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Dev\FMT4\FMT4 Models\BVD\"/>
    </mc:Choice>
  </mc:AlternateContent>
  <bookViews>
    <workbookView xWindow="0" yWindow="90" windowWidth="28755" windowHeight="14370" activeTab="2"/>
  </bookViews>
  <sheets>
    <sheet name="Title" sheetId="2" r:id="rId1"/>
    <sheet name="Head" sheetId="3" r:id="rId2"/>
    <sheet name="Accounts" sheetId="1" r:id="rId3"/>
    <sheet name="MappingVoorbeeld" sheetId="7" r:id="rId4"/>
    <sheet name="OrgLijsten" sheetId="5" r:id="rId5"/>
  </sheets>
  <definedNames>
    <definedName name="_xlnm._FilterDatabase" localSheetId="2" hidden="1">Accounts!$A$3:$R$1707</definedName>
  </definedNames>
  <calcPr calcId="152511"/>
</workbook>
</file>

<file path=xl/calcChain.xml><?xml version="1.0" encoding="utf-8"?>
<calcChain xmlns="http://schemas.openxmlformats.org/spreadsheetml/2006/main">
  <c r="L42" i="1" l="1"/>
  <c r="R42" i="1" s="1"/>
  <c r="L28" i="1"/>
  <c r="R28" i="1" s="1"/>
  <c r="L27" i="1"/>
  <c r="R27" i="1" s="1"/>
  <c r="L26" i="1"/>
  <c r="R26" i="1" s="1"/>
  <c r="L25" i="1"/>
  <c r="R25" i="1" s="1"/>
  <c r="L182" i="1"/>
  <c r="R182" i="1" s="1"/>
  <c r="L181" i="1"/>
  <c r="R181" i="1" s="1"/>
  <c r="L180" i="1"/>
  <c r="R180" i="1" s="1"/>
  <c r="L179" i="1"/>
  <c r="R179" i="1" s="1"/>
  <c r="L166" i="1"/>
  <c r="R166" i="1" s="1"/>
  <c r="L159" i="1"/>
  <c r="R159" i="1" s="1"/>
  <c r="L153" i="1"/>
  <c r="R153" i="1" s="1"/>
  <c r="L81" i="1"/>
  <c r="R81" i="1" s="1"/>
  <c r="L70" i="1"/>
  <c r="R70" i="1" s="1"/>
  <c r="L69" i="1"/>
  <c r="R69" i="1" s="1"/>
  <c r="L68" i="1"/>
  <c r="R68" i="1" s="1"/>
  <c r="L9" i="1"/>
  <c r="R9" i="1" s="1"/>
  <c r="L195" i="1"/>
  <c r="R195" i="1" s="1"/>
  <c r="L143" i="1"/>
  <c r="R143" i="1" s="1"/>
  <c r="L124" i="1"/>
  <c r="R124" i="1" s="1"/>
  <c r="L123" i="1"/>
  <c r="R123" i="1" s="1"/>
  <c r="L122" i="1"/>
  <c r="R122" i="1" s="1"/>
  <c r="L121" i="1"/>
  <c r="R121" i="1" s="1"/>
  <c r="L107" i="1"/>
  <c r="R107" i="1" s="1"/>
  <c r="L106" i="1"/>
  <c r="R106" i="1" s="1"/>
  <c r="L105" i="1"/>
  <c r="R105" i="1" s="1"/>
  <c r="L104" i="1"/>
  <c r="R104" i="1" s="1"/>
  <c r="L55" i="1"/>
  <c r="R55" i="1" s="1"/>
  <c r="L11" i="1"/>
  <c r="R11" i="1" s="1"/>
  <c r="L12" i="1"/>
  <c r="R12" i="1" s="1"/>
  <c r="L13" i="1"/>
  <c r="R13" i="1" s="1"/>
  <c r="L14" i="1"/>
  <c r="R14" i="1" s="1"/>
  <c r="L15" i="1"/>
  <c r="R15" i="1" s="1"/>
  <c r="L16" i="1"/>
  <c r="R16" i="1" s="1"/>
  <c r="L17" i="1"/>
  <c r="R17" i="1" s="1"/>
  <c r="L18" i="1"/>
  <c r="R18" i="1" s="1"/>
  <c r="L19" i="1"/>
  <c r="R19" i="1" s="1"/>
  <c r="L20" i="1"/>
  <c r="R20" i="1" s="1"/>
  <c r="L21" i="1"/>
  <c r="R21" i="1" s="1"/>
  <c r="L22" i="1"/>
  <c r="R22" i="1" s="1"/>
  <c r="L23" i="1"/>
  <c r="R23" i="1" s="1"/>
  <c r="L24" i="1"/>
  <c r="R24" i="1" s="1"/>
  <c r="L29" i="1"/>
  <c r="R29" i="1" s="1"/>
  <c r="L30" i="1"/>
  <c r="R30" i="1" s="1"/>
  <c r="L31" i="1"/>
  <c r="R31" i="1" s="1"/>
  <c r="L32" i="1"/>
  <c r="R32" i="1" s="1"/>
  <c r="L101" i="1" l="1"/>
  <c r="R101" i="1" s="1"/>
  <c r="L100" i="1"/>
  <c r="R100" i="1" s="1"/>
  <c r="L97" i="1"/>
  <c r="R97" i="1" s="1"/>
  <c r="L96" i="1"/>
  <c r="R96" i="1" s="1"/>
  <c r="L95" i="1"/>
  <c r="R95" i="1" s="1"/>
  <c r="L93" i="1"/>
  <c r="R93" i="1" s="1"/>
  <c r="L92" i="1"/>
  <c r="R92" i="1" s="1"/>
  <c r="L87" i="1"/>
  <c r="R87" i="1" s="1"/>
  <c r="L86" i="1"/>
  <c r="R86" i="1" s="1"/>
  <c r="L85" i="1"/>
  <c r="R85" i="1" s="1"/>
  <c r="L84" i="1"/>
  <c r="R84" i="1" s="1"/>
  <c r="L58" i="1"/>
  <c r="R58" i="1" s="1"/>
  <c r="L57" i="1"/>
  <c r="R57" i="1" s="1"/>
  <c r="L50" i="1"/>
  <c r="R50" i="1" s="1"/>
  <c r="L49" i="1"/>
  <c r="R49" i="1" s="1"/>
  <c r="L48" i="1"/>
  <c r="R48" i="1" s="1"/>
  <c r="L47" i="1"/>
  <c r="R47" i="1" s="1"/>
  <c r="L46" i="1"/>
  <c r="R46" i="1" s="1"/>
  <c r="L45" i="1"/>
  <c r="R45" i="1" s="1"/>
  <c r="L33" i="1"/>
  <c r="R33" i="1" s="1"/>
  <c r="L34" i="1"/>
  <c r="R34" i="1" s="1"/>
  <c r="L35" i="1"/>
  <c r="R35" i="1" s="1"/>
  <c r="L36" i="1"/>
  <c r="R36" i="1" s="1"/>
  <c r="L37" i="1"/>
  <c r="R37" i="1" s="1"/>
  <c r="L132" i="1"/>
  <c r="R132" i="1" s="1"/>
  <c r="L134" i="1" l="1"/>
  <c r="R134" i="1" s="1"/>
  <c r="G19" i="7" l="1"/>
  <c r="D22" i="7"/>
  <c r="D21" i="7"/>
  <c r="G18" i="7" l="1"/>
  <c r="G14" i="7"/>
  <c r="G15" i="7"/>
  <c r="G11" i="7"/>
  <c r="G13" i="7"/>
  <c r="G12" i="7"/>
  <c r="L128" i="1"/>
  <c r="R128" i="1" s="1"/>
  <c r="G20" i="7" l="1"/>
  <c r="G31" i="7"/>
  <c r="G34" i="7"/>
  <c r="G33" i="7"/>
  <c r="G30" i="7"/>
  <c r="G29" i="7"/>
  <c r="G32" i="7" l="1"/>
  <c r="G35" i="7" s="1"/>
  <c r="L1080" i="1"/>
  <c r="R1080" i="1" s="1"/>
  <c r="L1081" i="1"/>
  <c r="R1081" i="1" s="1"/>
  <c r="L1082" i="1"/>
  <c r="R1082" i="1" s="1"/>
  <c r="L1083" i="1"/>
  <c r="R1083" i="1" s="1"/>
  <c r="L1070" i="1"/>
  <c r="R1070" i="1" s="1"/>
  <c r="L1071" i="1"/>
  <c r="R1071" i="1" s="1"/>
  <c r="L1072" i="1"/>
  <c r="R1072" i="1" s="1"/>
  <c r="L1073" i="1"/>
  <c r="R1073" i="1" s="1"/>
  <c r="L1074" i="1"/>
  <c r="R1074" i="1" s="1"/>
  <c r="L1075" i="1"/>
  <c r="R1075" i="1" s="1"/>
  <c r="L1076" i="1"/>
  <c r="R1076" i="1" s="1"/>
  <c r="L1077" i="1"/>
  <c r="R1077" i="1" s="1"/>
  <c r="L1068" i="1" l="1"/>
  <c r="R1068" i="1" s="1"/>
  <c r="L1051" i="1"/>
  <c r="R1051" i="1" s="1"/>
  <c r="L1045" i="1"/>
  <c r="R1045" i="1" s="1"/>
  <c r="L1044" i="1"/>
  <c r="R1044" i="1" s="1"/>
  <c r="L1040" i="1"/>
  <c r="R1040" i="1" s="1"/>
  <c r="L1039" i="1"/>
  <c r="R1039" i="1" s="1"/>
  <c r="L1036" i="1"/>
  <c r="R1036" i="1" s="1"/>
  <c r="L129" i="1" l="1"/>
  <c r="R129" i="1" s="1"/>
  <c r="L185" i="1"/>
  <c r="R185" i="1" s="1"/>
  <c r="L126" i="1"/>
  <c r="R126" i="1" s="1"/>
  <c r="L1532" i="1"/>
  <c r="R1532" i="1" s="1"/>
  <c r="L1314" i="1"/>
  <c r="R1314" i="1" s="1"/>
  <c r="L1315" i="1"/>
  <c r="R1315" i="1" s="1"/>
  <c r="L1316" i="1"/>
  <c r="R1316" i="1" s="1"/>
  <c r="L1317" i="1"/>
  <c r="R1317" i="1" s="1"/>
  <c r="L1318" i="1"/>
  <c r="R1318" i="1" s="1"/>
  <c r="L1319" i="1"/>
  <c r="R1319" i="1" s="1"/>
  <c r="L1320" i="1"/>
  <c r="R1320" i="1" s="1"/>
  <c r="L1321" i="1"/>
  <c r="R1321" i="1" s="1"/>
  <c r="L1322" i="1"/>
  <c r="R1322" i="1" s="1"/>
  <c r="L1323" i="1"/>
  <c r="R1323" i="1" s="1"/>
  <c r="L1324" i="1"/>
  <c r="R1324" i="1" s="1"/>
  <c r="L1325" i="1"/>
  <c r="R1325" i="1" s="1"/>
  <c r="L1326" i="1"/>
  <c r="R1326" i="1" s="1"/>
  <c r="L1327" i="1"/>
  <c r="R1327" i="1" s="1"/>
  <c r="L1328" i="1"/>
  <c r="R1328" i="1" s="1"/>
  <c r="L1329" i="1"/>
  <c r="R1329" i="1" s="1"/>
  <c r="L1330" i="1"/>
  <c r="R1330" i="1" s="1"/>
  <c r="L1331" i="1"/>
  <c r="R1331" i="1" s="1"/>
  <c r="L1332" i="1"/>
  <c r="R1332" i="1" s="1"/>
  <c r="L1333" i="1"/>
  <c r="R1333" i="1" s="1"/>
  <c r="L1334" i="1"/>
  <c r="R1334" i="1" s="1"/>
  <c r="L1335" i="1"/>
  <c r="R1335" i="1" s="1"/>
  <c r="L1336" i="1"/>
  <c r="R1336" i="1" s="1"/>
  <c r="L1337" i="1"/>
  <c r="R1337" i="1" s="1"/>
  <c r="L1338" i="1"/>
  <c r="R1338" i="1" s="1"/>
  <c r="L1339" i="1"/>
  <c r="R1339" i="1" s="1"/>
  <c r="L1340" i="1"/>
  <c r="R1340" i="1" s="1"/>
  <c r="L1341" i="1"/>
  <c r="R1341" i="1" s="1"/>
  <c r="L1342" i="1"/>
  <c r="R1342" i="1" s="1"/>
  <c r="L1343" i="1"/>
  <c r="R1343" i="1" s="1"/>
  <c r="L1344" i="1"/>
  <c r="R1344" i="1" s="1"/>
  <c r="L1345" i="1"/>
  <c r="R1345" i="1" s="1"/>
  <c r="L1346" i="1"/>
  <c r="R1346" i="1" s="1"/>
  <c r="L1347" i="1"/>
  <c r="R1347" i="1" s="1"/>
  <c r="L1348" i="1"/>
  <c r="R1348" i="1" s="1"/>
  <c r="L1349" i="1"/>
  <c r="R1349" i="1" s="1"/>
  <c r="L1350" i="1"/>
  <c r="R1350" i="1" s="1"/>
  <c r="L1351" i="1"/>
  <c r="R1351" i="1" s="1"/>
  <c r="L1352" i="1"/>
  <c r="R1352" i="1" s="1"/>
  <c r="L1353" i="1"/>
  <c r="R1353" i="1" s="1"/>
  <c r="L1354" i="1"/>
  <c r="R1354" i="1" s="1"/>
  <c r="L1355" i="1"/>
  <c r="R1355" i="1" s="1"/>
  <c r="L1356" i="1"/>
  <c r="R1356" i="1" s="1"/>
  <c r="L1357" i="1"/>
  <c r="R1357" i="1" s="1"/>
  <c r="L1358" i="1"/>
  <c r="R1358" i="1" s="1"/>
  <c r="L1359" i="1"/>
  <c r="R1359" i="1" s="1"/>
  <c r="L1360" i="1"/>
  <c r="R1360" i="1" s="1"/>
  <c r="L1361" i="1"/>
  <c r="R1361" i="1" s="1"/>
  <c r="L1362" i="1"/>
  <c r="R1362" i="1" s="1"/>
  <c r="L1363" i="1"/>
  <c r="R1363" i="1" s="1"/>
  <c r="L1364" i="1"/>
  <c r="R1364" i="1" s="1"/>
  <c r="L1365" i="1"/>
  <c r="R1365" i="1" s="1"/>
  <c r="L1366" i="1"/>
  <c r="R1366" i="1" s="1"/>
  <c r="L1367" i="1"/>
  <c r="R1367" i="1" s="1"/>
  <c r="L1368" i="1"/>
  <c r="R1368" i="1" s="1"/>
  <c r="L1369" i="1"/>
  <c r="R1369" i="1" s="1"/>
  <c r="L1370" i="1"/>
  <c r="R1370" i="1" s="1"/>
  <c r="L1371" i="1"/>
  <c r="R1371" i="1" s="1"/>
  <c r="L1372" i="1"/>
  <c r="R1372" i="1" s="1"/>
  <c r="L1373" i="1"/>
  <c r="R1373" i="1" s="1"/>
  <c r="L1374" i="1"/>
  <c r="R1374" i="1" s="1"/>
  <c r="L1375" i="1"/>
  <c r="R1375" i="1" s="1"/>
  <c r="L1376" i="1"/>
  <c r="R1376" i="1" s="1"/>
  <c r="L1377" i="1"/>
  <c r="R1377" i="1" s="1"/>
  <c r="L1378" i="1"/>
  <c r="R1378" i="1" s="1"/>
  <c r="L1379" i="1"/>
  <c r="R1379" i="1" s="1"/>
  <c r="L1380" i="1"/>
  <c r="R1380" i="1" s="1"/>
  <c r="L1381" i="1"/>
  <c r="R1381" i="1" s="1"/>
  <c r="L1382" i="1"/>
  <c r="R1382" i="1" s="1"/>
  <c r="L1383" i="1"/>
  <c r="R1383" i="1" s="1"/>
  <c r="L1384" i="1"/>
  <c r="R1384" i="1" s="1"/>
  <c r="L1385" i="1"/>
  <c r="R1385" i="1" s="1"/>
  <c r="L1386" i="1"/>
  <c r="R1386" i="1" s="1"/>
  <c r="L1387" i="1"/>
  <c r="R1387" i="1" s="1"/>
  <c r="L1388" i="1"/>
  <c r="R1388" i="1" s="1"/>
  <c r="L1389" i="1"/>
  <c r="R1389" i="1" s="1"/>
  <c r="L1390" i="1"/>
  <c r="R1390" i="1" s="1"/>
  <c r="L1391" i="1"/>
  <c r="R1391" i="1" s="1"/>
  <c r="L1392" i="1"/>
  <c r="R1392" i="1" s="1"/>
  <c r="L1393" i="1"/>
  <c r="R1393" i="1" s="1"/>
  <c r="L1394" i="1"/>
  <c r="R1394" i="1" s="1"/>
  <c r="L1395" i="1"/>
  <c r="R1395" i="1" s="1"/>
  <c r="L1396" i="1"/>
  <c r="R1396" i="1" s="1"/>
  <c r="L1397" i="1"/>
  <c r="R1397" i="1" s="1"/>
  <c r="L1398" i="1"/>
  <c r="R1398" i="1" s="1"/>
  <c r="L1399" i="1"/>
  <c r="R1399" i="1" s="1"/>
  <c r="L1400" i="1"/>
  <c r="R1400" i="1" s="1"/>
  <c r="L1401" i="1"/>
  <c r="R1401" i="1" s="1"/>
  <c r="L1402" i="1"/>
  <c r="R1402" i="1" s="1"/>
  <c r="L1403" i="1"/>
  <c r="R1403" i="1" s="1"/>
  <c r="L1404" i="1"/>
  <c r="R1404" i="1" s="1"/>
  <c r="L1405" i="1"/>
  <c r="R1405" i="1" s="1"/>
  <c r="L1406" i="1"/>
  <c r="R1406" i="1" s="1"/>
  <c r="L1407" i="1"/>
  <c r="R1407" i="1" s="1"/>
  <c r="L1408" i="1"/>
  <c r="R1408" i="1" s="1"/>
  <c r="L1409" i="1"/>
  <c r="R1409" i="1" s="1"/>
  <c r="L1410" i="1"/>
  <c r="R1410" i="1" s="1"/>
  <c r="L1411" i="1"/>
  <c r="R1411" i="1" s="1"/>
  <c r="L1412" i="1"/>
  <c r="R1412" i="1" s="1"/>
  <c r="L1413" i="1"/>
  <c r="R1413" i="1" s="1"/>
  <c r="L1414" i="1"/>
  <c r="R1414" i="1" s="1"/>
  <c r="L1415" i="1"/>
  <c r="R1415" i="1" s="1"/>
  <c r="L1416" i="1"/>
  <c r="R1416" i="1" s="1"/>
  <c r="L1417" i="1"/>
  <c r="R1417" i="1" s="1"/>
  <c r="L1418" i="1"/>
  <c r="R1418" i="1" s="1"/>
  <c r="L1419" i="1"/>
  <c r="R1419" i="1" s="1"/>
  <c r="L1420" i="1"/>
  <c r="R1420" i="1" s="1"/>
  <c r="L1421" i="1"/>
  <c r="R1421" i="1" s="1"/>
  <c r="L1422" i="1"/>
  <c r="R1422" i="1" s="1"/>
  <c r="L1423" i="1"/>
  <c r="R1423" i="1" s="1"/>
  <c r="L1424" i="1"/>
  <c r="R1424" i="1" s="1"/>
  <c r="L1425" i="1"/>
  <c r="R1425" i="1" s="1"/>
  <c r="L1426" i="1"/>
  <c r="R1426" i="1" s="1"/>
  <c r="L1427" i="1"/>
  <c r="R1427" i="1" s="1"/>
  <c r="L1428" i="1"/>
  <c r="R1428" i="1" s="1"/>
  <c r="L1429" i="1"/>
  <c r="R1429" i="1" s="1"/>
  <c r="L1430" i="1"/>
  <c r="R1430" i="1" s="1"/>
  <c r="L1431" i="1"/>
  <c r="R1431" i="1" s="1"/>
  <c r="L1432" i="1"/>
  <c r="R1432" i="1" s="1"/>
  <c r="L1433" i="1"/>
  <c r="R1433" i="1" s="1"/>
  <c r="L1434" i="1"/>
  <c r="R1434" i="1" s="1"/>
  <c r="L1435" i="1"/>
  <c r="R1435" i="1" s="1"/>
  <c r="L1436" i="1"/>
  <c r="R1436" i="1" s="1"/>
  <c r="L1437" i="1"/>
  <c r="R1437" i="1" s="1"/>
  <c r="L1438" i="1"/>
  <c r="R1438" i="1" s="1"/>
  <c r="L1439" i="1"/>
  <c r="R1439" i="1" s="1"/>
  <c r="L1440" i="1"/>
  <c r="R1440" i="1" s="1"/>
  <c r="L1441" i="1"/>
  <c r="R1441" i="1" s="1"/>
  <c r="L1442" i="1"/>
  <c r="R1442" i="1" s="1"/>
  <c r="L1443" i="1"/>
  <c r="R1443" i="1" s="1"/>
  <c r="L1444" i="1"/>
  <c r="R1444" i="1" s="1"/>
  <c r="L1445" i="1"/>
  <c r="R1445" i="1" s="1"/>
  <c r="L1446" i="1"/>
  <c r="R1446" i="1" s="1"/>
  <c r="L1447" i="1"/>
  <c r="R1447" i="1" s="1"/>
  <c r="L1448" i="1"/>
  <c r="R1448" i="1" s="1"/>
  <c r="L1449" i="1"/>
  <c r="R1449" i="1" s="1"/>
  <c r="L1450" i="1"/>
  <c r="R1450" i="1" s="1"/>
  <c r="L1451" i="1"/>
  <c r="R1451" i="1" s="1"/>
  <c r="L1452" i="1"/>
  <c r="R1452" i="1" s="1"/>
  <c r="L1453" i="1"/>
  <c r="R1453" i="1" s="1"/>
  <c r="L1454" i="1"/>
  <c r="R1454" i="1" s="1"/>
  <c r="L1455" i="1"/>
  <c r="R1455" i="1" s="1"/>
  <c r="L1456" i="1"/>
  <c r="R1456" i="1" s="1"/>
  <c r="L1457" i="1"/>
  <c r="R1457" i="1" s="1"/>
  <c r="L1458" i="1"/>
  <c r="R1458" i="1" s="1"/>
  <c r="L1459" i="1"/>
  <c r="R1459" i="1" s="1"/>
  <c r="L1460" i="1"/>
  <c r="R1460" i="1" s="1"/>
  <c r="L1461" i="1"/>
  <c r="R1461" i="1" s="1"/>
  <c r="L1462" i="1"/>
  <c r="R1462" i="1" s="1"/>
  <c r="L1463" i="1"/>
  <c r="R1463" i="1" s="1"/>
  <c r="L1464" i="1"/>
  <c r="R1464" i="1" s="1"/>
  <c r="L1465" i="1"/>
  <c r="R1465" i="1" s="1"/>
  <c r="L1466" i="1"/>
  <c r="R1466" i="1" s="1"/>
  <c r="L1467" i="1"/>
  <c r="R1467" i="1" s="1"/>
  <c r="L1468" i="1"/>
  <c r="R1468" i="1" s="1"/>
  <c r="L1469" i="1"/>
  <c r="R1469" i="1" s="1"/>
  <c r="L1470" i="1"/>
  <c r="R1470" i="1" s="1"/>
  <c r="L1471" i="1"/>
  <c r="R1471" i="1" s="1"/>
  <c r="L1472" i="1"/>
  <c r="R1472" i="1" s="1"/>
  <c r="L1473" i="1"/>
  <c r="R1473" i="1" s="1"/>
  <c r="L1474" i="1"/>
  <c r="R1474" i="1" s="1"/>
  <c r="L1475" i="1"/>
  <c r="R1475" i="1" s="1"/>
  <c r="L1476" i="1"/>
  <c r="R1476" i="1" s="1"/>
  <c r="L1477" i="1"/>
  <c r="R1477" i="1" s="1"/>
  <c r="L1478" i="1"/>
  <c r="R1478" i="1" s="1"/>
  <c r="L1479" i="1"/>
  <c r="R1479" i="1" s="1"/>
  <c r="L1480" i="1"/>
  <c r="R1480" i="1" s="1"/>
  <c r="L1481" i="1"/>
  <c r="R1481" i="1" s="1"/>
  <c r="L1482" i="1"/>
  <c r="R1482" i="1" s="1"/>
  <c r="L1483" i="1"/>
  <c r="R1483" i="1" s="1"/>
  <c r="L1484" i="1"/>
  <c r="R1484" i="1" s="1"/>
  <c r="L1485" i="1"/>
  <c r="R1485" i="1" s="1"/>
  <c r="L1486" i="1"/>
  <c r="R1486" i="1" s="1"/>
  <c r="L1487" i="1"/>
  <c r="R1487" i="1" s="1"/>
  <c r="L1488" i="1"/>
  <c r="R1488" i="1" s="1"/>
  <c r="L1489" i="1"/>
  <c r="R1489" i="1" s="1"/>
  <c r="L1490" i="1"/>
  <c r="R1490" i="1" s="1"/>
  <c r="L1491" i="1"/>
  <c r="R1491" i="1" s="1"/>
  <c r="L1492" i="1"/>
  <c r="R1492" i="1" s="1"/>
  <c r="L1493" i="1"/>
  <c r="R1493" i="1" s="1"/>
  <c r="L1494" i="1"/>
  <c r="R1494" i="1" s="1"/>
  <c r="L1495" i="1"/>
  <c r="R1495" i="1" s="1"/>
  <c r="L1496" i="1"/>
  <c r="R1496" i="1" s="1"/>
  <c r="L1497" i="1"/>
  <c r="R1497" i="1" s="1"/>
  <c r="L1022" i="1"/>
  <c r="R1022" i="1" s="1"/>
  <c r="L1023" i="1"/>
  <c r="R1023" i="1" s="1"/>
  <c r="L1024" i="1"/>
  <c r="R1024" i="1" s="1"/>
  <c r="L1025" i="1"/>
  <c r="R1025" i="1" s="1"/>
  <c r="L1026" i="1"/>
  <c r="R1026" i="1" s="1"/>
  <c r="L1027" i="1"/>
  <c r="R1027" i="1" s="1"/>
  <c r="L1028" i="1"/>
  <c r="R1028" i="1" s="1"/>
  <c r="L1029" i="1"/>
  <c r="R1029" i="1" s="1"/>
  <c r="L1030" i="1"/>
  <c r="R1030" i="1" s="1"/>
  <c r="L1031" i="1"/>
  <c r="R1031" i="1" s="1"/>
  <c r="L1032" i="1"/>
  <c r="R1032" i="1" s="1"/>
  <c r="L1033" i="1"/>
  <c r="R1033" i="1" s="1"/>
  <c r="L1034" i="1"/>
  <c r="R1034" i="1" s="1"/>
  <c r="L1035" i="1"/>
  <c r="R1035" i="1" s="1"/>
  <c r="L1037" i="1"/>
  <c r="R1037" i="1" s="1"/>
  <c r="L1038" i="1"/>
  <c r="R1038" i="1" s="1"/>
  <c r="L1041" i="1"/>
  <c r="R1041" i="1" s="1"/>
  <c r="L1042" i="1"/>
  <c r="R1042" i="1" s="1"/>
  <c r="L1043" i="1"/>
  <c r="R1043" i="1" s="1"/>
  <c r="L1046" i="1"/>
  <c r="R1046" i="1" s="1"/>
  <c r="L1047" i="1"/>
  <c r="R1047" i="1" s="1"/>
  <c r="L1048" i="1"/>
  <c r="R1048" i="1" s="1"/>
  <c r="L1049" i="1"/>
  <c r="R1049" i="1" s="1"/>
  <c r="L1050" i="1"/>
  <c r="R1050" i="1" s="1"/>
  <c r="L1052" i="1"/>
  <c r="R1052" i="1" s="1"/>
  <c r="L1053" i="1"/>
  <c r="R1053" i="1" s="1"/>
  <c r="L1054" i="1"/>
  <c r="R1054" i="1" s="1"/>
  <c r="L1055" i="1"/>
  <c r="R1055" i="1" s="1"/>
  <c r="L1056" i="1"/>
  <c r="R1056" i="1" s="1"/>
  <c r="L1057" i="1"/>
  <c r="R1057" i="1" s="1"/>
  <c r="L1058" i="1"/>
  <c r="R1058" i="1" s="1"/>
  <c r="L1059" i="1"/>
  <c r="R1059" i="1" s="1"/>
  <c r="L1060" i="1"/>
  <c r="R1060" i="1" s="1"/>
  <c r="L1061" i="1"/>
  <c r="R1061" i="1" s="1"/>
  <c r="L1062" i="1"/>
  <c r="R1062" i="1" s="1"/>
  <c r="L1063" i="1"/>
  <c r="R1063" i="1" s="1"/>
  <c r="L1064" i="1"/>
  <c r="R1064" i="1" s="1"/>
  <c r="L1065" i="1"/>
  <c r="R1065" i="1" s="1"/>
  <c r="L1066" i="1"/>
  <c r="R1066" i="1" s="1"/>
  <c r="L1067" i="1"/>
  <c r="R1067" i="1" s="1"/>
  <c r="L1069" i="1"/>
  <c r="R1069" i="1" s="1"/>
  <c r="L1078" i="1"/>
  <c r="R1078" i="1" s="1"/>
  <c r="L1079" i="1"/>
  <c r="R1079" i="1" s="1"/>
  <c r="L4" i="1"/>
  <c r="R4" i="1" s="1"/>
  <c r="L5" i="1"/>
  <c r="R5" i="1" s="1"/>
  <c r="L6" i="1"/>
  <c r="R6" i="1" s="1"/>
  <c r="L7" i="1"/>
  <c r="R7" i="1" s="1"/>
  <c r="L8" i="1"/>
  <c r="R8" i="1" s="1"/>
  <c r="L10" i="1"/>
  <c r="R10" i="1" s="1"/>
  <c r="L38" i="1"/>
  <c r="R38" i="1" s="1"/>
  <c r="L39" i="1"/>
  <c r="R39" i="1" s="1"/>
  <c r="L40" i="1"/>
  <c r="R40" i="1" s="1"/>
  <c r="L41" i="1"/>
  <c r="R41" i="1" s="1"/>
  <c r="L43" i="1"/>
  <c r="R43" i="1" s="1"/>
  <c r="L44" i="1"/>
  <c r="R44" i="1" s="1"/>
  <c r="L51" i="1"/>
  <c r="R51" i="1" s="1"/>
  <c r="L52" i="1"/>
  <c r="R52" i="1" s="1"/>
  <c r="L53" i="1"/>
  <c r="R53" i="1" s="1"/>
  <c r="L54" i="1"/>
  <c r="R54" i="1" s="1"/>
  <c r="L56" i="1"/>
  <c r="R56" i="1" s="1"/>
  <c r="L59" i="1"/>
  <c r="R59" i="1" s="1"/>
  <c r="L60" i="1"/>
  <c r="R60" i="1" s="1"/>
  <c r="L61" i="1"/>
  <c r="R61" i="1" s="1"/>
  <c r="L62" i="1"/>
  <c r="R62" i="1" s="1"/>
  <c r="L63" i="1"/>
  <c r="R63" i="1" s="1"/>
  <c r="L64" i="1"/>
  <c r="R64" i="1" s="1"/>
  <c r="L65" i="1"/>
  <c r="R65" i="1" s="1"/>
  <c r="L66" i="1"/>
  <c r="R66" i="1" s="1"/>
  <c r="L67" i="1"/>
  <c r="R67" i="1" s="1"/>
  <c r="L71" i="1"/>
  <c r="R71" i="1" s="1"/>
  <c r="L72" i="1"/>
  <c r="R72" i="1" s="1"/>
  <c r="L73" i="1"/>
  <c r="R73" i="1" s="1"/>
  <c r="L74" i="1"/>
  <c r="R74" i="1" s="1"/>
  <c r="L75" i="1"/>
  <c r="R75" i="1" s="1"/>
  <c r="L76" i="1"/>
  <c r="R76" i="1" s="1"/>
  <c r="L77" i="1"/>
  <c r="R77" i="1" s="1"/>
  <c r="L78" i="1"/>
  <c r="R78" i="1" s="1"/>
  <c r="L79" i="1"/>
  <c r="R79" i="1" s="1"/>
  <c r="L80" i="1"/>
  <c r="R80" i="1" s="1"/>
  <c r="L82" i="1"/>
  <c r="R82" i="1" s="1"/>
  <c r="L83" i="1"/>
  <c r="R83" i="1" s="1"/>
  <c r="L88" i="1"/>
  <c r="R88" i="1" s="1"/>
  <c r="L89" i="1"/>
  <c r="R89" i="1" s="1"/>
  <c r="L90" i="1"/>
  <c r="R90" i="1" s="1"/>
  <c r="L91" i="1"/>
  <c r="R91" i="1" s="1"/>
  <c r="L94" i="1"/>
  <c r="R94" i="1" s="1"/>
  <c r="L98" i="1"/>
  <c r="R98" i="1" s="1"/>
  <c r="L99" i="1"/>
  <c r="R99" i="1" s="1"/>
  <c r="L102" i="1"/>
  <c r="R102" i="1" s="1"/>
  <c r="L103" i="1"/>
  <c r="R103" i="1" s="1"/>
  <c r="L108" i="1"/>
  <c r="R108" i="1" s="1"/>
  <c r="L109" i="1"/>
  <c r="R109" i="1" s="1"/>
  <c r="L110" i="1"/>
  <c r="R110" i="1" s="1"/>
  <c r="L111" i="1"/>
  <c r="R111" i="1" s="1"/>
  <c r="L112" i="1"/>
  <c r="R112" i="1" s="1"/>
  <c r="L113" i="1"/>
  <c r="R113" i="1" s="1"/>
  <c r="L114" i="1"/>
  <c r="R114" i="1" s="1"/>
  <c r="L115" i="1"/>
  <c r="R115" i="1" s="1"/>
  <c r="L116" i="1"/>
  <c r="R116" i="1" s="1"/>
  <c r="L117" i="1"/>
  <c r="R117" i="1" s="1"/>
  <c r="L118" i="1"/>
  <c r="R118" i="1" s="1"/>
  <c r="L119" i="1"/>
  <c r="R119" i="1" s="1"/>
  <c r="L120" i="1"/>
  <c r="R120" i="1" s="1"/>
  <c r="L125" i="1"/>
  <c r="R125" i="1" s="1"/>
  <c r="L204" i="1"/>
  <c r="R204" i="1" s="1"/>
  <c r="L205" i="1"/>
  <c r="R205" i="1" s="1"/>
  <c r="L127" i="1"/>
  <c r="R127" i="1" s="1"/>
  <c r="L130" i="1"/>
  <c r="R130" i="1" s="1"/>
  <c r="L131" i="1"/>
  <c r="R131" i="1" s="1"/>
  <c r="L133" i="1"/>
  <c r="R133" i="1" s="1"/>
  <c r="L135" i="1"/>
  <c r="R135" i="1" s="1"/>
  <c r="L136" i="1"/>
  <c r="R136" i="1" s="1"/>
  <c r="L137" i="1"/>
  <c r="R137" i="1" s="1"/>
  <c r="L138" i="1"/>
  <c r="R138" i="1" s="1"/>
  <c r="L139" i="1"/>
  <c r="R139" i="1" s="1"/>
  <c r="L140" i="1"/>
  <c r="R140" i="1" s="1"/>
  <c r="L141" i="1"/>
  <c r="R141" i="1" s="1"/>
  <c r="L142" i="1"/>
  <c r="R142" i="1" s="1"/>
  <c r="L144" i="1"/>
  <c r="R144" i="1" s="1"/>
  <c r="L145" i="1"/>
  <c r="R145" i="1" s="1"/>
  <c r="L146" i="1"/>
  <c r="R146" i="1" s="1"/>
  <c r="L147" i="1"/>
  <c r="R147" i="1" s="1"/>
  <c r="L148" i="1"/>
  <c r="R148" i="1" s="1"/>
  <c r="L149" i="1"/>
  <c r="R149" i="1" s="1"/>
  <c r="L150" i="1"/>
  <c r="R150" i="1" s="1"/>
  <c r="L151" i="1"/>
  <c r="R151" i="1" s="1"/>
  <c r="L152" i="1"/>
  <c r="R152" i="1" s="1"/>
  <c r="L154" i="1"/>
  <c r="R154" i="1" s="1"/>
  <c r="L155" i="1"/>
  <c r="R155" i="1" s="1"/>
  <c r="L156" i="1"/>
  <c r="R156" i="1" s="1"/>
  <c r="L157" i="1"/>
  <c r="R157" i="1" s="1"/>
  <c r="L158" i="1"/>
  <c r="R158" i="1" s="1"/>
  <c r="L160" i="1"/>
  <c r="R160" i="1" s="1"/>
  <c r="L161" i="1"/>
  <c r="R161" i="1" s="1"/>
  <c r="L162" i="1"/>
  <c r="R162" i="1" s="1"/>
  <c r="L163" i="1"/>
  <c r="R163" i="1" s="1"/>
  <c r="L164" i="1"/>
  <c r="R164" i="1" s="1"/>
  <c r="L165" i="1"/>
  <c r="R165" i="1" s="1"/>
  <c r="L167" i="1"/>
  <c r="R167" i="1" s="1"/>
  <c r="L168" i="1"/>
  <c r="R168" i="1" s="1"/>
  <c r="L169" i="1"/>
  <c r="R169" i="1" s="1"/>
  <c r="L170" i="1"/>
  <c r="R170" i="1" s="1"/>
  <c r="L171" i="1"/>
  <c r="R171" i="1" s="1"/>
  <c r="L172" i="1"/>
  <c r="R172" i="1" s="1"/>
  <c r="L173" i="1"/>
  <c r="R173" i="1" s="1"/>
  <c r="L174" i="1"/>
  <c r="R174" i="1" s="1"/>
  <c r="L175" i="1"/>
  <c r="R175" i="1" s="1"/>
  <c r="L176" i="1"/>
  <c r="R176" i="1" s="1"/>
  <c r="L177" i="1"/>
  <c r="R177" i="1" s="1"/>
  <c r="L178" i="1"/>
  <c r="R178" i="1" s="1"/>
  <c r="L186" i="1"/>
  <c r="R186" i="1" s="1"/>
  <c r="L183" i="1"/>
  <c r="R183" i="1" s="1"/>
  <c r="L184" i="1"/>
  <c r="R184" i="1" s="1"/>
  <c r="L187" i="1"/>
  <c r="R187" i="1" s="1"/>
  <c r="L188" i="1"/>
  <c r="R188" i="1" s="1"/>
  <c r="L189" i="1"/>
  <c r="R189" i="1" s="1"/>
  <c r="L190" i="1"/>
  <c r="R190" i="1" s="1"/>
  <c r="L191" i="1"/>
  <c r="R191" i="1" s="1"/>
  <c r="L192" i="1"/>
  <c r="R192" i="1" s="1"/>
  <c r="L193" i="1"/>
  <c r="R193" i="1" s="1"/>
  <c r="L194" i="1"/>
  <c r="R194" i="1" s="1"/>
  <c r="L196" i="1"/>
  <c r="R196" i="1" s="1"/>
  <c r="L197" i="1"/>
  <c r="R197" i="1" s="1"/>
  <c r="L198" i="1"/>
  <c r="R198" i="1" s="1"/>
  <c r="L199" i="1"/>
  <c r="R199" i="1" s="1"/>
  <c r="L200" i="1"/>
  <c r="R200" i="1" s="1"/>
  <c r="L201" i="1"/>
  <c r="R201" i="1" s="1"/>
  <c r="L202" i="1"/>
  <c r="R202" i="1" s="1"/>
  <c r="L203" i="1"/>
  <c r="R203" i="1" s="1"/>
  <c r="L1084" i="1"/>
  <c r="R1084" i="1" s="1"/>
  <c r="L1085" i="1"/>
  <c r="R1085" i="1" s="1"/>
  <c r="L1086" i="1"/>
  <c r="R1086" i="1" s="1"/>
  <c r="L1087" i="1"/>
  <c r="R1087" i="1" s="1"/>
  <c r="L1088" i="1"/>
  <c r="R1088" i="1" s="1"/>
  <c r="L1089" i="1"/>
  <c r="R1089" i="1" s="1"/>
  <c r="L1090" i="1"/>
  <c r="R1090" i="1" s="1"/>
  <c r="L1091" i="1"/>
  <c r="R1091" i="1" s="1"/>
  <c r="L1092" i="1"/>
  <c r="R1092" i="1" s="1"/>
  <c r="L1093" i="1"/>
  <c r="R1093" i="1" s="1"/>
  <c r="L1094" i="1"/>
  <c r="R1094" i="1" s="1"/>
  <c r="L1095" i="1"/>
  <c r="R1095" i="1" s="1"/>
  <c r="L1096" i="1"/>
  <c r="R1096" i="1" s="1"/>
  <c r="L1097" i="1"/>
  <c r="R1097" i="1" s="1"/>
  <c r="L1098" i="1"/>
  <c r="R1098" i="1" s="1"/>
  <c r="L1099" i="1"/>
  <c r="R1099" i="1" s="1"/>
  <c r="L1100" i="1"/>
  <c r="R1100" i="1" s="1"/>
  <c r="L1101" i="1"/>
  <c r="R1101" i="1" s="1"/>
  <c r="L1102" i="1"/>
  <c r="R1102" i="1" s="1"/>
  <c r="L1103" i="1"/>
  <c r="R1103" i="1" s="1"/>
  <c r="L1104" i="1"/>
  <c r="R1104" i="1" s="1"/>
  <c r="L1105" i="1"/>
  <c r="R1105" i="1" s="1"/>
  <c r="L1106" i="1"/>
  <c r="R1106" i="1" s="1"/>
  <c r="L1107" i="1"/>
  <c r="R1107" i="1" s="1"/>
  <c r="L1108" i="1"/>
  <c r="R1108" i="1" s="1"/>
  <c r="L1109" i="1"/>
  <c r="R1109" i="1" s="1"/>
  <c r="L1110" i="1"/>
  <c r="R1110" i="1" s="1"/>
  <c r="L1111" i="1"/>
  <c r="R1111" i="1" s="1"/>
  <c r="L1112" i="1"/>
  <c r="R1112" i="1" s="1"/>
  <c r="L1113" i="1"/>
  <c r="R1113" i="1" s="1"/>
  <c r="L1114" i="1"/>
  <c r="R1114" i="1" s="1"/>
  <c r="L1115" i="1"/>
  <c r="R1115" i="1" s="1"/>
  <c r="L1116" i="1"/>
  <c r="R1116" i="1" s="1"/>
  <c r="L1117" i="1"/>
  <c r="R1117" i="1" s="1"/>
  <c r="L1118" i="1"/>
  <c r="R1118" i="1" s="1"/>
  <c r="L1119" i="1"/>
  <c r="R1119" i="1" s="1"/>
  <c r="L1120" i="1"/>
  <c r="R1120" i="1" s="1"/>
  <c r="L1121" i="1"/>
  <c r="R1121" i="1" s="1"/>
  <c r="L1122" i="1"/>
  <c r="R1122" i="1" s="1"/>
  <c r="L1123" i="1"/>
  <c r="R1123" i="1" s="1"/>
  <c r="L1124" i="1"/>
  <c r="R1124" i="1" s="1"/>
  <c r="L1125" i="1"/>
  <c r="R1125" i="1" s="1"/>
  <c r="L1126" i="1"/>
  <c r="R1126" i="1" s="1"/>
  <c r="L1127" i="1"/>
  <c r="R1127" i="1" s="1"/>
  <c r="L1128" i="1"/>
  <c r="R1128" i="1" s="1"/>
  <c r="L1129" i="1"/>
  <c r="R1129" i="1" s="1"/>
  <c r="L1130" i="1"/>
  <c r="R1130" i="1" s="1"/>
  <c r="L1131" i="1"/>
  <c r="R1131" i="1" s="1"/>
  <c r="L1132" i="1"/>
  <c r="R1132" i="1" s="1"/>
  <c r="L1133" i="1"/>
  <c r="R1133" i="1" s="1"/>
  <c r="L1134" i="1"/>
  <c r="R1134" i="1" s="1"/>
  <c r="L1135" i="1"/>
  <c r="R1135" i="1" s="1"/>
  <c r="L1136" i="1"/>
  <c r="R1136" i="1" s="1"/>
  <c r="L1137" i="1"/>
  <c r="R1137" i="1" s="1"/>
  <c r="L1138" i="1"/>
  <c r="R1138" i="1" s="1"/>
  <c r="L1139" i="1"/>
  <c r="R1139" i="1" s="1"/>
  <c r="L1140" i="1"/>
  <c r="R1140" i="1" s="1"/>
  <c r="L1141" i="1"/>
  <c r="R1141" i="1" s="1"/>
  <c r="L1142" i="1"/>
  <c r="R1142" i="1" s="1"/>
  <c r="L1143" i="1"/>
  <c r="R1143" i="1" s="1"/>
  <c r="L1144" i="1"/>
  <c r="R1144" i="1" s="1"/>
  <c r="L1145" i="1"/>
  <c r="R1145" i="1" s="1"/>
  <c r="L1146" i="1"/>
  <c r="R1146" i="1" s="1"/>
  <c r="L1147" i="1"/>
  <c r="R1147" i="1" s="1"/>
  <c r="L1148" i="1"/>
  <c r="R1148" i="1" s="1"/>
  <c r="L1149" i="1"/>
  <c r="R1149" i="1" s="1"/>
  <c r="L1150" i="1"/>
  <c r="R1150" i="1" s="1"/>
  <c r="L1151" i="1"/>
  <c r="R1151" i="1" s="1"/>
  <c r="L1152" i="1"/>
  <c r="R1152" i="1" s="1"/>
  <c r="L1153" i="1"/>
  <c r="R1153" i="1" s="1"/>
  <c r="L1154" i="1"/>
  <c r="R1154" i="1" s="1"/>
  <c r="L1155" i="1"/>
  <c r="R1155" i="1" s="1"/>
  <c r="L1156" i="1"/>
  <c r="R1156" i="1" s="1"/>
  <c r="L1157" i="1"/>
  <c r="R1157" i="1" s="1"/>
  <c r="L1158" i="1"/>
  <c r="R1158" i="1" s="1"/>
  <c r="L1159" i="1"/>
  <c r="R1159" i="1" s="1"/>
  <c r="L1160" i="1"/>
  <c r="R1160" i="1" s="1"/>
  <c r="L1161" i="1"/>
  <c r="R1161" i="1" s="1"/>
  <c r="L1162" i="1"/>
  <c r="R1162" i="1" s="1"/>
  <c r="L1163" i="1"/>
  <c r="R1163" i="1" s="1"/>
  <c r="L1164" i="1"/>
  <c r="R1164" i="1" s="1"/>
  <c r="L1165" i="1"/>
  <c r="R1165" i="1" s="1"/>
  <c r="L1166" i="1"/>
  <c r="R1166" i="1" s="1"/>
  <c r="L1167" i="1"/>
  <c r="R1167" i="1" s="1"/>
  <c r="L1168" i="1"/>
  <c r="R1168" i="1" s="1"/>
  <c r="L1169" i="1"/>
  <c r="R1169" i="1" s="1"/>
  <c r="L1170" i="1"/>
  <c r="R1170" i="1" s="1"/>
  <c r="L1171" i="1"/>
  <c r="R1171" i="1" s="1"/>
  <c r="L1172" i="1"/>
  <c r="R1172" i="1" s="1"/>
  <c r="L1173" i="1"/>
  <c r="R1173" i="1" s="1"/>
  <c r="L1174" i="1"/>
  <c r="R1174" i="1" s="1"/>
  <c r="L1175" i="1"/>
  <c r="R1175" i="1" s="1"/>
  <c r="L1176" i="1"/>
  <c r="R1176" i="1" s="1"/>
  <c r="L1177" i="1"/>
  <c r="R1177" i="1" s="1"/>
  <c r="L1178" i="1"/>
  <c r="R1178" i="1" s="1"/>
  <c r="L1179" i="1"/>
  <c r="R1179" i="1" s="1"/>
  <c r="L1180" i="1"/>
  <c r="R1180" i="1" s="1"/>
  <c r="L1181" i="1"/>
  <c r="R1181" i="1" s="1"/>
  <c r="L1182" i="1"/>
  <c r="R1182" i="1" s="1"/>
  <c r="L1183" i="1"/>
  <c r="R1183" i="1" s="1"/>
  <c r="L1184" i="1"/>
  <c r="R1184" i="1" s="1"/>
  <c r="L1185" i="1"/>
  <c r="R1185" i="1" s="1"/>
  <c r="L1186" i="1"/>
  <c r="R1186" i="1" s="1"/>
  <c r="L1187" i="1"/>
  <c r="R1187" i="1" s="1"/>
  <c r="L1188" i="1"/>
  <c r="R1188" i="1" s="1"/>
  <c r="L1189" i="1"/>
  <c r="R1189" i="1" s="1"/>
  <c r="L1190" i="1"/>
  <c r="R1190" i="1" s="1"/>
  <c r="L1191" i="1"/>
  <c r="R1191" i="1" s="1"/>
  <c r="L1192" i="1"/>
  <c r="R1192" i="1" s="1"/>
  <c r="L1193" i="1"/>
  <c r="R1193" i="1" s="1"/>
  <c r="L1194" i="1"/>
  <c r="R1194" i="1" s="1"/>
  <c r="L1195" i="1"/>
  <c r="R1195" i="1" s="1"/>
  <c r="L1196" i="1"/>
  <c r="R1196" i="1" s="1"/>
  <c r="L1197" i="1"/>
  <c r="R1197" i="1" s="1"/>
  <c r="L1198" i="1"/>
  <c r="R1198" i="1" s="1"/>
  <c r="L1199" i="1"/>
  <c r="R1199" i="1" s="1"/>
  <c r="L1200" i="1"/>
  <c r="R1200" i="1" s="1"/>
  <c r="L1201" i="1"/>
  <c r="R1201" i="1" s="1"/>
  <c r="L1202" i="1"/>
  <c r="R1202" i="1" s="1"/>
  <c r="L1203" i="1"/>
  <c r="R1203" i="1" s="1"/>
  <c r="L1204" i="1"/>
  <c r="R1204" i="1" s="1"/>
  <c r="L1205" i="1"/>
  <c r="R1205" i="1" s="1"/>
  <c r="L1206" i="1"/>
  <c r="R1206" i="1" s="1"/>
  <c r="L1207" i="1"/>
  <c r="R1207" i="1" s="1"/>
  <c r="L1208" i="1"/>
  <c r="R1208" i="1" s="1"/>
  <c r="L1209" i="1"/>
  <c r="R1209" i="1" s="1"/>
  <c r="L1210" i="1"/>
  <c r="R1210" i="1" s="1"/>
  <c r="L1211" i="1"/>
  <c r="R1211" i="1" s="1"/>
  <c r="L1212" i="1"/>
  <c r="R1212" i="1" s="1"/>
  <c r="L1213" i="1"/>
  <c r="R1213" i="1" s="1"/>
  <c r="L1214" i="1"/>
  <c r="R1214" i="1" s="1"/>
  <c r="L1215" i="1"/>
  <c r="R1215" i="1" s="1"/>
  <c r="L1216" i="1"/>
  <c r="R1216" i="1" s="1"/>
  <c r="L1217" i="1"/>
  <c r="R1217" i="1" s="1"/>
  <c r="L1218" i="1"/>
  <c r="R1218" i="1" s="1"/>
  <c r="L1219" i="1"/>
  <c r="R1219" i="1" s="1"/>
  <c r="L1220" i="1"/>
  <c r="R1220" i="1" s="1"/>
  <c r="L1221" i="1"/>
  <c r="R1221" i="1" s="1"/>
  <c r="L1222" i="1"/>
  <c r="R1222" i="1" s="1"/>
  <c r="L1223" i="1"/>
  <c r="R1223" i="1" s="1"/>
  <c r="L1224" i="1"/>
  <c r="R1224" i="1" s="1"/>
  <c r="L1225" i="1"/>
  <c r="R1225" i="1" s="1"/>
  <c r="L1226" i="1"/>
  <c r="R1226" i="1" s="1"/>
  <c r="L1227" i="1"/>
  <c r="R1227" i="1" s="1"/>
  <c r="L1228" i="1"/>
  <c r="R1228" i="1" s="1"/>
  <c r="L1229" i="1"/>
  <c r="R1229" i="1" s="1"/>
  <c r="L1230" i="1"/>
  <c r="R1230" i="1" s="1"/>
  <c r="L1231" i="1"/>
  <c r="R1231" i="1" s="1"/>
  <c r="L1232" i="1"/>
  <c r="R1232" i="1" s="1"/>
  <c r="L1233" i="1"/>
  <c r="R1233" i="1" s="1"/>
  <c r="L1234" i="1"/>
  <c r="R1234" i="1" s="1"/>
  <c r="L1235" i="1"/>
  <c r="R1235" i="1" s="1"/>
  <c r="L1236" i="1"/>
  <c r="R1236" i="1" s="1"/>
  <c r="L1237" i="1"/>
  <c r="R1237" i="1" s="1"/>
  <c r="L1238" i="1"/>
  <c r="R1238" i="1" s="1"/>
  <c r="L1239" i="1"/>
  <c r="R1239" i="1" s="1"/>
  <c r="L1240" i="1"/>
  <c r="R1240" i="1" s="1"/>
  <c r="L1241" i="1"/>
  <c r="R1241" i="1" s="1"/>
  <c r="L1242" i="1"/>
  <c r="R1242" i="1" s="1"/>
  <c r="L1243" i="1"/>
  <c r="R1243" i="1" s="1"/>
  <c r="L1244" i="1"/>
  <c r="R1244" i="1" s="1"/>
  <c r="L1245" i="1"/>
  <c r="R1245" i="1" s="1"/>
  <c r="L1246" i="1"/>
  <c r="R1246" i="1" s="1"/>
  <c r="L1247" i="1"/>
  <c r="R1247" i="1" s="1"/>
  <c r="L1248" i="1"/>
  <c r="R1248" i="1" s="1"/>
  <c r="L1249" i="1"/>
  <c r="R1249" i="1" s="1"/>
  <c r="L1250" i="1"/>
  <c r="R1250" i="1" s="1"/>
  <c r="L1251" i="1"/>
  <c r="R1251" i="1" s="1"/>
  <c r="L1252" i="1"/>
  <c r="R1252" i="1" s="1"/>
  <c r="L1253" i="1"/>
  <c r="R1253" i="1" s="1"/>
  <c r="L1254" i="1"/>
  <c r="R1254" i="1" s="1"/>
  <c r="L1255" i="1"/>
  <c r="R1255" i="1" s="1"/>
  <c r="L1256" i="1"/>
  <c r="R1256" i="1" s="1"/>
  <c r="L1257" i="1"/>
  <c r="R1257" i="1" s="1"/>
  <c r="L1258" i="1"/>
  <c r="R1258" i="1" s="1"/>
  <c r="L1259" i="1"/>
  <c r="R1259" i="1" s="1"/>
  <c r="L1260" i="1"/>
  <c r="R1260" i="1" s="1"/>
  <c r="L1261" i="1"/>
  <c r="R1261" i="1" s="1"/>
  <c r="L1262" i="1"/>
  <c r="R1262" i="1" s="1"/>
  <c r="L1263" i="1"/>
  <c r="R1263" i="1" s="1"/>
  <c r="L1264" i="1"/>
  <c r="R1264" i="1" s="1"/>
  <c r="L1265" i="1"/>
  <c r="R1265" i="1" s="1"/>
  <c r="L1266" i="1"/>
  <c r="R1266" i="1" s="1"/>
  <c r="L1267" i="1"/>
  <c r="R1267" i="1" s="1"/>
  <c r="L1268" i="1"/>
  <c r="R1268" i="1" s="1"/>
  <c r="L1269" i="1"/>
  <c r="R1269" i="1" s="1"/>
  <c r="L1270" i="1"/>
  <c r="R1270" i="1" s="1"/>
  <c r="L1271" i="1"/>
  <c r="R1271" i="1" s="1"/>
  <c r="L1272" i="1"/>
  <c r="R1272" i="1" s="1"/>
  <c r="L1273" i="1"/>
  <c r="R1273" i="1" s="1"/>
  <c r="L1274" i="1"/>
  <c r="R1274" i="1" s="1"/>
  <c r="L1275" i="1"/>
  <c r="R1275" i="1" s="1"/>
  <c r="L1276" i="1"/>
  <c r="R1276" i="1" s="1"/>
  <c r="L1277" i="1"/>
  <c r="R1277" i="1" s="1"/>
  <c r="L1278" i="1"/>
  <c r="R1278" i="1" s="1"/>
  <c r="L1279" i="1"/>
  <c r="R1279" i="1" s="1"/>
  <c r="L1280" i="1"/>
  <c r="R1280" i="1" s="1"/>
  <c r="L1281" i="1"/>
  <c r="R1281" i="1" s="1"/>
  <c r="L1282" i="1"/>
  <c r="R1282" i="1" s="1"/>
  <c r="L1283" i="1"/>
  <c r="R1283" i="1" s="1"/>
  <c r="L1284" i="1"/>
  <c r="R1284" i="1" s="1"/>
  <c r="L1285" i="1"/>
  <c r="R1285" i="1" s="1"/>
  <c r="L1286" i="1"/>
  <c r="R1286" i="1" s="1"/>
  <c r="L1287" i="1"/>
  <c r="R1287" i="1" s="1"/>
  <c r="L1288" i="1"/>
  <c r="R1288" i="1" s="1"/>
  <c r="L1289" i="1"/>
  <c r="R1289" i="1" s="1"/>
  <c r="L1290" i="1"/>
  <c r="R1290" i="1" s="1"/>
  <c r="L1291" i="1"/>
  <c r="R1291" i="1" s="1"/>
  <c r="L1292" i="1"/>
  <c r="R1292" i="1" s="1"/>
  <c r="L1293" i="1"/>
  <c r="R1293" i="1" s="1"/>
  <c r="L1294" i="1"/>
  <c r="R1294" i="1" s="1"/>
  <c r="L1295" i="1"/>
  <c r="R1295" i="1" s="1"/>
  <c r="L1296" i="1"/>
  <c r="R1296" i="1" s="1"/>
  <c r="L1297" i="1"/>
  <c r="R1297" i="1" s="1"/>
  <c r="L1298" i="1"/>
  <c r="R1298" i="1" s="1"/>
  <c r="L1299" i="1"/>
  <c r="R1299" i="1" s="1"/>
  <c r="L1300" i="1"/>
  <c r="R1300" i="1" s="1"/>
  <c r="L1301" i="1"/>
  <c r="R1301" i="1" s="1"/>
  <c r="L1302" i="1"/>
  <c r="R1302" i="1" s="1"/>
  <c r="L1303" i="1"/>
  <c r="R1303" i="1" s="1"/>
  <c r="L1304" i="1"/>
  <c r="R1304" i="1" s="1"/>
  <c r="L1305" i="1"/>
  <c r="R1305" i="1" s="1"/>
  <c r="L1306" i="1"/>
  <c r="R1306" i="1" s="1"/>
  <c r="L1307" i="1"/>
  <c r="R1307" i="1" s="1"/>
  <c r="L1308" i="1"/>
  <c r="R1308" i="1" s="1"/>
  <c r="L1309" i="1"/>
  <c r="R1309" i="1" s="1"/>
  <c r="L1310" i="1"/>
  <c r="R1310" i="1" s="1"/>
  <c r="L1311" i="1"/>
  <c r="R1311" i="1" s="1"/>
  <c r="L1312" i="1"/>
  <c r="R1312" i="1" s="1"/>
  <c r="L206" i="1"/>
  <c r="R206" i="1" s="1"/>
  <c r="L207" i="1"/>
  <c r="R207" i="1" s="1"/>
  <c r="L208" i="1"/>
  <c r="R208" i="1" s="1"/>
  <c r="L209" i="1"/>
  <c r="R209" i="1" s="1"/>
  <c r="L210" i="1"/>
  <c r="R210" i="1" s="1"/>
  <c r="L211" i="1"/>
  <c r="R211" i="1" s="1"/>
  <c r="L212" i="1"/>
  <c r="R212" i="1" s="1"/>
  <c r="L213" i="1"/>
  <c r="R213" i="1" s="1"/>
  <c r="L214" i="1"/>
  <c r="R214" i="1" s="1"/>
  <c r="L215" i="1"/>
  <c r="R215" i="1" s="1"/>
  <c r="L216" i="1"/>
  <c r="R216" i="1" s="1"/>
  <c r="L217" i="1"/>
  <c r="R217" i="1" s="1"/>
  <c r="L218" i="1"/>
  <c r="R218" i="1" s="1"/>
  <c r="L219" i="1"/>
  <c r="R219" i="1" s="1"/>
  <c r="L220" i="1"/>
  <c r="R220" i="1" s="1"/>
  <c r="L221" i="1"/>
  <c r="R221" i="1" s="1"/>
  <c r="L222" i="1"/>
  <c r="R222" i="1" s="1"/>
  <c r="L223" i="1"/>
  <c r="R223" i="1" s="1"/>
  <c r="L224" i="1"/>
  <c r="R224" i="1" s="1"/>
  <c r="L225" i="1"/>
  <c r="R225" i="1" s="1"/>
  <c r="L226" i="1"/>
  <c r="R226" i="1" s="1"/>
  <c r="L227" i="1"/>
  <c r="R227" i="1" s="1"/>
  <c r="L228" i="1"/>
  <c r="R228" i="1" s="1"/>
  <c r="L229" i="1"/>
  <c r="R229" i="1" s="1"/>
  <c r="L230" i="1"/>
  <c r="R230" i="1" s="1"/>
  <c r="L231" i="1"/>
  <c r="R231" i="1" s="1"/>
  <c r="L232" i="1"/>
  <c r="R232" i="1" s="1"/>
  <c r="L233" i="1"/>
  <c r="R233" i="1" s="1"/>
  <c r="L234" i="1"/>
  <c r="R234" i="1" s="1"/>
  <c r="L235" i="1"/>
  <c r="R235" i="1" s="1"/>
  <c r="L236" i="1"/>
  <c r="R236" i="1" s="1"/>
  <c r="L237" i="1"/>
  <c r="R237" i="1" s="1"/>
  <c r="L238" i="1"/>
  <c r="R238" i="1" s="1"/>
  <c r="L239" i="1"/>
  <c r="R239" i="1" s="1"/>
  <c r="L240" i="1"/>
  <c r="R240" i="1" s="1"/>
  <c r="L241" i="1"/>
  <c r="R241" i="1" s="1"/>
  <c r="L242" i="1"/>
  <c r="R242" i="1" s="1"/>
  <c r="L243" i="1"/>
  <c r="R243" i="1" s="1"/>
  <c r="L244" i="1"/>
  <c r="R244" i="1" s="1"/>
  <c r="L245" i="1"/>
  <c r="R245" i="1" s="1"/>
  <c r="L246" i="1"/>
  <c r="R246" i="1" s="1"/>
  <c r="L247" i="1"/>
  <c r="R247" i="1" s="1"/>
  <c r="L248" i="1"/>
  <c r="R248" i="1" s="1"/>
  <c r="L249" i="1"/>
  <c r="R249" i="1" s="1"/>
  <c r="L250" i="1"/>
  <c r="R250" i="1" s="1"/>
  <c r="L251" i="1"/>
  <c r="R251" i="1" s="1"/>
  <c r="L252" i="1"/>
  <c r="R252" i="1" s="1"/>
  <c r="L253" i="1"/>
  <c r="R253" i="1" s="1"/>
  <c r="L254" i="1"/>
  <c r="R254" i="1" s="1"/>
  <c r="L255" i="1"/>
  <c r="R255" i="1" s="1"/>
  <c r="L256" i="1"/>
  <c r="R256" i="1" s="1"/>
  <c r="L257" i="1"/>
  <c r="R257" i="1" s="1"/>
  <c r="L258" i="1"/>
  <c r="R258" i="1" s="1"/>
  <c r="L259" i="1"/>
  <c r="R259" i="1" s="1"/>
  <c r="L260" i="1"/>
  <c r="R260" i="1" s="1"/>
  <c r="L261" i="1"/>
  <c r="R261" i="1" s="1"/>
  <c r="L262" i="1"/>
  <c r="R262" i="1" s="1"/>
  <c r="L263" i="1"/>
  <c r="R263" i="1" s="1"/>
  <c r="L264" i="1"/>
  <c r="R264" i="1" s="1"/>
  <c r="L265" i="1"/>
  <c r="R265" i="1" s="1"/>
  <c r="L266" i="1"/>
  <c r="R266" i="1" s="1"/>
  <c r="L267" i="1"/>
  <c r="R267" i="1" s="1"/>
  <c r="L268" i="1"/>
  <c r="R268" i="1" s="1"/>
  <c r="L269" i="1"/>
  <c r="R269" i="1" s="1"/>
  <c r="L270" i="1"/>
  <c r="R270" i="1" s="1"/>
  <c r="L271" i="1"/>
  <c r="R271" i="1" s="1"/>
  <c r="L272" i="1"/>
  <c r="R272" i="1" s="1"/>
  <c r="L273" i="1"/>
  <c r="R273" i="1" s="1"/>
  <c r="L274" i="1"/>
  <c r="R274" i="1" s="1"/>
  <c r="L275" i="1"/>
  <c r="R275" i="1" s="1"/>
  <c r="L276" i="1"/>
  <c r="R276" i="1" s="1"/>
  <c r="L277" i="1"/>
  <c r="R277" i="1" s="1"/>
  <c r="L278" i="1"/>
  <c r="R278" i="1" s="1"/>
  <c r="L279" i="1"/>
  <c r="R279" i="1" s="1"/>
  <c r="L280" i="1"/>
  <c r="R280" i="1" s="1"/>
  <c r="L281" i="1"/>
  <c r="R281" i="1" s="1"/>
  <c r="L282" i="1"/>
  <c r="R282" i="1" s="1"/>
  <c r="L283" i="1"/>
  <c r="R283" i="1" s="1"/>
  <c r="L284" i="1"/>
  <c r="R284" i="1" s="1"/>
  <c r="L285" i="1"/>
  <c r="R285" i="1" s="1"/>
  <c r="L286" i="1"/>
  <c r="R286" i="1" s="1"/>
  <c r="L287" i="1"/>
  <c r="R287" i="1" s="1"/>
  <c r="L288" i="1"/>
  <c r="R288" i="1" s="1"/>
  <c r="L289" i="1"/>
  <c r="R289" i="1" s="1"/>
  <c r="L290" i="1"/>
  <c r="R290" i="1" s="1"/>
  <c r="L291" i="1"/>
  <c r="R291" i="1" s="1"/>
  <c r="L292" i="1"/>
  <c r="R292" i="1" s="1"/>
  <c r="L293" i="1"/>
  <c r="R293" i="1" s="1"/>
  <c r="L294" i="1"/>
  <c r="R294" i="1" s="1"/>
  <c r="L295" i="1"/>
  <c r="R295" i="1" s="1"/>
  <c r="L296" i="1"/>
  <c r="R296" i="1" s="1"/>
  <c r="L297" i="1"/>
  <c r="R297" i="1" s="1"/>
  <c r="L298" i="1"/>
  <c r="R298" i="1" s="1"/>
  <c r="L299" i="1"/>
  <c r="R299" i="1" s="1"/>
  <c r="L300" i="1"/>
  <c r="R300" i="1" s="1"/>
  <c r="L301" i="1"/>
  <c r="R301" i="1" s="1"/>
  <c r="L302" i="1"/>
  <c r="R302" i="1" s="1"/>
  <c r="L303" i="1"/>
  <c r="R303" i="1" s="1"/>
  <c r="L304" i="1"/>
  <c r="R304" i="1" s="1"/>
  <c r="L305" i="1"/>
  <c r="R305" i="1" s="1"/>
  <c r="L306" i="1"/>
  <c r="R306" i="1" s="1"/>
  <c r="L307" i="1"/>
  <c r="R307" i="1" s="1"/>
  <c r="L308" i="1"/>
  <c r="R308" i="1" s="1"/>
  <c r="L309" i="1"/>
  <c r="R309" i="1" s="1"/>
  <c r="L310" i="1"/>
  <c r="R310" i="1" s="1"/>
  <c r="L311" i="1"/>
  <c r="R311" i="1" s="1"/>
  <c r="L312" i="1"/>
  <c r="R312" i="1" s="1"/>
  <c r="L313" i="1"/>
  <c r="R313" i="1" s="1"/>
  <c r="L314" i="1"/>
  <c r="R314" i="1" s="1"/>
  <c r="L315" i="1"/>
  <c r="R315" i="1" s="1"/>
  <c r="L316" i="1"/>
  <c r="R316" i="1" s="1"/>
  <c r="L317" i="1"/>
  <c r="R317" i="1" s="1"/>
  <c r="L318" i="1"/>
  <c r="R318" i="1" s="1"/>
  <c r="L319" i="1"/>
  <c r="R319" i="1" s="1"/>
  <c r="L320" i="1"/>
  <c r="R320" i="1" s="1"/>
  <c r="L321" i="1"/>
  <c r="R321" i="1" s="1"/>
  <c r="L322" i="1"/>
  <c r="R322" i="1" s="1"/>
  <c r="L323" i="1"/>
  <c r="R323" i="1" s="1"/>
  <c r="L324" i="1"/>
  <c r="R324" i="1" s="1"/>
  <c r="L325" i="1"/>
  <c r="R325" i="1" s="1"/>
  <c r="L326" i="1"/>
  <c r="R326" i="1" s="1"/>
  <c r="L327" i="1"/>
  <c r="R327" i="1" s="1"/>
  <c r="L328" i="1"/>
  <c r="R328" i="1" s="1"/>
  <c r="L329" i="1"/>
  <c r="R329" i="1" s="1"/>
  <c r="L330" i="1"/>
  <c r="R330" i="1" s="1"/>
  <c r="L331" i="1"/>
  <c r="R331" i="1" s="1"/>
  <c r="L332" i="1"/>
  <c r="R332" i="1" s="1"/>
  <c r="L333" i="1"/>
  <c r="R333" i="1" s="1"/>
  <c r="L334" i="1"/>
  <c r="R334" i="1" s="1"/>
  <c r="L335" i="1"/>
  <c r="R335" i="1" s="1"/>
  <c r="L336" i="1"/>
  <c r="R336" i="1" s="1"/>
  <c r="L337" i="1"/>
  <c r="R337" i="1" s="1"/>
  <c r="L338" i="1"/>
  <c r="R338" i="1" s="1"/>
  <c r="L339" i="1"/>
  <c r="R339" i="1" s="1"/>
  <c r="L340" i="1"/>
  <c r="R340" i="1" s="1"/>
  <c r="L341" i="1"/>
  <c r="R341" i="1" s="1"/>
  <c r="L342" i="1"/>
  <c r="R342" i="1" s="1"/>
  <c r="L343" i="1"/>
  <c r="R343" i="1" s="1"/>
  <c r="L344" i="1"/>
  <c r="R344" i="1" s="1"/>
  <c r="L345" i="1"/>
  <c r="R345" i="1" s="1"/>
  <c r="L346" i="1"/>
  <c r="R346" i="1" s="1"/>
  <c r="L347" i="1"/>
  <c r="R347" i="1" s="1"/>
  <c r="L348" i="1"/>
  <c r="R348" i="1" s="1"/>
  <c r="L349" i="1"/>
  <c r="R349" i="1" s="1"/>
  <c r="L350" i="1"/>
  <c r="R350" i="1" s="1"/>
  <c r="L351" i="1"/>
  <c r="R351" i="1" s="1"/>
  <c r="L352" i="1"/>
  <c r="R352" i="1" s="1"/>
  <c r="L353" i="1"/>
  <c r="R353" i="1" s="1"/>
  <c r="L354" i="1"/>
  <c r="R354" i="1" s="1"/>
  <c r="L355" i="1"/>
  <c r="R355" i="1" s="1"/>
  <c r="L356" i="1"/>
  <c r="R356" i="1" s="1"/>
  <c r="L357" i="1"/>
  <c r="R357" i="1" s="1"/>
  <c r="L358" i="1"/>
  <c r="R358" i="1" s="1"/>
  <c r="L359" i="1"/>
  <c r="R359" i="1" s="1"/>
  <c r="L360" i="1"/>
  <c r="R360" i="1" s="1"/>
  <c r="L361" i="1"/>
  <c r="R361" i="1" s="1"/>
  <c r="L362" i="1"/>
  <c r="R362" i="1" s="1"/>
  <c r="L363" i="1"/>
  <c r="R363" i="1" s="1"/>
  <c r="L364" i="1"/>
  <c r="R364" i="1" s="1"/>
  <c r="L365" i="1"/>
  <c r="R365" i="1" s="1"/>
  <c r="L366" i="1"/>
  <c r="R366" i="1" s="1"/>
  <c r="L367" i="1"/>
  <c r="R367" i="1" s="1"/>
  <c r="L368" i="1"/>
  <c r="R368" i="1" s="1"/>
  <c r="L369" i="1"/>
  <c r="R369" i="1" s="1"/>
  <c r="L370" i="1"/>
  <c r="R370" i="1" s="1"/>
  <c r="L371" i="1"/>
  <c r="R371" i="1" s="1"/>
  <c r="L372" i="1"/>
  <c r="R372" i="1" s="1"/>
  <c r="L373" i="1"/>
  <c r="R373" i="1" s="1"/>
  <c r="L374" i="1"/>
  <c r="R374" i="1" s="1"/>
  <c r="L375" i="1"/>
  <c r="R375" i="1" s="1"/>
  <c r="L376" i="1"/>
  <c r="R376" i="1" s="1"/>
  <c r="L377" i="1"/>
  <c r="R377" i="1" s="1"/>
  <c r="L378" i="1"/>
  <c r="R378" i="1" s="1"/>
  <c r="L379" i="1"/>
  <c r="R379" i="1" s="1"/>
  <c r="L380" i="1"/>
  <c r="R380" i="1" s="1"/>
  <c r="L381" i="1"/>
  <c r="R381" i="1" s="1"/>
  <c r="L382" i="1"/>
  <c r="R382" i="1" s="1"/>
  <c r="L383" i="1"/>
  <c r="R383" i="1" s="1"/>
  <c r="L384" i="1"/>
  <c r="R384" i="1" s="1"/>
  <c r="L385" i="1"/>
  <c r="R385" i="1" s="1"/>
  <c r="L386" i="1"/>
  <c r="R386" i="1" s="1"/>
  <c r="L387" i="1"/>
  <c r="R387" i="1" s="1"/>
  <c r="L388" i="1"/>
  <c r="R388" i="1" s="1"/>
  <c r="L389" i="1"/>
  <c r="R389" i="1" s="1"/>
  <c r="L390" i="1"/>
  <c r="R390" i="1" s="1"/>
  <c r="L391" i="1"/>
  <c r="R391" i="1" s="1"/>
  <c r="L392" i="1"/>
  <c r="R392" i="1" s="1"/>
  <c r="L393" i="1"/>
  <c r="R393" i="1" s="1"/>
  <c r="L394" i="1"/>
  <c r="R394" i="1" s="1"/>
  <c r="L395" i="1"/>
  <c r="R395" i="1" s="1"/>
  <c r="L396" i="1"/>
  <c r="R396" i="1" s="1"/>
  <c r="L397" i="1"/>
  <c r="R397" i="1" s="1"/>
  <c r="L398" i="1"/>
  <c r="R398" i="1" s="1"/>
  <c r="L399" i="1"/>
  <c r="R399" i="1" s="1"/>
  <c r="L400" i="1"/>
  <c r="R400" i="1" s="1"/>
  <c r="L401" i="1"/>
  <c r="R401" i="1" s="1"/>
  <c r="L402" i="1"/>
  <c r="R402" i="1" s="1"/>
  <c r="L403" i="1"/>
  <c r="R403" i="1" s="1"/>
  <c r="L404" i="1"/>
  <c r="R404" i="1" s="1"/>
  <c r="L405" i="1"/>
  <c r="R405" i="1" s="1"/>
  <c r="L406" i="1"/>
  <c r="R406" i="1" s="1"/>
  <c r="L407" i="1"/>
  <c r="R407" i="1" s="1"/>
  <c r="L408" i="1"/>
  <c r="R408" i="1" s="1"/>
  <c r="L409" i="1"/>
  <c r="R409" i="1" s="1"/>
  <c r="L410" i="1"/>
  <c r="R410" i="1" s="1"/>
  <c r="L411" i="1"/>
  <c r="R411" i="1" s="1"/>
  <c r="L412" i="1"/>
  <c r="R412" i="1" s="1"/>
  <c r="L413" i="1"/>
  <c r="R413" i="1" s="1"/>
  <c r="L414" i="1"/>
  <c r="R414" i="1" s="1"/>
  <c r="L415" i="1"/>
  <c r="R415" i="1" s="1"/>
  <c r="L416" i="1"/>
  <c r="R416" i="1" s="1"/>
  <c r="L417" i="1"/>
  <c r="R417" i="1" s="1"/>
  <c r="L418" i="1"/>
  <c r="R418" i="1" s="1"/>
  <c r="L419" i="1"/>
  <c r="R419" i="1" s="1"/>
  <c r="L420" i="1"/>
  <c r="R420" i="1" s="1"/>
  <c r="L421" i="1"/>
  <c r="R421" i="1" s="1"/>
  <c r="L422" i="1"/>
  <c r="R422" i="1" s="1"/>
  <c r="L423" i="1"/>
  <c r="R423" i="1" s="1"/>
  <c r="L424" i="1"/>
  <c r="R424" i="1" s="1"/>
  <c r="L425" i="1"/>
  <c r="R425" i="1" s="1"/>
  <c r="L426" i="1"/>
  <c r="R426" i="1" s="1"/>
  <c r="L427" i="1"/>
  <c r="R427" i="1" s="1"/>
  <c r="L428" i="1"/>
  <c r="R428" i="1" s="1"/>
  <c r="L429" i="1"/>
  <c r="R429" i="1" s="1"/>
  <c r="L430" i="1"/>
  <c r="R430" i="1" s="1"/>
  <c r="L431" i="1"/>
  <c r="R431" i="1" s="1"/>
  <c r="L432" i="1"/>
  <c r="R432" i="1" s="1"/>
  <c r="L433" i="1"/>
  <c r="R433" i="1" s="1"/>
  <c r="L434" i="1"/>
  <c r="R434" i="1" s="1"/>
  <c r="L435" i="1"/>
  <c r="R435" i="1" s="1"/>
  <c r="L436" i="1"/>
  <c r="R436" i="1" s="1"/>
  <c r="L437" i="1"/>
  <c r="R437" i="1" s="1"/>
  <c r="L438" i="1"/>
  <c r="R438" i="1" s="1"/>
  <c r="L439" i="1"/>
  <c r="R439" i="1" s="1"/>
  <c r="L440" i="1"/>
  <c r="R440" i="1" s="1"/>
  <c r="L441" i="1"/>
  <c r="R441" i="1" s="1"/>
  <c r="L442" i="1"/>
  <c r="R442" i="1" s="1"/>
  <c r="L443" i="1"/>
  <c r="R443" i="1" s="1"/>
  <c r="L444" i="1"/>
  <c r="R444" i="1" s="1"/>
  <c r="L445" i="1"/>
  <c r="R445" i="1" s="1"/>
  <c r="L446" i="1"/>
  <c r="R446" i="1" s="1"/>
  <c r="L447" i="1"/>
  <c r="R447" i="1" s="1"/>
  <c r="L448" i="1"/>
  <c r="R448" i="1" s="1"/>
  <c r="L449" i="1"/>
  <c r="R449" i="1" s="1"/>
  <c r="L450" i="1"/>
  <c r="R450" i="1" s="1"/>
  <c r="L451" i="1"/>
  <c r="R451" i="1" s="1"/>
  <c r="L452" i="1"/>
  <c r="R452" i="1" s="1"/>
  <c r="L453" i="1"/>
  <c r="R453" i="1" s="1"/>
  <c r="L454" i="1"/>
  <c r="R454" i="1" s="1"/>
  <c r="L455" i="1"/>
  <c r="R455" i="1" s="1"/>
  <c r="L456" i="1"/>
  <c r="R456" i="1" s="1"/>
  <c r="L457" i="1"/>
  <c r="R457" i="1" s="1"/>
  <c r="L458" i="1"/>
  <c r="R458" i="1" s="1"/>
  <c r="L459" i="1"/>
  <c r="R459" i="1" s="1"/>
  <c r="L460" i="1"/>
  <c r="R460" i="1" s="1"/>
  <c r="L461" i="1"/>
  <c r="R461" i="1" s="1"/>
  <c r="L462" i="1"/>
  <c r="R462" i="1" s="1"/>
  <c r="L463" i="1"/>
  <c r="R463" i="1" s="1"/>
  <c r="L464" i="1"/>
  <c r="R464" i="1" s="1"/>
  <c r="L465" i="1"/>
  <c r="R465" i="1" s="1"/>
  <c r="L466" i="1"/>
  <c r="R466" i="1" s="1"/>
  <c r="L467" i="1"/>
  <c r="R467" i="1" s="1"/>
  <c r="L468" i="1"/>
  <c r="R468" i="1" s="1"/>
  <c r="L469" i="1"/>
  <c r="R469" i="1" s="1"/>
  <c r="L470" i="1"/>
  <c r="R470" i="1" s="1"/>
  <c r="L471" i="1"/>
  <c r="R471" i="1" s="1"/>
  <c r="L472" i="1"/>
  <c r="R472" i="1" s="1"/>
  <c r="L473" i="1"/>
  <c r="R473" i="1" s="1"/>
  <c r="L474" i="1"/>
  <c r="R474" i="1" s="1"/>
  <c r="L475" i="1"/>
  <c r="R475" i="1" s="1"/>
  <c r="L476" i="1"/>
  <c r="R476" i="1" s="1"/>
  <c r="L477" i="1"/>
  <c r="R477" i="1" s="1"/>
  <c r="L478" i="1"/>
  <c r="R478" i="1" s="1"/>
  <c r="L479" i="1"/>
  <c r="R479" i="1" s="1"/>
  <c r="L480" i="1"/>
  <c r="R480" i="1" s="1"/>
  <c r="L481" i="1"/>
  <c r="R481" i="1" s="1"/>
  <c r="L482" i="1"/>
  <c r="R482" i="1" s="1"/>
  <c r="L483" i="1"/>
  <c r="R483" i="1" s="1"/>
  <c r="L484" i="1"/>
  <c r="R484" i="1" s="1"/>
  <c r="L485" i="1"/>
  <c r="R485" i="1" s="1"/>
  <c r="L486" i="1"/>
  <c r="R486" i="1" s="1"/>
  <c r="L487" i="1"/>
  <c r="R487" i="1" s="1"/>
  <c r="L488" i="1"/>
  <c r="R488" i="1" s="1"/>
  <c r="L489" i="1"/>
  <c r="R489" i="1" s="1"/>
  <c r="L490" i="1"/>
  <c r="R490" i="1" s="1"/>
  <c r="L491" i="1"/>
  <c r="R491" i="1" s="1"/>
  <c r="L492" i="1"/>
  <c r="R492" i="1" s="1"/>
  <c r="L493" i="1"/>
  <c r="R493" i="1" s="1"/>
  <c r="L494" i="1"/>
  <c r="R494" i="1" s="1"/>
  <c r="L495" i="1"/>
  <c r="R495" i="1" s="1"/>
  <c r="L496" i="1"/>
  <c r="R496" i="1" s="1"/>
  <c r="L497" i="1"/>
  <c r="R497" i="1" s="1"/>
  <c r="L498" i="1"/>
  <c r="R498" i="1" s="1"/>
  <c r="L499" i="1"/>
  <c r="R499" i="1" s="1"/>
  <c r="L500" i="1"/>
  <c r="R500" i="1" s="1"/>
  <c r="L501" i="1"/>
  <c r="R501" i="1" s="1"/>
  <c r="L502" i="1"/>
  <c r="R502" i="1" s="1"/>
  <c r="L503" i="1"/>
  <c r="R503" i="1" s="1"/>
  <c r="L504" i="1"/>
  <c r="R504" i="1" s="1"/>
  <c r="L505" i="1"/>
  <c r="R505" i="1" s="1"/>
  <c r="L506" i="1"/>
  <c r="R506" i="1" s="1"/>
  <c r="L507" i="1"/>
  <c r="R507" i="1" s="1"/>
  <c r="L508" i="1"/>
  <c r="R508" i="1" s="1"/>
  <c r="L509" i="1"/>
  <c r="R509" i="1" s="1"/>
  <c r="L510" i="1"/>
  <c r="R510" i="1" s="1"/>
  <c r="L511" i="1"/>
  <c r="R511" i="1" s="1"/>
  <c r="L512" i="1"/>
  <c r="R512" i="1" s="1"/>
  <c r="L513" i="1"/>
  <c r="R513" i="1" s="1"/>
  <c r="L514" i="1"/>
  <c r="R514" i="1" s="1"/>
  <c r="L515" i="1"/>
  <c r="R515" i="1" s="1"/>
  <c r="L516" i="1"/>
  <c r="R516" i="1" s="1"/>
  <c r="L517" i="1"/>
  <c r="R517" i="1" s="1"/>
  <c r="L518" i="1"/>
  <c r="R518" i="1" s="1"/>
  <c r="L519" i="1"/>
  <c r="R519" i="1" s="1"/>
  <c r="L520" i="1"/>
  <c r="R520" i="1" s="1"/>
  <c r="L521" i="1"/>
  <c r="R521" i="1" s="1"/>
  <c r="L522" i="1"/>
  <c r="R522" i="1" s="1"/>
  <c r="L523" i="1"/>
  <c r="R523" i="1" s="1"/>
  <c r="L524" i="1"/>
  <c r="R524" i="1" s="1"/>
  <c r="L525" i="1"/>
  <c r="R525" i="1" s="1"/>
  <c r="L526" i="1"/>
  <c r="R526" i="1" s="1"/>
  <c r="L527" i="1"/>
  <c r="R527" i="1" s="1"/>
  <c r="L528" i="1"/>
  <c r="R528" i="1" s="1"/>
  <c r="L529" i="1"/>
  <c r="R529" i="1" s="1"/>
  <c r="L530" i="1"/>
  <c r="R530" i="1" s="1"/>
  <c r="L531" i="1"/>
  <c r="R531" i="1" s="1"/>
  <c r="L532" i="1"/>
  <c r="R532" i="1" s="1"/>
  <c r="L533" i="1"/>
  <c r="R533" i="1" s="1"/>
  <c r="L534" i="1"/>
  <c r="R534" i="1" s="1"/>
  <c r="L535" i="1"/>
  <c r="R535" i="1" s="1"/>
  <c r="L536" i="1"/>
  <c r="R536" i="1" s="1"/>
  <c r="L537" i="1"/>
  <c r="R537" i="1" s="1"/>
  <c r="L538" i="1"/>
  <c r="R538" i="1" s="1"/>
  <c r="L539" i="1"/>
  <c r="R539" i="1" s="1"/>
  <c r="L540" i="1"/>
  <c r="R540" i="1" s="1"/>
  <c r="L541" i="1"/>
  <c r="R541" i="1" s="1"/>
  <c r="L542" i="1"/>
  <c r="R542" i="1" s="1"/>
  <c r="L543" i="1"/>
  <c r="R543" i="1" s="1"/>
  <c r="L544" i="1"/>
  <c r="R544" i="1" s="1"/>
  <c r="L545" i="1"/>
  <c r="R545" i="1" s="1"/>
  <c r="L546" i="1"/>
  <c r="R546" i="1" s="1"/>
  <c r="L547" i="1"/>
  <c r="R547" i="1" s="1"/>
  <c r="L548" i="1"/>
  <c r="R548" i="1" s="1"/>
  <c r="L549" i="1"/>
  <c r="R549" i="1" s="1"/>
  <c r="L550" i="1"/>
  <c r="R550" i="1" s="1"/>
  <c r="L551" i="1"/>
  <c r="R551" i="1" s="1"/>
  <c r="L552" i="1"/>
  <c r="R552" i="1" s="1"/>
  <c r="L553" i="1"/>
  <c r="R553" i="1" s="1"/>
  <c r="L554" i="1"/>
  <c r="R554" i="1" s="1"/>
  <c r="L555" i="1"/>
  <c r="R555" i="1" s="1"/>
  <c r="L556" i="1"/>
  <c r="R556" i="1" s="1"/>
  <c r="L557" i="1"/>
  <c r="R557" i="1" s="1"/>
  <c r="L558" i="1"/>
  <c r="R558" i="1" s="1"/>
  <c r="L559" i="1"/>
  <c r="R559" i="1" s="1"/>
  <c r="L560" i="1"/>
  <c r="R560" i="1" s="1"/>
  <c r="L561" i="1"/>
  <c r="R561" i="1" s="1"/>
  <c r="L562" i="1"/>
  <c r="R562" i="1" s="1"/>
  <c r="L563" i="1"/>
  <c r="R563" i="1" s="1"/>
  <c r="L564" i="1"/>
  <c r="R564" i="1" s="1"/>
  <c r="L565" i="1"/>
  <c r="R565" i="1" s="1"/>
  <c r="L566" i="1"/>
  <c r="R566" i="1" s="1"/>
  <c r="L567" i="1"/>
  <c r="R567" i="1" s="1"/>
  <c r="L568" i="1"/>
  <c r="R568" i="1" s="1"/>
  <c r="L569" i="1"/>
  <c r="R569" i="1" s="1"/>
  <c r="L570" i="1"/>
  <c r="R570" i="1" s="1"/>
  <c r="L571" i="1"/>
  <c r="R571" i="1" s="1"/>
  <c r="L572" i="1"/>
  <c r="R572" i="1" s="1"/>
  <c r="L573" i="1"/>
  <c r="R573" i="1" s="1"/>
  <c r="L574" i="1"/>
  <c r="R574" i="1" s="1"/>
  <c r="L575" i="1"/>
  <c r="R575" i="1" s="1"/>
  <c r="L576" i="1"/>
  <c r="R576" i="1" s="1"/>
  <c r="L577" i="1"/>
  <c r="R577" i="1" s="1"/>
  <c r="L578" i="1"/>
  <c r="R578" i="1" s="1"/>
  <c r="L579" i="1"/>
  <c r="R579" i="1" s="1"/>
  <c r="L580" i="1"/>
  <c r="R580" i="1" s="1"/>
  <c r="L581" i="1"/>
  <c r="R581" i="1" s="1"/>
  <c r="L582" i="1"/>
  <c r="R582" i="1" s="1"/>
  <c r="L583" i="1"/>
  <c r="R583" i="1" s="1"/>
  <c r="L584" i="1"/>
  <c r="R584" i="1" s="1"/>
  <c r="L585" i="1"/>
  <c r="R585" i="1" s="1"/>
  <c r="L586" i="1"/>
  <c r="R586" i="1" s="1"/>
  <c r="L587" i="1"/>
  <c r="R587" i="1" s="1"/>
  <c r="L588" i="1"/>
  <c r="R588" i="1" s="1"/>
  <c r="L589" i="1"/>
  <c r="R589" i="1" s="1"/>
  <c r="L590" i="1"/>
  <c r="R590" i="1" s="1"/>
  <c r="L591" i="1"/>
  <c r="R591" i="1" s="1"/>
  <c r="L592" i="1"/>
  <c r="R592" i="1" s="1"/>
  <c r="L593" i="1"/>
  <c r="R593" i="1" s="1"/>
  <c r="L594" i="1"/>
  <c r="R594" i="1" s="1"/>
  <c r="L595" i="1"/>
  <c r="R595" i="1" s="1"/>
  <c r="L596" i="1"/>
  <c r="R596" i="1" s="1"/>
  <c r="L597" i="1"/>
  <c r="R597" i="1" s="1"/>
  <c r="L598" i="1"/>
  <c r="R598" i="1" s="1"/>
  <c r="L599" i="1"/>
  <c r="R599" i="1" s="1"/>
  <c r="L600" i="1"/>
  <c r="R600" i="1" s="1"/>
  <c r="L601" i="1"/>
  <c r="R601" i="1" s="1"/>
  <c r="L602" i="1"/>
  <c r="R602" i="1" s="1"/>
  <c r="L603" i="1"/>
  <c r="R603" i="1" s="1"/>
  <c r="L604" i="1"/>
  <c r="R604" i="1" s="1"/>
  <c r="L605" i="1"/>
  <c r="R605" i="1" s="1"/>
  <c r="L606" i="1"/>
  <c r="R606" i="1" s="1"/>
  <c r="L607" i="1"/>
  <c r="R607" i="1" s="1"/>
  <c r="L608" i="1"/>
  <c r="R608" i="1" s="1"/>
  <c r="L609" i="1"/>
  <c r="R609" i="1" s="1"/>
  <c r="L610" i="1"/>
  <c r="R610" i="1" s="1"/>
  <c r="L611" i="1"/>
  <c r="R611" i="1" s="1"/>
  <c r="L612" i="1"/>
  <c r="R612" i="1" s="1"/>
  <c r="L613" i="1"/>
  <c r="R613" i="1" s="1"/>
  <c r="L614" i="1"/>
  <c r="R614" i="1" s="1"/>
  <c r="L615" i="1"/>
  <c r="R615" i="1" s="1"/>
  <c r="L616" i="1"/>
  <c r="R616" i="1" s="1"/>
  <c r="L617" i="1"/>
  <c r="R617" i="1" s="1"/>
  <c r="L618" i="1"/>
  <c r="R618" i="1" s="1"/>
  <c r="L619" i="1"/>
  <c r="R619" i="1" s="1"/>
  <c r="L620" i="1"/>
  <c r="R620" i="1" s="1"/>
  <c r="L621" i="1"/>
  <c r="R621" i="1" s="1"/>
  <c r="L622" i="1"/>
  <c r="R622" i="1" s="1"/>
  <c r="L623" i="1"/>
  <c r="R623" i="1" s="1"/>
  <c r="L624" i="1"/>
  <c r="R624" i="1" s="1"/>
  <c r="L625" i="1"/>
  <c r="R625" i="1" s="1"/>
  <c r="L626" i="1"/>
  <c r="R626" i="1" s="1"/>
  <c r="L627" i="1"/>
  <c r="R627" i="1" s="1"/>
  <c r="L628" i="1"/>
  <c r="R628" i="1" s="1"/>
  <c r="L629" i="1"/>
  <c r="R629" i="1" s="1"/>
  <c r="L630" i="1"/>
  <c r="R630" i="1" s="1"/>
  <c r="L631" i="1"/>
  <c r="R631" i="1" s="1"/>
  <c r="L632" i="1"/>
  <c r="R632" i="1" s="1"/>
  <c r="L633" i="1"/>
  <c r="R633" i="1" s="1"/>
  <c r="L634" i="1"/>
  <c r="R634" i="1" s="1"/>
  <c r="L635" i="1"/>
  <c r="R635" i="1" s="1"/>
  <c r="L636" i="1"/>
  <c r="R636" i="1" s="1"/>
  <c r="L637" i="1"/>
  <c r="R637" i="1" s="1"/>
  <c r="L638" i="1"/>
  <c r="R638" i="1" s="1"/>
  <c r="L639" i="1"/>
  <c r="R639" i="1" s="1"/>
  <c r="L640" i="1"/>
  <c r="R640" i="1" s="1"/>
  <c r="L641" i="1"/>
  <c r="R641" i="1" s="1"/>
  <c r="L642" i="1"/>
  <c r="R642" i="1" s="1"/>
  <c r="L643" i="1"/>
  <c r="R643" i="1" s="1"/>
  <c r="L644" i="1"/>
  <c r="R644" i="1" s="1"/>
  <c r="L645" i="1"/>
  <c r="R645" i="1" s="1"/>
  <c r="L646" i="1"/>
  <c r="R646" i="1" s="1"/>
  <c r="L647" i="1"/>
  <c r="R647" i="1" s="1"/>
  <c r="L648" i="1"/>
  <c r="R648" i="1" s="1"/>
  <c r="L649" i="1"/>
  <c r="R649" i="1" s="1"/>
  <c r="L650" i="1"/>
  <c r="R650" i="1" s="1"/>
  <c r="L651" i="1"/>
  <c r="R651" i="1" s="1"/>
  <c r="L652" i="1"/>
  <c r="R652" i="1" s="1"/>
  <c r="L653" i="1"/>
  <c r="R653" i="1" s="1"/>
  <c r="L654" i="1"/>
  <c r="R654" i="1" s="1"/>
  <c r="L655" i="1"/>
  <c r="R655" i="1" s="1"/>
  <c r="L656" i="1"/>
  <c r="R656" i="1" s="1"/>
  <c r="L657" i="1"/>
  <c r="R657" i="1" s="1"/>
  <c r="L658" i="1"/>
  <c r="R658" i="1" s="1"/>
  <c r="L659" i="1"/>
  <c r="R659" i="1" s="1"/>
  <c r="L660" i="1"/>
  <c r="R660" i="1" s="1"/>
  <c r="L661" i="1"/>
  <c r="R661" i="1" s="1"/>
  <c r="L662" i="1"/>
  <c r="R662" i="1" s="1"/>
  <c r="L663" i="1"/>
  <c r="R663" i="1" s="1"/>
  <c r="L664" i="1"/>
  <c r="R664" i="1" s="1"/>
  <c r="L665" i="1"/>
  <c r="R665" i="1" s="1"/>
  <c r="L666" i="1"/>
  <c r="R666" i="1" s="1"/>
  <c r="L667" i="1"/>
  <c r="R667" i="1" s="1"/>
  <c r="L668" i="1"/>
  <c r="R668" i="1" s="1"/>
  <c r="L669" i="1"/>
  <c r="R669" i="1" s="1"/>
  <c r="L670" i="1"/>
  <c r="R670" i="1" s="1"/>
  <c r="L671" i="1"/>
  <c r="R671" i="1" s="1"/>
  <c r="L672" i="1"/>
  <c r="R672" i="1" s="1"/>
  <c r="L673" i="1"/>
  <c r="R673" i="1" s="1"/>
  <c r="L674" i="1"/>
  <c r="R674" i="1" s="1"/>
  <c r="L675" i="1"/>
  <c r="R675" i="1" s="1"/>
  <c r="L676" i="1"/>
  <c r="R676" i="1" s="1"/>
  <c r="L677" i="1"/>
  <c r="R677" i="1" s="1"/>
  <c r="L678" i="1"/>
  <c r="R678" i="1" s="1"/>
  <c r="L679" i="1"/>
  <c r="R679" i="1" s="1"/>
  <c r="L680" i="1"/>
  <c r="R680" i="1" s="1"/>
  <c r="L681" i="1"/>
  <c r="R681" i="1" s="1"/>
  <c r="L682" i="1"/>
  <c r="R682" i="1" s="1"/>
  <c r="L683" i="1"/>
  <c r="R683" i="1" s="1"/>
  <c r="L684" i="1"/>
  <c r="R684" i="1" s="1"/>
  <c r="L685" i="1"/>
  <c r="R685" i="1" s="1"/>
  <c r="L686" i="1"/>
  <c r="R686" i="1" s="1"/>
  <c r="L687" i="1"/>
  <c r="R687" i="1" s="1"/>
  <c r="L688" i="1"/>
  <c r="R688" i="1" s="1"/>
  <c r="L689" i="1"/>
  <c r="R689" i="1" s="1"/>
  <c r="L690" i="1"/>
  <c r="R690" i="1" s="1"/>
  <c r="L691" i="1"/>
  <c r="R691" i="1" s="1"/>
  <c r="L692" i="1"/>
  <c r="R692" i="1" s="1"/>
  <c r="L693" i="1"/>
  <c r="R693" i="1" s="1"/>
  <c r="L694" i="1"/>
  <c r="R694" i="1" s="1"/>
  <c r="L695" i="1"/>
  <c r="R695" i="1" s="1"/>
  <c r="L696" i="1"/>
  <c r="R696" i="1" s="1"/>
  <c r="L697" i="1"/>
  <c r="R697" i="1" s="1"/>
  <c r="L698" i="1"/>
  <c r="R698" i="1" s="1"/>
  <c r="L699" i="1"/>
  <c r="R699" i="1" s="1"/>
  <c r="L700" i="1"/>
  <c r="R700" i="1" s="1"/>
  <c r="L701" i="1"/>
  <c r="R701" i="1" s="1"/>
  <c r="L702" i="1"/>
  <c r="R702" i="1" s="1"/>
  <c r="L703" i="1"/>
  <c r="R703" i="1" s="1"/>
  <c r="L704" i="1"/>
  <c r="R704" i="1" s="1"/>
  <c r="L705" i="1"/>
  <c r="R705" i="1" s="1"/>
  <c r="L706" i="1"/>
  <c r="R706" i="1" s="1"/>
  <c r="L707" i="1"/>
  <c r="R707" i="1" s="1"/>
  <c r="L708" i="1"/>
  <c r="R708" i="1" s="1"/>
  <c r="L709" i="1"/>
  <c r="R709" i="1" s="1"/>
  <c r="L710" i="1"/>
  <c r="R710" i="1" s="1"/>
  <c r="L711" i="1"/>
  <c r="R711" i="1" s="1"/>
  <c r="L712" i="1"/>
  <c r="R712" i="1" s="1"/>
  <c r="L713" i="1"/>
  <c r="R713" i="1" s="1"/>
  <c r="L714" i="1"/>
  <c r="R714" i="1" s="1"/>
  <c r="L715" i="1"/>
  <c r="R715" i="1" s="1"/>
  <c r="L716" i="1"/>
  <c r="R716" i="1" s="1"/>
  <c r="L717" i="1"/>
  <c r="R717" i="1" s="1"/>
  <c r="L718" i="1"/>
  <c r="R718" i="1" s="1"/>
  <c r="L719" i="1"/>
  <c r="R719" i="1" s="1"/>
  <c r="L720" i="1"/>
  <c r="R720" i="1" s="1"/>
  <c r="L721" i="1"/>
  <c r="R721" i="1" s="1"/>
  <c r="L722" i="1"/>
  <c r="R722" i="1" s="1"/>
  <c r="L723" i="1"/>
  <c r="R723" i="1" s="1"/>
  <c r="L724" i="1"/>
  <c r="R724" i="1" s="1"/>
  <c r="L725" i="1"/>
  <c r="R725" i="1" s="1"/>
  <c r="L726" i="1"/>
  <c r="R726" i="1" s="1"/>
  <c r="L727" i="1"/>
  <c r="R727" i="1" s="1"/>
  <c r="L728" i="1"/>
  <c r="R728" i="1" s="1"/>
  <c r="L729" i="1"/>
  <c r="R729" i="1" s="1"/>
  <c r="L730" i="1"/>
  <c r="R730" i="1" s="1"/>
  <c r="L731" i="1"/>
  <c r="R731" i="1" s="1"/>
  <c r="L732" i="1"/>
  <c r="R732" i="1" s="1"/>
  <c r="L733" i="1"/>
  <c r="R733" i="1" s="1"/>
  <c r="L734" i="1"/>
  <c r="R734" i="1" s="1"/>
  <c r="L735" i="1"/>
  <c r="R735" i="1" s="1"/>
  <c r="L736" i="1"/>
  <c r="R736" i="1" s="1"/>
  <c r="L737" i="1"/>
  <c r="R737" i="1" s="1"/>
  <c r="L738" i="1"/>
  <c r="R738" i="1" s="1"/>
  <c r="L739" i="1"/>
  <c r="R739" i="1" s="1"/>
  <c r="L740" i="1"/>
  <c r="R740" i="1" s="1"/>
  <c r="L741" i="1"/>
  <c r="R741" i="1" s="1"/>
  <c r="L742" i="1"/>
  <c r="R742" i="1" s="1"/>
  <c r="L743" i="1"/>
  <c r="R743" i="1" s="1"/>
  <c r="L744" i="1"/>
  <c r="R744" i="1" s="1"/>
  <c r="L745" i="1"/>
  <c r="R745" i="1" s="1"/>
  <c r="L746" i="1"/>
  <c r="R746" i="1" s="1"/>
  <c r="L747" i="1"/>
  <c r="R747" i="1" s="1"/>
  <c r="L748" i="1"/>
  <c r="R748" i="1" s="1"/>
  <c r="L749" i="1"/>
  <c r="R749" i="1" s="1"/>
  <c r="L750" i="1"/>
  <c r="R750" i="1" s="1"/>
  <c r="L751" i="1"/>
  <c r="R751" i="1" s="1"/>
  <c r="L752" i="1"/>
  <c r="R752" i="1" s="1"/>
  <c r="L753" i="1"/>
  <c r="R753" i="1" s="1"/>
  <c r="L754" i="1"/>
  <c r="R754" i="1" s="1"/>
  <c r="L755" i="1"/>
  <c r="R755" i="1" s="1"/>
  <c r="L756" i="1"/>
  <c r="R756" i="1" s="1"/>
  <c r="L757" i="1"/>
  <c r="R757" i="1" s="1"/>
  <c r="L758" i="1"/>
  <c r="R758" i="1" s="1"/>
  <c r="L759" i="1"/>
  <c r="R759" i="1" s="1"/>
  <c r="L760" i="1"/>
  <c r="R760" i="1" s="1"/>
  <c r="L761" i="1"/>
  <c r="R761" i="1" s="1"/>
  <c r="L762" i="1"/>
  <c r="R762" i="1" s="1"/>
  <c r="L763" i="1"/>
  <c r="R763" i="1" s="1"/>
  <c r="L764" i="1"/>
  <c r="R764" i="1" s="1"/>
  <c r="L765" i="1"/>
  <c r="R765" i="1" s="1"/>
  <c r="L766" i="1"/>
  <c r="R766" i="1" s="1"/>
  <c r="L767" i="1"/>
  <c r="R767" i="1" s="1"/>
  <c r="L768" i="1"/>
  <c r="R768" i="1" s="1"/>
  <c r="L769" i="1"/>
  <c r="R769" i="1" s="1"/>
  <c r="L770" i="1"/>
  <c r="R770" i="1" s="1"/>
  <c r="L771" i="1"/>
  <c r="R771" i="1" s="1"/>
  <c r="L772" i="1"/>
  <c r="R772" i="1" s="1"/>
  <c r="L773" i="1"/>
  <c r="R773" i="1" s="1"/>
  <c r="L774" i="1"/>
  <c r="R774" i="1" s="1"/>
  <c r="L775" i="1"/>
  <c r="R775" i="1" s="1"/>
  <c r="L776" i="1"/>
  <c r="R776" i="1" s="1"/>
  <c r="L777" i="1"/>
  <c r="R777" i="1" s="1"/>
  <c r="L778" i="1"/>
  <c r="R778" i="1" s="1"/>
  <c r="L779" i="1"/>
  <c r="R779" i="1" s="1"/>
  <c r="L780" i="1"/>
  <c r="R780" i="1" s="1"/>
  <c r="L781" i="1"/>
  <c r="R781" i="1" s="1"/>
  <c r="L782" i="1"/>
  <c r="R782" i="1" s="1"/>
  <c r="L783" i="1"/>
  <c r="R783" i="1" s="1"/>
  <c r="L784" i="1"/>
  <c r="R784" i="1" s="1"/>
  <c r="L785" i="1"/>
  <c r="R785" i="1" s="1"/>
  <c r="L786" i="1"/>
  <c r="R786" i="1" s="1"/>
  <c r="L787" i="1"/>
  <c r="R787" i="1" s="1"/>
  <c r="L788" i="1"/>
  <c r="R788" i="1" s="1"/>
  <c r="L789" i="1"/>
  <c r="R789" i="1" s="1"/>
  <c r="L790" i="1"/>
  <c r="R790" i="1" s="1"/>
  <c r="L791" i="1"/>
  <c r="R791" i="1" s="1"/>
  <c r="L792" i="1"/>
  <c r="R792" i="1" s="1"/>
  <c r="L793" i="1"/>
  <c r="R793" i="1" s="1"/>
  <c r="L794" i="1"/>
  <c r="R794" i="1" s="1"/>
  <c r="L795" i="1"/>
  <c r="R795" i="1" s="1"/>
  <c r="L796" i="1"/>
  <c r="R796" i="1" s="1"/>
  <c r="L797" i="1"/>
  <c r="R797" i="1" s="1"/>
  <c r="L798" i="1"/>
  <c r="R798" i="1" s="1"/>
  <c r="L799" i="1"/>
  <c r="R799" i="1" s="1"/>
  <c r="L800" i="1"/>
  <c r="R800" i="1" s="1"/>
  <c r="L801" i="1"/>
  <c r="R801" i="1" s="1"/>
  <c r="L802" i="1"/>
  <c r="R802" i="1" s="1"/>
  <c r="L803" i="1"/>
  <c r="R803" i="1" s="1"/>
  <c r="L804" i="1"/>
  <c r="R804" i="1" s="1"/>
  <c r="L805" i="1"/>
  <c r="R805" i="1" s="1"/>
  <c r="L806" i="1"/>
  <c r="R806" i="1" s="1"/>
  <c r="L807" i="1"/>
  <c r="R807" i="1" s="1"/>
  <c r="L808" i="1"/>
  <c r="R808" i="1" s="1"/>
  <c r="L809" i="1"/>
  <c r="R809" i="1" s="1"/>
  <c r="L810" i="1"/>
  <c r="R810" i="1" s="1"/>
  <c r="L811" i="1"/>
  <c r="R811" i="1" s="1"/>
  <c r="L812" i="1"/>
  <c r="R812" i="1" s="1"/>
  <c r="L813" i="1"/>
  <c r="R813" i="1" s="1"/>
  <c r="L814" i="1"/>
  <c r="R814" i="1" s="1"/>
  <c r="L815" i="1"/>
  <c r="R815" i="1" s="1"/>
  <c r="L816" i="1"/>
  <c r="R816" i="1" s="1"/>
  <c r="L817" i="1"/>
  <c r="R817" i="1" s="1"/>
  <c r="L818" i="1"/>
  <c r="R818" i="1" s="1"/>
  <c r="L819" i="1"/>
  <c r="R819" i="1" s="1"/>
  <c r="L820" i="1"/>
  <c r="R820" i="1" s="1"/>
  <c r="L821" i="1"/>
  <c r="R821" i="1" s="1"/>
  <c r="L822" i="1"/>
  <c r="R822" i="1" s="1"/>
  <c r="L823" i="1"/>
  <c r="R823" i="1" s="1"/>
  <c r="L824" i="1"/>
  <c r="R824" i="1" s="1"/>
  <c r="L825" i="1"/>
  <c r="R825" i="1" s="1"/>
  <c r="L826" i="1"/>
  <c r="R826" i="1" s="1"/>
  <c r="L827" i="1"/>
  <c r="R827" i="1" s="1"/>
  <c r="L828" i="1"/>
  <c r="R828" i="1" s="1"/>
  <c r="L829" i="1"/>
  <c r="R829" i="1" s="1"/>
  <c r="L830" i="1"/>
  <c r="R830" i="1" s="1"/>
  <c r="L831" i="1"/>
  <c r="R831" i="1" s="1"/>
  <c r="L832" i="1"/>
  <c r="R832" i="1" s="1"/>
  <c r="L833" i="1"/>
  <c r="R833" i="1" s="1"/>
  <c r="L834" i="1"/>
  <c r="R834" i="1" s="1"/>
  <c r="L835" i="1"/>
  <c r="R835" i="1" s="1"/>
  <c r="L836" i="1"/>
  <c r="R836" i="1" s="1"/>
  <c r="L837" i="1"/>
  <c r="R837" i="1" s="1"/>
  <c r="L838" i="1"/>
  <c r="R838" i="1" s="1"/>
  <c r="L839" i="1"/>
  <c r="R839" i="1" s="1"/>
  <c r="L840" i="1"/>
  <c r="R840" i="1" s="1"/>
  <c r="L841" i="1"/>
  <c r="R841" i="1" s="1"/>
  <c r="L842" i="1"/>
  <c r="R842" i="1" s="1"/>
  <c r="L843" i="1"/>
  <c r="R843" i="1" s="1"/>
  <c r="L844" i="1"/>
  <c r="R844" i="1" s="1"/>
  <c r="L845" i="1"/>
  <c r="R845" i="1" s="1"/>
  <c r="L846" i="1"/>
  <c r="R846" i="1" s="1"/>
  <c r="L847" i="1"/>
  <c r="R847" i="1" s="1"/>
  <c r="L848" i="1"/>
  <c r="R848" i="1" s="1"/>
  <c r="L849" i="1"/>
  <c r="R849" i="1" s="1"/>
  <c r="L850" i="1"/>
  <c r="R850" i="1" s="1"/>
  <c r="L851" i="1"/>
  <c r="R851" i="1" s="1"/>
  <c r="L852" i="1"/>
  <c r="R852" i="1" s="1"/>
  <c r="L853" i="1"/>
  <c r="R853" i="1" s="1"/>
  <c r="L854" i="1"/>
  <c r="R854" i="1" s="1"/>
  <c r="L855" i="1"/>
  <c r="R855" i="1" s="1"/>
  <c r="L856" i="1"/>
  <c r="R856" i="1" s="1"/>
  <c r="L857" i="1"/>
  <c r="R857" i="1" s="1"/>
  <c r="L858" i="1"/>
  <c r="R858" i="1" s="1"/>
  <c r="L859" i="1"/>
  <c r="R859" i="1" s="1"/>
  <c r="L860" i="1"/>
  <c r="R860" i="1" s="1"/>
  <c r="L861" i="1"/>
  <c r="R861" i="1" s="1"/>
  <c r="L862" i="1"/>
  <c r="R862" i="1" s="1"/>
  <c r="L863" i="1"/>
  <c r="R863" i="1" s="1"/>
  <c r="L864" i="1"/>
  <c r="R864" i="1" s="1"/>
  <c r="L865" i="1"/>
  <c r="R865" i="1" s="1"/>
  <c r="L866" i="1"/>
  <c r="R866" i="1" s="1"/>
  <c r="L867" i="1"/>
  <c r="R867" i="1" s="1"/>
  <c r="L868" i="1"/>
  <c r="R868" i="1" s="1"/>
  <c r="L869" i="1"/>
  <c r="R869" i="1" s="1"/>
  <c r="L870" i="1"/>
  <c r="R870" i="1" s="1"/>
  <c r="L871" i="1"/>
  <c r="R871" i="1" s="1"/>
  <c r="L872" i="1"/>
  <c r="R872" i="1" s="1"/>
  <c r="L873" i="1"/>
  <c r="R873" i="1" s="1"/>
  <c r="L874" i="1"/>
  <c r="R874" i="1" s="1"/>
  <c r="L875" i="1"/>
  <c r="R875" i="1" s="1"/>
  <c r="L876" i="1"/>
  <c r="R876" i="1" s="1"/>
  <c r="L877" i="1"/>
  <c r="R877" i="1" s="1"/>
  <c r="L878" i="1"/>
  <c r="R878" i="1" s="1"/>
  <c r="L879" i="1"/>
  <c r="R879" i="1" s="1"/>
  <c r="L880" i="1"/>
  <c r="R880" i="1" s="1"/>
  <c r="L881" i="1"/>
  <c r="R881" i="1" s="1"/>
  <c r="L882" i="1"/>
  <c r="R882" i="1" s="1"/>
  <c r="L883" i="1"/>
  <c r="R883" i="1" s="1"/>
  <c r="L884" i="1"/>
  <c r="R884" i="1" s="1"/>
  <c r="L885" i="1"/>
  <c r="R885" i="1" s="1"/>
  <c r="L886" i="1"/>
  <c r="R886" i="1" s="1"/>
  <c r="L887" i="1"/>
  <c r="R887" i="1" s="1"/>
  <c r="L888" i="1"/>
  <c r="R888" i="1" s="1"/>
  <c r="L889" i="1"/>
  <c r="R889" i="1" s="1"/>
  <c r="L890" i="1"/>
  <c r="R890" i="1" s="1"/>
  <c r="L891" i="1"/>
  <c r="R891" i="1" s="1"/>
  <c r="L892" i="1"/>
  <c r="R892" i="1" s="1"/>
  <c r="L893" i="1"/>
  <c r="R893" i="1" s="1"/>
  <c r="L894" i="1"/>
  <c r="R894" i="1" s="1"/>
  <c r="L895" i="1"/>
  <c r="R895" i="1" s="1"/>
  <c r="L896" i="1"/>
  <c r="R896" i="1" s="1"/>
  <c r="L897" i="1"/>
  <c r="R897" i="1" s="1"/>
  <c r="L898" i="1"/>
  <c r="R898" i="1" s="1"/>
  <c r="L899" i="1"/>
  <c r="R899" i="1" s="1"/>
  <c r="L900" i="1"/>
  <c r="R900" i="1" s="1"/>
  <c r="L901" i="1"/>
  <c r="R901" i="1" s="1"/>
  <c r="L902" i="1"/>
  <c r="R902" i="1" s="1"/>
  <c r="L903" i="1"/>
  <c r="R903" i="1" s="1"/>
  <c r="L904" i="1"/>
  <c r="R904" i="1" s="1"/>
  <c r="L905" i="1"/>
  <c r="R905" i="1" s="1"/>
  <c r="L906" i="1"/>
  <c r="R906" i="1" s="1"/>
  <c r="L907" i="1"/>
  <c r="R907" i="1" s="1"/>
  <c r="L908" i="1"/>
  <c r="R908" i="1" s="1"/>
  <c r="L909" i="1"/>
  <c r="R909" i="1" s="1"/>
  <c r="L910" i="1"/>
  <c r="R910" i="1" s="1"/>
  <c r="L911" i="1"/>
  <c r="R911" i="1" s="1"/>
  <c r="L912" i="1"/>
  <c r="R912" i="1" s="1"/>
  <c r="L913" i="1"/>
  <c r="R913" i="1" s="1"/>
  <c r="L914" i="1"/>
  <c r="R914" i="1" s="1"/>
  <c r="L915" i="1"/>
  <c r="R915" i="1" s="1"/>
  <c r="L916" i="1"/>
  <c r="R916" i="1" s="1"/>
  <c r="L917" i="1"/>
  <c r="R917" i="1" s="1"/>
  <c r="L918" i="1"/>
  <c r="R918" i="1" s="1"/>
  <c r="L919" i="1"/>
  <c r="R919" i="1" s="1"/>
  <c r="L920" i="1"/>
  <c r="R920" i="1" s="1"/>
  <c r="L921" i="1"/>
  <c r="R921" i="1" s="1"/>
  <c r="L922" i="1"/>
  <c r="R922" i="1" s="1"/>
  <c r="L923" i="1"/>
  <c r="R923" i="1" s="1"/>
  <c r="L924" i="1"/>
  <c r="R924" i="1" s="1"/>
  <c r="L925" i="1"/>
  <c r="R925" i="1" s="1"/>
  <c r="L926" i="1"/>
  <c r="R926" i="1" s="1"/>
  <c r="L927" i="1"/>
  <c r="R927" i="1" s="1"/>
  <c r="L928" i="1"/>
  <c r="R928" i="1" s="1"/>
  <c r="L929" i="1"/>
  <c r="R929" i="1" s="1"/>
  <c r="L930" i="1"/>
  <c r="R930" i="1" s="1"/>
  <c r="L931" i="1"/>
  <c r="R931" i="1" s="1"/>
  <c r="L932" i="1"/>
  <c r="R932" i="1" s="1"/>
  <c r="L933" i="1"/>
  <c r="R933" i="1" s="1"/>
  <c r="L934" i="1"/>
  <c r="R934" i="1" s="1"/>
  <c r="L935" i="1"/>
  <c r="R935" i="1" s="1"/>
  <c r="L936" i="1"/>
  <c r="R936" i="1" s="1"/>
  <c r="L937" i="1"/>
  <c r="R937" i="1" s="1"/>
  <c r="L938" i="1"/>
  <c r="R938" i="1" s="1"/>
  <c r="L939" i="1"/>
  <c r="R939" i="1" s="1"/>
  <c r="L940" i="1"/>
  <c r="R940" i="1" s="1"/>
  <c r="L941" i="1"/>
  <c r="R941" i="1" s="1"/>
  <c r="L942" i="1"/>
  <c r="R942" i="1" s="1"/>
  <c r="L943" i="1"/>
  <c r="R943" i="1" s="1"/>
  <c r="L944" i="1"/>
  <c r="R944" i="1" s="1"/>
  <c r="L945" i="1"/>
  <c r="R945" i="1" s="1"/>
  <c r="L946" i="1"/>
  <c r="R946" i="1" s="1"/>
  <c r="L947" i="1"/>
  <c r="R947" i="1" s="1"/>
  <c r="L948" i="1"/>
  <c r="R948" i="1" s="1"/>
  <c r="L949" i="1"/>
  <c r="R949" i="1" s="1"/>
  <c r="L950" i="1"/>
  <c r="R950" i="1" s="1"/>
  <c r="L951" i="1"/>
  <c r="R951" i="1" s="1"/>
  <c r="L952" i="1"/>
  <c r="R952" i="1" s="1"/>
  <c r="L953" i="1"/>
  <c r="R953" i="1" s="1"/>
  <c r="L954" i="1"/>
  <c r="R954" i="1" s="1"/>
  <c r="L955" i="1"/>
  <c r="R955" i="1" s="1"/>
  <c r="L956" i="1"/>
  <c r="R956" i="1" s="1"/>
  <c r="L957" i="1"/>
  <c r="R957" i="1" s="1"/>
  <c r="L958" i="1"/>
  <c r="R958" i="1" s="1"/>
  <c r="L959" i="1"/>
  <c r="R959" i="1" s="1"/>
  <c r="L960" i="1"/>
  <c r="R960" i="1" s="1"/>
  <c r="L961" i="1"/>
  <c r="R961" i="1" s="1"/>
  <c r="L962" i="1"/>
  <c r="R962" i="1" s="1"/>
  <c r="L963" i="1"/>
  <c r="R963" i="1" s="1"/>
  <c r="L964" i="1"/>
  <c r="R964" i="1" s="1"/>
  <c r="L965" i="1"/>
  <c r="R965" i="1" s="1"/>
  <c r="L966" i="1"/>
  <c r="R966" i="1" s="1"/>
  <c r="L967" i="1"/>
  <c r="R967" i="1" s="1"/>
  <c r="L968" i="1"/>
  <c r="R968" i="1" s="1"/>
  <c r="L969" i="1"/>
  <c r="R969" i="1" s="1"/>
  <c r="L970" i="1"/>
  <c r="R970" i="1" s="1"/>
  <c r="L971" i="1"/>
  <c r="R971" i="1" s="1"/>
  <c r="L972" i="1"/>
  <c r="R972" i="1" s="1"/>
  <c r="L973" i="1"/>
  <c r="R973" i="1" s="1"/>
  <c r="L974" i="1"/>
  <c r="R974" i="1" s="1"/>
  <c r="L975" i="1"/>
  <c r="R975" i="1" s="1"/>
  <c r="L976" i="1"/>
  <c r="R976" i="1" s="1"/>
  <c r="L977" i="1"/>
  <c r="R977" i="1" s="1"/>
  <c r="L978" i="1"/>
  <c r="R978" i="1" s="1"/>
  <c r="L979" i="1"/>
  <c r="R979" i="1" s="1"/>
  <c r="L980" i="1"/>
  <c r="R980" i="1" s="1"/>
  <c r="L981" i="1"/>
  <c r="R981" i="1" s="1"/>
  <c r="L982" i="1"/>
  <c r="R982" i="1" s="1"/>
  <c r="L983" i="1"/>
  <c r="R983" i="1" s="1"/>
  <c r="L984" i="1"/>
  <c r="R984" i="1" s="1"/>
  <c r="L985" i="1"/>
  <c r="R985" i="1" s="1"/>
  <c r="L986" i="1"/>
  <c r="R986" i="1" s="1"/>
  <c r="L987" i="1"/>
  <c r="R987" i="1" s="1"/>
  <c r="L988" i="1"/>
  <c r="R988" i="1" s="1"/>
  <c r="L989" i="1"/>
  <c r="R989" i="1" s="1"/>
  <c r="L990" i="1"/>
  <c r="R990" i="1" s="1"/>
  <c r="L991" i="1"/>
  <c r="R991" i="1" s="1"/>
  <c r="L992" i="1"/>
  <c r="R992" i="1" s="1"/>
  <c r="L993" i="1"/>
  <c r="R993" i="1" s="1"/>
  <c r="L994" i="1"/>
  <c r="R994" i="1" s="1"/>
  <c r="L995" i="1"/>
  <c r="R995" i="1" s="1"/>
  <c r="L996" i="1"/>
  <c r="R996" i="1" s="1"/>
  <c r="L997" i="1"/>
  <c r="R997" i="1" s="1"/>
  <c r="L998" i="1"/>
  <c r="R998" i="1" s="1"/>
  <c r="L999" i="1"/>
  <c r="R999" i="1" s="1"/>
  <c r="L1000" i="1"/>
  <c r="R1000" i="1" s="1"/>
  <c r="L1001" i="1"/>
  <c r="R1001" i="1" s="1"/>
  <c r="L1002" i="1"/>
  <c r="R1002" i="1" s="1"/>
  <c r="L1003" i="1"/>
  <c r="R1003" i="1" s="1"/>
  <c r="L1004" i="1"/>
  <c r="R1004" i="1" s="1"/>
  <c r="L1005" i="1"/>
  <c r="R1005" i="1" s="1"/>
  <c r="L1006" i="1"/>
  <c r="R1006" i="1" s="1"/>
  <c r="L1007" i="1"/>
  <c r="R1007" i="1" s="1"/>
  <c r="L1008" i="1"/>
  <c r="R1008" i="1" s="1"/>
  <c r="L1009" i="1"/>
  <c r="R1009" i="1" s="1"/>
  <c r="L1010" i="1"/>
  <c r="R1010" i="1" s="1"/>
  <c r="L1011" i="1"/>
  <c r="R1011" i="1" s="1"/>
  <c r="L1012" i="1"/>
  <c r="R1012" i="1" s="1"/>
  <c r="L1013" i="1"/>
  <c r="R1013" i="1" s="1"/>
  <c r="L1014" i="1"/>
  <c r="R1014" i="1" s="1"/>
  <c r="L1015" i="1"/>
  <c r="R1015" i="1" s="1"/>
  <c r="L1016" i="1"/>
  <c r="R1016" i="1" s="1"/>
  <c r="L1017" i="1"/>
  <c r="R1017" i="1" s="1"/>
  <c r="L1018" i="1"/>
  <c r="R1018" i="1" s="1"/>
  <c r="L1019" i="1"/>
  <c r="R1019" i="1" s="1"/>
  <c r="L1020" i="1"/>
  <c r="R1020" i="1" s="1"/>
  <c r="L1021" i="1"/>
  <c r="R1021" i="1" s="1"/>
  <c r="L1498" i="1"/>
  <c r="R1498" i="1" s="1"/>
  <c r="L1499" i="1"/>
  <c r="R1499" i="1" s="1"/>
  <c r="L1500" i="1"/>
  <c r="R1500" i="1" s="1"/>
  <c r="L1501" i="1"/>
  <c r="R1501" i="1" s="1"/>
  <c r="L1502" i="1"/>
  <c r="R1502" i="1" s="1"/>
  <c r="L1503" i="1"/>
  <c r="R1503" i="1" s="1"/>
  <c r="L1504" i="1"/>
  <c r="R1504" i="1" s="1"/>
  <c r="L1505" i="1"/>
  <c r="R1505" i="1" s="1"/>
  <c r="L1506" i="1"/>
  <c r="R1506" i="1" s="1"/>
  <c r="L1507" i="1"/>
  <c r="R1507" i="1" s="1"/>
  <c r="L1508" i="1"/>
  <c r="R1508" i="1" s="1"/>
  <c r="L1509" i="1"/>
  <c r="R1509" i="1" s="1"/>
  <c r="L1510" i="1"/>
  <c r="R1510" i="1" s="1"/>
  <c r="L1511" i="1"/>
  <c r="R1511" i="1" s="1"/>
  <c r="L1512" i="1"/>
  <c r="R1512" i="1" s="1"/>
  <c r="L1513" i="1"/>
  <c r="R1513" i="1" s="1"/>
  <c r="L1514" i="1"/>
  <c r="R1514" i="1" s="1"/>
  <c r="L1515" i="1"/>
  <c r="R1515" i="1" s="1"/>
  <c r="L1516" i="1"/>
  <c r="R1516" i="1" s="1"/>
  <c r="L1517" i="1"/>
  <c r="R1517" i="1" s="1"/>
  <c r="L1518" i="1"/>
  <c r="R1518" i="1" s="1"/>
  <c r="L1519" i="1"/>
  <c r="R1519" i="1" s="1"/>
  <c r="L1520" i="1"/>
  <c r="R1520" i="1" s="1"/>
  <c r="L1521" i="1"/>
  <c r="R1521" i="1" s="1"/>
  <c r="L1522" i="1"/>
  <c r="R1522" i="1" s="1"/>
  <c r="L1523" i="1"/>
  <c r="R1523" i="1" s="1"/>
  <c r="L1524" i="1"/>
  <c r="R1524" i="1" s="1"/>
  <c r="L1525" i="1"/>
  <c r="R1525" i="1" s="1"/>
  <c r="L1526" i="1"/>
  <c r="R1526" i="1" s="1"/>
  <c r="L1527" i="1"/>
  <c r="R1527" i="1" s="1"/>
  <c r="L1528" i="1"/>
  <c r="R1528" i="1" s="1"/>
  <c r="L1529" i="1"/>
  <c r="R1529" i="1" s="1"/>
  <c r="L1530" i="1"/>
  <c r="R1530" i="1" s="1"/>
  <c r="L1531" i="1"/>
  <c r="R1531" i="1" s="1"/>
  <c r="L1533" i="1"/>
  <c r="R1533" i="1" s="1"/>
  <c r="L1534" i="1"/>
  <c r="R1534" i="1" s="1"/>
  <c r="L1535" i="1"/>
  <c r="R1535" i="1" s="1"/>
  <c r="L1536" i="1"/>
  <c r="R1536" i="1" s="1"/>
  <c r="L1537" i="1"/>
  <c r="R1537" i="1" s="1"/>
  <c r="L1538" i="1"/>
  <c r="R1538" i="1" s="1"/>
  <c r="L1539" i="1"/>
  <c r="R1539" i="1" s="1"/>
  <c r="L1540" i="1"/>
  <c r="R1540" i="1" s="1"/>
  <c r="L1541" i="1"/>
  <c r="R1541" i="1" s="1"/>
  <c r="L1542" i="1"/>
  <c r="R1542" i="1" s="1"/>
  <c r="L1543" i="1"/>
  <c r="R1543" i="1" s="1"/>
  <c r="L1544" i="1"/>
  <c r="R1544" i="1" s="1"/>
  <c r="L1545" i="1"/>
  <c r="R1545" i="1" s="1"/>
  <c r="L1546" i="1"/>
  <c r="R1546" i="1" s="1"/>
  <c r="L1547" i="1"/>
  <c r="R1547" i="1" s="1"/>
  <c r="L1548" i="1"/>
  <c r="R1548" i="1" s="1"/>
  <c r="L1549" i="1"/>
  <c r="R1549" i="1" s="1"/>
  <c r="L1550" i="1"/>
  <c r="R1550" i="1" s="1"/>
  <c r="L1551" i="1"/>
  <c r="R1551" i="1" s="1"/>
  <c r="L1552" i="1"/>
  <c r="R1552" i="1" s="1"/>
  <c r="L1553" i="1"/>
  <c r="R1553" i="1" s="1"/>
  <c r="L1554" i="1"/>
  <c r="R1554" i="1" s="1"/>
  <c r="L1555" i="1"/>
  <c r="R1555" i="1" s="1"/>
  <c r="L1556" i="1"/>
  <c r="R1556" i="1" s="1"/>
  <c r="L1557" i="1"/>
  <c r="R1557" i="1" s="1"/>
  <c r="L1558" i="1"/>
  <c r="R1558" i="1" s="1"/>
  <c r="L1559" i="1"/>
  <c r="R1559" i="1" s="1"/>
  <c r="L1560" i="1"/>
  <c r="R1560" i="1" s="1"/>
  <c r="L1561" i="1"/>
  <c r="R1561" i="1" s="1"/>
  <c r="L1562" i="1"/>
  <c r="R1562" i="1" s="1"/>
  <c r="L1563" i="1"/>
  <c r="R1563" i="1" s="1"/>
  <c r="L1564" i="1"/>
  <c r="R1564" i="1" s="1"/>
  <c r="L1565" i="1"/>
  <c r="R1565" i="1" s="1"/>
  <c r="L1566" i="1"/>
  <c r="R1566" i="1" s="1"/>
  <c r="L1567" i="1"/>
  <c r="R1567" i="1" s="1"/>
  <c r="L1568" i="1"/>
  <c r="R1568" i="1" s="1"/>
  <c r="L1569" i="1"/>
  <c r="R1569" i="1" s="1"/>
  <c r="L1570" i="1"/>
  <c r="R1570" i="1" s="1"/>
  <c r="L1571" i="1"/>
  <c r="R1571" i="1" s="1"/>
  <c r="L1572" i="1"/>
  <c r="R1572" i="1" s="1"/>
  <c r="L1573" i="1"/>
  <c r="R1573" i="1" s="1"/>
  <c r="L1574" i="1"/>
  <c r="R1574" i="1" s="1"/>
  <c r="L1575" i="1"/>
  <c r="R1575" i="1" s="1"/>
  <c r="L1576" i="1"/>
  <c r="R1576" i="1" s="1"/>
  <c r="L1577" i="1"/>
  <c r="R1577" i="1" s="1"/>
  <c r="L1578" i="1"/>
  <c r="R1578" i="1" s="1"/>
  <c r="L1579" i="1"/>
  <c r="R1579" i="1" s="1"/>
  <c r="L1580" i="1"/>
  <c r="R1580" i="1" s="1"/>
  <c r="L1581" i="1"/>
  <c r="R1581" i="1" s="1"/>
  <c r="L1582" i="1"/>
  <c r="R1582" i="1" s="1"/>
  <c r="L1583" i="1"/>
  <c r="R1583" i="1" s="1"/>
  <c r="L1584" i="1"/>
  <c r="R1584" i="1" s="1"/>
  <c r="L1585" i="1"/>
  <c r="R1585" i="1" s="1"/>
  <c r="L1586" i="1"/>
  <c r="R1586" i="1" s="1"/>
  <c r="L1587" i="1"/>
  <c r="R1587" i="1" s="1"/>
  <c r="L1588" i="1"/>
  <c r="R1588" i="1" s="1"/>
  <c r="L1589" i="1"/>
  <c r="R1589" i="1" s="1"/>
  <c r="L1590" i="1"/>
  <c r="R1590" i="1" s="1"/>
  <c r="L1591" i="1"/>
  <c r="R1591" i="1" s="1"/>
  <c r="L1592" i="1"/>
  <c r="R1592" i="1" s="1"/>
  <c r="L1593" i="1"/>
  <c r="R1593" i="1" s="1"/>
  <c r="L1594" i="1"/>
  <c r="R1594" i="1" s="1"/>
  <c r="L1595" i="1"/>
  <c r="R1595" i="1" s="1"/>
  <c r="L1596" i="1"/>
  <c r="R1596" i="1" s="1"/>
  <c r="L1597" i="1"/>
  <c r="R1597" i="1" s="1"/>
  <c r="L1598" i="1"/>
  <c r="R1598" i="1" s="1"/>
  <c r="L1599" i="1"/>
  <c r="R1599" i="1" s="1"/>
  <c r="L1600" i="1"/>
  <c r="R1600" i="1" s="1"/>
  <c r="L1601" i="1"/>
  <c r="R1601" i="1" s="1"/>
  <c r="L1602" i="1"/>
  <c r="R1602" i="1" s="1"/>
  <c r="L1603" i="1"/>
  <c r="R1603" i="1" s="1"/>
  <c r="L1604" i="1"/>
  <c r="R1604" i="1" s="1"/>
  <c r="L1605" i="1"/>
  <c r="R1605" i="1" s="1"/>
  <c r="L1606" i="1"/>
  <c r="R1606" i="1" s="1"/>
  <c r="L1607" i="1"/>
  <c r="R1607" i="1" s="1"/>
  <c r="L1608" i="1"/>
  <c r="R1608" i="1" s="1"/>
  <c r="L1609" i="1"/>
  <c r="R1609" i="1" s="1"/>
  <c r="L1610" i="1"/>
  <c r="R1610" i="1" s="1"/>
  <c r="L1611" i="1"/>
  <c r="R1611" i="1" s="1"/>
  <c r="L1612" i="1"/>
  <c r="R1612" i="1" s="1"/>
  <c r="L1613" i="1"/>
  <c r="R1613" i="1" s="1"/>
  <c r="L1614" i="1"/>
  <c r="R1614" i="1" s="1"/>
  <c r="L1615" i="1"/>
  <c r="R1615" i="1" s="1"/>
  <c r="L1616" i="1"/>
  <c r="R1616" i="1" s="1"/>
  <c r="L1617" i="1"/>
  <c r="R1617" i="1" s="1"/>
  <c r="L1618" i="1"/>
  <c r="R1618" i="1" s="1"/>
  <c r="L1619" i="1"/>
  <c r="R1619" i="1" s="1"/>
  <c r="L1620" i="1"/>
  <c r="R1620" i="1" s="1"/>
  <c r="L1621" i="1"/>
  <c r="R1621" i="1" s="1"/>
  <c r="L1622" i="1"/>
  <c r="R1622" i="1" s="1"/>
  <c r="L1623" i="1"/>
  <c r="R1623" i="1" s="1"/>
  <c r="L1624" i="1"/>
  <c r="R1624" i="1" s="1"/>
  <c r="L1625" i="1"/>
  <c r="R1625" i="1" s="1"/>
  <c r="L1626" i="1"/>
  <c r="R1626" i="1" s="1"/>
  <c r="L1627" i="1"/>
  <c r="R1627" i="1" s="1"/>
  <c r="L1628" i="1"/>
  <c r="R1628" i="1" s="1"/>
  <c r="L1629" i="1"/>
  <c r="R1629" i="1" s="1"/>
  <c r="L1630" i="1"/>
  <c r="R1630" i="1" s="1"/>
  <c r="L1631" i="1"/>
  <c r="R1631" i="1" s="1"/>
  <c r="L1632" i="1"/>
  <c r="R1632" i="1" s="1"/>
  <c r="L1633" i="1"/>
  <c r="R1633" i="1" s="1"/>
  <c r="L1634" i="1"/>
  <c r="R1634" i="1" s="1"/>
  <c r="L1635" i="1"/>
  <c r="R1635" i="1" s="1"/>
  <c r="L1636" i="1"/>
  <c r="R1636" i="1" s="1"/>
  <c r="L1637" i="1"/>
  <c r="R1637" i="1" s="1"/>
  <c r="L1638" i="1"/>
  <c r="R1638" i="1" s="1"/>
  <c r="L1639" i="1"/>
  <c r="R1639" i="1" s="1"/>
  <c r="L1640" i="1"/>
  <c r="R1640" i="1" s="1"/>
  <c r="L1641" i="1"/>
  <c r="R1641" i="1" s="1"/>
  <c r="L1642" i="1"/>
  <c r="R1642" i="1" s="1"/>
  <c r="L1643" i="1"/>
  <c r="R1643" i="1" s="1"/>
  <c r="L1644" i="1"/>
  <c r="R1644" i="1" s="1"/>
  <c r="L1645" i="1"/>
  <c r="R1645" i="1" s="1"/>
  <c r="L1646" i="1"/>
  <c r="R1646" i="1" s="1"/>
  <c r="L1647" i="1"/>
  <c r="R1647" i="1" s="1"/>
  <c r="L1648" i="1"/>
  <c r="R1648" i="1" s="1"/>
  <c r="L1649" i="1"/>
  <c r="R1649" i="1" s="1"/>
  <c r="L1650" i="1"/>
  <c r="R1650" i="1" s="1"/>
  <c r="L1651" i="1"/>
  <c r="R1651" i="1" s="1"/>
  <c r="L1652" i="1"/>
  <c r="R1652" i="1" s="1"/>
  <c r="L1653" i="1"/>
  <c r="R1653" i="1" s="1"/>
  <c r="L1654" i="1"/>
  <c r="R1654" i="1" s="1"/>
  <c r="L1655" i="1"/>
  <c r="R1655" i="1" s="1"/>
  <c r="L1656" i="1"/>
  <c r="R1656" i="1" s="1"/>
  <c r="L1657" i="1"/>
  <c r="R1657" i="1" s="1"/>
  <c r="L1658" i="1"/>
  <c r="R1658" i="1" s="1"/>
  <c r="L1659" i="1"/>
  <c r="R1659" i="1" s="1"/>
  <c r="L1660" i="1"/>
  <c r="R1660" i="1" s="1"/>
  <c r="L1661" i="1"/>
  <c r="R1661" i="1" s="1"/>
  <c r="L1662" i="1"/>
  <c r="R1662" i="1" s="1"/>
  <c r="L1663" i="1"/>
  <c r="R1663" i="1" s="1"/>
  <c r="L1664" i="1"/>
  <c r="R1664" i="1" s="1"/>
  <c r="L1665" i="1"/>
  <c r="R1665" i="1" s="1"/>
  <c r="L1666" i="1"/>
  <c r="R1666" i="1" s="1"/>
  <c r="L1667" i="1"/>
  <c r="R1667" i="1" s="1"/>
  <c r="L1668" i="1"/>
  <c r="R1668" i="1" s="1"/>
  <c r="L1669" i="1"/>
  <c r="R1669" i="1" s="1"/>
  <c r="L1670" i="1"/>
  <c r="R1670" i="1" s="1"/>
  <c r="L1671" i="1"/>
  <c r="R1671" i="1" s="1"/>
  <c r="L1672" i="1"/>
  <c r="R1672" i="1" s="1"/>
  <c r="L1673" i="1"/>
  <c r="R1673" i="1" s="1"/>
  <c r="L1674" i="1"/>
  <c r="R1674" i="1" s="1"/>
  <c r="L1675" i="1"/>
  <c r="R1675" i="1" s="1"/>
  <c r="L1676" i="1"/>
  <c r="R1676" i="1" s="1"/>
  <c r="L1677" i="1"/>
  <c r="R1677" i="1" s="1"/>
  <c r="L1678" i="1"/>
  <c r="R1678" i="1" s="1"/>
  <c r="L1679" i="1"/>
  <c r="R1679" i="1" s="1"/>
  <c r="L1680" i="1"/>
  <c r="R1680" i="1" s="1"/>
  <c r="L1681" i="1"/>
  <c r="R1681" i="1" s="1"/>
  <c r="L1682" i="1"/>
  <c r="R1682" i="1" s="1"/>
  <c r="L1683" i="1"/>
  <c r="R1683" i="1" s="1"/>
  <c r="L1684" i="1"/>
  <c r="R1684" i="1" s="1"/>
  <c r="L1685" i="1"/>
  <c r="R1685" i="1" s="1"/>
  <c r="L1686" i="1"/>
  <c r="R1686" i="1" s="1"/>
  <c r="L1687" i="1"/>
  <c r="R1687" i="1" s="1"/>
  <c r="L1688" i="1"/>
  <c r="R1688" i="1" s="1"/>
  <c r="L1689" i="1"/>
  <c r="R1689" i="1" s="1"/>
  <c r="L1690" i="1"/>
  <c r="R1690" i="1" s="1"/>
  <c r="L1691" i="1"/>
  <c r="R1691" i="1" s="1"/>
  <c r="L1692" i="1"/>
  <c r="R1692" i="1" s="1"/>
  <c r="L1693" i="1"/>
  <c r="R1693" i="1" s="1"/>
  <c r="L1694" i="1"/>
  <c r="R1694" i="1" s="1"/>
  <c r="L1695" i="1"/>
  <c r="R1695" i="1" s="1"/>
  <c r="L1696" i="1"/>
  <c r="R1696" i="1" s="1"/>
  <c r="L1697" i="1"/>
  <c r="R1697" i="1" s="1"/>
  <c r="L1698" i="1"/>
  <c r="R1698" i="1" s="1"/>
  <c r="L1699" i="1"/>
  <c r="R1699" i="1" s="1"/>
  <c r="L1700" i="1"/>
  <c r="R1700" i="1" s="1"/>
  <c r="L1701" i="1"/>
  <c r="R1701" i="1" s="1"/>
  <c r="L1702" i="1"/>
  <c r="R1702" i="1" s="1"/>
  <c r="L1703" i="1"/>
  <c r="R1703" i="1" s="1"/>
  <c r="L1704" i="1"/>
  <c r="R1704" i="1" s="1"/>
  <c r="L1705" i="1"/>
  <c r="R1705" i="1" s="1"/>
  <c r="L1706" i="1"/>
  <c r="R1706" i="1" s="1"/>
  <c r="L1707" i="1"/>
  <c r="R1707" i="1" s="1"/>
  <c r="L1313" i="1"/>
  <c r="R1313" i="1" s="1"/>
  <c r="D5" i="3"/>
  <c r="D6" i="3"/>
  <c r="D7" i="3"/>
  <c r="D8" i="3"/>
  <c r="D9" i="3"/>
  <c r="D10" i="3"/>
  <c r="D11" i="3"/>
  <c r="D12" i="3"/>
  <c r="D13" i="3"/>
  <c r="D14" i="3"/>
  <c r="D16" i="3"/>
  <c r="D17" i="3"/>
  <c r="B15" i="3" l="1"/>
  <c r="D15" i="3" s="1"/>
  <c r="D4" i="3"/>
</calcChain>
</file>

<file path=xl/comments1.xml><?xml version="1.0" encoding="utf-8"?>
<comments xmlns="http://schemas.openxmlformats.org/spreadsheetml/2006/main">
  <authors>
    <author>Evert Jan Stokking</author>
  </authors>
  <commentList>
    <comment ref="K3" authorId="0" shapeId="0">
      <text>
        <r>
          <rPr>
            <b/>
            <sz val="9"/>
            <color indexed="81"/>
            <rFont val="Tahoma"/>
            <charset val="1"/>
          </rPr>
          <t>Evert Jan Stokking:</t>
        </r>
        <r>
          <rPr>
            <sz val="9"/>
            <color indexed="81"/>
            <rFont val="Tahoma"/>
            <charset val="1"/>
          </rPr>
          <t xml:space="preserve">
letop modelkeuze!</t>
        </r>
      </text>
    </comment>
  </commentList>
</comments>
</file>

<file path=xl/sharedStrings.xml><?xml version="1.0" encoding="utf-8"?>
<sst xmlns="http://schemas.openxmlformats.org/spreadsheetml/2006/main" count="46179" uniqueCount="9859">
  <si>
    <t>CONSOLCODE</t>
  </si>
  <si>
    <t>ENDYEAR</t>
  </si>
  <si>
    <t>ENDMONTH</t>
  </si>
  <si>
    <t>NUMMONTH</t>
  </si>
  <si>
    <t>Code</t>
  </si>
  <si>
    <t>Description</t>
  </si>
  <si>
    <t>Level</t>
  </si>
  <si>
    <t>Consolidation code</t>
  </si>
  <si>
    <t>Closing date</t>
  </si>
  <si>
    <t>Closing month</t>
  </si>
  <si>
    <t>Number of months</t>
  </si>
  <si>
    <t>FIXED ASSETS</t>
  </si>
  <si>
    <t>Formation expenses</t>
  </si>
  <si>
    <t>Intangible fixed assets</t>
  </si>
  <si>
    <t>Goodwill arising on consolidation</t>
  </si>
  <si>
    <t>Tangible fixed assets</t>
  </si>
  <si>
    <t>Land and buildings</t>
  </si>
  <si>
    <t>Land and buildings of the assoc. in freehold</t>
  </si>
  <si>
    <t>Other land and buildings</t>
  </si>
  <si>
    <t>Plant, machinery and equipment</t>
  </si>
  <si>
    <t>Plant, mach. and equip. of the assoc. in freehold</t>
  </si>
  <si>
    <t>Other plant, mach. and equip.</t>
  </si>
  <si>
    <t>Furniture and vehicles</t>
  </si>
  <si>
    <t>Furniture and vehicles of the assoc. in freehold</t>
  </si>
  <si>
    <t>Other furniture and vehicles</t>
  </si>
  <si>
    <t>Leasing and other similar rights</t>
  </si>
  <si>
    <t>Other tangible assets</t>
  </si>
  <si>
    <t>Other tangible assets of the assoc. in freehold</t>
  </si>
  <si>
    <t>Others (other tangible assets)</t>
  </si>
  <si>
    <t>Assets under construction, advance payments</t>
  </si>
  <si>
    <t>Financial fixed assets</t>
  </si>
  <si>
    <t>Affiliated enterprises</t>
  </si>
  <si>
    <t>Investments</t>
  </si>
  <si>
    <t>Amounts receivable</t>
  </si>
  <si>
    <t>Enterpr. linked by participat. interests</t>
  </si>
  <si>
    <t>Other financial assets</t>
  </si>
  <si>
    <t>Shares</t>
  </si>
  <si>
    <t>Amounts received and cash guarantee</t>
  </si>
  <si>
    <t>CURRENT ASSETS</t>
  </si>
  <si>
    <t>Amounts receivable after one year</t>
  </si>
  <si>
    <t>Trade debtors</t>
  </si>
  <si>
    <t>Other amounts receivable</t>
  </si>
  <si>
    <t>Interest-free or with a lower-than-average interest rate amounts receivable</t>
  </si>
  <si>
    <t>Postponed taxes</t>
  </si>
  <si>
    <t>Stocks and contracts in progress</t>
  </si>
  <si>
    <t>Stock</t>
  </si>
  <si>
    <t>Raw materials and consumables</t>
  </si>
  <si>
    <t>Work in progress</t>
  </si>
  <si>
    <t>Finished goods</t>
  </si>
  <si>
    <t>Goods purchased for resale</t>
  </si>
  <si>
    <t>Immovable property for resale</t>
  </si>
  <si>
    <t>Advance payments</t>
  </si>
  <si>
    <t>Contracts in progress</t>
  </si>
  <si>
    <t>Amounts receivable within one year</t>
  </si>
  <si>
    <t>Own shares</t>
  </si>
  <si>
    <t>Other investments and deposits</t>
  </si>
  <si>
    <t>Cash at bank and in hand</t>
  </si>
  <si>
    <t>Deferred charges and accrued income</t>
  </si>
  <si>
    <t>TOTAL ASSETS</t>
  </si>
  <si>
    <t>Social funds</t>
  </si>
  <si>
    <t>CAPITAL AND RESERVES</t>
  </si>
  <si>
    <t>Capital</t>
  </si>
  <si>
    <t>Issued capital</t>
  </si>
  <si>
    <t>Uncalled capital</t>
  </si>
  <si>
    <t>Share premium account</t>
  </si>
  <si>
    <t>Revaluation surpluses</t>
  </si>
  <si>
    <t>Reserves</t>
  </si>
  <si>
    <t>Legal reserve</t>
  </si>
  <si>
    <t>Consolidated reserves</t>
  </si>
  <si>
    <t>Negative goodwill</t>
  </si>
  <si>
    <t>Imputation des ecarts de consolidation positifs</t>
  </si>
  <si>
    <t>Translation differences</t>
  </si>
  <si>
    <t>Reserves not available</t>
  </si>
  <si>
    <t>In respect of own shares held</t>
  </si>
  <si>
    <t>Other</t>
  </si>
  <si>
    <t>Untaxed reserves</t>
  </si>
  <si>
    <t>Reserves available</t>
  </si>
  <si>
    <t>Accumulated P/L</t>
  </si>
  <si>
    <t>Investment grants</t>
  </si>
  <si>
    <t>Avance aux associes sur rep. actif net</t>
  </si>
  <si>
    <t>MINORITY INTERESTS</t>
  </si>
  <si>
    <t>PROVISIONS &amp; POSTPONED TAXES</t>
  </si>
  <si>
    <t>Provisions for liabilities and charges</t>
  </si>
  <si>
    <t>Pensions and similar obligations</t>
  </si>
  <si>
    <t>Taxation</t>
  </si>
  <si>
    <t>Major repairs and maintenance</t>
  </si>
  <si>
    <t>Other liabilities &amp; charges</t>
  </si>
  <si>
    <t>AMOUNTS PAYABLE</t>
  </si>
  <si>
    <t>Debts payable after 1 year</t>
  </si>
  <si>
    <t>Financial debts</t>
  </si>
  <si>
    <t>Credit institutions, leasing and other similar obligations</t>
  </si>
  <si>
    <t>Other loans</t>
  </si>
  <si>
    <t>Subordinated loans</t>
  </si>
  <si>
    <t>Unsubordinated debentures</t>
  </si>
  <si>
    <t>Credit institutions</t>
  </si>
  <si>
    <t>Trade debts</t>
  </si>
  <si>
    <t>Suppliers</t>
  </si>
  <si>
    <t>Bills of exchange payable</t>
  </si>
  <si>
    <t>Advances rec. on contracts in progress</t>
  </si>
  <si>
    <t>Other amounts payable</t>
  </si>
  <si>
    <t>Interest-accruing debt</t>
  </si>
  <si>
    <t>Interest-free or with a lower-than-average interest rate debt</t>
  </si>
  <si>
    <t>Guarantees received in cash</t>
  </si>
  <si>
    <t>Debts payable within 1 year</t>
  </si>
  <si>
    <t>Currrent portion of debts after one year</t>
  </si>
  <si>
    <t>Taxes, remuneration &amp; social security</t>
  </si>
  <si>
    <t>Taxes</t>
  </si>
  <si>
    <t>Remuneration &amp; social security</t>
  </si>
  <si>
    <t>Bonds, issued coupons and guarantees received in cash</t>
  </si>
  <si>
    <t>Other interest-accruing amounts payable</t>
  </si>
  <si>
    <t>Interest-free or with a lower-than-average interest rate amounts payable</t>
  </si>
  <si>
    <t>Accrued charges and deferred income</t>
  </si>
  <si>
    <t>TOTAL LIABILITIES</t>
  </si>
  <si>
    <t>NET ADDED VALUE</t>
  </si>
  <si>
    <t>Gross operating margin</t>
  </si>
  <si>
    <t>Operating income</t>
  </si>
  <si>
    <t>Turnover</t>
  </si>
  <si>
    <t>Stock variation &amp; work in progress</t>
  </si>
  <si>
    <t>Fixed assets - own construction</t>
  </si>
  <si>
    <t>Contributions, donations, legacy and subsidies</t>
  </si>
  <si>
    <t>Other operating income</t>
  </si>
  <si>
    <t>Operating charges</t>
  </si>
  <si>
    <t>Raw materials, consumables</t>
  </si>
  <si>
    <t>Purchases</t>
  </si>
  <si>
    <t>Increase, decrease in stock</t>
  </si>
  <si>
    <t>Services and other goods</t>
  </si>
  <si>
    <t>Raw materials, consumables, services and other goods</t>
  </si>
  <si>
    <t>Remun., soc. security costs, pensions</t>
  </si>
  <si>
    <t>Deprec. &amp; amounts wr. off fixed assets</t>
  </si>
  <si>
    <t>Amounts wr. off stocks &amp; trade debtors</t>
  </si>
  <si>
    <t>Other operating charges</t>
  </si>
  <si>
    <t>Operating charges as reorganiz. costs</t>
  </si>
  <si>
    <t>Depreciation on goodwill</t>
  </si>
  <si>
    <t>Operating P/L</t>
  </si>
  <si>
    <t>Financial income</t>
  </si>
  <si>
    <t>Income from financial fixed assets</t>
  </si>
  <si>
    <t>Income from current assets</t>
  </si>
  <si>
    <t>Other financial income</t>
  </si>
  <si>
    <t>Financial charges</t>
  </si>
  <si>
    <t>Debt charges</t>
  </si>
  <si>
    <t>Amounts written off current assets</t>
  </si>
  <si>
    <t>Other financial charges</t>
  </si>
  <si>
    <t>Current P/L before taxes</t>
  </si>
  <si>
    <t>Extraordinary income</t>
  </si>
  <si>
    <t>Adjust. to depr. &amp; amounts wr. off fixed assets</t>
  </si>
  <si>
    <t>Adjustments to amounts wr. off goodwill</t>
  </si>
  <si>
    <t>Adjustments to amounts wr. off fin. fixed assets</t>
  </si>
  <si>
    <t>Adjust. to prov. for extraordinary liab. &amp; charges</t>
  </si>
  <si>
    <t>Gain on disposal of fixed assets</t>
  </si>
  <si>
    <t>Other extraordinary income</t>
  </si>
  <si>
    <t>Extraordinary charges</t>
  </si>
  <si>
    <t>Extraord. deprec. &amp; amounts wr. off fixed assets</t>
  </si>
  <si>
    <t>Amounts written off financial fixed assets</t>
  </si>
  <si>
    <t>Provisions for extraordinary liab. &amp; charges</t>
  </si>
  <si>
    <t>Loss on disposal of fixed assets</t>
  </si>
  <si>
    <t>Other extraordinary charges</t>
  </si>
  <si>
    <t>Operating charges as reorganization costs</t>
  </si>
  <si>
    <t>P/L before taxes</t>
  </si>
  <si>
    <t>Transfer from postponed taxes</t>
  </si>
  <si>
    <t>Transfer to postponed taxes</t>
  </si>
  <si>
    <t>Income taxes</t>
  </si>
  <si>
    <t>Adjust. of inc. taxes &amp; write-back of tax prov.</t>
  </si>
  <si>
    <t>P/L for the year after taxes</t>
  </si>
  <si>
    <t>Income from entreprises in equivalence</t>
  </si>
  <si>
    <t>Profits</t>
  </si>
  <si>
    <t>Losses</t>
  </si>
  <si>
    <t>Consolidated P/L</t>
  </si>
  <si>
    <t>Minority interests</t>
  </si>
  <si>
    <t>Group share</t>
  </si>
  <si>
    <t>Transfer from untaxed reserves</t>
  </si>
  <si>
    <t>Transfer to untaxed reserves</t>
  </si>
  <si>
    <t>Profit for the year</t>
  </si>
  <si>
    <t>Profit to be appropriated</t>
  </si>
  <si>
    <t>Profit brought forward</t>
  </si>
  <si>
    <t>Transfers from capital &amp; reserves</t>
  </si>
  <si>
    <t>from capital &amp; share premium account</t>
  </si>
  <si>
    <t>from reserves</t>
  </si>
  <si>
    <t>Appropriations to capital &amp; reserves</t>
  </si>
  <si>
    <t>to the capital &amp; share premium</t>
  </si>
  <si>
    <t>to the legal reserve</t>
  </si>
  <si>
    <t>to other reserves</t>
  </si>
  <si>
    <t>Profit/loss to be carried forward</t>
  </si>
  <si>
    <t>Owner's contribution in losses</t>
  </si>
  <si>
    <t>Distribution of profit</t>
  </si>
  <si>
    <t>Dividends</t>
  </si>
  <si>
    <t>Director's entitlements</t>
  </si>
  <si>
    <t>Other allocations</t>
  </si>
  <si>
    <t>Sort</t>
  </si>
  <si>
    <t>Indented Description</t>
  </si>
  <si>
    <t>D/C</t>
  </si>
  <si>
    <t>DataType</t>
  </si>
  <si>
    <t>D</t>
  </si>
  <si>
    <t>monetary</t>
  </si>
  <si>
    <t>string</t>
  </si>
  <si>
    <t>date</t>
  </si>
  <si>
    <t>number</t>
  </si>
  <si>
    <t>FMT4</t>
  </si>
  <si>
    <t>Opmerkingen</t>
  </si>
  <si>
    <t>volgens data dictionary moet dit vertaald worden met "eigen vermogen"!</t>
  </si>
  <si>
    <t>C</t>
  </si>
  <si>
    <t>Tag</t>
  </si>
  <si>
    <t>Value</t>
  </si>
  <si>
    <t>FMT4 Head</t>
  </si>
  <si>
    <t>CodeList</t>
  </si>
  <si>
    <t>CodeListVersion</t>
  </si>
  <si>
    <t>CodeTrimmingWhenSource</t>
  </si>
  <si>
    <t>No</t>
  </si>
  <si>
    <t>DCSignedValues</t>
  </si>
  <si>
    <t>Creator</t>
  </si>
  <si>
    <t>CreatorVersion</t>
  </si>
  <si>
    <t>BuildDate</t>
  </si>
  <si>
    <t>BuildUser</t>
  </si>
  <si>
    <t>Evert Jan Stokking</t>
  </si>
  <si>
    <t>Notes</t>
  </si>
  <si>
    <t>Belfirst</t>
  </si>
  <si>
    <t>1.0</t>
  </si>
  <si>
    <t>2028</t>
  </si>
  <si>
    <t>ACTIFS IMMOBILISES</t>
  </si>
  <si>
    <t>VASTE ACTIVA</t>
  </si>
  <si>
    <t>20</t>
  </si>
  <si>
    <t>Frais d'établissement</t>
  </si>
  <si>
    <t>Oprichtingskosten</t>
  </si>
  <si>
    <t>21</t>
  </si>
  <si>
    <t>Immobilisations incorporelles</t>
  </si>
  <si>
    <t>Immateriële vaste activa</t>
  </si>
  <si>
    <t>2227</t>
  </si>
  <si>
    <t>Immobilisations corporelles</t>
  </si>
  <si>
    <t>Materiële vaste activa</t>
  </si>
  <si>
    <t>22</t>
  </si>
  <si>
    <t>Terrains et constructions</t>
  </si>
  <si>
    <t>Terreinen en gebouwen</t>
  </si>
  <si>
    <t>23</t>
  </si>
  <si>
    <t>Installations, machines, outillage</t>
  </si>
  <si>
    <t>Installaties, machines en uitrusting</t>
  </si>
  <si>
    <t>24</t>
  </si>
  <si>
    <t>Mobilier et matériel roulant</t>
  </si>
  <si>
    <t>Meubilair en rollend materieel</t>
  </si>
  <si>
    <t>25</t>
  </si>
  <si>
    <t>Dettes de locat.fin. et assimil. &gt; 1 an</t>
  </si>
  <si>
    <t>Leasingschulden &amp; soortgelijke schulden</t>
  </si>
  <si>
    <t>26</t>
  </si>
  <si>
    <t>Autres immobilisations corporelles</t>
  </si>
  <si>
    <t>Overige materiële vaste activa</t>
  </si>
  <si>
    <t>27</t>
  </si>
  <si>
    <t>Immob. corp. en cours &amp; acptes versés</t>
  </si>
  <si>
    <t>Activa in aanbouw en vooruitbetalingen</t>
  </si>
  <si>
    <t>28</t>
  </si>
  <si>
    <t>Immobilisations financières</t>
  </si>
  <si>
    <t>Financiële vaste activa</t>
  </si>
  <si>
    <t>2801</t>
  </si>
  <si>
    <t>Immob. fin. ds entreprises liées</t>
  </si>
  <si>
    <t>Verbonden ondernemingen</t>
  </si>
  <si>
    <t>280</t>
  </si>
  <si>
    <t>Participations ds entreprises liées</t>
  </si>
  <si>
    <t>Deelnemingen</t>
  </si>
  <si>
    <t>281</t>
  </si>
  <si>
    <t>Créances sur entreprises liées</t>
  </si>
  <si>
    <t>Vorderingen</t>
  </si>
  <si>
    <t>2823</t>
  </si>
  <si>
    <t>Autres entr. avec un lien de part.</t>
  </si>
  <si>
    <t>Ondern. met deelnemingsverh.</t>
  </si>
  <si>
    <t>282</t>
  </si>
  <si>
    <t>Part. ds entr. avec un lien de part.</t>
  </si>
  <si>
    <t>283</t>
  </si>
  <si>
    <t>Créances  sur entr avec un lien de part.</t>
  </si>
  <si>
    <t>2848</t>
  </si>
  <si>
    <t>Autres entreprises</t>
  </si>
  <si>
    <t>Andere ondernemingen</t>
  </si>
  <si>
    <t>284</t>
  </si>
  <si>
    <t>Participations,actions &amp; parts</t>
  </si>
  <si>
    <t>Aandelen</t>
  </si>
  <si>
    <t>2858</t>
  </si>
  <si>
    <t>Créances</t>
  </si>
  <si>
    <t>2958</t>
  </si>
  <si>
    <t>ACTIFS CIRCULANTS</t>
  </si>
  <si>
    <t>VLOTTENDE ACTIVA</t>
  </si>
  <si>
    <t>29</t>
  </si>
  <si>
    <t xml:space="preserve">Créances à plus d'un an </t>
  </si>
  <si>
    <t>Vorderingen op meer dan één jaar</t>
  </si>
  <si>
    <t>290</t>
  </si>
  <si>
    <t>Créances commerciales &lt; 1 an</t>
  </si>
  <si>
    <t>Handelsvorderingen</t>
  </si>
  <si>
    <t>291</t>
  </si>
  <si>
    <t>Autres créances &lt; 1 an</t>
  </si>
  <si>
    <t>Overige vorderingen</t>
  </si>
  <si>
    <t>3</t>
  </si>
  <si>
    <t>Stocks et com. en cours d'exécution</t>
  </si>
  <si>
    <t>Voorraden en bestellingen in uitvoering</t>
  </si>
  <si>
    <t>3036</t>
  </si>
  <si>
    <t>Stocks</t>
  </si>
  <si>
    <t>Voorraden</t>
  </si>
  <si>
    <t>3031</t>
  </si>
  <si>
    <t>Approvisionnements</t>
  </si>
  <si>
    <t>Grondstoffen en hulpstukken</t>
  </si>
  <si>
    <t>32</t>
  </si>
  <si>
    <t>En-cours de fabrication</t>
  </si>
  <si>
    <t>Goederen in bewerking</t>
  </si>
  <si>
    <t>33</t>
  </si>
  <si>
    <t>Produits finis</t>
  </si>
  <si>
    <t>Gereed produkt</t>
  </si>
  <si>
    <t>34</t>
  </si>
  <si>
    <t>Marchandises</t>
  </si>
  <si>
    <t>Handelsgoederen</t>
  </si>
  <si>
    <t>35</t>
  </si>
  <si>
    <t>Immeubles destinés à la vente</t>
  </si>
  <si>
    <t>Onroerende goederen bestemd voor verkoop</t>
  </si>
  <si>
    <t>36</t>
  </si>
  <si>
    <t>Acomptes versés</t>
  </si>
  <si>
    <t>Vooruitbetalingen</t>
  </si>
  <si>
    <t>37</t>
  </si>
  <si>
    <t>Commandes en cours d'exécution</t>
  </si>
  <si>
    <t>Bestellingen in uitvoering</t>
  </si>
  <si>
    <t>4041</t>
  </si>
  <si>
    <t>Créances à un an au plus</t>
  </si>
  <si>
    <t>Vorderingen op ten hoogste één jaar</t>
  </si>
  <si>
    <t>40</t>
  </si>
  <si>
    <t>41</t>
  </si>
  <si>
    <t>5053</t>
  </si>
  <si>
    <t>Placements de trésorerie</t>
  </si>
  <si>
    <t>Geldbeleggingen</t>
  </si>
  <si>
    <t>50</t>
  </si>
  <si>
    <t>Actions propres</t>
  </si>
  <si>
    <t>Eigen aandelen</t>
  </si>
  <si>
    <t>5153</t>
  </si>
  <si>
    <t>Autres placements</t>
  </si>
  <si>
    <t>Overige beleggingen</t>
  </si>
  <si>
    <t>5458</t>
  </si>
  <si>
    <t>Valeurs disponibles</t>
  </si>
  <si>
    <t>Liquide middelen</t>
  </si>
  <si>
    <t>4901</t>
  </si>
  <si>
    <t>Comptes de régularisation</t>
  </si>
  <si>
    <t>Overlopende rekeningen</t>
  </si>
  <si>
    <t>2058</t>
  </si>
  <si>
    <t>TOTAL DE L'ACTIF</t>
  </si>
  <si>
    <t>TOTAAL DER ACTIVA</t>
  </si>
  <si>
    <t>10764</t>
  </si>
  <si>
    <t>CAPITAUX PROPRES</t>
  </si>
  <si>
    <t>EIGEN VERMOGEN</t>
  </si>
  <si>
    <t>10</t>
  </si>
  <si>
    <t>Kapitaal</t>
  </si>
  <si>
    <t>100</t>
  </si>
  <si>
    <t>Capital souscrit</t>
  </si>
  <si>
    <t>Geplaatst kapitaal</t>
  </si>
  <si>
    <t>101</t>
  </si>
  <si>
    <t xml:space="preserve">Uncalled capital </t>
  </si>
  <si>
    <t>Capital non appelé</t>
  </si>
  <si>
    <t xml:space="preserve">Niet opgevraagd kapitaal </t>
  </si>
  <si>
    <t>11</t>
  </si>
  <si>
    <t>Primes d'émission</t>
  </si>
  <si>
    <t>Uitgiftepremies</t>
  </si>
  <si>
    <t>12</t>
  </si>
  <si>
    <t>Plus-values de réévaluation</t>
  </si>
  <si>
    <t>Herwaarderingsmeerwaarden</t>
  </si>
  <si>
    <t>13</t>
  </si>
  <si>
    <t>Fonds affectés</t>
  </si>
  <si>
    <t>Bestemde fondsen</t>
  </si>
  <si>
    <t>130</t>
  </si>
  <si>
    <t>Réserve légale</t>
  </si>
  <si>
    <t>Wettelijke reserve</t>
  </si>
  <si>
    <t>131</t>
  </si>
  <si>
    <t>Réserves indisponibles</t>
  </si>
  <si>
    <t>Onbeschikbare reserves</t>
  </si>
  <si>
    <t>1310</t>
  </si>
  <si>
    <t>Pour actions propres</t>
  </si>
  <si>
    <t>Voor eigen aandelen</t>
  </si>
  <si>
    <t>1311</t>
  </si>
  <si>
    <t>Autres</t>
  </si>
  <si>
    <t>Andere</t>
  </si>
  <si>
    <t>132</t>
  </si>
  <si>
    <t>Réserves immunisées</t>
  </si>
  <si>
    <t>Belastingvrije reserves</t>
  </si>
  <si>
    <t>133</t>
  </si>
  <si>
    <t>Réserves disponibles</t>
  </si>
  <si>
    <t>Beschikbare reserves</t>
  </si>
  <si>
    <t>14</t>
  </si>
  <si>
    <t>Bénéfice (Perte) à reporter (+/-)</t>
  </si>
  <si>
    <t>Over te dragen winst (verlies) (+/-)</t>
  </si>
  <si>
    <t>15</t>
  </si>
  <si>
    <t>Subsides en capital</t>
  </si>
  <si>
    <t>Kapitaalsubsidies</t>
  </si>
  <si>
    <t>19</t>
  </si>
  <si>
    <t>Avance aux associés sur rép. actif net</t>
  </si>
  <si>
    <t>Avance aux associés sur rép. act. net</t>
  </si>
  <si>
    <t>Voorschot aan de vennoten op verdeling netto-actief</t>
  </si>
  <si>
    <t>16</t>
  </si>
  <si>
    <t>PROVISIONS ET IMPOTS DIFFERES</t>
  </si>
  <si>
    <t>VOORZIENINGEN EN UITGESTELDE BELASTINGEN</t>
  </si>
  <si>
    <t>1605</t>
  </si>
  <si>
    <t>Provisions pour risques et charges</t>
  </si>
  <si>
    <t>Voorzieningen voor risico's en kosten</t>
  </si>
  <si>
    <t>160</t>
  </si>
  <si>
    <t>Pensions et oblig. similaires (provis.)</t>
  </si>
  <si>
    <t>Pensioenen &amp; soortgelijke verplichtingen</t>
  </si>
  <si>
    <t>161</t>
  </si>
  <si>
    <t>Charges fiscales (provisions)</t>
  </si>
  <si>
    <t>Belastingen</t>
  </si>
  <si>
    <t>162</t>
  </si>
  <si>
    <t>Gros. répar.&amp;gros entret. (provisions)</t>
  </si>
  <si>
    <t>Grote herstel- en onderhoudswerken</t>
  </si>
  <si>
    <t>1635</t>
  </si>
  <si>
    <t>Provis. pour autr. Risques &amp; charges</t>
  </si>
  <si>
    <t>Overige risico's &amp; kosten</t>
  </si>
  <si>
    <t>168</t>
  </si>
  <si>
    <t>Impôts différés</t>
  </si>
  <si>
    <t>Uitgestelde belastingen</t>
  </si>
  <si>
    <t>1749</t>
  </si>
  <si>
    <t>DETTES</t>
  </si>
  <si>
    <t>SCHULDEN</t>
  </si>
  <si>
    <t>17</t>
  </si>
  <si>
    <t>Dettes à plus d'un an</t>
  </si>
  <si>
    <t>Schulden op meer dan één jaar</t>
  </si>
  <si>
    <t>1704</t>
  </si>
  <si>
    <t>Dettes financières &lt; 1 an</t>
  </si>
  <si>
    <t>Financiële schulden</t>
  </si>
  <si>
    <t>1723</t>
  </si>
  <si>
    <t>Et. crédit, dettes loca.-fin. &amp; assim.&gt;1an</t>
  </si>
  <si>
    <t>Kredietinstellingen, leasingschulden, enz...</t>
  </si>
  <si>
    <t>1740</t>
  </si>
  <si>
    <t>Autres emprunts &gt; 1 an</t>
  </si>
  <si>
    <t>Overige leningen</t>
  </si>
  <si>
    <t>170</t>
  </si>
  <si>
    <t>Emprunts subordonnés &gt; 1 an</t>
  </si>
  <si>
    <t>Achtergestelde leningen</t>
  </si>
  <si>
    <t>171</t>
  </si>
  <si>
    <t>Emprunts obligat. non subord. &gt; 1an</t>
  </si>
  <si>
    <t>Niet achtergestelde obligaties en leningen</t>
  </si>
  <si>
    <t>172</t>
  </si>
  <si>
    <t>173</t>
  </si>
  <si>
    <t>Etablissements de crédit &gt; 1 an</t>
  </si>
  <si>
    <t>Kredietinstellingen</t>
  </si>
  <si>
    <t>174</t>
  </si>
  <si>
    <t>175</t>
  </si>
  <si>
    <t>Dettes commerciales &lt; 1 an</t>
  </si>
  <si>
    <t>Handelsschulden</t>
  </si>
  <si>
    <t>1750</t>
  </si>
  <si>
    <t>Fournisseurs &gt; 1 an</t>
  </si>
  <si>
    <t>Leveranciers</t>
  </si>
  <si>
    <t>1751</t>
  </si>
  <si>
    <t>Effets à payer &gt; 1 an</t>
  </si>
  <si>
    <t>Te betalen wissels</t>
  </si>
  <si>
    <t>176</t>
  </si>
  <si>
    <t>Acomptes reçus sur commandes&lt;1an</t>
  </si>
  <si>
    <t>Ontvangen vooruitbetal. op bestellingen</t>
  </si>
  <si>
    <t>1789</t>
  </si>
  <si>
    <t>Autres dettes &lt; 1 an</t>
  </si>
  <si>
    <t>Overige schulden</t>
  </si>
  <si>
    <t>4248</t>
  </si>
  <si>
    <t>Dettes à un an au plus</t>
  </si>
  <si>
    <t>Schulden op ten hoogste één jaar</t>
  </si>
  <si>
    <t>42</t>
  </si>
  <si>
    <t>Dettes à plus d'un an éch. ds l'année</t>
  </si>
  <si>
    <t>Schulden &gt; 1jr, vervallen &lt; 1jr</t>
  </si>
  <si>
    <t>43</t>
  </si>
  <si>
    <t>4308</t>
  </si>
  <si>
    <t>Etablissements de crédit &lt; 1 an</t>
  </si>
  <si>
    <t>439</t>
  </si>
  <si>
    <t>Autres emprunts &lt; 1 an</t>
  </si>
  <si>
    <t>44</t>
  </si>
  <si>
    <t>4404</t>
  </si>
  <si>
    <t>Fournisseurs &lt; 1 an</t>
  </si>
  <si>
    <t>441</t>
  </si>
  <si>
    <t>Effets à payer &lt; 1 an</t>
  </si>
  <si>
    <t>46</t>
  </si>
  <si>
    <t>45</t>
  </si>
  <si>
    <t>Dettes fisc.,salar., sociales &lt; 1 an</t>
  </si>
  <si>
    <t>Schuld belast.,bezold. &amp; soc. last.</t>
  </si>
  <si>
    <t>4503</t>
  </si>
  <si>
    <t>Impôts</t>
  </si>
  <si>
    <t xml:space="preserve">Belastingen </t>
  </si>
  <si>
    <t>4549</t>
  </si>
  <si>
    <t>Rémunér.et charges sociales &lt; 1 an</t>
  </si>
  <si>
    <t>Bezoldigingen &amp; sociale lasten</t>
  </si>
  <si>
    <t>4748</t>
  </si>
  <si>
    <t>4923</t>
  </si>
  <si>
    <t>1049</t>
  </si>
  <si>
    <t>TOTAL DU PASSIF</t>
  </si>
  <si>
    <t>TOTAAL DER PASSIVA</t>
  </si>
  <si>
    <t>9090</t>
  </si>
  <si>
    <t>Average number of employees</t>
  </si>
  <si>
    <t>Effectif moyen du personnel</t>
  </si>
  <si>
    <t>Gemiddeld personeelsbestand</t>
  </si>
  <si>
    <t>9087</t>
  </si>
  <si>
    <t>Idem, full-time employed</t>
  </si>
  <si>
    <t>Idem, en équivalents temps plein</t>
  </si>
  <si>
    <t>Idem, voltijds</t>
  </si>
  <si>
    <t>10709</t>
  </si>
  <si>
    <t>VALEUR AJOUTEE (hors TVA)</t>
  </si>
  <si>
    <t>TOEGEVOEGDE WAARDE (Excl. Btw)</t>
  </si>
  <si>
    <t>9900</t>
  </si>
  <si>
    <t>Marge brute d'exploitation (+/-)</t>
  </si>
  <si>
    <t>Bruto exploitatie marge (+/-)</t>
  </si>
  <si>
    <t>7074</t>
  </si>
  <si>
    <t>Ventes et prestations</t>
  </si>
  <si>
    <t>Bedrijfsopbrengsten</t>
  </si>
  <si>
    <t>70</t>
  </si>
  <si>
    <t>Chiffre d'affaires</t>
  </si>
  <si>
    <t>Omzet</t>
  </si>
  <si>
    <t>71</t>
  </si>
  <si>
    <t>Variation en-cours fabrication</t>
  </si>
  <si>
    <t>Toe(af)name voorraad afgew. produktie</t>
  </si>
  <si>
    <t>72</t>
  </si>
  <si>
    <t>Production immobilisée</t>
  </si>
  <si>
    <t>Geproduceerde vaste activa</t>
  </si>
  <si>
    <t>74</t>
  </si>
  <si>
    <t>Autres produits d'exploitation</t>
  </si>
  <si>
    <t>Andere bedrijfsopbrengsten</t>
  </si>
  <si>
    <t>10730</t>
  </si>
  <si>
    <t>Coûts des ventes et prestations</t>
  </si>
  <si>
    <t>Bedrijfskosten</t>
  </si>
  <si>
    <t>60</t>
  </si>
  <si>
    <t>Approv. et marchandises</t>
  </si>
  <si>
    <t>Handelsgoed., grondst. &amp; hulpstuk.</t>
  </si>
  <si>
    <t>6008</t>
  </si>
  <si>
    <t>Achats</t>
  </si>
  <si>
    <t>Aankopen</t>
  </si>
  <si>
    <t>609</t>
  </si>
  <si>
    <t>Variations des stocks</t>
  </si>
  <si>
    <t>Toename of afname van de voorraad</t>
  </si>
  <si>
    <t>61</t>
  </si>
  <si>
    <t>Services et biens divers</t>
  </si>
  <si>
    <t>Diensten en diverse goederen</t>
  </si>
  <si>
    <t>6061</t>
  </si>
  <si>
    <t>Approv., march., serv. &amp; biens div.</t>
  </si>
  <si>
    <t xml:space="preserve">Handelsgoed., grondst. &amp; diensten </t>
  </si>
  <si>
    <t>62</t>
  </si>
  <si>
    <t>Rémun., charges sociales, pensions</t>
  </si>
  <si>
    <t>Bezold., soc. lasten en pensioenen</t>
  </si>
  <si>
    <t>630</t>
  </si>
  <si>
    <t>Amortissements sur immobilisés</t>
  </si>
  <si>
    <t>Afschr. en waardevermind. V.A.</t>
  </si>
  <si>
    <t>6314</t>
  </si>
  <si>
    <t xml:space="preserve">Amounts wr. off stocks &amp; trade debtors </t>
  </si>
  <si>
    <t>Réduc. valeur sur actifs circulants</t>
  </si>
  <si>
    <t>Waardevermind. voorraden &amp; handelsvord.</t>
  </si>
  <si>
    <t>6357</t>
  </si>
  <si>
    <t xml:space="preserve">Provisions for liabilities and charges </t>
  </si>
  <si>
    <t>6408</t>
  </si>
  <si>
    <t>Autres charges d'exploitation</t>
  </si>
  <si>
    <t>Andere bedrijfskosten</t>
  </si>
  <si>
    <t>649</t>
  </si>
  <si>
    <t xml:space="preserve">Operating charges as reorganiz. costs </t>
  </si>
  <si>
    <t>Frais de restructuration activés</t>
  </si>
  <si>
    <t xml:space="preserve">Als herstruct. geactiv. bedrijfskosten </t>
  </si>
  <si>
    <t>9901</t>
  </si>
  <si>
    <t>Bénéfice (Perte) d'exploitation (+/-)</t>
  </si>
  <si>
    <t>Bedrijfswinst (Bedrijfsverlies) (+/-)</t>
  </si>
  <si>
    <t>75</t>
  </si>
  <si>
    <t>Produits financiers</t>
  </si>
  <si>
    <t>Financiële opbrengsten</t>
  </si>
  <si>
    <t>750</t>
  </si>
  <si>
    <t>Produits des immob. financières</t>
  </si>
  <si>
    <t>Opbrengsten uit F.V.A.</t>
  </si>
  <si>
    <t>751</t>
  </si>
  <si>
    <t>Produits des actifs circulants</t>
  </si>
  <si>
    <t>Opbrengsten uit vlottende activa</t>
  </si>
  <si>
    <t>7529</t>
  </si>
  <si>
    <t>Autres produits financiers</t>
  </si>
  <si>
    <t>Andere financiële opbrengsten</t>
  </si>
  <si>
    <t>65</t>
  </si>
  <si>
    <t>Charges financières</t>
  </si>
  <si>
    <t>Financiële kosten</t>
  </si>
  <si>
    <t>650</t>
  </si>
  <si>
    <t>Charges des dettes</t>
  </si>
  <si>
    <t>Kosten van schulden</t>
  </si>
  <si>
    <t>651</t>
  </si>
  <si>
    <t xml:space="preserve"> Waardevermind. andere vlottende activa </t>
  </si>
  <si>
    <t>6529</t>
  </si>
  <si>
    <t>Autres charges financières</t>
  </si>
  <si>
    <t>Andere financiële kosten</t>
  </si>
  <si>
    <t>9902</t>
  </si>
  <si>
    <t>Bén. (Perte) cour. avant impôts (+/-)</t>
  </si>
  <si>
    <t>Courante winst (verlies) vóór belasting (+/-)</t>
  </si>
  <si>
    <t>76</t>
  </si>
  <si>
    <t>Produits exceptionnels</t>
  </si>
  <si>
    <t>Uitzonderlijke opbrengsten</t>
  </si>
  <si>
    <t>760</t>
  </si>
  <si>
    <t xml:space="preserve">Repr. amort. &amp; réduct. val. sur immob. </t>
  </si>
  <si>
    <t>Terugn., afschrijv. &amp; waardevermind. V.A.</t>
  </si>
  <si>
    <t>761</t>
  </si>
  <si>
    <t>Reprises réduct. valeur sur immob. fin.</t>
  </si>
  <si>
    <t>Terugn. van waardevermind. op F.V.A.</t>
  </si>
  <si>
    <t>762</t>
  </si>
  <si>
    <t>Reprises prov. pour risq. &amp; ch. except.</t>
  </si>
  <si>
    <t>Terugn. voorzien. v. uitzond. risico's &amp; kosten</t>
  </si>
  <si>
    <t>763</t>
  </si>
  <si>
    <t>Plus-val. sur réalis. actifs immob.</t>
  </si>
  <si>
    <t>Meerwaarde bij realisatie vaste activa</t>
  </si>
  <si>
    <t>7649</t>
  </si>
  <si>
    <t>Autres produits exceptionnels</t>
  </si>
  <si>
    <t>Andere uitzonderlijke opbrengsten</t>
  </si>
  <si>
    <t>66</t>
  </si>
  <si>
    <t>Charges exceptionnelles</t>
  </si>
  <si>
    <t>Uitzonderlijke kosten</t>
  </si>
  <si>
    <t>660</t>
  </si>
  <si>
    <t>Amort.&amp;réduct. val. except. sur immob.</t>
  </si>
  <si>
    <t>Uitzond. afschr. &amp; waardevermind. V.A.</t>
  </si>
  <si>
    <t>661</t>
  </si>
  <si>
    <t>Réduct. de valeur sur immob. fin.</t>
  </si>
  <si>
    <t>Waardevermind. op F.V.A.</t>
  </si>
  <si>
    <t>662</t>
  </si>
  <si>
    <t>Provis. pr. risques &amp; charges except.</t>
  </si>
  <si>
    <t>Voorzien. voor uitzond. risico's en kosten</t>
  </si>
  <si>
    <t>663</t>
  </si>
  <si>
    <t>Moins-values sur réal. d'actifs immob.</t>
  </si>
  <si>
    <t>Minderwaarde bij realisatie vaste activa</t>
  </si>
  <si>
    <t>6648</t>
  </si>
  <si>
    <t>Autres charges exceptionnelles</t>
  </si>
  <si>
    <t>Andere uitzonderlijke kosten</t>
  </si>
  <si>
    <t>669</t>
  </si>
  <si>
    <t xml:space="preserve">Operating charges as reorganization costs </t>
  </si>
  <si>
    <t>Charges except. de frais de restruct.</t>
  </si>
  <si>
    <t xml:space="preserve">Als herstruct. geactiveerde uitzond. kosten </t>
  </si>
  <si>
    <t>9903</t>
  </si>
  <si>
    <t>Bén. (Perte) de l'ex. avant impôts (+/-)</t>
  </si>
  <si>
    <t>Winst (Verlies) van het boekjaar vóór belasting (+/-)</t>
  </si>
  <si>
    <t>780</t>
  </si>
  <si>
    <t xml:space="preserve">Transfer from postponed taxes </t>
  </si>
  <si>
    <t>Prélèvements sur les impôts différés</t>
  </si>
  <si>
    <t xml:space="preserve">Onttrekking aan de uitgestelde belastingen </t>
  </si>
  <si>
    <t>680</t>
  </si>
  <si>
    <t xml:space="preserve">Transfer to postponed taxes </t>
  </si>
  <si>
    <t>Transferts aux impôts différés</t>
  </si>
  <si>
    <t xml:space="preserve">Overboeking naar de uitgestelde belastingen </t>
  </si>
  <si>
    <t>6777</t>
  </si>
  <si>
    <t xml:space="preserve">Income taxes </t>
  </si>
  <si>
    <t>Impôts sur le résultat (+/-)</t>
  </si>
  <si>
    <t>Belastingen op het resultaat (+/-)</t>
  </si>
  <si>
    <t>6703</t>
  </si>
  <si>
    <t xml:space="preserve">Taxes </t>
  </si>
  <si>
    <t>77</t>
  </si>
  <si>
    <t>Régul. impôts, reprises prov. fisc.</t>
  </si>
  <si>
    <t>Regularisering van belastingen</t>
  </si>
  <si>
    <t>9904</t>
  </si>
  <si>
    <t>Bén. (Perte) de l'ex. après impôts (+/-)</t>
  </si>
  <si>
    <t>Winst (Verlies) van het boekjaar na belasting (+/-)</t>
  </si>
  <si>
    <t>789</t>
  </si>
  <si>
    <t>Prélèv. sur les réserves immunisées</t>
  </si>
  <si>
    <t>Onttrekking aan de belastingvrije reserves</t>
  </si>
  <si>
    <t>689</t>
  </si>
  <si>
    <t>Transferts aux réserves immunisées</t>
  </si>
  <si>
    <t xml:space="preserve">Overboeking naar de belastingvrije reserves </t>
  </si>
  <si>
    <t>9905</t>
  </si>
  <si>
    <t>Bén. (Perte) de l'ex. à affecter (+/-)</t>
  </si>
  <si>
    <t>Te bestemmen winst (verlies) van het boekjaar (+/-)</t>
  </si>
  <si>
    <t>9906</t>
  </si>
  <si>
    <t>Bénéfice (Perte) à affecter (+/-)</t>
  </si>
  <si>
    <t>Te bestemmen winst (verlies) (+/-)</t>
  </si>
  <si>
    <t>3014</t>
  </si>
  <si>
    <t>Bén. (Perte) rep.de l'ex. précédent (+/-)</t>
  </si>
  <si>
    <t>Te bestemmen winst (verlies) van het vorige boekjaar (+/-)</t>
  </si>
  <si>
    <t>7912</t>
  </si>
  <si>
    <t>Prélèvements sur capitaux propres</t>
  </si>
  <si>
    <t>Onttrekking aan eigen middelen</t>
  </si>
  <si>
    <t>791</t>
  </si>
  <si>
    <t>sur le capital et les primes d'émission</t>
  </si>
  <si>
    <t>aan het kapitaal en uitgiftepremies</t>
  </si>
  <si>
    <t>792</t>
  </si>
  <si>
    <t>sur les réserves</t>
  </si>
  <si>
    <t>aan de reserves</t>
  </si>
  <si>
    <t>6912</t>
  </si>
  <si>
    <t>Affectations aux capitaux propres</t>
  </si>
  <si>
    <t>Toevoeging aan het eigen vermogen</t>
  </si>
  <si>
    <t>691</t>
  </si>
  <si>
    <t xml:space="preserve">to the capital &amp; share premium </t>
  </si>
  <si>
    <t>au capital et aux primes d'émission</t>
  </si>
  <si>
    <t xml:space="preserve">aan het kapitaal en uitgiftepremies </t>
  </si>
  <si>
    <t>6920</t>
  </si>
  <si>
    <t>à la réserve légale</t>
  </si>
  <si>
    <t>aan de wettelijke reserve</t>
  </si>
  <si>
    <t>6921</t>
  </si>
  <si>
    <t>aux autres réserves</t>
  </si>
  <si>
    <t>aan de overige reserves</t>
  </si>
  <si>
    <t xml:space="preserve">Profit/loss to be carried forward </t>
  </si>
  <si>
    <t>794</t>
  </si>
  <si>
    <t>Intervention d'associés dans la perte</t>
  </si>
  <si>
    <t>Tussenkomst van de vennoten in het verlies</t>
  </si>
  <si>
    <t>6946</t>
  </si>
  <si>
    <t>Bénéfice à distribuer</t>
  </si>
  <si>
    <t>Uit te keren winst</t>
  </si>
  <si>
    <t>694</t>
  </si>
  <si>
    <t>Rémunération du capital</t>
  </si>
  <si>
    <t>Vergoeding van het kapitaal</t>
  </si>
  <si>
    <t>695</t>
  </si>
  <si>
    <t>Administrateurs ou gérants</t>
  </si>
  <si>
    <t>Bestuurders of zaakvoerders</t>
  </si>
  <si>
    <t>696</t>
  </si>
  <si>
    <t>Autres allocataires</t>
  </si>
  <si>
    <t>Andere rechthebbenden</t>
  </si>
  <si>
    <t>2291</t>
  </si>
  <si>
    <t>Terr.&amp;constr.appart.à l'assoc.(pl.propr.)</t>
  </si>
  <si>
    <t>Terreinen en gebouwen in volle eigendom van de vereniging</t>
  </si>
  <si>
    <t>2292</t>
  </si>
  <si>
    <t>Autres terrains et constructions</t>
  </si>
  <si>
    <t>Andere terreinen en gebouwen</t>
  </si>
  <si>
    <t>231</t>
  </si>
  <si>
    <t>Install., mach., outill. à l'assoc.(pl.propr.)</t>
  </si>
  <si>
    <t>Install., mach. en uitrusting in volle eigendom van de vereniging</t>
  </si>
  <si>
    <t>232</t>
  </si>
  <si>
    <t>Autres install., machines, outill.</t>
  </si>
  <si>
    <t>Andere install., mach. en uitrusting</t>
  </si>
  <si>
    <t>241</t>
  </si>
  <si>
    <t>Mob. et mat. roulant à l'assoc.(pl.propr.)</t>
  </si>
  <si>
    <t>Meubilair en rollend mat. in volle eigendom van de vereniging</t>
  </si>
  <si>
    <t>242</t>
  </si>
  <si>
    <t>Autre mobilier et mat. roulant</t>
  </si>
  <si>
    <t>Andere mobilair and rollend materieel</t>
  </si>
  <si>
    <t>261</t>
  </si>
  <si>
    <t>Autr. immob. corp. à l'assoc. (pl. propr.)</t>
  </si>
  <si>
    <t>Overige mat. vaste activa in volle eigendom van de vereniging</t>
  </si>
  <si>
    <t>262</t>
  </si>
  <si>
    <t>Andere (Overige mat. vaste activa)</t>
  </si>
  <si>
    <t>2915</t>
  </si>
  <si>
    <t>Cr. non prod.d'int. ou anorm. faible&gt;1an</t>
  </si>
  <si>
    <t xml:space="preserve">Niet-rentedragende vorderingen of gekoppeld aan een abnormaal lage rente </t>
  </si>
  <si>
    <t>415</t>
  </si>
  <si>
    <t>Cr. non prod. d'int. ou anorm. faible&lt;1an</t>
  </si>
  <si>
    <t>1015</t>
  </si>
  <si>
    <t>Associative funds</t>
  </si>
  <si>
    <t>Fonds associatifs</t>
  </si>
  <si>
    <t>Fondsen van de vereniging</t>
  </si>
  <si>
    <t>Issued funds</t>
  </si>
  <si>
    <t>Patrimoine de départ</t>
  </si>
  <si>
    <t>Beginvermogen</t>
  </si>
  <si>
    <t>Moyens permanents</t>
  </si>
  <si>
    <t>Permanente financiering</t>
  </si>
  <si>
    <t>Affected funds</t>
  </si>
  <si>
    <t>Bénéfice (Perte) reporté (+/-)</t>
  </si>
  <si>
    <t>Overgedragen winst (verlies) (+/-)</t>
  </si>
  <si>
    <t>Provisions for gifts and legacy with right of recovery</t>
  </si>
  <si>
    <t>Provis. dons et legs avc dr. de reprise</t>
  </si>
  <si>
    <t>Voorzieningenvoor schenkingen en legaten met terugnemingsrecht</t>
  </si>
  <si>
    <t>179</t>
  </si>
  <si>
    <t>1790</t>
  </si>
  <si>
    <t>Dettes productives d'intérêts &gt; 1 an</t>
  </si>
  <si>
    <t>Rentedragend schulden</t>
  </si>
  <si>
    <t>1791</t>
  </si>
  <si>
    <t>Dettes non prod. d'int. ou anorm.faible</t>
  </si>
  <si>
    <t>Niet-rentedragend of gekoppels aan een abnormaal lage rente schulden</t>
  </si>
  <si>
    <t>1792</t>
  </si>
  <si>
    <t>Cautionnement reçus en numéraire</t>
  </si>
  <si>
    <t>Borgtochten ontvangen in contanten</t>
  </si>
  <si>
    <t>48</t>
  </si>
  <si>
    <t>4808</t>
  </si>
  <si>
    <t xml:space="preserve">Bonds, issued coupons and guarantees received in cash </t>
  </si>
  <si>
    <t>Oblig., coup. échus&amp;caution.en numér.</t>
  </si>
  <si>
    <t>Vervallen obligaties, coupons en borgtochten ontvangen in contanten</t>
  </si>
  <si>
    <t>4890</t>
  </si>
  <si>
    <t>Autr. dettes div. prod. d'intérêts &lt; 1 an</t>
  </si>
  <si>
    <t>Andere rentedragende schulden</t>
  </si>
  <si>
    <t>4891</t>
  </si>
  <si>
    <t>Autr.dettes non prod.d'int./an.faible&lt;1an</t>
  </si>
  <si>
    <t xml:space="preserve">Andere schulden, niet-rentedragend of gekoppeld aan een abnormaal lage rente </t>
  </si>
  <si>
    <t>Variation stocks &amp; work in progress</t>
  </si>
  <si>
    <t>73</t>
  </si>
  <si>
    <t>Cotisations, dons, legs et subsides</t>
  </si>
  <si>
    <t xml:space="preserve">Lidgeld, schenkingen, legaten en subsidies </t>
  </si>
  <si>
    <t>PresentationLine Id</t>
  </si>
  <si>
    <t>Field Codes</t>
  </si>
  <si>
    <t>English</t>
  </si>
  <si>
    <t>French</t>
  </si>
  <si>
    <t>Dutch</t>
  </si>
  <si>
    <t>Identification numbers</t>
  </si>
  <si>
    <t>IDENTIFICATION_NUMBERS.BVDID</t>
  </si>
  <si>
    <t>BVDID</t>
  </si>
  <si>
    <t>BvD ID number</t>
  </si>
  <si>
    <t>N° BvD</t>
  </si>
  <si>
    <t>BvD ID-nummer</t>
  </si>
  <si>
    <t>IDENTIFICATION_NUMBERS.VAT</t>
  </si>
  <si>
    <t>VAT</t>
  </si>
  <si>
    <t>Company/Branch number</t>
  </si>
  <si>
    <t>N° d’entreprise/établissement</t>
  </si>
  <si>
    <t>Ondernemingsnr./Vestigingseenheidnr.</t>
  </si>
  <si>
    <t>IDENTIFICATION_NUMBERS.CPY_NUMBER_HQ</t>
  </si>
  <si>
    <t>CPY_NUMBER_HQ</t>
  </si>
  <si>
    <t>Company number of the HQ</t>
  </si>
  <si>
    <t>N° d’entreprise de l’EP</t>
  </si>
  <si>
    <t>Ondernemingsnummer van de maatschappelijke zetel</t>
  </si>
  <si>
    <t>IDENTIFICATION_NUMBERS.RC</t>
  </si>
  <si>
    <t>RC</t>
  </si>
  <si>
    <t>R.C. number</t>
  </si>
  <si>
    <t>Numéro R.C.</t>
  </si>
  <si>
    <t>R.C.-nummer</t>
  </si>
  <si>
    <t>IDENTIFICATION_NUMBERS.LVAT</t>
  </si>
  <si>
    <t>LVAT</t>
  </si>
  <si>
    <t>VAT number</t>
  </si>
  <si>
    <t>Numéro TVA</t>
  </si>
  <si>
    <t>BTW-nummer</t>
  </si>
  <si>
    <t>IDENTIFICATION_NUMBERS.CODEONSS</t>
  </si>
  <si>
    <t>CODEONSS</t>
  </si>
  <si>
    <t>NSSO code</t>
  </si>
  <si>
    <t>Matricule ONSS</t>
  </si>
  <si>
    <t>RSZ-stamnummer</t>
  </si>
  <si>
    <t>IDENTIFICATION_NUMBERS.NUMONSS</t>
  </si>
  <si>
    <t>NUMONSS</t>
  </si>
  <si>
    <t>NSSO numbers</t>
  </si>
  <si>
    <t>Numéros ONSS</t>
  </si>
  <si>
    <t>RSZ-nummers</t>
  </si>
  <si>
    <t>IDENTIFICATION_NUMBERS.ISIN</t>
  </si>
  <si>
    <t>SD_ISIN</t>
  </si>
  <si>
    <t>ISIN number</t>
  </si>
  <si>
    <t>Code ISIN</t>
  </si>
  <si>
    <t>ISIN nummer</t>
  </si>
  <si>
    <t>IDENTIFICATION_NUMBERS.SEDOL</t>
  </si>
  <si>
    <t>SD_SEDOL</t>
  </si>
  <si>
    <t>SEDOL number</t>
  </si>
  <si>
    <t>Code SEDOL</t>
  </si>
  <si>
    <t>SEDOL nummer</t>
  </si>
  <si>
    <t>IDENTIFICATION_NUMBERS.TICKER</t>
  </si>
  <si>
    <t>SD_TICKER</t>
  </si>
  <si>
    <t>Ticker number</t>
  </si>
  <si>
    <t>Code Ticker</t>
  </si>
  <si>
    <t>Ticker nummer</t>
  </si>
  <si>
    <t>Contact details</t>
  </si>
  <si>
    <t>CONTACT_DETAILS.NAME</t>
  </si>
  <si>
    <t>NAME</t>
  </si>
  <si>
    <t>Company Name</t>
  </si>
  <si>
    <t>Nom de l'entreprise</t>
  </si>
  <si>
    <t>Naam van de onderneming</t>
  </si>
  <si>
    <t>CONTACT_DETAILS.ADDRESS</t>
  </si>
  <si>
    <t>ADDRESS</t>
  </si>
  <si>
    <t>Address</t>
  </si>
  <si>
    <t>Adresse</t>
  </si>
  <si>
    <t>Adres</t>
  </si>
  <si>
    <t>CONTACT_DETAILS.POSTCODE</t>
  </si>
  <si>
    <t>POSTCODE</t>
  </si>
  <si>
    <t>Postcode</t>
  </si>
  <si>
    <t>Code postal</t>
  </si>
  <si>
    <t>CONTACT_DETAILS.TOWN</t>
  </si>
  <si>
    <t>TOWN</t>
  </si>
  <si>
    <t>Posttown</t>
  </si>
  <si>
    <t>Commune</t>
  </si>
  <si>
    <t>Gemeente</t>
  </si>
  <si>
    <t>CONTACT_DETAILS.COUNTRY</t>
  </si>
  <si>
    <t>COUNTRY</t>
  </si>
  <si>
    <t>Country</t>
  </si>
  <si>
    <t>Pays</t>
  </si>
  <si>
    <t>Land</t>
  </si>
  <si>
    <t>CONTACT_DETAILS.CTRYCODE</t>
  </si>
  <si>
    <t>CTRYCODE</t>
  </si>
  <si>
    <t>Country ISO code</t>
  </si>
  <si>
    <t>Code pays</t>
  </si>
  <si>
    <t>Landcode</t>
  </si>
  <si>
    <t>CONTACT_DETAILS.PROVINCE</t>
  </si>
  <si>
    <t>PROVINCE</t>
  </si>
  <si>
    <t>Province</t>
  </si>
  <si>
    <t>Provincie</t>
  </si>
  <si>
    <t>CONTACT_DETAILS.ARRON</t>
  </si>
  <si>
    <t>ARRON</t>
  </si>
  <si>
    <t>Subregion</t>
  </si>
  <si>
    <t>Arrondissement</t>
  </si>
  <si>
    <t>CONTACT_DETAILS.NIELSEN</t>
  </si>
  <si>
    <t>NIELSEN</t>
  </si>
  <si>
    <t>Nielsen region</t>
  </si>
  <si>
    <t>Région Nielsen</t>
  </si>
  <si>
    <t>Nielsen regio</t>
  </si>
  <si>
    <t>CONTACT_DETAILS.CIMDET</t>
  </si>
  <si>
    <t>CIMDET</t>
  </si>
  <si>
    <t>CIM zones (detail)</t>
  </si>
  <si>
    <t>Habitat CIM (détaillé)</t>
  </si>
  <si>
    <t>CIM zones (gedetailleerd)</t>
  </si>
  <si>
    <t>CONTACT_DETAILS.CIMSYNT</t>
  </si>
  <si>
    <t>CIMSYNT</t>
  </si>
  <si>
    <t>CIM zones (synthetic)</t>
  </si>
  <si>
    <t>Habitat CIM (synthétique)</t>
  </si>
  <si>
    <t>CIM zones (synthetisch)</t>
  </si>
  <si>
    <t>CONTACT_DETAILS.PHONE</t>
  </si>
  <si>
    <t>PHONE</t>
  </si>
  <si>
    <t>Phone number</t>
  </si>
  <si>
    <t>Téléphone</t>
  </si>
  <si>
    <t>Telefoon</t>
  </si>
  <si>
    <t>CONTACT_DETAILS.FAX</t>
  </si>
  <si>
    <t>FAX</t>
  </si>
  <si>
    <t>Fax number</t>
  </si>
  <si>
    <t>Fax</t>
  </si>
  <si>
    <t>CONTACT_DETAILS.WEBSITE</t>
  </si>
  <si>
    <t>WEBSITE</t>
  </si>
  <si>
    <t>Website address</t>
  </si>
  <si>
    <t>Site internet</t>
  </si>
  <si>
    <t>Web adres</t>
  </si>
  <si>
    <t>CONTACT_DETAILS.EMAIL</t>
  </si>
  <si>
    <t>EMAIL</t>
  </si>
  <si>
    <t>Email address</t>
  </si>
  <si>
    <t>Adresse email</t>
  </si>
  <si>
    <t>E-mail adres</t>
  </si>
  <si>
    <t>CONTACT_DETAILS.BANKACCOUNT</t>
  </si>
  <si>
    <t>BANKACCOUNT</t>
  </si>
  <si>
    <t>Bank account</t>
  </si>
  <si>
    <t>Compte bancaire</t>
  </si>
  <si>
    <t>Bankrek nr.</t>
  </si>
  <si>
    <t>CONTACT_DETAILS.LANGEMPL</t>
  </si>
  <si>
    <t>LANGEMPL</t>
  </si>
  <si>
    <t>Language</t>
  </si>
  <si>
    <t>Langue</t>
  </si>
  <si>
    <t>Voertaal</t>
  </si>
  <si>
    <t>Directors / managers</t>
  </si>
  <si>
    <t>DM_CONTACTS.CPYCONTACTS_MEMBERSHIP_DIFFERENT_PERSONS_CNT</t>
  </si>
  <si>
    <t>CPYCONTACTS_MEMBERSHIP_DIFFERENT_PERSONS_CNT</t>
  </si>
  <si>
    <t>Number of directors / managers</t>
  </si>
  <si>
    <t>Nombre de directeurs et managers</t>
  </si>
  <si>
    <t>Aantal leden van het bestuur en management</t>
  </si>
  <si>
    <t>DM_CONTACTS.CPYCONTACTS_MEMBERSHIP_DIFFERENT_PERSONS_CNT1</t>
  </si>
  <si>
    <t>Number of current directors / managers</t>
  </si>
  <si>
    <t>Nombre de directeurs et managers actuels</t>
  </si>
  <si>
    <t>Huidige aantal leden van het bestuur en management</t>
  </si>
  <si>
    <t>DM_CONTACTS.CPYCONTACTS_MEMBERSHIP_DIFFERENT_PERSONS_CNT2</t>
  </si>
  <si>
    <t>Number of previous directors / managers</t>
  </si>
  <si>
    <t>Nombre de directeurs et managers précédents</t>
  </si>
  <si>
    <t>Aantal voormalige leden van het bestuur en management</t>
  </si>
  <si>
    <t>DM_CONTACTS.CPYCONTACTS_HEADER_FullNameOriginalLanguagePreferred</t>
  </si>
  <si>
    <t>CPYCONTACTS_HEADER_FullNameOriginalLanguagePreferred</t>
  </si>
  <si>
    <t>Full name</t>
  </si>
  <si>
    <t>Nom complet</t>
  </si>
  <si>
    <t>Volledige naam</t>
  </si>
  <si>
    <t>DM_CONTACTS.CPYCONTACTS_HEADER_BareTitle</t>
  </si>
  <si>
    <t>CPYCONTACTS_HEADER_BareTitle</t>
  </si>
  <si>
    <t>Title (i.e. Dr, Lord)</t>
  </si>
  <si>
    <t>Titre (c.-à-d. Dr, Lord)</t>
  </si>
  <si>
    <t>Titel</t>
  </si>
  <si>
    <t>DM_CONTACTS.CPYCONTACTS_HEADER_PrefixSalutation</t>
  </si>
  <si>
    <t>CPYCONTACTS_HEADER_PrefixSalutation</t>
  </si>
  <si>
    <t>Salutation</t>
  </si>
  <si>
    <t>Aanhef</t>
  </si>
  <si>
    <t>DM_CONTACTS.CPYCONTACTS_HEADER_FirstNameOriginalLanguagePreferred</t>
  </si>
  <si>
    <t>CPYCONTACTS_HEADER_FirstNameOriginalLanguagePreferred</t>
  </si>
  <si>
    <t>First name</t>
  </si>
  <si>
    <t>Prénom</t>
  </si>
  <si>
    <t>Voornaam</t>
  </si>
  <si>
    <t>DM_CONTACTS.CPYCONTACTS_HEADER_MiddleNameOriginalLanguagePreferred</t>
  </si>
  <si>
    <t>CPYCONTACTS_HEADER_MiddleNameOriginalLanguagePreferred</t>
  </si>
  <si>
    <t>Middle name</t>
  </si>
  <si>
    <t>Deuxième prénom</t>
  </si>
  <si>
    <t>2e naam</t>
  </si>
  <si>
    <t>DM_CONTACTS.CPYCONTACTS_HEADER_LastNameOriginalLanguagePreferred</t>
  </si>
  <si>
    <t>CPYCONTACTS_HEADER_LastNameOriginalLanguagePreferred</t>
  </si>
  <si>
    <t>Last name</t>
  </si>
  <si>
    <t>Nom</t>
  </si>
  <si>
    <t>Achternaam</t>
  </si>
  <si>
    <t>DM_CONTACTS.CPYCONTACTS_HEADER_Suffix</t>
  </si>
  <si>
    <t>CPYCONTACTS_HEADER_Suffix</t>
  </si>
  <si>
    <t>Suffix</t>
  </si>
  <si>
    <t>Suffixe</t>
  </si>
  <si>
    <t>Achtervoegsel</t>
  </si>
  <si>
    <t>DM_CONTACTS.CPYCONTACTS_HEADER_IdDirector</t>
  </si>
  <si>
    <t>CPYCONTACTS_HEADER_IdDirector</t>
  </si>
  <si>
    <t>UCI (Unique Contact Identifier)</t>
  </si>
  <si>
    <t>UCI (identifiant de personne)</t>
  </si>
  <si>
    <t>UCI (Uniek Contact Identificator)</t>
  </si>
  <si>
    <t>DM_CONTACTS.CPYCONTACTS_HEADER_Type</t>
  </si>
  <si>
    <t>CPYCONTACTS_HEADER_Type</t>
  </si>
  <si>
    <t>Individual or company</t>
  </si>
  <si>
    <t>Personne physique ou morale</t>
  </si>
  <si>
    <t>Individu of bedrijf</t>
  </si>
  <si>
    <t>DM_CONTACTS.CPYCONTACTS_HEADER_Gender</t>
  </si>
  <si>
    <t>CPYCONTACTS_HEADER_Gender</t>
  </si>
  <si>
    <t>Gender</t>
  </si>
  <si>
    <t>Sexe</t>
  </si>
  <si>
    <t>Geslacht</t>
  </si>
  <si>
    <t>DM_CONTACTS.CPYCONTACTS_HEADER_Birthdate</t>
  </si>
  <si>
    <t>CPYCONTACTS_HEADER_Birthdate</t>
  </si>
  <si>
    <t>Date of birth</t>
  </si>
  <si>
    <t>Date de naissance</t>
  </si>
  <si>
    <t>Geboortedatum</t>
  </si>
  <si>
    <t>DM_CONTACTS.CPYCONTACTS_HEADER_Age</t>
  </si>
  <si>
    <t>CPYCONTACTS_HEADER_Age</t>
  </si>
  <si>
    <t>Age</t>
  </si>
  <si>
    <t>Leeftijd</t>
  </si>
  <si>
    <t>DM_CONTACTS.CPYCONTACTS_HEADER_NationalityCountryLabel</t>
  </si>
  <si>
    <t>CPYCONTACTS_HEADER_NationalityCountryLabel</t>
  </si>
  <si>
    <t>Country of nationality</t>
  </si>
  <si>
    <t>Pays de la nationalité</t>
  </si>
  <si>
    <t>Nationaliteit</t>
  </si>
  <si>
    <t>DM_CONTACTS.CPYCONTACTS_MEMBERSHIP_WorkFullAddress</t>
  </si>
  <si>
    <t>CPYCONTACTS_MEMBERSHIP_WorkFullAddress</t>
  </si>
  <si>
    <t>Adress</t>
  </si>
  <si>
    <t>DM_CONTACTS.CPYCONTACTS_HEADER_CountryLabel</t>
  </si>
  <si>
    <t>CPYCONTACTS_HEADER_CountryLabel</t>
  </si>
  <si>
    <t>DM_CONTACTS.CPYCONTACTS_HEADER_Phone</t>
  </si>
  <si>
    <t>CPYCONTACTS_HEADER_Phone</t>
  </si>
  <si>
    <t>Telephone number</t>
  </si>
  <si>
    <t>Numéro de téléphone</t>
  </si>
  <si>
    <t>Telefoonnummer</t>
  </si>
  <si>
    <t>DM_CONTACTS.CPYCONTACTS_HEADER_Email</t>
  </si>
  <si>
    <t>CPYCONTACTS_HEADER_Email</t>
  </si>
  <si>
    <t>E-mail address</t>
  </si>
  <si>
    <t>Adresse e-mail</t>
  </si>
  <si>
    <t>E-mail</t>
  </si>
  <si>
    <t>DM_CONTACTS.CPYCONTACTS_HEADER_Biography</t>
  </si>
  <si>
    <t>CPYCONTACTS_HEADER_Biography</t>
  </si>
  <si>
    <t>Biography</t>
  </si>
  <si>
    <t>Biographie</t>
  </si>
  <si>
    <t>Biografie</t>
  </si>
  <si>
    <t>DM_CONTACTS.CPYCONTACTS_COUNTERS_NrCpyWithCurrentDirectorship</t>
  </si>
  <si>
    <t>CPYCONTACTS_COUNTERS_NrCpyWithCurrentDirectorship</t>
  </si>
  <si>
    <t>No of cos in which a current position is held</t>
  </si>
  <si>
    <t>Nombre d'entreprises dans lesquelles une fonction est exercée</t>
  </si>
  <si>
    <t>Aantal bedrijven met huidig lidmaatschap</t>
  </si>
  <si>
    <t>DM_CONTACTS.CPYCONTACTS_MEMBERSHIP_FunctionStandardisedHierCodeFall2009</t>
  </si>
  <si>
    <t>CPYCONTACTS_MEMBERSHIP_FunctionStandardisedHierCodeFall2009</t>
  </si>
  <si>
    <t>Function code (debug)</t>
  </si>
  <si>
    <t>Code de la fonction (debug)</t>
  </si>
  <si>
    <t>DM_CONTACTS.CPYCONTACTS_MEMBERSHIP_OriginalJobTitle</t>
  </si>
  <si>
    <t>CPYCONTACTS_MEMBERSHIP_Function</t>
  </si>
  <si>
    <t>Original job title</t>
  </si>
  <si>
    <t>Intitulé original du poste</t>
  </si>
  <si>
    <t>Officiële functietitel</t>
  </si>
  <si>
    <t>DM_CONTACTS.CPYCONTACTS_MEMBERSHIP_FunctionOriginalOriginalLanguagePreferred</t>
  </si>
  <si>
    <t>CPYCONTACTS_MEMBERSHIP_FunctionOriginalOriginalLanguagePreferred</t>
  </si>
  <si>
    <t>DM_CONTACTS.CPYCONTACTS_MEMBERSHIP_BoardMnemonic</t>
  </si>
  <si>
    <t>CPYCONTACTS_MEMBERSHIP_BoardMnemonic</t>
  </si>
  <si>
    <t>Type of position</t>
  </si>
  <si>
    <t>Type de fonction</t>
  </si>
  <si>
    <t>DM_CONTACTS.CPYCONTACTS_MEMBERSHIP_Level</t>
  </si>
  <si>
    <t>CPYCONTACTS_MEMBERSHIP_Level</t>
  </si>
  <si>
    <t>Niveau</t>
  </si>
  <si>
    <t>DM_CONTACTS.CPYCONTACTS_MEMBERSHIP_DepartmentFromHierCodeFall2009</t>
  </si>
  <si>
    <t>CPYCONTACTS_MEMBERSHIP_DepartmentFromHierCodeFall2009</t>
  </si>
  <si>
    <t>Board, committee or department</t>
  </si>
  <si>
    <t>Conseil, comité ou département exécutif</t>
  </si>
  <si>
    <t>Bestuur, commissie of afdeling</t>
  </si>
  <si>
    <t>DM_CONTACTS.CPYCONTACTS_MEMBERSHIP_LevelFromHierCodeFall2009</t>
  </si>
  <si>
    <t>CPYCONTACTS_MEMBERSHIP_LevelFromHierCodeFall2009</t>
  </si>
  <si>
    <t>Level of responsibility</t>
  </si>
  <si>
    <t>Niveau de responsabilité</t>
  </si>
  <si>
    <t>Verantwoordelijkheidsniveau</t>
  </si>
  <si>
    <t>DM_CONTACTS.CPYCONTACTS_MEMBERSHIP_CurrentPrevious</t>
  </si>
  <si>
    <t>CPYCONTACTS_MEMBERSHIP_CurrentPrevious</t>
  </si>
  <si>
    <t>Current or previous</t>
  </si>
  <si>
    <t>Actuel ou précédent</t>
  </si>
  <si>
    <t>Huidig of vorige</t>
  </si>
  <si>
    <t>DM_CONTACTS.CPYCONTACTS_MEMBERSHIP_BeginningNominationDate</t>
  </si>
  <si>
    <t>CPYCONTACTS_MEMBERSHIP_BeginningNominationDate</t>
  </si>
  <si>
    <t>Appointment date</t>
  </si>
  <si>
    <t>Date de nomination</t>
  </si>
  <si>
    <t>Benoemingsdatum</t>
  </si>
  <si>
    <t>DM_CONTACTS.CPYCONTACTS_MEMBERSHIP_EndExpirationDate</t>
  </si>
  <si>
    <t>CPYCONTACTS_MEMBERSHIP_EndExpirationDate</t>
  </si>
  <si>
    <t>Resignation date</t>
  </si>
  <si>
    <t>Date de fin de mandat</t>
  </si>
  <si>
    <t>Ontslagdatum</t>
  </si>
  <si>
    <t>DM_CONTACTS.CPYCONTACTS_MEMBERSHIP_IsAShareholderFormatted</t>
  </si>
  <si>
    <t>CPYCONTACTS_MEMBERSHIP_IsAShareholderFormatted</t>
  </si>
  <si>
    <t>Also a shareholder</t>
  </si>
  <si>
    <t>Aussi actionnaire</t>
  </si>
  <si>
    <t>Tevens aandeelhouder</t>
  </si>
  <si>
    <t>DM_CONTACTS.CPYCONTACTS_MEMBERSHIP_Source2LettersAbbrev</t>
  </si>
  <si>
    <t>CPYCONTACTS_MEMBERSHIP_Source2LettersAbbrev</t>
  </si>
  <si>
    <t>IP Source</t>
  </si>
  <si>
    <t>Source</t>
  </si>
  <si>
    <t>DM_CONTACTS.CPYCONTACTS_HEADER_College</t>
  </si>
  <si>
    <t>CPYCONTACTS_HEADER_College</t>
  </si>
  <si>
    <t>College</t>
  </si>
  <si>
    <t>Collège</t>
  </si>
  <si>
    <t>Onderwijsinstelling</t>
  </si>
  <si>
    <t>DM_CONTACTS.CPYCONTACTS_HEADER_DegreeCode</t>
  </si>
  <si>
    <t>CPYCONTACTS_HEADER_DegreeCode</t>
  </si>
  <si>
    <t>Degree code</t>
  </si>
  <si>
    <t>Diplôme</t>
  </si>
  <si>
    <t>Diploma code</t>
  </si>
  <si>
    <t>DM_CONTACTS.CPYCONTACTS_HEADER_Major</t>
  </si>
  <si>
    <t>CPYCONTACTS_HEADER_Major</t>
  </si>
  <si>
    <t>Major</t>
  </si>
  <si>
    <t>Matière principale</t>
  </si>
  <si>
    <t>DM_CONTACTS.CPYCONTACTS_HEADER_GraduationDate</t>
  </si>
  <si>
    <t>CPYCONTACTS_HEADER_GraduationDate</t>
  </si>
  <si>
    <t>Graduation date</t>
  </si>
  <si>
    <t>Date d'obtention du diplôme</t>
  </si>
  <si>
    <t>Afstudeerdatum</t>
  </si>
  <si>
    <t>DM_CONTACTS.CPYCONTACTS_MEMBERSHIP_CompensationSalary</t>
  </si>
  <si>
    <t>CPYCONTACTS_MEMBERSHIP_CompensationSalary</t>
  </si>
  <si>
    <t>Compensation salary</t>
  </si>
  <si>
    <t>Rémunération salariale</t>
  </si>
  <si>
    <t>Compensatie - Salaris</t>
  </si>
  <si>
    <t>DM_CONTACTS.CPYCONTACTS_MEMBERSHIP_CompensationTotal</t>
  </si>
  <si>
    <t>CPYCONTACTS_MEMBERSHIP_CompensationTotal</t>
  </si>
  <si>
    <t>Compensation total</t>
  </si>
  <si>
    <t>Rémunération totale</t>
  </si>
  <si>
    <t>Compensatie – Totaal</t>
  </si>
  <si>
    <t>DM_CONTACTS.CPYCONTACTS_MEMBERSHIP_CompensationDate</t>
  </si>
  <si>
    <t>CPYCONTACTS_MEMBERSHIP_CompensationDate</t>
  </si>
  <si>
    <t>Compensation date</t>
  </si>
  <si>
    <t>Date de la rémunération</t>
  </si>
  <si>
    <t>Compensatie - Datum</t>
  </si>
  <si>
    <t>DM_CONTACTS.CPYCONTACTS_HEADER_DisqualificationFrom</t>
  </si>
  <si>
    <t>CPYCONTACTS_HEADER_DisqualificationFrom</t>
  </si>
  <si>
    <t>Disqualified start date</t>
  </si>
  <si>
    <t>Date de début de la suspension</t>
  </si>
  <si>
    <t>DM_CONTACTS.CPYCONTACTS_HEADER_DisqualificationTo</t>
  </si>
  <si>
    <t>CPYCONTACTS_HEADER_DisqualificationTo</t>
  </si>
  <si>
    <t>Disqualified end date</t>
  </si>
  <si>
    <t>Date de fin de la suspension</t>
  </si>
  <si>
    <t>DM_CONTACTS.CPYCONTACTS_HEADER_DisqualificationSection</t>
  </si>
  <si>
    <t>CPYCONTACTS_HEADER_DisqualificationSection</t>
  </si>
  <si>
    <t>Disqualification section of act</t>
  </si>
  <si>
    <t>Section de loi de la suspension</t>
  </si>
  <si>
    <t>DM_CONTACTS.CPYCONTACTS_HEADER_NumberOfExemptions</t>
  </si>
  <si>
    <t>CPYCONTACTS_HEADER_NumberOfExemptions</t>
  </si>
  <si>
    <t>Number of exemptions from disqualification</t>
  </si>
  <si>
    <t>Nombre de dérogations à la suspension</t>
  </si>
  <si>
    <t>DM_CONTACTS.CPYCONTACTS_MEMBERSHIP_ExemptionFrom</t>
  </si>
  <si>
    <t>CPYCONTACTS_MEMBERSHIP_ExemptionFrom</t>
  </si>
  <si>
    <t>Exemption from disqualification start date</t>
  </si>
  <si>
    <t>Date de début de la dérogation à la suspension</t>
  </si>
  <si>
    <t>DM_CONTACTS.CPYCONTACTS_MEMBERSHIP_ExemptionTo</t>
  </si>
  <si>
    <t>CPYCONTACTS_MEMBERSHIP_ExemptionTo</t>
  </si>
  <si>
    <t>Exemption from disqualification end date</t>
  </si>
  <si>
    <t>Date de fin de la dérogation à la suspension</t>
  </si>
  <si>
    <t>Legal &amp; account information</t>
  </si>
  <si>
    <t>LEGAL_INFORMATIONS.PREVIOUSNAME</t>
  </si>
  <si>
    <t>PREVIOUSNAME</t>
  </si>
  <si>
    <t>Previous company name(s)</t>
  </si>
  <si>
    <t>Nom(s) précédent(s) de l'entreprise</t>
  </si>
  <si>
    <t>Oude naam van de onderneming</t>
  </si>
  <si>
    <t>LEGAL_INFORMATIONS.PREVIOUSNAMEDATE</t>
  </si>
  <si>
    <t>PREVIOUSNAMEDATE</t>
  </si>
  <si>
    <t>Name change date</t>
  </si>
  <si>
    <t>Date de changement de nom</t>
  </si>
  <si>
    <t>Datum naamsverandering</t>
  </si>
  <si>
    <t>LEGAL_INFORMATIONS.ACRONYM</t>
  </si>
  <si>
    <t>ACRONYM</t>
  </si>
  <si>
    <t>Acronym</t>
  </si>
  <si>
    <t>Sigle</t>
  </si>
  <si>
    <t>Acroniem</t>
  </si>
  <si>
    <t>LEGAL_INFORMATIONS.STATUS</t>
  </si>
  <si>
    <t>STATUS</t>
  </si>
  <si>
    <t>Status</t>
  </si>
  <si>
    <t>Statut</t>
  </si>
  <si>
    <t>Statuut</t>
  </si>
  <si>
    <t>LEGAL_INFORMATIONS.LEGALSIT</t>
  </si>
  <si>
    <t>LEGALSIT</t>
  </si>
  <si>
    <t>Legal situation</t>
  </si>
  <si>
    <t>Situation juridique</t>
  </si>
  <si>
    <t>Rechtstoestand</t>
  </si>
  <si>
    <t>LEGAL_INFORMATIONS.LEGSITDATE</t>
  </si>
  <si>
    <t>LEGSITDATE</t>
  </si>
  <si>
    <t>Legal situation date</t>
  </si>
  <si>
    <t>Date de la situation juridique</t>
  </si>
  <si>
    <t>Datum rechtstoestand</t>
  </si>
  <si>
    <t>LEGAL_INFORMATIONS.TYPE</t>
  </si>
  <si>
    <t>TYPE</t>
  </si>
  <si>
    <t>Legal form</t>
  </si>
  <si>
    <t>Forme juridique</t>
  </si>
  <si>
    <t>Rechtsvorm</t>
  </si>
  <si>
    <t>LEGAL_INFORMATIONS.INCDATE</t>
  </si>
  <si>
    <t>INCDATE</t>
  </si>
  <si>
    <t>Date of incorporation</t>
  </si>
  <si>
    <t>Date de création</t>
  </si>
  <si>
    <t>Datum van oprichting</t>
  </si>
  <si>
    <t>LEGAL_INFORMATIONS.ENTTYPECODE</t>
  </si>
  <si>
    <t>ENTTYPECODE</t>
  </si>
  <si>
    <t>Entity type (code)</t>
  </si>
  <si>
    <t>Type de l'entité (code)</t>
  </si>
  <si>
    <t>Aard van de entiteit (code)</t>
  </si>
  <si>
    <t>LEGAL_INFORMATIONS.ENTTYPE</t>
  </si>
  <si>
    <t>ENTTYPE</t>
  </si>
  <si>
    <t>Entity type</t>
  </si>
  <si>
    <t>Type de l'entité</t>
  </si>
  <si>
    <t>Aard van de entiteit</t>
  </si>
  <si>
    <t>LEGAL_INFORMATIONS.VATLIABILITY</t>
  </si>
  <si>
    <t>VATLIABILITY</t>
  </si>
  <si>
    <t>VAT liability</t>
  </si>
  <si>
    <t>Assujetti TVA</t>
  </si>
  <si>
    <t>BTW-Plichtig</t>
  </si>
  <si>
    <t>LEGAL_INFORMATIONS.NACEBELDES</t>
  </si>
  <si>
    <t>NACEBELDES</t>
  </si>
  <si>
    <t>Main activity</t>
  </si>
  <si>
    <t>Activité principale</t>
  </si>
  <si>
    <t>Hoofdactiviteit</t>
  </si>
  <si>
    <t>LEGAL_INFORMATIONS.MERGERS_DATE</t>
  </si>
  <si>
    <t>MERGERS_DATE</t>
  </si>
  <si>
    <t>Date</t>
  </si>
  <si>
    <t>Datum</t>
  </si>
  <si>
    <t>LEGAL_INFORMATIONS.MERGERS_EVENT</t>
  </si>
  <si>
    <t>MERGERS_EVENT</t>
  </si>
  <si>
    <t>Event</t>
  </si>
  <si>
    <t>Evénement</t>
  </si>
  <si>
    <t>Evenement</t>
  </si>
  <si>
    <t>LEGAL_INFORMATIONS.MERGERS_LINKCPY</t>
  </si>
  <si>
    <t>MERGERS_LINKCPY</t>
  </si>
  <si>
    <t>Linked company</t>
  </si>
  <si>
    <t>Société liée</t>
  </si>
  <si>
    <t>Verbonden onderneming</t>
  </si>
  <si>
    <t>LEGAL_INFORMATIONS.NOSSDATE</t>
  </si>
  <si>
    <t>NOSSDATE</t>
  </si>
  <si>
    <t>Date summons</t>
  </si>
  <si>
    <t>Date d'assignation</t>
  </si>
  <si>
    <t>Datum van dagvaarding</t>
  </si>
  <si>
    <t>LEGAL_INFORMATIONS.OPRNAME</t>
  </si>
  <si>
    <t>OPRNAME</t>
  </si>
  <si>
    <t>Name of drawer (outstanding protest)</t>
  </si>
  <si>
    <t>Nom du tireur (protêt en cours)</t>
  </si>
  <si>
    <t>Naam begunstigde (protest in werking)</t>
  </si>
  <si>
    <t>LEGAL_INFORMATIONS.OPRDATE</t>
  </si>
  <si>
    <t>OPRDATE</t>
  </si>
  <si>
    <t>Date of protest (outstanding protest)</t>
  </si>
  <si>
    <t>Date du protêt (protêt en cours)</t>
  </si>
  <si>
    <t>Datum van protest (protest in werking)</t>
  </si>
  <si>
    <t>LEGAL_INFORMATIONS.OPRAMOUNT</t>
  </si>
  <si>
    <t>OPRAMOUNT</t>
  </si>
  <si>
    <t>Amount of protest (outstanding protest)</t>
  </si>
  <si>
    <t>Montant du protêt (protêt en cours)</t>
  </si>
  <si>
    <t>Bedrag van protest (protest in werking)</t>
  </si>
  <si>
    <t>LEGAL_INFORMATIONS.OPRCOURT</t>
  </si>
  <si>
    <t>OPRCOURT</t>
  </si>
  <si>
    <t>Court of protest (outstanding protest)</t>
  </si>
  <si>
    <t>Greffe du protêt (protêt en cours)</t>
  </si>
  <si>
    <t>Griffie van protest (protest in werking)</t>
  </si>
  <si>
    <t>LEGAL_INFORMATIONS.OPRIDENT</t>
  </si>
  <si>
    <t>OPRIDENT</t>
  </si>
  <si>
    <t>Protest Identifier (outstanding protest)</t>
  </si>
  <si>
    <t>Identifiant du protêt (protêt en cours)</t>
  </si>
  <si>
    <t>Referentienummer protest (protest in werking)</t>
  </si>
  <si>
    <t>LEGAL_INFORMATIONS.OPRADD</t>
  </si>
  <si>
    <t>OPRADD</t>
  </si>
  <si>
    <t>Address of drawer (outstanding protest)</t>
  </si>
  <si>
    <t>Adresse du tireur (protêt en cours)</t>
  </si>
  <si>
    <t>Adres van begunstigde (protest in werking)</t>
  </si>
  <si>
    <t>LEGAL_INFORMATIONS.OPRPCO</t>
  </si>
  <si>
    <t>OPRPCO</t>
  </si>
  <si>
    <t>Postcode of drawer (outstanding protest)</t>
  </si>
  <si>
    <t>Code postal du tireur (protêt en cours)</t>
  </si>
  <si>
    <t>Postcode van begunstigde (protest in werking)</t>
  </si>
  <si>
    <t>LEGAL_INFORMATIONS.OPRTOWN</t>
  </si>
  <si>
    <t>OPRTOWN</t>
  </si>
  <si>
    <t>City of drawer (outstanding protest)</t>
  </si>
  <si>
    <t>Localité du tireur (protêt en cours)</t>
  </si>
  <si>
    <t>Woonplaats van begunstigde (protest in werking)</t>
  </si>
  <si>
    <t>PROTETS.OPRVAT</t>
  </si>
  <si>
    <t>OPRVAT</t>
  </si>
  <si>
    <t>Company number of drawer (outstanding protest)</t>
  </si>
  <si>
    <t>N° d'entreprise du tireur (protêt en cours)</t>
  </si>
  <si>
    <t>Ondernemingsnummer van begunstigde (protest in werking)</t>
  </si>
  <si>
    <t>LEGAL_INFORMATIONS.OPRCAUSE</t>
  </si>
  <si>
    <t>OPRCAUSE</t>
  </si>
  <si>
    <t>Cause of protest (outstanding protest)</t>
  </si>
  <si>
    <t>Motif du protêt (protêt en cours)</t>
  </si>
  <si>
    <t>Reden van protest (protest in werking)</t>
  </si>
  <si>
    <t>LEGAL_INFORMATIONS.OPRNATURE</t>
  </si>
  <si>
    <t>OPRNATURE</t>
  </si>
  <si>
    <t>Nature of the associated note (outstanding protest)</t>
  </si>
  <si>
    <t>Nature de l'effet associé (protêt en cours)</t>
  </si>
  <si>
    <t>Aard van het effect (protest in werking)</t>
  </si>
  <si>
    <t>LEGAL_INFORMATIONS.RPRNAME</t>
  </si>
  <si>
    <t>RPRNAME</t>
  </si>
  <si>
    <t>Name of drawer (regularized protest)</t>
  </si>
  <si>
    <t>Nom du tireur (protêt régularisé)</t>
  </si>
  <si>
    <t>Naam begunstigde (geregulariseerd protest)</t>
  </si>
  <si>
    <t>LEGAL_INFORMATIONS.RPRDATE</t>
  </si>
  <si>
    <t>RPRDATE</t>
  </si>
  <si>
    <t>Date of protest (regularized protest)</t>
  </si>
  <si>
    <t>Date du protêt (protêt régularisé)</t>
  </si>
  <si>
    <t>Datum van protest (geregulariseerd protest)</t>
  </si>
  <si>
    <t>LEGAL_INFORMATIONS.RPRAMOUNT</t>
  </si>
  <si>
    <t>RPRAMOUNT</t>
  </si>
  <si>
    <t>Amount of protest (regularized protest)</t>
  </si>
  <si>
    <t>Montant du protêt (protêt régularisé)</t>
  </si>
  <si>
    <t>Bedrag van protest (geregulariseerd protest)</t>
  </si>
  <si>
    <t>LEGAL_INFORMATIONS.RPRCOURT</t>
  </si>
  <si>
    <t>RPRCOURT</t>
  </si>
  <si>
    <t>Court of protest (regularized protest)</t>
  </si>
  <si>
    <t>Greffe du protêt (protêt régularisé)</t>
  </si>
  <si>
    <t>Griffie van protest (geregulariseerd protest)</t>
  </si>
  <si>
    <t>PROTETS.RPRIDENT</t>
  </si>
  <si>
    <t>RPRIDENT</t>
  </si>
  <si>
    <t>Protest Identifier (regularized protest)</t>
  </si>
  <si>
    <t>Identifiant du protêt (protêt régularisé)</t>
  </si>
  <si>
    <t>Referentienummer protest (geregulariseerd protest)</t>
  </si>
  <si>
    <t>LEGAL_INFORMATIONS.RPRADD</t>
  </si>
  <si>
    <t>RPRADD</t>
  </si>
  <si>
    <t>Address of drawer (regularized protest)</t>
  </si>
  <si>
    <t>Adresse du tireur (protêt régularisé)</t>
  </si>
  <si>
    <t>Adres van begunstigde (geregulariseerd protest)</t>
  </si>
  <si>
    <t>LEGAL_INFORMATIONS.RPRPCO</t>
  </si>
  <si>
    <t>RPRPCO</t>
  </si>
  <si>
    <t>Postcode of drawer (regularized protest)</t>
  </si>
  <si>
    <t>Code postal du tireur (protêt régularisé)</t>
  </si>
  <si>
    <t>Postcode van begunstigde (geregulariseerd protest)</t>
  </si>
  <si>
    <t>LEGAL_INFORMATIONS.RPRTOWN</t>
  </si>
  <si>
    <t>RPRTOWN</t>
  </si>
  <si>
    <t>City of drawer (regularized protest)</t>
  </si>
  <si>
    <t>Localité du tireur (protêt régularisé)</t>
  </si>
  <si>
    <t>Woonplaats van begunstigde (geregulariseerd protest)</t>
  </si>
  <si>
    <t>LEGAL_INFORMATIONS.RPRVAT</t>
  </si>
  <si>
    <t>RPRVAT</t>
  </si>
  <si>
    <t>Company number of drawer (regularized protest)</t>
  </si>
  <si>
    <t>N° d'entreprise du tireur (protêt régularisé)</t>
  </si>
  <si>
    <t>Ondernemingsnummer van begunstigde (geregulariseerd protest)</t>
  </si>
  <si>
    <t>LEGAL_INFORMATIONS.RPRCAUSE</t>
  </si>
  <si>
    <t>RPRCAUSE</t>
  </si>
  <si>
    <t>Cause of protest (regularized protest)</t>
  </si>
  <si>
    <t>Motif du protêt (protêt régularisé)</t>
  </si>
  <si>
    <t>Reden van protest (geregulariseerd protest)</t>
  </si>
  <si>
    <t>LEGAL_INFORMATIONS.RPRNATURE</t>
  </si>
  <si>
    <t>RPRNATURE</t>
  </si>
  <si>
    <t>Nature of the associated note (regularized protest)</t>
  </si>
  <si>
    <t>Nature de l'effet associé (protêt régularisé)</t>
  </si>
  <si>
    <t>Aard van het effect (geregulariseerd protest)</t>
  </si>
  <si>
    <t>LEGAL_INFORMATIONS.RPRRCAUSE</t>
  </si>
  <si>
    <t>RPRRCAUSE</t>
  </si>
  <si>
    <t>Cause of the regularisation</t>
  </si>
  <si>
    <t>Motif de la régularisation</t>
  </si>
  <si>
    <t>Reden van de regularisatie</t>
  </si>
  <si>
    <t>LEGAL_INFORMATIONS.RPRRDATE</t>
  </si>
  <si>
    <t>RPRRDATE</t>
  </si>
  <si>
    <t>Date of the regularisation</t>
  </si>
  <si>
    <t>Date de la régularisation</t>
  </si>
  <si>
    <t>Datum van de regularisatie</t>
  </si>
  <si>
    <t>LEGAL_INFORMATIONS.RPRRAMOUNT</t>
  </si>
  <si>
    <t>RPRRAMOUNT</t>
  </si>
  <si>
    <t>Amount of the regularisation</t>
  </si>
  <si>
    <t>Montant de la régularisation</t>
  </si>
  <si>
    <t>Bedrag van de regularisatie</t>
  </si>
  <si>
    <t>LEGAL_INFORMATIONS.JUDNBR</t>
  </si>
  <si>
    <t>JUDNBR</t>
  </si>
  <si>
    <t>Number of judgments</t>
  </si>
  <si>
    <t>Numéro du jugement</t>
  </si>
  <si>
    <t>Nummer van het vonnis</t>
  </si>
  <si>
    <t>LEGAL_INFORMATIONS.JUDSNBR</t>
  </si>
  <si>
    <t>JUDSNBR</t>
  </si>
  <si>
    <t>Subsequent number of judgments</t>
  </si>
  <si>
    <t>Numéro de suite du jugement</t>
  </si>
  <si>
    <t>Vervolgnummer van het vonnis</t>
  </si>
  <si>
    <t>LEGAL_INFORMATIONS.JUDDATE</t>
  </si>
  <si>
    <t>JUDDATE</t>
  </si>
  <si>
    <t>Date of judgment</t>
  </si>
  <si>
    <t>Date du jugement</t>
  </si>
  <si>
    <t>Datum van het vonnis</t>
  </si>
  <si>
    <t>LEGAL_INFORMATIONS.JUDNATURE</t>
  </si>
  <si>
    <t>JUDNATURE</t>
  </si>
  <si>
    <t>Nature of judgment</t>
  </si>
  <si>
    <t>Nature du jugement</t>
  </si>
  <si>
    <t>Aard van het vonnis</t>
  </si>
  <si>
    <t>LEGAL_INFORMATIONS.JUDJURIS</t>
  </si>
  <si>
    <t>JUDJURIS</t>
  </si>
  <si>
    <t>Jurisdiction</t>
  </si>
  <si>
    <t>Juridiction</t>
  </si>
  <si>
    <t>Rechtsgebied</t>
  </si>
  <si>
    <t>LEGAL_INFORMATIONS.JUDCNAME</t>
  </si>
  <si>
    <t>JUDCNAME</t>
  </si>
  <si>
    <t>Name of curator</t>
  </si>
  <si>
    <t>Nom du curateur ou liquidateur</t>
  </si>
  <si>
    <t>Naam van de curator of vereffenaar</t>
  </si>
  <si>
    <t>LEGAL_INFORMATIONS.JUDCADD</t>
  </si>
  <si>
    <t>JUDCADD</t>
  </si>
  <si>
    <t>Address of curator</t>
  </si>
  <si>
    <t>Adresse du curateur ou liquidateur</t>
  </si>
  <si>
    <t>Adres van de curator of vereffenaar</t>
  </si>
  <si>
    <t>LEGAL_INFORMATIONS.JUDCPCO</t>
  </si>
  <si>
    <t>JUDCPCO</t>
  </si>
  <si>
    <t>Postcode of curator</t>
  </si>
  <si>
    <t>Code postal du curateur ou liquidateur</t>
  </si>
  <si>
    <t>Postcode van de curator of vereffenaar</t>
  </si>
  <si>
    <t>LEGAL_INFORMATIONS.JUDCTOWN</t>
  </si>
  <si>
    <t>JUDCTOWN</t>
  </si>
  <si>
    <t>City of curator</t>
  </si>
  <si>
    <t>Localité du curateur ou liquidateur</t>
  </si>
  <si>
    <t>Woonplaats van de curator of vereffenaar</t>
  </si>
  <si>
    <t>LEGAL_INFORMATIONS.CONSOL</t>
  </si>
  <si>
    <t>CONSOL</t>
  </si>
  <si>
    <t>Consolidated accounts</t>
  </si>
  <si>
    <t>Comptes consolidés</t>
  </si>
  <si>
    <t>Geconsolideerde rekeningen</t>
  </si>
  <si>
    <t>LEGAL_INFORMATIONS.YEAREND</t>
  </si>
  <si>
    <t>YEAREND</t>
  </si>
  <si>
    <t>Latest account closing date</t>
  </si>
  <si>
    <t>Date de clôture des derniers comptes</t>
  </si>
  <si>
    <t>Afsluitdatum van laatste rekeningen</t>
  </si>
  <si>
    <t>LEGAL_INFORMATIONS.LASTYEAR</t>
  </si>
  <si>
    <t>LASTYEAR</t>
  </si>
  <si>
    <t>Last available year</t>
  </si>
  <si>
    <t>Dernière année</t>
  </si>
  <si>
    <t>Laatste jaar</t>
  </si>
  <si>
    <t>LEGAL_INFORMATIONS.NUMYEAR</t>
  </si>
  <si>
    <t>NUMYEAR</t>
  </si>
  <si>
    <t>Number of available years</t>
  </si>
  <si>
    <t>Nombre d'années</t>
  </si>
  <si>
    <t>Aantal jaren</t>
  </si>
  <si>
    <t>LEGAL_INFORMATIONS.YEARDEL</t>
  </si>
  <si>
    <t>YEARDEL</t>
  </si>
  <si>
    <t>Delivery date of accounts</t>
  </si>
  <si>
    <t>Date de livraison des comptes</t>
  </si>
  <si>
    <t>Leveringsdatum van de rekening</t>
  </si>
  <si>
    <t>LEGAL_INFORMATIONS.NORECFLAG</t>
  </si>
  <si>
    <t>NORECFLAG</t>
  </si>
  <si>
    <t>No recent financials flag</t>
  </si>
  <si>
    <t>Indicateur « sans comptes récents »</t>
  </si>
  <si>
    <t>« Geen recente financiële gegevens » indicator</t>
  </si>
  <si>
    <t>Size &amp; group information</t>
  </si>
  <si>
    <t>SIZE_MAIN_ACTIVITY.NACE2_MAIN_SEC</t>
  </si>
  <si>
    <t>NACE2_MAIN_SEC</t>
  </si>
  <si>
    <t>NACE Rev. 2 main section</t>
  </si>
  <si>
    <t>NACE Rév. 2, principale section</t>
  </si>
  <si>
    <t>NACE Rev. 2, hoofd sectie</t>
  </si>
  <si>
    <t>SIZE_MAIN_ACTIVITY.CATEGORY_COMPANY</t>
  </si>
  <si>
    <t>CATEGORY_COMPANY</t>
  </si>
  <si>
    <t>Category of the company</t>
  </si>
  <si>
    <t>Catégorie de l'entreprise</t>
  </si>
  <si>
    <t>Ondernemingscategorie</t>
  </si>
  <si>
    <t>SIZE_MAIN_ACTIVITY.TURNOVER</t>
  </si>
  <si>
    <t>Turnover (Last Year)</t>
  </si>
  <si>
    <t>Chiffre d'affaires (Dernière année)</t>
  </si>
  <si>
    <t>Omzet (Laatste jaar)</t>
  </si>
  <si>
    <t>SIZE_MAIN_ACTIVITY.EMPLOYEE</t>
  </si>
  <si>
    <t>EMPLOYEE</t>
  </si>
  <si>
    <t>Number of employees (Last year)</t>
  </si>
  <si>
    <t>Effectif du personnel (Dernière année)</t>
  </si>
  <si>
    <t>Personeelsbestand (Laatste jaar)</t>
  </si>
  <si>
    <t>SIZE_MAIN_ACTIVITY.EMPLRANGE</t>
  </si>
  <si>
    <t>EMPLRANGE</t>
  </si>
  <si>
    <t>Range of employees</t>
  </si>
  <si>
    <t>Tranche de personnel</t>
  </si>
  <si>
    <t>Personeelsschijf</t>
  </si>
  <si>
    <t>SIZE_MAIN_ACTIVITY.ISSUEDCAPITAL</t>
  </si>
  <si>
    <t>ISSUEDCAPITAL</t>
  </si>
  <si>
    <t>SIZE_MAIN_ACTIVITY.LEASEDCAPITAL</t>
  </si>
  <si>
    <t>LEASEDCAPITAL</t>
  </si>
  <si>
    <t>Leased capital</t>
  </si>
  <si>
    <t>Capital libéré</t>
  </si>
  <si>
    <t>Gestort kapitaal</t>
  </si>
  <si>
    <t>SIZE_MAIN_ACTIVITY.MARKETCAP</t>
  </si>
  <si>
    <t>MARKETCAP</t>
  </si>
  <si>
    <t>Current market capitalisation</t>
  </si>
  <si>
    <t>Capitalisation</t>
  </si>
  <si>
    <t>Marktkapitalisatie</t>
  </si>
  <si>
    <t>LEGAL_INFORMATIONS.SD_MAINEXCH</t>
  </si>
  <si>
    <t>MAINEXCHANGE</t>
  </si>
  <si>
    <t>Main exchange</t>
  </si>
  <si>
    <t>Place boursière principale</t>
  </si>
  <si>
    <t>Voornaamste effectenbeurs</t>
  </si>
  <si>
    <t>LEGAL_INFORMATIONS.QUOTED</t>
  </si>
  <si>
    <t>QUOTED_IN_STR</t>
  </si>
  <si>
    <t>Quotation</t>
  </si>
  <si>
    <t>Cotation en bourse</t>
  </si>
  <si>
    <t>Beursnotatie</t>
  </si>
  <si>
    <t>LEGAL_INFORMATIONS.QTDDATE</t>
  </si>
  <si>
    <t>QTDDATE</t>
  </si>
  <si>
    <t>Date of quotation</t>
  </si>
  <si>
    <t>Date de cotation en bourse</t>
  </si>
  <si>
    <t>Datum van beursnotatie</t>
  </si>
  <si>
    <t>LEGAL_INFORMATIONS.BVDINDEP_INDIC</t>
  </si>
  <si>
    <t>-9427</t>
  </si>
  <si>
    <t>BVD independence indicator</t>
  </si>
  <si>
    <t>Actionnaire - Indicateur d'indépendance BvD</t>
  </si>
  <si>
    <t>BvD onafhankelijkheidsindicator</t>
  </si>
  <si>
    <t>SIZE_MAIN_ACTIVITY.NUMSHARE</t>
  </si>
  <si>
    <t>-9755</t>
  </si>
  <si>
    <t>Number of recorded shareholders</t>
  </si>
  <si>
    <t>Nombre d'actionnaires</t>
  </si>
  <si>
    <t>Aantal aandeelhouders</t>
  </si>
  <si>
    <t>SIZE_MAIN_ACTIVITY.NUMSUBS</t>
  </si>
  <si>
    <t>-9700_UOFiltered</t>
  </si>
  <si>
    <t>Number of recorded subsidiaries</t>
  </si>
  <si>
    <t>Nombre de filiales</t>
  </si>
  <si>
    <t>recorded subsidiaries</t>
  </si>
  <si>
    <t>Industry classification</t>
  </si>
  <si>
    <t>INDUSTRY_CLASSIFICATION.NACEBELCOD</t>
  </si>
  <si>
    <t>NACEBELCOD</t>
  </si>
  <si>
    <t xml:space="preserve">NACE BEL 2008, Primary code(s) </t>
  </si>
  <si>
    <t>NACE BEL 2008, code primaire</t>
  </si>
  <si>
    <t>NACE BEL 2008, primaire code</t>
  </si>
  <si>
    <t>INDUSTRY_CLASSIFICATION.NACEBELDES</t>
  </si>
  <si>
    <t xml:space="preserve">Ibid, text description </t>
  </si>
  <si>
    <t xml:space="preserve">Ibid, libellé </t>
  </si>
  <si>
    <t xml:space="preserve">Ibid, omschrijving </t>
  </si>
  <si>
    <t>INDUSTRY_CLASSIFICATION.NACEBELSCOD</t>
  </si>
  <si>
    <t>NACEBELSCOD</t>
  </si>
  <si>
    <t>NACE BEL 2008, Secondary code(s)</t>
  </si>
  <si>
    <t>NACE BEL 2008, code(s) secondaire(s)</t>
  </si>
  <si>
    <t>NACE BEL 2008, secundaire code(s)</t>
  </si>
  <si>
    <t>INDUSTRY_CLASSIFICATION.NACEBELSDES</t>
  </si>
  <si>
    <t>NACEBELSDES</t>
  </si>
  <si>
    <t>Ibid, text description</t>
  </si>
  <si>
    <t>INDUSTRY_CLASSIFICATION.NACE2CODE</t>
  </si>
  <si>
    <t>NACE2CODE</t>
  </si>
  <si>
    <t>NACE Rev. 2, Primary code(s)</t>
  </si>
  <si>
    <t>NACE Rev. 2, code(s) primaire(s)</t>
  </si>
  <si>
    <t>NACE Rev. 2, primaire code(s)</t>
  </si>
  <si>
    <t>INDUSTRY_CLASSIFICATION.NACE2DESCR</t>
  </si>
  <si>
    <t>NACE2DESCR</t>
  </si>
  <si>
    <t>INDUSTRY_CLASSIFICATION.NACESCOD2</t>
  </si>
  <si>
    <t>NACESCOD2</t>
  </si>
  <si>
    <t>NACE Rev. 2, Secondary code(s)</t>
  </si>
  <si>
    <t>NACE Rev. 2, code(s) secondaire(s)</t>
  </si>
  <si>
    <t>NACE Rev. 2, secundaire code(s)</t>
  </si>
  <si>
    <t>INDUSTRY_CLASSIFICATION.NACESDES2</t>
  </si>
  <si>
    <t>NACESDES2</t>
  </si>
  <si>
    <t>INDUSTRY_CLASSIFICATION.NAICSCODE</t>
  </si>
  <si>
    <t>NAICSCODE</t>
  </si>
  <si>
    <t>NAICS 2007, Primary code(s)</t>
  </si>
  <si>
    <t>NAICS 2007, code(s) primaire(s)</t>
  </si>
  <si>
    <t>NAICS 2007, primaire code(s)</t>
  </si>
  <si>
    <t>INDUSTRY_CLASSIFICATION.NAICSDESCR</t>
  </si>
  <si>
    <t>NAICSDESCR</t>
  </si>
  <si>
    <t>INDUSTRY_CLASSIFICATION.NAICSSCOD2007</t>
  </si>
  <si>
    <t>NAICSSCOD2007</t>
  </si>
  <si>
    <t>NAICS 2007, Secondary code(s)</t>
  </si>
  <si>
    <t>NAICS 2007, code(s) secondaire(s)</t>
  </si>
  <si>
    <t>NAICS 2007, secundaire code(s)</t>
  </si>
  <si>
    <t>INDUSTRY_CLASSIFICATION.NAICSSDES2007</t>
  </si>
  <si>
    <t>NAICSSDES2007</t>
  </si>
  <si>
    <t>Joint commission</t>
  </si>
  <si>
    <t>INDUSTRY_CLASSIFICATION.CPARDESC</t>
  </si>
  <si>
    <t>CPARDESC</t>
  </si>
  <si>
    <t>Joint commission description</t>
  </si>
  <si>
    <t>Libellé(s) de commission paritaire</t>
  </si>
  <si>
    <t>Omschrijving van het paritaire comité</t>
  </si>
  <si>
    <t>INDUSTRY_CLASSIFICATION.CPARNBR</t>
  </si>
  <si>
    <t>CPARNBR</t>
  </si>
  <si>
    <t>Joint commission number</t>
  </si>
  <si>
    <t/>
  </si>
  <si>
    <t>Nummer van het paritaire comité</t>
  </si>
  <si>
    <t>Accounts header</t>
  </si>
  <si>
    <t>ACCOUNT_HEADER.CONSOLCODE</t>
  </si>
  <si>
    <t>Code de consolidation</t>
  </si>
  <si>
    <t>Consolidatie code</t>
  </si>
  <si>
    <t>ACCOUNT_HEADER.ENDYEAR</t>
  </si>
  <si>
    <t>Date de clôture</t>
  </si>
  <si>
    <t>Afsluitdatum</t>
  </si>
  <si>
    <t>ACCOUNT_HEADER.ENDMONTH</t>
  </si>
  <si>
    <t>Mois de clôture de l'exercice</t>
  </si>
  <si>
    <t>Afsluitmaand van het boekjaar</t>
  </si>
  <si>
    <t>ACCOUNT_HEADER.NUMMONTH</t>
  </si>
  <si>
    <t>Nombre de mois</t>
  </si>
  <si>
    <t>Aantal maanden</t>
  </si>
  <si>
    <t>ACCOUNT_HEADER.ACCTYPE</t>
  </si>
  <si>
    <t>ACCTYPE</t>
  </si>
  <si>
    <t>Accounting code</t>
  </si>
  <si>
    <t>Nature du schéma (code)</t>
  </si>
  <si>
    <t>Aard van het schema (code)</t>
  </si>
  <si>
    <t>ACCOUNT_HEADER.ACCPRACTICE</t>
  </si>
  <si>
    <t>ACCPRACTICE</t>
  </si>
  <si>
    <t>Accounting practice</t>
  </si>
  <si>
    <t>Norme comptable</t>
  </si>
  <si>
    <t>Boekhoudkundige Normen</t>
  </si>
  <si>
    <t>ACCOUNT_HEADER.ACCFORM</t>
  </si>
  <si>
    <t>ACCFORM</t>
  </si>
  <si>
    <t>Accounting template</t>
  </si>
  <si>
    <t>Modèle des comptes</t>
  </si>
  <si>
    <t>Model van de rekening</t>
  </si>
  <si>
    <t>ACCOUNT_HEADER.CONTRSTAT</t>
  </si>
  <si>
    <t>CONTRSTAT</t>
  </si>
  <si>
    <t>Control status of the annual accounts</t>
  </si>
  <si>
    <t xml:space="preserve">Etat du contrôle des comptes </t>
  </si>
  <si>
    <t>Controlestatus van de jaarrekeningen</t>
  </si>
  <si>
    <t>ACCOUNT_HEADER.RECORD_UNIT</t>
  </si>
  <si>
    <t>RECORD_UNIT_LABEL</t>
  </si>
  <si>
    <t>Original unit</t>
  </si>
  <si>
    <t>Unité d'origine</t>
  </si>
  <si>
    <t>Oorspronkelijke eenheid</t>
  </si>
  <si>
    <t>ACCOUNT_HEADER.CURRENCY</t>
  </si>
  <si>
    <t>CURRENCY</t>
  </si>
  <si>
    <t>Original currency</t>
  </si>
  <si>
    <t>Monnaie d'origine</t>
  </si>
  <si>
    <t>Munteenheid eenheid</t>
  </si>
  <si>
    <t>ACCOUNT_HEADER.EXCHRATE</t>
  </si>
  <si>
    <t>EXCHRATE</t>
  </si>
  <si>
    <t>Exchange rate from Local Currency</t>
  </si>
  <si>
    <t>Taux de change (monnaie locale)</t>
  </si>
  <si>
    <t>Exchange Rate from Local Currency</t>
  </si>
  <si>
    <t>Key financials &amp; employees</t>
  </si>
  <si>
    <t>KEY_FINANCIALS.70</t>
  </si>
  <si>
    <t>KEY_FINANCIALS.10709</t>
  </si>
  <si>
    <t>Net added value</t>
  </si>
  <si>
    <t>Valeur ajoutée</t>
  </si>
  <si>
    <t>Toegevoegde waarde</t>
  </si>
  <si>
    <t>KEY_FINANCIALS.9904</t>
  </si>
  <si>
    <t>P/L for the period after taxes (+/-)</t>
  </si>
  <si>
    <t>Bénéfice (Perte) de l'exercice après impôts (+/-)</t>
  </si>
  <si>
    <t>Winst (Verlies) van het boekjaar (+/-)</t>
  </si>
  <si>
    <t>KEY_FINANCIALS.10763</t>
  </si>
  <si>
    <t>10763</t>
  </si>
  <si>
    <t>Consolidated P/L (+/-)</t>
  </si>
  <si>
    <t>Bénéfice (Perte) consolidé (+/-)</t>
  </si>
  <si>
    <t>Geconsolideerde winst (verlies) (+/-)</t>
  </si>
  <si>
    <t>KEY_FINANCIALS.10710</t>
  </si>
  <si>
    <t>10710</t>
  </si>
  <si>
    <t>Cash flow</t>
  </si>
  <si>
    <t>KEY_FINANCIALS.10764</t>
  </si>
  <si>
    <t>Shareholders funds / Social funds</t>
  </si>
  <si>
    <t>Capitaux propres / Fonds social</t>
  </si>
  <si>
    <t>Eigen vermogen / Eigen vermogen</t>
  </si>
  <si>
    <t>KEY_FINANCIALS.10707</t>
  </si>
  <si>
    <t>10707</t>
  </si>
  <si>
    <t>Net current assets</t>
  </si>
  <si>
    <t>Fonds de roulement</t>
  </si>
  <si>
    <t>Netto bedrijfskapitaal</t>
  </si>
  <si>
    <t>KEY_FINANCIALS.2058</t>
  </si>
  <si>
    <t>Total assets</t>
  </si>
  <si>
    <t>Total de l'actif</t>
  </si>
  <si>
    <t>Totaal der activa</t>
  </si>
  <si>
    <t>KEY_FINANCIALS.10777</t>
  </si>
  <si>
    <t>10777</t>
  </si>
  <si>
    <t>EBIT (CNC)</t>
  </si>
  <si>
    <t>EBIT (CBN)</t>
  </si>
  <si>
    <t>KEY_FINANCIALS.10778</t>
  </si>
  <si>
    <t>10778</t>
  </si>
  <si>
    <t>EBITDA (CNC)</t>
  </si>
  <si>
    <t>EBITDA (CBN)</t>
  </si>
  <si>
    <t>KEY_FINANCIALS.10801</t>
  </si>
  <si>
    <t>10801</t>
  </si>
  <si>
    <t>Current ratio</t>
  </si>
  <si>
    <t xml:space="preserve">Current ratio </t>
  </si>
  <si>
    <t>KEY_FINANCIALS.10803</t>
  </si>
  <si>
    <t>10803</t>
  </si>
  <si>
    <t>Shareholders liquidity ratio</t>
  </si>
  <si>
    <t>KEY_FINANCIALS.10804</t>
  </si>
  <si>
    <t>10804</t>
  </si>
  <si>
    <t>Solvency ratio (%)</t>
  </si>
  <si>
    <t>KEY_FINANCIALS.10809</t>
  </si>
  <si>
    <t>10809</t>
  </si>
  <si>
    <t>Profit margin (%)</t>
  </si>
  <si>
    <t>KEY_FINANCIALS.10810</t>
  </si>
  <si>
    <t>10810</t>
  </si>
  <si>
    <t>Return on shareholders funds (%)</t>
  </si>
  <si>
    <t>KEY_FINANCIALS.10811</t>
  </si>
  <si>
    <t>10811</t>
  </si>
  <si>
    <t>Return on capital employed (%)</t>
  </si>
  <si>
    <t>KEY_FINANCIALS.90</t>
  </si>
  <si>
    <t>10001</t>
  </si>
  <si>
    <t>Aantal werknemers</t>
  </si>
  <si>
    <t>Global format</t>
  </si>
  <si>
    <t>GLOBAL_FORMAT.2028</t>
  </si>
  <si>
    <t>Fixed assets</t>
  </si>
  <si>
    <t>Actifs immobilisés</t>
  </si>
  <si>
    <t>Vaste activa</t>
  </si>
  <si>
    <t>GLOBAL_FORMAT.10701</t>
  </si>
  <si>
    <t>10701</t>
  </si>
  <si>
    <t>Intangible assets</t>
  </si>
  <si>
    <t>GLOBAL_FORMAT.2227</t>
  </si>
  <si>
    <t>Tangible assets</t>
  </si>
  <si>
    <t>GLOBAL_FORMAT.28</t>
  </si>
  <si>
    <t>Other fixed assets</t>
  </si>
  <si>
    <t>Autres actifs immobilisés</t>
  </si>
  <si>
    <t>Overige vaste activa</t>
  </si>
  <si>
    <t>GLOBAL_FORMAT.2958</t>
  </si>
  <si>
    <t>Current Assets</t>
  </si>
  <si>
    <t>Actifs circulants</t>
  </si>
  <si>
    <t>Vlottende activa</t>
  </si>
  <si>
    <t>GLOBAL_FORMAT.3</t>
  </si>
  <si>
    <t>GLOBAL_FORMAT.10702</t>
  </si>
  <si>
    <t>10702</t>
  </si>
  <si>
    <t>Debtors</t>
  </si>
  <si>
    <t>Créances commerciales</t>
  </si>
  <si>
    <t>GLOBAL_FORMAT.10771</t>
  </si>
  <si>
    <t>10771</t>
  </si>
  <si>
    <t>Other current assets</t>
  </si>
  <si>
    <t>Autres actifs circulants</t>
  </si>
  <si>
    <t>Overige vlottende activa</t>
  </si>
  <si>
    <t>GLOBAL_FORMAT.10703</t>
  </si>
  <si>
    <t>10703</t>
  </si>
  <si>
    <t>Within cash and cash equivalent</t>
  </si>
  <si>
    <t>dont trésorerie et valeurs disponibles</t>
  </si>
  <si>
    <t>waarvan geldbeleggingen en liquide middelen</t>
  </si>
  <si>
    <t>GLOBAL_FORMAT.2058</t>
  </si>
  <si>
    <t>Total Assets</t>
  </si>
  <si>
    <t>GLOBAL_FORMAT.10764</t>
  </si>
  <si>
    <t>Shareholders funds / Associative funds</t>
  </si>
  <si>
    <t>Eigen vermorgen</t>
  </si>
  <si>
    <t>GLOBAL_FORMAT.10</t>
  </si>
  <si>
    <t>Capital / Associative funds</t>
  </si>
  <si>
    <t>Capital / Fonds associatifs</t>
  </si>
  <si>
    <t>GLOBAL_FORMAT.10723</t>
  </si>
  <si>
    <t>10723</t>
  </si>
  <si>
    <t>Other shareholders funds / Other associative funds</t>
  </si>
  <si>
    <t>Autres capitaux propres / autres fonds social</t>
  </si>
  <si>
    <t>Overige eigen vermorgen</t>
  </si>
  <si>
    <t>GLOBAL_FORMAT.10704</t>
  </si>
  <si>
    <t>10704</t>
  </si>
  <si>
    <t>Non Current Liabilities</t>
  </si>
  <si>
    <t>Dettes à long terme</t>
  </si>
  <si>
    <t>GLOBAL_FORMAT.1704</t>
  </si>
  <si>
    <t>Dettes financières</t>
  </si>
  <si>
    <t>Financïele schulden</t>
  </si>
  <si>
    <t>GLOBAL_FORMAT.10714</t>
  </si>
  <si>
    <t>10714</t>
  </si>
  <si>
    <t>Other non current liabilities</t>
  </si>
  <si>
    <t>Autres dettes à long terme</t>
  </si>
  <si>
    <t>Overige schulden op meer dan één jaar</t>
  </si>
  <si>
    <t>GLOBAL_FORMAT.1605</t>
  </si>
  <si>
    <t>Within provisions</t>
  </si>
  <si>
    <t>dont provisions</t>
  </si>
  <si>
    <t>waarvan voorzieningen</t>
  </si>
  <si>
    <t>GLOBAL_FORMAT.10705</t>
  </si>
  <si>
    <t>10705</t>
  </si>
  <si>
    <t>Current liabilities</t>
  </si>
  <si>
    <t>Dettes à court terme</t>
  </si>
  <si>
    <t>GLOBAL_FORMAT.43</t>
  </si>
  <si>
    <t>Loans</t>
  </si>
  <si>
    <t>Emprunts</t>
  </si>
  <si>
    <t>Handelskredieten</t>
  </si>
  <si>
    <t>GLOBAL_FORMAT.4404</t>
  </si>
  <si>
    <t>Creditors</t>
  </si>
  <si>
    <t>Fournisseurs</t>
  </si>
  <si>
    <t>GLOBAL_FORMAT.10715</t>
  </si>
  <si>
    <t>10715</t>
  </si>
  <si>
    <t>Other current liabilities</t>
  </si>
  <si>
    <t>Autres dettes à court terme</t>
  </si>
  <si>
    <t>Overige schulden op ten hoogste één jaar</t>
  </si>
  <si>
    <t>GLOBAL_FORMAT.1049</t>
  </si>
  <si>
    <t>Total Liabilities</t>
  </si>
  <si>
    <t>Total du passif</t>
  </si>
  <si>
    <t>Totaal der passiva</t>
  </si>
  <si>
    <t>GLOBAL_FORMAT.10706</t>
  </si>
  <si>
    <t>10706</t>
  </si>
  <si>
    <t>Capital employed / employed funds</t>
  </si>
  <si>
    <t>Capitaux permanents / Fonds sociaux permanents</t>
  </si>
  <si>
    <t>Permanent vermogen</t>
  </si>
  <si>
    <t>GLOBAL_FORMAT.202802</t>
  </si>
  <si>
    <t>GLOBAL_FORMAT.10707</t>
  </si>
  <si>
    <t>Fond de roulement</t>
  </si>
  <si>
    <t>GLOBAL_FORMAT.10708</t>
  </si>
  <si>
    <t>10708</t>
  </si>
  <si>
    <t>Working capital</t>
  </si>
  <si>
    <t>Capitaux circulants (Working capital)</t>
  </si>
  <si>
    <t>Werkkapitaal</t>
  </si>
  <si>
    <t>GLOBAL_FORMAT.90</t>
  </si>
  <si>
    <t>90</t>
  </si>
  <si>
    <t>Number of employees</t>
  </si>
  <si>
    <t>GLOBAL_FORMAT.7074</t>
  </si>
  <si>
    <t>Produits des ventes et prestations</t>
  </si>
  <si>
    <t>GLOBAL_FORMAT.70</t>
  </si>
  <si>
    <t>GLOBAL_FORMAT.10773</t>
  </si>
  <si>
    <t>10773</t>
  </si>
  <si>
    <t>Cost of Goods Sold</t>
  </si>
  <si>
    <t>Coût des ventes</t>
  </si>
  <si>
    <t>GLOBAL_FORMAT.10774</t>
  </si>
  <si>
    <t>10774</t>
  </si>
  <si>
    <t>Gross Profit</t>
  </si>
  <si>
    <t>Marge brute</t>
  </si>
  <si>
    <t>Bruto marge</t>
  </si>
  <si>
    <t>GLOBAL_FORMAT.10775</t>
  </si>
  <si>
    <t>10775</t>
  </si>
  <si>
    <t>Operating expenses</t>
  </si>
  <si>
    <t>Charges d'exploitation</t>
  </si>
  <si>
    <t>GLOBAL_FORMAT.9901</t>
  </si>
  <si>
    <t>Résultat d'exploitation</t>
  </si>
  <si>
    <t>Bedrijfsresultaat</t>
  </si>
  <si>
    <t>GLOBAL_FORMAT.10717</t>
  </si>
  <si>
    <t>10717</t>
  </si>
  <si>
    <t>Financial P/L</t>
  </si>
  <si>
    <t>Résultat financier</t>
  </si>
  <si>
    <t>Financieel resultaat</t>
  </si>
  <si>
    <t>GLOBAL_FORMAT.75</t>
  </si>
  <si>
    <t>Financïele opbrengsten</t>
  </si>
  <si>
    <t>GLOBAL_FORMAT.65</t>
  </si>
  <si>
    <t>Financïele kosten</t>
  </si>
  <si>
    <t>GLOBAL_FORMAT.9902</t>
  </si>
  <si>
    <t>Résultat courant avant imposition</t>
  </si>
  <si>
    <t>Courante resultaat vóór belansting</t>
  </si>
  <si>
    <t>GLOBAL_FORMAT.10711</t>
  </si>
  <si>
    <t>10711</t>
  </si>
  <si>
    <t>Impôts et taxes assimilés</t>
  </si>
  <si>
    <t>Belanstingen</t>
  </si>
  <si>
    <t>GLOBAL_FORMAT.10712</t>
  </si>
  <si>
    <t>10712</t>
  </si>
  <si>
    <t>Current P/L after taxes</t>
  </si>
  <si>
    <t>Résultat courant après imposition</t>
  </si>
  <si>
    <t>Courante resultaat na belansting</t>
  </si>
  <si>
    <t>GLOBAL_FORMAT.10718</t>
  </si>
  <si>
    <t>10718</t>
  </si>
  <si>
    <t>Extraordinary P/L</t>
  </si>
  <si>
    <t>Résultat exceptionnel</t>
  </si>
  <si>
    <t>Uitzonderlijk resultaat</t>
  </si>
  <si>
    <t>GLOBAL_FORMAT.10765</t>
  </si>
  <si>
    <t>10765</t>
  </si>
  <si>
    <t>GLOBAL_FORMAT.10766</t>
  </si>
  <si>
    <t>10766</t>
  </si>
  <si>
    <t>Charges exceptionelles</t>
  </si>
  <si>
    <t>GLOBAL_FORMAT.9904</t>
  </si>
  <si>
    <t>P/L for the period</t>
  </si>
  <si>
    <t>Résultat de l'exercice</t>
  </si>
  <si>
    <t>Resultaat van het boekjaar</t>
  </si>
  <si>
    <t>GLOBAL_FORMAT.10763</t>
  </si>
  <si>
    <t>P/L for the period (for consolidated accounts only)</t>
  </si>
  <si>
    <t>Résultat de l'exercice (pour les comptes consolidés)</t>
  </si>
  <si>
    <t>Resultaat van het boekjaar (voor geconsolideerde jrrk.)</t>
  </si>
  <si>
    <t>GLOBAL_FORMAT.10730</t>
  </si>
  <si>
    <t>GLOBAL_FORMAT.6061</t>
  </si>
  <si>
    <t>Material costs, services &amp; other goods</t>
  </si>
  <si>
    <t>Appr. &amp; march., achat bien et services div.</t>
  </si>
  <si>
    <t>Handelsgoed., grondst. en diensten</t>
  </si>
  <si>
    <t>GLOBAL_FORMAT.60</t>
  </si>
  <si>
    <t>Material costs</t>
  </si>
  <si>
    <t>Handelsgeod., grondstoffen &amp; hulpstukken</t>
  </si>
  <si>
    <t>GLOBAL_FORMAT.62</t>
  </si>
  <si>
    <t>Costs of employees</t>
  </si>
  <si>
    <t>Frais du personnel</t>
  </si>
  <si>
    <t>Personeelskosten</t>
  </si>
  <si>
    <t>GLOBAL_FORMAT.10772</t>
  </si>
  <si>
    <t>10772</t>
  </si>
  <si>
    <t>Depreciation</t>
  </si>
  <si>
    <t>Amortissements</t>
  </si>
  <si>
    <t>waardevermindering</t>
  </si>
  <si>
    <t>GLOBAL_FORMAT.10716</t>
  </si>
  <si>
    <t>10716</t>
  </si>
  <si>
    <t>Autres coûts des ventes et prestations</t>
  </si>
  <si>
    <t>GLOBAL_FORMAT.650</t>
  </si>
  <si>
    <t>Interest paid</t>
  </si>
  <si>
    <t>GLOBAL_FORMAT.10776</t>
  </si>
  <si>
    <t>10776</t>
  </si>
  <si>
    <t>R&amp;D expenses</t>
  </si>
  <si>
    <t>Dépenses de R&amp;D</t>
  </si>
  <si>
    <t>O&amp;O-uitgaven</t>
  </si>
  <si>
    <t>GLOBAL_FORMAT.10710</t>
  </si>
  <si>
    <t>Cash Flow</t>
  </si>
  <si>
    <t>Capacité d'autofin. avant rep. (Cash flow)</t>
  </si>
  <si>
    <t>GLOBAL_FORMAT.10709</t>
  </si>
  <si>
    <t>Valeur ajoutée (HTVA)</t>
  </si>
  <si>
    <t>Toegevoegde waarde (Excl. BTW)</t>
  </si>
  <si>
    <t>GLOBAL_FORMAT.10777</t>
  </si>
  <si>
    <t>EBIT</t>
  </si>
  <si>
    <t>GLOBAL_FORMAT.10778</t>
  </si>
  <si>
    <t>EBITDA</t>
  </si>
  <si>
    <t>Detailed format</t>
  </si>
  <si>
    <t>DETAILED_LOCAL_GAAP_FORMAT.2028</t>
  </si>
  <si>
    <t>DETAILED_LOCAL_GAAP_FORMAT.20</t>
  </si>
  <si>
    <t>DETAILED_LOCAL_GAAP_FORMAT.21</t>
  </si>
  <si>
    <t>DETAILED_LOCAL_GAAP_FORMAT.2227</t>
  </si>
  <si>
    <t>DETAILED_LOCAL_GAAP_FORMAT.22</t>
  </si>
  <si>
    <t>DETAILED_LOCAL_GAAP_FORMAT.23</t>
  </si>
  <si>
    <t>DETAILED_LOCAL_GAAP_FORMAT.24</t>
  </si>
  <si>
    <t>DETAILED_LOCAL_GAAP_FORMAT.25</t>
  </si>
  <si>
    <t>DETAILED_LOCAL_GAAP_FORMAT.26</t>
  </si>
  <si>
    <t>DETAILED_LOCAL_GAAP_FORMAT.27</t>
  </si>
  <si>
    <t>DETAILED_LOCAL_GAAP_FORMAT.28</t>
  </si>
  <si>
    <t>DETAILED_LOCAL_GAAP_FORMAT.2801</t>
  </si>
  <si>
    <t>DETAILED_LOCAL_GAAP_FORMAT.280</t>
  </si>
  <si>
    <t>DETAILED_LOCAL_GAAP_FORMAT.281</t>
  </si>
  <si>
    <t>DETAILED_LOCAL_GAAP_FORMAT.2823</t>
  </si>
  <si>
    <t>DETAILED_LOCAL_GAAP_FORMAT.282</t>
  </si>
  <si>
    <t>DETAILED_LOCAL_GAAP_FORMAT.283</t>
  </si>
  <si>
    <t>DETAILED_LOCAL_GAAP_FORMAT.2848</t>
  </si>
  <si>
    <t>DETAILED_LOCAL_GAAP_FORMAT.284</t>
  </si>
  <si>
    <t>DETAILED_LOCAL_GAAP_FORMAT.2858</t>
  </si>
  <si>
    <t>DETAILED_LOCAL_GAAP_FORMAT.2958</t>
  </si>
  <si>
    <t>DETAILED_LOCAL_GAAP_FORMAT.29</t>
  </si>
  <si>
    <t>DETAILED_LOCAL_GAAP_FORMAT.290</t>
  </si>
  <si>
    <t>DETAILED_LOCAL_GAAP_FORMAT.291</t>
  </si>
  <si>
    <t>DETAILED_LOCAL_GAAP_FORMAT.3</t>
  </si>
  <si>
    <t>DETAILED_LOCAL_GAAP_FORMAT.3036</t>
  </si>
  <si>
    <t>DETAILED_LOCAL_GAAP_FORMAT.3031</t>
  </si>
  <si>
    <t>DETAILED_LOCAL_GAAP_FORMAT.32</t>
  </si>
  <si>
    <t>DETAILED_LOCAL_GAAP_FORMAT.33</t>
  </si>
  <si>
    <t>DETAILED_LOCAL_GAAP_FORMAT.34</t>
  </si>
  <si>
    <t>DETAILED_LOCAL_GAAP_FORMAT.35</t>
  </si>
  <si>
    <t>DETAILED_LOCAL_GAAP_FORMAT.36</t>
  </si>
  <si>
    <t>DETAILED_LOCAL_GAAP_FORMAT.37</t>
  </si>
  <si>
    <t>DETAILED_LOCAL_GAAP_FORMAT.4041</t>
  </si>
  <si>
    <t>DETAILED_LOCAL_GAAP_FORMAT.40</t>
  </si>
  <si>
    <t>DETAILED_LOCAL_GAAP_FORMAT.41</t>
  </si>
  <si>
    <t>DETAILED_LOCAL_GAAP_FORMAT.5053</t>
  </si>
  <si>
    <t>DETAILED_LOCAL_GAAP_FORMAT.50</t>
  </si>
  <si>
    <t>DETAILED_LOCAL_GAAP_FORMAT.5153</t>
  </si>
  <si>
    <t>DETAILED_LOCAL_GAAP_FORMAT.5458</t>
  </si>
  <si>
    <t>DETAILED_LOCAL_GAAP_FORMAT.4901</t>
  </si>
  <si>
    <t>DETAILED_LOCAL_GAAP_FORMAT.2058</t>
  </si>
  <si>
    <t>DETAILED_LOCAL_GAAP_FORMAT.10764</t>
  </si>
  <si>
    <t>DETAILED_LOCAL_GAAP_FORMAT.10</t>
  </si>
  <si>
    <t>DETAILED_LOCAL_GAAP_FORMAT.100</t>
  </si>
  <si>
    <t>DETAILED_LOCAL_GAAP_FORMAT.101</t>
  </si>
  <si>
    <t>DETAILED_LOCAL_GAAP_FORMAT.11</t>
  </si>
  <si>
    <t>DETAILED_LOCAL_GAAP_FORMAT.12</t>
  </si>
  <si>
    <t>DETAILED_LOCAL_GAAP_FORMAT.13</t>
  </si>
  <si>
    <t>DETAILED_LOCAL_GAAP_FORMAT.130</t>
  </si>
  <si>
    <t>DETAILED_LOCAL_GAAP_FORMAT.131</t>
  </si>
  <si>
    <t>DETAILED_LOCAL_GAAP_FORMAT.1310</t>
  </si>
  <si>
    <t>DETAILED_LOCAL_GAAP_FORMAT.1311</t>
  </si>
  <si>
    <t>DETAILED_LOCAL_GAAP_FORMAT.132</t>
  </si>
  <si>
    <t>DETAILED_LOCAL_GAAP_FORMAT.133</t>
  </si>
  <si>
    <t>DETAILED_LOCAL_GAAP_FORMAT.14</t>
  </si>
  <si>
    <t>DETAILED_LOCAL_GAAP_FORMAT.15</t>
  </si>
  <si>
    <t>DETAILED_LOCAL_GAAP_FORMAT.19</t>
  </si>
  <si>
    <t>DETAILED_LOCAL_GAAP_FORMAT.16</t>
  </si>
  <si>
    <t>DETAILED_LOCAL_GAAP_FORMAT.1605</t>
  </si>
  <si>
    <t>DETAILED_LOCAL_GAAP_FORMAT.160</t>
  </si>
  <si>
    <t>DETAILED_LOCAL_GAAP_FORMAT.161</t>
  </si>
  <si>
    <t>DETAILED_LOCAL_GAAP_FORMAT.162</t>
  </si>
  <si>
    <t>DETAILED_LOCAL_GAAP_FORMAT.1635</t>
  </si>
  <si>
    <t>DETAILED_LOCAL_GAAP_FORMAT.168</t>
  </si>
  <si>
    <t>DETAILED_LOCAL_GAAP_FORMAT.1749</t>
  </si>
  <si>
    <t>DETAILED_LOCAL_GAAP_FORMAT.17</t>
  </si>
  <si>
    <t>DETAILED_LOCAL_GAAP_FORMAT.1704</t>
  </si>
  <si>
    <t>DETAILED_LOCAL_GAAP_FORMAT.1723</t>
  </si>
  <si>
    <t>DETAILED_LOCAL_GAAP_FORMAT.1740</t>
  </si>
  <si>
    <t>DETAILED_LOCAL_GAAP_FORMAT.170</t>
  </si>
  <si>
    <t>DETAILED_LOCAL_GAAP_FORMAT.171</t>
  </si>
  <si>
    <t>DETAILED_LOCAL_GAAP_FORMAT.172</t>
  </si>
  <si>
    <t>DETAILED_LOCAL_GAAP_FORMAT.173</t>
  </si>
  <si>
    <t>DETAILED_LOCAL_GAAP_FORMAT.174</t>
  </si>
  <si>
    <t>DETAILED_LOCAL_GAAP_FORMAT.175</t>
  </si>
  <si>
    <t>DETAILED_LOCAL_GAAP_FORMAT.1750</t>
  </si>
  <si>
    <t>DETAILED_LOCAL_GAAP_FORMAT.1751</t>
  </si>
  <si>
    <t>DETAILED_LOCAL_GAAP_FORMAT.176</t>
  </si>
  <si>
    <t>DETAILED_LOCAL_GAAP_FORMAT.1789</t>
  </si>
  <si>
    <t>DETAILED_LOCAL_GAAP_FORMAT.4248</t>
  </si>
  <si>
    <t>DETAILED_LOCAL_GAAP_FORMAT.42</t>
  </si>
  <si>
    <t>DETAILED_LOCAL_GAAP_FORMAT.43</t>
  </si>
  <si>
    <t>DETAILED_LOCAL_GAAP_FORMAT.4308</t>
  </si>
  <si>
    <t>DETAILED_LOCAL_GAAP_FORMAT.439</t>
  </si>
  <si>
    <t>DETAILED_LOCAL_GAAP_FORMAT.44</t>
  </si>
  <si>
    <t>DETAILED_LOCAL_GAAP_FORMAT.4404</t>
  </si>
  <si>
    <t>DETAILED_LOCAL_GAAP_FORMAT.441</t>
  </si>
  <si>
    <t>DETAILED_LOCAL_GAAP_FORMAT.46</t>
  </si>
  <si>
    <t>DETAILED_LOCAL_GAAP_FORMAT.45</t>
  </si>
  <si>
    <t>DETAILED_LOCAL_GAAP_FORMAT.4503</t>
  </si>
  <si>
    <t>DETAILED_LOCAL_GAAP_FORMAT.4549</t>
  </si>
  <si>
    <t>DETAILED_LOCAL_GAAP_FORMAT.4748</t>
  </si>
  <si>
    <t>DETAILED_LOCAL_GAAP_FORMAT.4923</t>
  </si>
  <si>
    <t>DETAILED_LOCAL_GAAP_FORMAT.1049</t>
  </si>
  <si>
    <t>DETAILED_LOCAL_GAAP_FORMAT.9090</t>
  </si>
  <si>
    <t>DETAILED_LOCAL_GAAP_FORMAT.9087</t>
  </si>
  <si>
    <t>DETAILED_LOCAL_GAAP_FORMAT.10709</t>
  </si>
  <si>
    <t>DETAILED_LOCAL_GAAP_FORMAT.9900</t>
  </si>
  <si>
    <t>DETAILED_LOCAL_GAAP_FORMAT.7074</t>
  </si>
  <si>
    <t>DETAILED_LOCAL_GAAP_FORMAT.70</t>
  </si>
  <si>
    <t>DETAILED_LOCAL_GAAP_FORMAT.71</t>
  </si>
  <si>
    <t>DETAILED_LOCAL_GAAP_FORMAT.72</t>
  </si>
  <si>
    <t>DETAILED_LOCAL_GAAP_FORMAT.74</t>
  </si>
  <si>
    <t>DETAILED_LOCAL_GAAP_FORMAT.10730</t>
  </si>
  <si>
    <t>DETAILED_LOCAL_GAAP_FORMAT.60</t>
  </si>
  <si>
    <t>DETAILED_LOCAL_GAAP_FORMAT.6008</t>
  </si>
  <si>
    <t>DETAILED_LOCAL_GAAP_FORMAT.609</t>
  </si>
  <si>
    <t>DETAILED_LOCAL_GAAP_FORMAT.61</t>
  </si>
  <si>
    <t>DETAILED_LOCAL_GAAP_FORMAT.6061</t>
  </si>
  <si>
    <t>DETAILED_LOCAL_GAAP_FORMAT.62</t>
  </si>
  <si>
    <t>DETAILED_LOCAL_GAAP_FORMAT.630</t>
  </si>
  <si>
    <t>DETAILED_LOCAL_GAAP_FORMAT.6314</t>
  </si>
  <si>
    <t>DETAILED_LOCAL_GAAP_FORMAT.6357</t>
  </si>
  <si>
    <t>DETAILED_LOCAL_GAAP_FORMAT.6408</t>
  </si>
  <si>
    <t>DETAILED_LOCAL_GAAP_FORMAT.649</t>
  </si>
  <si>
    <t>DETAILED_LOCAL_GAAP_FORMAT.9901</t>
  </si>
  <si>
    <t>DETAILED_LOCAL_GAAP_FORMAT.75</t>
  </si>
  <si>
    <t>DETAILED_LOCAL_GAAP_FORMAT.750</t>
  </si>
  <si>
    <t>DETAILED_LOCAL_GAAP_FORMAT.751</t>
  </si>
  <si>
    <t>DETAILED_LOCAL_GAAP_FORMAT.7529</t>
  </si>
  <si>
    <t>DETAILED_LOCAL_GAAP_FORMAT.65</t>
  </si>
  <si>
    <t>DETAILED_LOCAL_GAAP_FORMAT.650</t>
  </si>
  <si>
    <t>DETAILED_LOCAL_GAAP_FORMAT.651</t>
  </si>
  <si>
    <t>DETAILED_LOCAL_GAAP_FORMAT.6529</t>
  </si>
  <si>
    <t>DETAILED_LOCAL_GAAP_FORMAT.9902</t>
  </si>
  <si>
    <t>DETAILED_LOCAL_GAAP_FORMAT.76</t>
  </si>
  <si>
    <t>DETAILED_LOCAL_GAAP_FORMAT.760</t>
  </si>
  <si>
    <t>DETAILED_LOCAL_GAAP_FORMAT.761</t>
  </si>
  <si>
    <t>DETAILED_LOCAL_GAAP_FORMAT.762</t>
  </si>
  <si>
    <t>DETAILED_LOCAL_GAAP_FORMAT.763</t>
  </si>
  <si>
    <t>DETAILED_LOCAL_GAAP_FORMAT.7649</t>
  </si>
  <si>
    <t>DETAILED_LOCAL_GAAP_FORMAT.66</t>
  </si>
  <si>
    <t>DETAILED_LOCAL_GAAP_FORMAT.660</t>
  </si>
  <si>
    <t>DETAILED_LOCAL_GAAP_FORMAT.661</t>
  </si>
  <si>
    <t>DETAILED_LOCAL_GAAP_FORMAT.662</t>
  </si>
  <si>
    <t>DETAILED_LOCAL_GAAP_FORMAT.663</t>
  </si>
  <si>
    <t>DETAILED_LOCAL_GAAP_FORMAT.6648</t>
  </si>
  <si>
    <t>DETAILED_LOCAL_GAAP_FORMAT.669</t>
  </si>
  <si>
    <t>DETAILED_LOCAL_GAAP_FORMAT.9903</t>
  </si>
  <si>
    <t>DETAILED_LOCAL_GAAP_FORMAT.780</t>
  </si>
  <si>
    <t>DETAILED_LOCAL_GAAP_FORMAT.680</t>
  </si>
  <si>
    <t>DETAILED_LOCAL_GAAP_FORMAT.6777</t>
  </si>
  <si>
    <t>DETAILED_LOCAL_GAAP_FORMAT.6703</t>
  </si>
  <si>
    <t>DETAILED_LOCAL_GAAP_FORMAT.77</t>
  </si>
  <si>
    <t>DETAILED_LOCAL_GAAP_FORMAT.9904</t>
  </si>
  <si>
    <t>DETAILED_LOCAL_GAAP_FORMAT.789</t>
  </si>
  <si>
    <t>DETAILED_LOCAL_GAAP_FORMAT.689</t>
  </si>
  <si>
    <t>DETAILED_LOCAL_GAAP_FORMAT.9905</t>
  </si>
  <si>
    <t>DETAILED_LOCAL_GAAP_FORMAT.9906</t>
  </si>
  <si>
    <t>DETAILED_LOCAL_GAAP_FORMAT.990502</t>
  </si>
  <si>
    <t>DETAILED_LOCAL_GAAP_FORMAT.3014</t>
  </si>
  <si>
    <t>DETAILED_LOCAL_GAAP_FORMAT.7912</t>
  </si>
  <si>
    <t>DETAILED_LOCAL_GAAP_FORMAT.791</t>
  </si>
  <si>
    <t>DETAILED_LOCAL_GAAP_FORMAT.792</t>
  </si>
  <si>
    <t>DETAILED_LOCAL_GAAP_FORMAT.6912</t>
  </si>
  <si>
    <t>DETAILED_LOCAL_GAAP_FORMAT.691</t>
  </si>
  <si>
    <t>DETAILED_LOCAL_GAAP_FORMAT.6920</t>
  </si>
  <si>
    <t>DETAILED_LOCAL_GAAP_FORMAT.6921</t>
  </si>
  <si>
    <t>DETAILED_LOCAL_GAAP_FORMAT.1402</t>
  </si>
  <si>
    <t>DETAILED_LOCAL_GAAP_FORMAT.794</t>
  </si>
  <si>
    <t>DETAILED_LOCAL_GAAP_FORMAT.6946</t>
  </si>
  <si>
    <t>DETAILED_LOCAL_GAAP_FORMAT.694</t>
  </si>
  <si>
    <t>DETAILED_LOCAL_GAAP_FORMAT.695</t>
  </si>
  <si>
    <t>DETAILED_LOCAL_GAAP_FORMAT.696</t>
  </si>
  <si>
    <t>DETAILED_LOCAL_GAAP_FORMAT.202802</t>
  </si>
  <si>
    <t>DETAILED_LOCAL_GAAP_FORMAT.2002</t>
  </si>
  <si>
    <t>DETAILED_LOCAL_GAAP_FORMAT.2102</t>
  </si>
  <si>
    <t>DETAILED_LOCAL_GAAP_FORMAT.222702</t>
  </si>
  <si>
    <t>DETAILED_LOCAL_GAAP_FORMAT.2202</t>
  </si>
  <si>
    <t>DETAILED_LOCAL_GAAP_FORMAT.2291</t>
  </si>
  <si>
    <t>DETAILED_LOCAL_GAAP_FORMAT.2292</t>
  </si>
  <si>
    <t>DETAILED_LOCAL_GAAP_FORMAT.2302</t>
  </si>
  <si>
    <t>DETAILED_LOCAL_GAAP_FORMAT.231</t>
  </si>
  <si>
    <t>DETAILED_LOCAL_GAAP_FORMAT.232</t>
  </si>
  <si>
    <t>DETAILED_LOCAL_GAAP_FORMAT.2402</t>
  </si>
  <si>
    <t>DETAILED_LOCAL_GAAP_FORMAT.241</t>
  </si>
  <si>
    <t>DETAILED_LOCAL_GAAP_FORMAT.242</t>
  </si>
  <si>
    <t>DETAILED_LOCAL_GAAP_FORMAT.2502</t>
  </si>
  <si>
    <t>DETAILED_LOCAL_GAAP_FORMAT.2602</t>
  </si>
  <si>
    <t>DETAILED_LOCAL_GAAP_FORMAT.261</t>
  </si>
  <si>
    <t>DETAILED_LOCAL_GAAP_FORMAT.262</t>
  </si>
  <si>
    <t>DETAILED_LOCAL_GAAP_FORMAT.2702</t>
  </si>
  <si>
    <t>DETAILED_LOCAL_GAAP_FORMAT.2802</t>
  </si>
  <si>
    <t>DETAILED_LOCAL_GAAP_FORMAT.280102</t>
  </si>
  <si>
    <t>DETAILED_LOCAL_GAAP_FORMAT.28002</t>
  </si>
  <si>
    <t>DETAILED_LOCAL_GAAP_FORMAT.28102</t>
  </si>
  <si>
    <t>DETAILED_LOCAL_GAAP_FORMAT.282302</t>
  </si>
  <si>
    <t>DETAILED_LOCAL_GAAP_FORMAT.28202</t>
  </si>
  <si>
    <t>DETAILED_LOCAL_GAAP_FORMAT.28302</t>
  </si>
  <si>
    <t>DETAILED_LOCAL_GAAP_FORMAT.284802</t>
  </si>
  <si>
    <t>DETAILED_LOCAL_GAAP_FORMAT.28402</t>
  </si>
  <si>
    <t>DETAILED_LOCAL_GAAP_FORMAT.285802</t>
  </si>
  <si>
    <t>DETAILED_LOCAL_GAAP_FORMAT.295802</t>
  </si>
  <si>
    <t>DETAILED_LOCAL_GAAP_FORMAT.2902</t>
  </si>
  <si>
    <t>DETAILED_LOCAL_GAAP_FORMAT.29002</t>
  </si>
  <si>
    <t>DETAILED_LOCAL_GAAP_FORMAT.29102</t>
  </si>
  <si>
    <t>DETAILED_LOCAL_GAAP_FORMAT.2915</t>
  </si>
  <si>
    <t>DETAILED_LOCAL_GAAP_FORMAT.302</t>
  </si>
  <si>
    <t>DETAILED_LOCAL_GAAP_FORMAT.303602</t>
  </si>
  <si>
    <t>DETAILED_LOCAL_GAAP_FORMAT.303102</t>
  </si>
  <si>
    <t>DETAILED_LOCAL_GAAP_FORMAT.3202</t>
  </si>
  <si>
    <t>DETAILED_LOCAL_GAAP_FORMAT.3302</t>
  </si>
  <si>
    <t>DETAILED_LOCAL_GAAP_FORMAT.3402</t>
  </si>
  <si>
    <t>DETAILED_LOCAL_GAAP_FORMAT.3502</t>
  </si>
  <si>
    <t>DETAILED_LOCAL_GAAP_FORMAT.3602</t>
  </si>
  <si>
    <t>DETAILED_LOCAL_GAAP_FORMAT.3702</t>
  </si>
  <si>
    <t>DETAILED_LOCAL_GAAP_FORMAT.404102</t>
  </si>
  <si>
    <t>DETAILED_LOCAL_GAAP_FORMAT.4002</t>
  </si>
  <si>
    <t>DETAILED_LOCAL_GAAP_FORMAT.4102</t>
  </si>
  <si>
    <t>DETAILED_LOCAL_GAAP_FORMAT.415</t>
  </si>
  <si>
    <t>DETAILED_LOCAL_GAAP_FORMAT.505302</t>
  </si>
  <si>
    <t>DETAILED_LOCAL_GAAP_FORMAT.545802</t>
  </si>
  <si>
    <t>DETAILED_LOCAL_GAAP_FORMAT.490102</t>
  </si>
  <si>
    <t>DETAILED_LOCAL_GAAP_FORMAT.205802</t>
  </si>
  <si>
    <t>DETAILED_LOCAL_GAAP_FORMAT.1015</t>
  </si>
  <si>
    <t>DETAILED_LOCAL_GAAP_FORMAT.1002</t>
  </si>
  <si>
    <t>DETAILED_LOCAL_GAAP_FORMAT.10002</t>
  </si>
  <si>
    <t>DETAILED_LOCAL_GAAP_FORMAT.10102</t>
  </si>
  <si>
    <t>DETAILED_LOCAL_GAAP_FORMAT.1202</t>
  </si>
  <si>
    <t>DETAILED_LOCAL_GAAP_FORMAT.1302</t>
  </si>
  <si>
    <t>DETAILED_LOCAL_GAAP_FORMAT.1403</t>
  </si>
  <si>
    <t>DETAILED_LOCAL_GAAP_FORMAT.1502</t>
  </si>
  <si>
    <t>DETAILED_LOCAL_GAAP_FORMAT.1602</t>
  </si>
  <si>
    <t>DETAILED_LOCAL_GAAP_FORMAT.160502</t>
  </si>
  <si>
    <t>DETAILED_LOCAL_GAAP_FORMAT.16002</t>
  </si>
  <si>
    <t>DETAILED_LOCAL_GAAP_FORMAT.16102</t>
  </si>
  <si>
    <t>DETAILED_LOCAL_GAAP_FORMAT.16202</t>
  </si>
  <si>
    <t>DETAILED_LOCAL_GAAP_FORMAT.163502</t>
  </si>
  <si>
    <t>DETAILED_LOCAL_GAAP_FORMAT.16802</t>
  </si>
  <si>
    <t>DETAILED_LOCAL_GAAP_FORMAT.174902</t>
  </si>
  <si>
    <t>DETAILED_LOCAL_GAAP_FORMAT.1702</t>
  </si>
  <si>
    <t>DETAILED_LOCAL_GAAP_FORMAT.170402</t>
  </si>
  <si>
    <t>DETAILED_LOCAL_GAAP_FORMAT.172302</t>
  </si>
  <si>
    <t>DETAILED_LOCAL_GAAP_FORMAT.174002</t>
  </si>
  <si>
    <t>DETAILED_LOCAL_GAAP_FORMAT.17002</t>
  </si>
  <si>
    <t>DETAILED_LOCAL_GAAP_FORMAT.17102</t>
  </si>
  <si>
    <t>DETAILED_LOCAL_GAAP_FORMAT.17202</t>
  </si>
  <si>
    <t>DETAILED_LOCAL_GAAP_FORMAT.17302</t>
  </si>
  <si>
    <t>DETAILED_LOCAL_GAAP_FORMAT.17402</t>
  </si>
  <si>
    <t>DETAILED_LOCAL_GAAP_FORMAT.17502</t>
  </si>
  <si>
    <t>DETAILED_LOCAL_GAAP_FORMAT.175002</t>
  </si>
  <si>
    <t>DETAILED_LOCAL_GAAP_FORMAT.175102</t>
  </si>
  <si>
    <t>DETAILED_LOCAL_GAAP_FORMAT.17602</t>
  </si>
  <si>
    <t>DETAILED_LOCAL_GAAP_FORMAT.179</t>
  </si>
  <si>
    <t>DETAILED_LOCAL_GAAP_FORMAT.1790</t>
  </si>
  <si>
    <t>DETAILED_LOCAL_GAAP_FORMAT.1791</t>
  </si>
  <si>
    <t>DETAILED_LOCAL_GAAP_FORMAT.1792</t>
  </si>
  <si>
    <t>DETAILED_LOCAL_GAAP_FORMAT.424802</t>
  </si>
  <si>
    <t>DETAILED_LOCAL_GAAP_FORMAT.4202</t>
  </si>
  <si>
    <t>DETAILED_LOCAL_GAAP_FORMAT.4302</t>
  </si>
  <si>
    <t>DETAILED_LOCAL_GAAP_FORMAT.430802</t>
  </si>
  <si>
    <t>DETAILED_LOCAL_GAAP_FORMAT.43902</t>
  </si>
  <si>
    <t>DETAILED_LOCAL_GAAP_FORMAT.4402</t>
  </si>
  <si>
    <t>DETAILED_LOCAL_GAAP_FORMAT.440402</t>
  </si>
  <si>
    <t>DETAILED_LOCAL_GAAP_FORMAT.44102</t>
  </si>
  <si>
    <t>DETAILED_LOCAL_GAAP_FORMAT.4602</t>
  </si>
  <si>
    <t>DETAILED_LOCAL_GAAP_FORMAT.4502</t>
  </si>
  <si>
    <t>DETAILED_LOCAL_GAAP_FORMAT.450302</t>
  </si>
  <si>
    <t>DETAILED_LOCAL_GAAP_FORMAT.454902</t>
  </si>
  <si>
    <t>DETAILED_LOCAL_GAAP_FORMAT.48</t>
  </si>
  <si>
    <t>DETAILED_LOCAL_GAAP_FORMAT.4808</t>
  </si>
  <si>
    <t>DETAILED_LOCAL_GAAP_FORMAT.4890</t>
  </si>
  <si>
    <t>DETAILED_LOCAL_GAAP_FORMAT.4891</t>
  </si>
  <si>
    <t>DETAILED_LOCAL_GAAP_FORMAT.492302</t>
  </si>
  <si>
    <t>DETAILED_LOCAL_GAAP_FORMAT.104902</t>
  </si>
  <si>
    <t>DETAILED_LOCAL_GAAP_FORMAT.909002</t>
  </si>
  <si>
    <t>DETAILED_LOCAL_GAAP_FORMAT.908702</t>
  </si>
  <si>
    <t>DETAILED_LOCAL_GAAP_FORMAT.1070902</t>
  </si>
  <si>
    <t>DETAILED_LOCAL_GAAP_FORMAT.990002</t>
  </si>
  <si>
    <t>DETAILED_LOCAL_GAAP_FORMAT.707402</t>
  </si>
  <si>
    <t>DETAILED_LOCAL_GAAP_FORMAT.7002</t>
  </si>
  <si>
    <t>DETAILED_LOCAL_GAAP_FORMAT.7102</t>
  </si>
  <si>
    <t>DETAILED_LOCAL_GAAP_FORMAT.7202</t>
  </si>
  <si>
    <t>DETAILED_LOCAL_GAAP_FORMAT.73</t>
  </si>
  <si>
    <t>DETAILED_LOCAL_GAAP_FORMAT.7402</t>
  </si>
  <si>
    <t>DETAILED_LOCAL_GAAP_FORMAT.1073002</t>
  </si>
  <si>
    <t>DETAILED_LOCAL_GAAP_FORMAT.6002</t>
  </si>
  <si>
    <t>DETAILED_LOCAL_GAAP_FORMAT.600802</t>
  </si>
  <si>
    <t>DETAILED_LOCAL_GAAP_FORMAT.60902</t>
  </si>
  <si>
    <t>DETAILED_LOCAL_GAAP_FORMAT.6102</t>
  </si>
  <si>
    <t>DETAILED_LOCAL_GAAP_FORMAT.606102</t>
  </si>
  <si>
    <t>DETAILED_LOCAL_GAAP_FORMAT.6202</t>
  </si>
  <si>
    <t>DETAILED_LOCAL_GAAP_FORMAT.63002</t>
  </si>
  <si>
    <t>DETAILED_LOCAL_GAAP_FORMAT.631402</t>
  </si>
  <si>
    <t>DETAILED_LOCAL_GAAP_FORMAT.635702</t>
  </si>
  <si>
    <t>DETAILED_LOCAL_GAAP_FORMAT.640802</t>
  </si>
  <si>
    <t>DETAILED_LOCAL_GAAP_FORMAT.64902</t>
  </si>
  <si>
    <t>DETAILED_LOCAL_GAAP_FORMAT.990102</t>
  </si>
  <si>
    <t>DETAILED_LOCAL_GAAP_FORMAT.7502</t>
  </si>
  <si>
    <t>DETAILED_LOCAL_GAAP_FORMAT.75002</t>
  </si>
  <si>
    <t>DETAILED_LOCAL_GAAP_FORMAT.75102</t>
  </si>
  <si>
    <t>DETAILED_LOCAL_GAAP_FORMAT.752902</t>
  </si>
  <si>
    <t>DETAILED_LOCAL_GAAP_FORMAT.6502</t>
  </si>
  <si>
    <t>DETAILED_LOCAL_GAAP_FORMAT.65002</t>
  </si>
  <si>
    <t>DETAILED_LOCAL_GAAP_FORMAT.65102</t>
  </si>
  <si>
    <t>DETAILED_LOCAL_GAAP_FORMAT.652902</t>
  </si>
  <si>
    <t>DETAILED_LOCAL_GAAP_FORMAT.990202</t>
  </si>
  <si>
    <t>DETAILED_LOCAL_GAAP_FORMAT.7602</t>
  </si>
  <si>
    <t>DETAILED_LOCAL_GAAP_FORMAT.76002</t>
  </si>
  <si>
    <t>DETAILED_LOCAL_GAAP_FORMAT.76102</t>
  </si>
  <si>
    <t>DETAILED_LOCAL_GAAP_FORMAT.76202</t>
  </si>
  <si>
    <t>DETAILED_LOCAL_GAAP_FORMAT.76302</t>
  </si>
  <si>
    <t>DETAILED_LOCAL_GAAP_FORMAT.764902</t>
  </si>
  <si>
    <t>DETAILED_LOCAL_GAAP_FORMAT.6602</t>
  </si>
  <si>
    <t>DETAILED_LOCAL_GAAP_FORMAT.66002</t>
  </si>
  <si>
    <t>DETAILED_LOCAL_GAAP_FORMAT.66102</t>
  </si>
  <si>
    <t>DETAILED_LOCAL_GAAP_FORMAT.66202</t>
  </si>
  <si>
    <t>DETAILED_LOCAL_GAAP_FORMAT.66302</t>
  </si>
  <si>
    <t>DETAILED_LOCAL_GAAP_FORMAT.664802</t>
  </si>
  <si>
    <t>DETAILED_LOCAL_GAAP_FORMAT.66902</t>
  </si>
  <si>
    <t>DETAILED_LOCAL_GAAP_FORMAT.990302</t>
  </si>
  <si>
    <t>DETAILED_LOCAL_GAAP_FORMAT.78002</t>
  </si>
  <si>
    <t>DETAILED_LOCAL_GAAP_FORMAT.68002</t>
  </si>
  <si>
    <t>DETAILED_LOCAL_GAAP_FORMAT.677702</t>
  </si>
  <si>
    <t>DETAILED_LOCAL_GAAP_FORMAT.670302</t>
  </si>
  <si>
    <t>DETAILED_LOCAL_GAAP_FORMAT.7702</t>
  </si>
  <si>
    <t>DETAILED_LOCAL_GAAP_FORMAT.990402</t>
  </si>
  <si>
    <t>DETAILED_LOCAL_GAAP_FORMAT.990602</t>
  </si>
  <si>
    <t>DETAILED_LOCAL_GAAP_FORMAT.990503</t>
  </si>
  <si>
    <t>DETAILED_LOCAL_GAAP_FORMAT.301402</t>
  </si>
  <si>
    <t>DETAILED_LOCAL_GAAP_FORMAT.791202</t>
  </si>
  <si>
    <t>DETAILED_LOCAL_GAAP_FORMAT.79102</t>
  </si>
  <si>
    <t>DETAILED_LOCAL_GAAP_FORMAT.79202</t>
  </si>
  <si>
    <t>DETAILED_LOCAL_GAAP_FORMAT.691202</t>
  </si>
  <si>
    <t>DETAILED_LOCAL_GAAP_FORMAT.69102</t>
  </si>
  <si>
    <t>DETAILED_LOCAL_GAAP_FORMAT.692002</t>
  </si>
  <si>
    <t>DETAILED_LOCAL_GAAP_FORMAT.692102</t>
  </si>
  <si>
    <t>DETAILED_LOCAL_GAAP_FORMAT.1404</t>
  </si>
  <si>
    <t>DETAILED_LOCAL_GAAP_FORMAT.79402</t>
  </si>
  <si>
    <t>DETAILED_LOCAL_GAAP_FORMAT.694602</t>
  </si>
  <si>
    <t>DETAILED_LOCAL_GAAP_FORMAT.69402</t>
  </si>
  <si>
    <t>DETAILED_LOCAL_GAAP_FORMAT.69502</t>
  </si>
  <si>
    <t>DETAILED_LOCAL_GAAP_FORMAT.69602</t>
  </si>
  <si>
    <t>DETAILED_LOCAL_GAAP_FORMAT.202803</t>
  </si>
  <si>
    <t>DETAILED_LOCAL_GAAP_FORMAT.2003</t>
  </si>
  <si>
    <t>DETAILED_LOCAL_GAAP_FORMAT.2103</t>
  </si>
  <si>
    <t>DETAILED_LOCAL_GAAP_FORMAT.11200</t>
  </si>
  <si>
    <t>11200</t>
  </si>
  <si>
    <t xml:space="preserve">Ecarts de consolidation </t>
  </si>
  <si>
    <t>Consolidatieverschillen</t>
  </si>
  <si>
    <t>DETAILED_LOCAL_GAAP_FORMAT.222703</t>
  </si>
  <si>
    <t>DETAILED_LOCAL_GAAP_FORMAT.2203</t>
  </si>
  <si>
    <t>DETAILED_LOCAL_GAAP_FORMAT.2303</t>
  </si>
  <si>
    <t>DETAILED_LOCAL_GAAP_FORMAT.2403</t>
  </si>
  <si>
    <t>DETAILED_LOCAL_GAAP_FORMAT.2503</t>
  </si>
  <si>
    <t>DETAILED_LOCAL_GAAP_FORMAT.2603</t>
  </si>
  <si>
    <t>DETAILED_LOCAL_GAAP_FORMAT.2703</t>
  </si>
  <si>
    <t>DETAILED_LOCAL_GAAP_FORMAT.2803</t>
  </si>
  <si>
    <t>DETAILED_LOCAL_GAAP_FORMAT.9921</t>
  </si>
  <si>
    <t>9921</t>
  </si>
  <si>
    <t>Entrep. in equivalence</t>
  </si>
  <si>
    <t>Entreprises mises en équivalence</t>
  </si>
  <si>
    <t>Ondern. met vermogensmutatie</t>
  </si>
  <si>
    <t>DETAILED_LOCAL_GAAP_FORMAT.11211</t>
  </si>
  <si>
    <t>11211</t>
  </si>
  <si>
    <t>DETAILED_LOCAL_GAAP_FORMAT.11212</t>
  </si>
  <si>
    <t>11212</t>
  </si>
  <si>
    <t>DETAILED_LOCAL_GAAP_FORMAT.284803</t>
  </si>
  <si>
    <t>Other entreprises</t>
  </si>
  <si>
    <t>DETAILED_LOCAL_GAAP_FORMAT.28403</t>
  </si>
  <si>
    <t>DETAILED_LOCAL_GAAP_FORMAT.285803</t>
  </si>
  <si>
    <t>DETAILED_LOCAL_GAAP_FORMAT.295803</t>
  </si>
  <si>
    <t>DETAILED_LOCAL_GAAP_FORMAT.2903</t>
  </si>
  <si>
    <t>DETAILED_LOCAL_GAAP_FORMAT.29003</t>
  </si>
  <si>
    <t>DETAILED_LOCAL_GAAP_FORMAT.29103</t>
  </si>
  <si>
    <t>DETAILED_LOCAL_GAAP_FORMAT.292</t>
  </si>
  <si>
    <t>292</t>
  </si>
  <si>
    <t>DETAILED_LOCAL_GAAP_FORMAT.303</t>
  </si>
  <si>
    <t>DETAILED_LOCAL_GAAP_FORMAT.303603</t>
  </si>
  <si>
    <t>DETAILED_LOCAL_GAAP_FORMAT.303103</t>
  </si>
  <si>
    <t>DETAILED_LOCAL_GAAP_FORMAT.3203</t>
  </si>
  <si>
    <t>DETAILED_LOCAL_GAAP_FORMAT.3303</t>
  </si>
  <si>
    <t>DETAILED_LOCAL_GAAP_FORMAT.3403</t>
  </si>
  <si>
    <t>DETAILED_LOCAL_GAAP_FORMAT.3503</t>
  </si>
  <si>
    <t>DETAILED_LOCAL_GAAP_FORMAT.3603</t>
  </si>
  <si>
    <t>DETAILED_LOCAL_GAAP_FORMAT.3703</t>
  </si>
  <si>
    <t>DETAILED_LOCAL_GAAP_FORMAT.404103</t>
  </si>
  <si>
    <t>DETAILED_LOCAL_GAAP_FORMAT.4003</t>
  </si>
  <si>
    <t>DETAILED_LOCAL_GAAP_FORMAT.4103</t>
  </si>
  <si>
    <t>DETAILED_LOCAL_GAAP_FORMAT.505303</t>
  </si>
  <si>
    <t>DETAILED_LOCAL_GAAP_FORMAT.5002</t>
  </si>
  <si>
    <t>DETAILED_LOCAL_GAAP_FORMAT.515302</t>
  </si>
  <si>
    <t>DETAILED_LOCAL_GAAP_FORMAT.545803</t>
  </si>
  <si>
    <t>DETAILED_LOCAL_GAAP_FORMAT.490103</t>
  </si>
  <si>
    <t>DETAILED_LOCAL_GAAP_FORMAT.205803</t>
  </si>
  <si>
    <t>DETAILED_LOCAL_GAAP_FORMAT.101502</t>
  </si>
  <si>
    <t>DETAILED_LOCAL_GAAP_FORMAT.1003</t>
  </si>
  <si>
    <t>DETAILED_LOCAL_GAAP_FORMAT.10003</t>
  </si>
  <si>
    <t>DETAILED_LOCAL_GAAP_FORMAT.10103</t>
  </si>
  <si>
    <t>DETAILED_LOCAL_GAAP_FORMAT.1102</t>
  </si>
  <si>
    <t>DETAILED_LOCAL_GAAP_FORMAT.1203</t>
  </si>
  <si>
    <t>DETAILED_LOCAL_GAAP_FORMAT.9910</t>
  </si>
  <si>
    <t>9910</t>
  </si>
  <si>
    <t>Réserves consolidées</t>
  </si>
  <si>
    <t>DETAILED_LOCAL_GAAP_FORMAT.9911</t>
  </si>
  <si>
    <t>9911</t>
  </si>
  <si>
    <t>Ecarts de consolidation négatifs</t>
  </si>
  <si>
    <t>Negatieve consolidatieverschillen</t>
  </si>
  <si>
    <t>DETAILED_LOCAL_GAAP_FORMAT.11201</t>
  </si>
  <si>
    <t>11201</t>
  </si>
  <si>
    <t>Imputation des écarts de consolidation positifs</t>
  </si>
  <si>
    <t>Imput. des écarts de cons. positifs</t>
  </si>
  <si>
    <t>Toerekening positieve consolidatieverschillen</t>
  </si>
  <si>
    <t>DETAILED_LOCAL_GAAP_FORMAT.9912</t>
  </si>
  <si>
    <t>9912</t>
  </si>
  <si>
    <t>Ecarts de conversion</t>
  </si>
  <si>
    <t>Omrekeningsverschillen</t>
  </si>
  <si>
    <t>DETAILED_LOCAL_GAAP_FORMAT.1503</t>
  </si>
  <si>
    <t>DETAILED_LOCAL_GAAP_FORMAT.9913</t>
  </si>
  <si>
    <t>9913</t>
  </si>
  <si>
    <t>INTERETS DE TIERS</t>
  </si>
  <si>
    <t>BELANGEN VAN DERDEN</t>
  </si>
  <si>
    <t>DETAILED_LOCAL_GAAP_FORMAT.1603</t>
  </si>
  <si>
    <t>DETAILED_LOCAL_GAAP_FORMAT.160503</t>
  </si>
  <si>
    <t>DETAILED_LOCAL_GAAP_FORMAT.16003</t>
  </si>
  <si>
    <t>DETAILED_LOCAL_GAAP_FORMAT.16103</t>
  </si>
  <si>
    <t>DETAILED_LOCAL_GAAP_FORMAT.16203</t>
  </si>
  <si>
    <t>DETAILED_LOCAL_GAAP_FORMAT.163503</t>
  </si>
  <si>
    <t>DETAILED_LOCAL_GAAP_FORMAT.16803</t>
  </si>
  <si>
    <t>DETAILED_LOCAL_GAAP_FORMAT.174903</t>
  </si>
  <si>
    <t>DETAILED_LOCAL_GAAP_FORMAT.1703</t>
  </si>
  <si>
    <t>DETAILED_LOCAL_GAAP_FORMAT.170403</t>
  </si>
  <si>
    <t>DETAILED_LOCAL_GAAP_FORMAT.17003</t>
  </si>
  <si>
    <t>DETAILED_LOCAL_GAAP_FORMAT.17103</t>
  </si>
  <si>
    <t>DETAILED_LOCAL_GAAP_FORMAT.17203</t>
  </si>
  <si>
    <t>DETAILED_LOCAL_GAAP_FORMAT.17303</t>
  </si>
  <si>
    <t>DETAILED_LOCAL_GAAP_FORMAT.17403</t>
  </si>
  <si>
    <t>DETAILED_LOCAL_GAAP_FORMAT.17503</t>
  </si>
  <si>
    <t>DETAILED_LOCAL_GAAP_FORMAT.175003</t>
  </si>
  <si>
    <t>DETAILED_LOCAL_GAAP_FORMAT.175103</t>
  </si>
  <si>
    <t>DETAILED_LOCAL_GAAP_FORMAT.17603</t>
  </si>
  <si>
    <t>DETAILED_LOCAL_GAAP_FORMAT.178902</t>
  </si>
  <si>
    <t>DETAILED_LOCAL_GAAP_FORMAT.424803</t>
  </si>
  <si>
    <t>DETAILED_LOCAL_GAAP_FORMAT.4203</t>
  </si>
  <si>
    <t>DETAILED_LOCAL_GAAP_FORMAT.4303</t>
  </si>
  <si>
    <t>DETAILED_LOCAL_GAAP_FORMAT.430803</t>
  </si>
  <si>
    <t>DETAILED_LOCAL_GAAP_FORMAT.43903</t>
  </si>
  <si>
    <t>DETAILED_LOCAL_GAAP_FORMAT.4403</t>
  </si>
  <si>
    <t>DETAILED_LOCAL_GAAP_FORMAT.440403</t>
  </si>
  <si>
    <t>DETAILED_LOCAL_GAAP_FORMAT.44103</t>
  </si>
  <si>
    <t>DETAILED_LOCAL_GAAP_FORMAT.4603</t>
  </si>
  <si>
    <t>DETAILED_LOCAL_GAAP_FORMAT.4504</t>
  </si>
  <si>
    <t>DETAILED_LOCAL_GAAP_FORMAT.450303</t>
  </si>
  <si>
    <t>DETAILED_LOCAL_GAAP_FORMAT.454903</t>
  </si>
  <si>
    <t>DETAILED_LOCAL_GAAP_FORMAT.474802</t>
  </si>
  <si>
    <t>DETAILED_LOCAL_GAAP_FORMAT.492303</t>
  </si>
  <si>
    <t>DETAILED_LOCAL_GAAP_FORMAT.104903</t>
  </si>
  <si>
    <t>DETAILED_LOCAL_GAAP_FORMAT.10001</t>
  </si>
  <si>
    <t>DETAILED_LOCAL_GAAP_FORMAT.707403</t>
  </si>
  <si>
    <t>DETAILED_LOCAL_GAAP_FORMAT.7003</t>
  </si>
  <si>
    <t>DETAILED_LOCAL_GAAP_FORMAT.7103</t>
  </si>
  <si>
    <t>DETAILED_LOCAL_GAAP_FORMAT.7203</t>
  </si>
  <si>
    <t>DETAILED_LOCAL_GAAP_FORMAT.7403</t>
  </si>
  <si>
    <t>DETAILED_LOCAL_GAAP_FORMAT.1073003</t>
  </si>
  <si>
    <t>DETAILED_LOCAL_GAAP_FORMAT.6003</t>
  </si>
  <si>
    <t>DETAILED_LOCAL_GAAP_FORMAT.600803</t>
  </si>
  <si>
    <t>DETAILED_LOCAL_GAAP_FORMAT.60903</t>
  </si>
  <si>
    <t>DETAILED_LOCAL_GAAP_FORMAT.6103</t>
  </si>
  <si>
    <t>DETAILED_LOCAL_GAAP_FORMAT.6203</t>
  </si>
  <si>
    <t>DETAILED_LOCAL_GAAP_FORMAT.63003</t>
  </si>
  <si>
    <t>DETAILED_LOCAL_GAAP_FORMAT.631403</t>
  </si>
  <si>
    <t>DETAILED_LOCAL_GAAP_FORMAT.635703</t>
  </si>
  <si>
    <t>DETAILED_LOCAL_GAAP_FORMAT.640803</t>
  </si>
  <si>
    <t>DETAILED_LOCAL_GAAP_FORMAT.64903</t>
  </si>
  <si>
    <t>DETAILED_LOCAL_GAAP_FORMAT.9960</t>
  </si>
  <si>
    <t>9960</t>
  </si>
  <si>
    <t>Amortissements sur écarts de consolidation</t>
  </si>
  <si>
    <t>Afschrijvingen op consolidatieverschillen</t>
  </si>
  <si>
    <t>DETAILED_LOCAL_GAAP_FORMAT.990103</t>
  </si>
  <si>
    <t>DETAILED_LOCAL_GAAP_FORMAT.7503</t>
  </si>
  <si>
    <t>DETAILED_LOCAL_GAAP_FORMAT.75003</t>
  </si>
  <si>
    <t>DETAILED_LOCAL_GAAP_FORMAT.75103</t>
  </si>
  <si>
    <t>DETAILED_LOCAL_GAAP_FORMAT.752903</t>
  </si>
  <si>
    <t>DETAILED_LOCAL_GAAP_FORMAT.6503</t>
  </si>
  <si>
    <t>DETAILED_LOCAL_GAAP_FORMAT.65003</t>
  </si>
  <si>
    <t>DETAILED_LOCAL_GAAP_FORMAT.9961</t>
  </si>
  <si>
    <t>9961</t>
  </si>
  <si>
    <t xml:space="preserve">Depreciation on goodwill </t>
  </si>
  <si>
    <t>Amort. sur écarts de consolidation</t>
  </si>
  <si>
    <t>DETAILED_LOCAL_GAAP_FORMAT.65103</t>
  </si>
  <si>
    <t>DETAILED_LOCAL_GAAP_FORMAT.652903</t>
  </si>
  <si>
    <t>DETAILED_LOCAL_GAAP_FORMAT.990203</t>
  </si>
  <si>
    <t>DETAILED_LOCAL_GAAP_FORMAT.7603</t>
  </si>
  <si>
    <t>DETAILED_LOCAL_GAAP_FORMAT.76003</t>
  </si>
  <si>
    <t>DETAILED_LOCAL_GAAP_FORMAT.9970</t>
  </si>
  <si>
    <t>9970</t>
  </si>
  <si>
    <t>Amort. except. sur écarts de cons.</t>
  </si>
  <si>
    <t>Uitzond. afschr. op positieve consolidatieverschillen</t>
  </si>
  <si>
    <t>DETAILED_LOCAL_GAAP_FORMAT.76103</t>
  </si>
  <si>
    <t>DETAILED_LOCAL_GAAP_FORMAT.76203</t>
  </si>
  <si>
    <t>DETAILED_LOCAL_GAAP_FORMAT.76303</t>
  </si>
  <si>
    <t>DETAILED_LOCAL_GAAP_FORMAT.764903</t>
  </si>
  <si>
    <t>DETAILED_LOCAL_GAAP_FORMAT.6603</t>
  </si>
  <si>
    <t>DETAILED_LOCAL_GAAP_FORMAT.66003</t>
  </si>
  <si>
    <t>DETAILED_LOCAL_GAAP_FORMAT.9962</t>
  </si>
  <si>
    <t>9962</t>
  </si>
  <si>
    <t>DETAILED_LOCAL_GAAP_FORMAT.66103</t>
  </si>
  <si>
    <t>DETAILED_LOCAL_GAAP_FORMAT.66203</t>
  </si>
  <si>
    <t>DETAILED_LOCAL_GAAP_FORMAT.66303</t>
  </si>
  <si>
    <t>DETAILED_LOCAL_GAAP_FORMAT.664803</t>
  </si>
  <si>
    <t>DETAILED_LOCAL_GAAP_FORMAT.66903</t>
  </si>
  <si>
    <t>DETAILED_LOCAL_GAAP_FORMAT.9963</t>
  </si>
  <si>
    <t>9963</t>
  </si>
  <si>
    <t>DETAILED_LOCAL_GAAP_FORMAT.990303</t>
  </si>
  <si>
    <t>DETAILED_LOCAL_GAAP_FORMAT.78003</t>
  </si>
  <si>
    <t>DETAILED_LOCAL_GAAP_FORMAT.68003</t>
  </si>
  <si>
    <t>DETAILED_LOCAL_GAAP_FORMAT.677703</t>
  </si>
  <si>
    <t>DETAILED_LOCAL_GAAP_FORMAT.670303</t>
  </si>
  <si>
    <t>DETAILED_LOCAL_GAAP_FORMAT.7703</t>
  </si>
  <si>
    <t>DETAILED_LOCAL_GAAP_FORMAT.990403</t>
  </si>
  <si>
    <t>DETAILED_LOCAL_GAAP_FORMAT.9975</t>
  </si>
  <si>
    <t>9975</t>
  </si>
  <si>
    <t>Quote-part entrepr. en équival. (+/-)</t>
  </si>
  <si>
    <t>Aandeel van de ondern. met vermogensmutatie (+/-)</t>
  </si>
  <si>
    <t>DETAILED_LOCAL_GAAP_FORMAT.11751</t>
  </si>
  <si>
    <t>11751</t>
  </si>
  <si>
    <t>Résultat en bénéfice</t>
  </si>
  <si>
    <t>Winstresultaten</t>
  </si>
  <si>
    <t>DETAILED_LOCAL_GAAP_FORMAT.11651</t>
  </si>
  <si>
    <t>11651</t>
  </si>
  <si>
    <t>Résultat en perte</t>
  </si>
  <si>
    <t>Verliesresultaten</t>
  </si>
  <si>
    <t>DETAILED_LOCAL_GAAP_FORMAT.10763</t>
  </si>
  <si>
    <t>DETAILED_LOCAL_GAAP_FORMAT.11761</t>
  </si>
  <si>
    <t>11761</t>
  </si>
  <si>
    <t>Part des tiers</t>
  </si>
  <si>
    <t xml:space="preserve">Aandeel van derden </t>
  </si>
  <si>
    <t>DETAILED_LOCAL_GAAP_FORMAT.11762</t>
  </si>
  <si>
    <t>11762</t>
  </si>
  <si>
    <t>Part du groupe</t>
  </si>
  <si>
    <t>Aandeel van de groep</t>
  </si>
  <si>
    <t>Detailed IFRS format</t>
  </si>
  <si>
    <t>DETAILED_IFRS_FORMAT.10201</t>
  </si>
  <si>
    <t>10201</t>
  </si>
  <si>
    <t>NON-CURRENT ASSETS</t>
  </si>
  <si>
    <t>ACTIFS NON-COURANTS</t>
  </si>
  <si>
    <t>DETAILED_IFRS_FORMAT.10202</t>
  </si>
  <si>
    <t>10202</t>
  </si>
  <si>
    <t>Property, plant and equipment</t>
  </si>
  <si>
    <t>DETAILED_IFRS_FORMAT.10203</t>
  </si>
  <si>
    <t>10203</t>
  </si>
  <si>
    <t>Construction in progress</t>
  </si>
  <si>
    <t>Immob. corp. en cours de prod.</t>
  </si>
  <si>
    <t>Materiële vaste activa in aanbouw</t>
  </si>
  <si>
    <t>DETAILED_IFRS_FORMAT.10204</t>
  </si>
  <si>
    <t>10204</t>
  </si>
  <si>
    <t>DETAILED_IFRS_FORMAT.10205</t>
  </si>
  <si>
    <t>10205</t>
  </si>
  <si>
    <t>Plant and equipment</t>
  </si>
  <si>
    <t>Installations, machines et outillages</t>
  </si>
  <si>
    <t>DETAILED_IFRS_FORMAT.10206</t>
  </si>
  <si>
    <t>10206</t>
  </si>
  <si>
    <t>Motor vehicles</t>
  </si>
  <si>
    <t>Véhicules à moteur</t>
  </si>
  <si>
    <t>Motorvoertuigen</t>
  </si>
  <si>
    <t>DETAILED_IFRS_FORMAT.10207</t>
  </si>
  <si>
    <t>10207</t>
  </si>
  <si>
    <t>IT equipment</t>
  </si>
  <si>
    <t>Matériel informatique</t>
  </si>
  <si>
    <t>IT materiaal</t>
  </si>
  <si>
    <t>DETAILED_IFRS_FORMAT.10208</t>
  </si>
  <si>
    <t>10208</t>
  </si>
  <si>
    <t>Fixtures and fittings</t>
  </si>
  <si>
    <t>Agencements et accessoires</t>
  </si>
  <si>
    <t>Inrichting en toebehoren</t>
  </si>
  <si>
    <t>DETAILED_IFRS_FORMAT.10209</t>
  </si>
  <si>
    <t>10209</t>
  </si>
  <si>
    <t>Leasehold improvements</t>
  </si>
  <si>
    <t>Améliorations aux propriétés louées</t>
  </si>
  <si>
    <t>Verbeteringen aangebracht aan gehuurd bezit</t>
  </si>
  <si>
    <t>DETAILED_IFRS_FORMAT.10210</t>
  </si>
  <si>
    <t>10210</t>
  </si>
  <si>
    <t>Exploration and evaluation assets</t>
  </si>
  <si>
    <t>Actifs / prospection et évaluation</t>
  </si>
  <si>
    <t>Exploratie- en evaluatieactiva</t>
  </si>
  <si>
    <t>DETAILED_IFRS_FORMAT.10211</t>
  </si>
  <si>
    <t>10211</t>
  </si>
  <si>
    <t>Other property, plant and equipment</t>
  </si>
  <si>
    <t>DETAILED_IFRS_FORMAT.10212</t>
  </si>
  <si>
    <t>10212</t>
  </si>
  <si>
    <t>Investment property</t>
  </si>
  <si>
    <t>Immeubles de placement</t>
  </si>
  <si>
    <t>Vastgoedbeleggingen</t>
  </si>
  <si>
    <t>DETAILED_IFRS_FORMAT.10213</t>
  </si>
  <si>
    <t>10213</t>
  </si>
  <si>
    <t>Immateriële activa</t>
  </si>
  <si>
    <t>DETAILED_IFRS_FORMAT.10214</t>
  </si>
  <si>
    <t>10214</t>
  </si>
  <si>
    <t>of which goodwill</t>
  </si>
  <si>
    <t>dont goodwill</t>
  </si>
  <si>
    <t>waarvan goodwill</t>
  </si>
  <si>
    <t>DETAILED_IFRS_FORMAT.10215</t>
  </si>
  <si>
    <t>10215</t>
  </si>
  <si>
    <t>Biological assets</t>
  </si>
  <si>
    <t>Actifs biologiques</t>
  </si>
  <si>
    <t>Biologische activa</t>
  </si>
  <si>
    <t>DETAILED_IFRS_FORMAT.10216</t>
  </si>
  <si>
    <t>10216</t>
  </si>
  <si>
    <t>Investments in related parties</t>
  </si>
  <si>
    <t>Participations dans les entités liées</t>
  </si>
  <si>
    <t>Deelnemingen in verbonden entiteiten</t>
  </si>
  <si>
    <t>DETAILED_IFRS_FORMAT.10217</t>
  </si>
  <si>
    <t>10217</t>
  </si>
  <si>
    <t>Investments in subsidiaries, at cost</t>
  </si>
  <si>
    <t>Part. ds des filiales, coût historique</t>
  </si>
  <si>
    <t>Deelnemingen in dochterondernemingen, tegen kostprijs</t>
  </si>
  <si>
    <t>DETAILED_IFRS_FORMAT.10218</t>
  </si>
  <si>
    <t>10218</t>
  </si>
  <si>
    <t>Investments in associates, at cost</t>
  </si>
  <si>
    <t>Part. ds des entr. assoc., coût historique</t>
  </si>
  <si>
    <t>Geassocieerde deelnemingen, tegen kostprijs</t>
  </si>
  <si>
    <t>DETAILED_IFRS_FORMAT.10219</t>
  </si>
  <si>
    <t>10219</t>
  </si>
  <si>
    <t>Investments in joint ventures, at cost</t>
  </si>
  <si>
    <t>Part. ds des coentr., coût historique</t>
  </si>
  <si>
    <t>Deelnemingen in joint ventures, tegen kostprijs</t>
  </si>
  <si>
    <t>DETAILED_IFRS_FORMAT.10220</t>
  </si>
  <si>
    <t>10220</t>
  </si>
  <si>
    <t>Investments accounted for using equity method</t>
  </si>
  <si>
    <t>Part. mises en équivalence</t>
  </si>
  <si>
    <t>Deelnemingen gewaardeerd volgens de 'equity'-methode</t>
  </si>
  <si>
    <t>DETAILED_IFRS_FORMAT.10221</t>
  </si>
  <si>
    <t>10221</t>
  </si>
  <si>
    <t>Deferred tax assets</t>
  </si>
  <si>
    <t>Actifs d'impôt différé</t>
  </si>
  <si>
    <t>Uitgestelde belastingvorderingen</t>
  </si>
  <si>
    <t>DETAILED_IFRS_FORMAT.10222</t>
  </si>
  <si>
    <t>10222</t>
  </si>
  <si>
    <t>Other non-current financial assets</t>
  </si>
  <si>
    <t>Autres actifs financiers non-courants</t>
  </si>
  <si>
    <t>Overige financiële vaste activa</t>
  </si>
  <si>
    <t>DETAILED_IFRS_FORMAT.10223</t>
  </si>
  <si>
    <t>10223</t>
  </si>
  <si>
    <t>Non-current hedging assets</t>
  </si>
  <si>
    <t>Actifs de couverture (non-courants)</t>
  </si>
  <si>
    <t>Afdekkingsactiva (vast deel)</t>
  </si>
  <si>
    <t>DETAILED_IFRS_FORMAT.10224</t>
  </si>
  <si>
    <t>10224</t>
  </si>
  <si>
    <t>Other non-current assets</t>
  </si>
  <si>
    <t>Autres actifs non-courants</t>
  </si>
  <si>
    <t>DETAILED_IFRS_FORMAT.10225</t>
  </si>
  <si>
    <t>10225</t>
  </si>
  <si>
    <t>of which non-current prepayments</t>
  </si>
  <si>
    <t>dont paiements d'avance</t>
  </si>
  <si>
    <t>waarvan vooruitbetalingen (vast deel)</t>
  </si>
  <si>
    <t>DETAILED_IFRS_FORMAT.10226</t>
  </si>
  <si>
    <t>10226</t>
  </si>
  <si>
    <t>of which post-employment benefit surplus</t>
  </si>
  <si>
    <t>dont surplus /avant. post. à l'emploi</t>
  </si>
  <si>
    <t>waarvan overschot uit hoofde van vergoedingen na uitdiensttreding</t>
  </si>
  <si>
    <t>DETAILED_IFRS_FORMAT.10227</t>
  </si>
  <si>
    <t>10227</t>
  </si>
  <si>
    <t>ACTIFS COURANTS</t>
  </si>
  <si>
    <t>DETAILED_IFRS_FORMAT.10228</t>
  </si>
  <si>
    <t>10228</t>
  </si>
  <si>
    <t>Non-current assets and disposal groups held for sale</t>
  </si>
  <si>
    <t>Act. non-cour. et gpes d'act. à céder</t>
  </si>
  <si>
    <t>Vaste activa en groepen af te stoten activa aangehouden voor verkoop</t>
  </si>
  <si>
    <t>DETAILED_IFRS_FORMAT.10229</t>
  </si>
  <si>
    <t>10229</t>
  </si>
  <si>
    <t>Inventories</t>
  </si>
  <si>
    <t>DETAILED_IFRS_FORMAT.10230</t>
  </si>
  <si>
    <t>10230</t>
  </si>
  <si>
    <t>Other current financial assets</t>
  </si>
  <si>
    <t>Autres actifs financiers courants</t>
  </si>
  <si>
    <t>Overige financiële vlottende activa</t>
  </si>
  <si>
    <t>DETAILED_IFRS_FORMAT.10231</t>
  </si>
  <si>
    <t>10231</t>
  </si>
  <si>
    <t>Current hedging assets</t>
  </si>
  <si>
    <t>Actifs de couverture (courants)</t>
  </si>
  <si>
    <t>Afdekkingsactiva (vlottend deel)</t>
  </si>
  <si>
    <t>DETAILED_IFRS_FORMAT.10232</t>
  </si>
  <si>
    <t>10232</t>
  </si>
  <si>
    <t>Current tax receivables</t>
  </si>
  <si>
    <t>Actifs d'impôt exigible</t>
  </si>
  <si>
    <t>Belastingvorderingen</t>
  </si>
  <si>
    <t>DETAILED_IFRS_FORMAT.10233</t>
  </si>
  <si>
    <t>10233</t>
  </si>
  <si>
    <t>Trade and other receivables</t>
  </si>
  <si>
    <t>Clients et autres débiteurs</t>
  </si>
  <si>
    <t>Handelsvorderingen en andere vorderingen</t>
  </si>
  <si>
    <t>DETAILED_IFRS_FORMAT.10234</t>
  </si>
  <si>
    <t>10234</t>
  </si>
  <si>
    <t>Trade receivables</t>
  </si>
  <si>
    <t>Clients</t>
  </si>
  <si>
    <t>DETAILED_IFRS_FORMAT.10235</t>
  </si>
  <si>
    <t>10235</t>
  </si>
  <si>
    <t>Finance lease receivables</t>
  </si>
  <si>
    <t>Créances résult. des contrats de loc.-fin.</t>
  </si>
  <si>
    <t>Vorderingen uit financiële lease</t>
  </si>
  <si>
    <t>DETAILED_IFRS_FORMAT.10236</t>
  </si>
  <si>
    <t>10236</t>
  </si>
  <si>
    <t>Other receivables</t>
  </si>
  <si>
    <t>Autres débiteurs</t>
  </si>
  <si>
    <t>DETAILED_IFRS_FORMAT.10237</t>
  </si>
  <si>
    <t>10237</t>
  </si>
  <si>
    <t>Current prepayments</t>
  </si>
  <si>
    <t>Paiements d'avance (courants)</t>
  </si>
  <si>
    <t>Vooruitbetalingen (vlottend deel)</t>
  </si>
  <si>
    <t>DETAILED_IFRS_FORMAT.10238</t>
  </si>
  <si>
    <t>10238</t>
  </si>
  <si>
    <t xml:space="preserve">Cash and cash equivalents </t>
  </si>
  <si>
    <t>Trésorerie et équivalents de trésorerie</t>
  </si>
  <si>
    <t>Geldmiddelen en kasequivalenten</t>
  </si>
  <si>
    <t>DETAILED_IFRS_FORMAT.10239</t>
  </si>
  <si>
    <t>10239</t>
  </si>
  <si>
    <t>Autres actifs courants</t>
  </si>
  <si>
    <t>DETAILED_IFRS_FORMAT.10240</t>
  </si>
  <si>
    <t>10240</t>
  </si>
  <si>
    <t>DETAILED_IFRS_FORMAT.10251</t>
  </si>
  <si>
    <t>10251</t>
  </si>
  <si>
    <t>TOTAL EQUITY</t>
  </si>
  <si>
    <t>TOTAL DES CAPITAUX PROPRES</t>
  </si>
  <si>
    <t>TOTAAL EIGEN VERMOGEN</t>
  </si>
  <si>
    <t>DETAILED_IFRS_FORMAT.10252</t>
  </si>
  <si>
    <t>10252</t>
  </si>
  <si>
    <t>Equity attributable to equity holders of the parent</t>
  </si>
  <si>
    <t>CP atttrib.aux porteurs de la soc. mère</t>
  </si>
  <si>
    <t>Eigen vermogen toerekenbaar aan houders van eigen vermogensinstrumenten van de moedermaatschappij</t>
  </si>
  <si>
    <t>DETAILED_IFRS_FORMAT.10253</t>
  </si>
  <si>
    <t>10253</t>
  </si>
  <si>
    <t>Share capital</t>
  </si>
  <si>
    <t>DETAILED_IFRS_FORMAT.10254</t>
  </si>
  <si>
    <t>10254</t>
  </si>
  <si>
    <t>Issued capital (including paid-in and unpaid capital)</t>
  </si>
  <si>
    <t>DETAILED_IFRS_FORMAT.10255</t>
  </si>
  <si>
    <t>10255</t>
  </si>
  <si>
    <t>Unpaid capital not called for ( - )</t>
  </si>
  <si>
    <t>Capital non appelé (-)</t>
  </si>
  <si>
    <t>Niet-opgevraagd kapitaal (-)</t>
  </si>
  <si>
    <t>DETAILED_IFRS_FORMAT.10256</t>
  </si>
  <si>
    <t>10256</t>
  </si>
  <si>
    <t>Share premium</t>
  </si>
  <si>
    <t>Primes d'émissions</t>
  </si>
  <si>
    <t>Agio</t>
  </si>
  <si>
    <t>DETAILED_IFRS_FORMAT.10257</t>
  </si>
  <si>
    <t>10257</t>
  </si>
  <si>
    <t>Réserves</t>
  </si>
  <si>
    <t>DETAILED_IFRS_FORMAT.10258</t>
  </si>
  <si>
    <t>10258</t>
  </si>
  <si>
    <t>Treasury shares ( - )</t>
  </si>
  <si>
    <t>Actions propres (-)</t>
  </si>
  <si>
    <t>Ingekochte eigen aandelen (-)</t>
  </si>
  <si>
    <t>DETAILED_IFRS_FORMAT.10259</t>
  </si>
  <si>
    <t>10259</t>
  </si>
  <si>
    <t>Retained earnings (accumulated losses)</t>
  </si>
  <si>
    <t>Bén. non distr. (pertes reportées)</t>
  </si>
  <si>
    <t>Ingehouden winsten (overgedragen verliezen)</t>
  </si>
  <si>
    <t>DETAILED_IFRS_FORMAT.10260</t>
  </si>
  <si>
    <t>10260</t>
  </si>
  <si>
    <t>Interim dividends (paid during the year) ( - )</t>
  </si>
  <si>
    <t>Divid. intérim. (payés pdt l'ex.) (-)</t>
  </si>
  <si>
    <t>Interim-dividenden (betaald tijdens het boekjaar) (-)</t>
  </si>
  <si>
    <t>DETAILED_IFRS_FORMAT.10261</t>
  </si>
  <si>
    <t>10261</t>
  </si>
  <si>
    <t>Minority interest</t>
  </si>
  <si>
    <t>Intérêt minoritaire</t>
  </si>
  <si>
    <t>Minderheidsbelang</t>
  </si>
  <si>
    <t>DETAILED_IFRS_FORMAT.10262</t>
  </si>
  <si>
    <t>10262</t>
  </si>
  <si>
    <t>LIABILITIES</t>
  </si>
  <si>
    <t>PASSIFS</t>
  </si>
  <si>
    <t>VERPLICHTINGEN</t>
  </si>
  <si>
    <t>DETAILED_IFRS_FORMAT.10263</t>
  </si>
  <si>
    <t>10263</t>
  </si>
  <si>
    <t>Non-current liabilities</t>
  </si>
  <si>
    <t>Passifs non-courants</t>
  </si>
  <si>
    <t>Langlopende verplichtingen</t>
  </si>
  <si>
    <t>DETAILED_IFRS_FORMAT.10264</t>
  </si>
  <si>
    <t>10264</t>
  </si>
  <si>
    <t>Non-current interest-bearing borrowings</t>
  </si>
  <si>
    <t>Passifs non-courants portant intérêt</t>
  </si>
  <si>
    <t>Langlopende rentedragende verplichtingen</t>
  </si>
  <si>
    <t>DETAILED_IFRS_FORMAT.10265</t>
  </si>
  <si>
    <t>10265</t>
  </si>
  <si>
    <t>Bank borrowings</t>
  </si>
  <si>
    <t>Emprunts bancaires</t>
  </si>
  <si>
    <t>Leningen van banken</t>
  </si>
  <si>
    <t>DETAILED_IFRS_FORMAT.10266</t>
  </si>
  <si>
    <t>10266</t>
  </si>
  <si>
    <t>Debentures</t>
  </si>
  <si>
    <t>Emprunts obligataires</t>
  </si>
  <si>
    <t>Obligatieleningen</t>
  </si>
  <si>
    <t>DETAILED_IFRS_FORMAT.10267</t>
  </si>
  <si>
    <t>10267</t>
  </si>
  <si>
    <t>Convertible borrowings</t>
  </si>
  <si>
    <t>Emprunts convertibles</t>
  </si>
  <si>
    <t>Converteerbare leningen</t>
  </si>
  <si>
    <t>DETAILED_IFRS_FORMAT.10268</t>
  </si>
  <si>
    <t>10268</t>
  </si>
  <si>
    <t>Redeemable preference shares</t>
  </si>
  <si>
    <t>Actions préférentielles remboursables</t>
  </si>
  <si>
    <t>Afkoopbare preferente aandelen</t>
  </si>
  <si>
    <t>DETAILED_IFRS_FORMAT.10269</t>
  </si>
  <si>
    <t>10269</t>
  </si>
  <si>
    <t>Finance leases</t>
  </si>
  <si>
    <t>Contrats de location-financement</t>
  </si>
  <si>
    <t>Financiële lease-overeenkomsten</t>
  </si>
  <si>
    <t>DETAILED_IFRS_FORMAT.10270</t>
  </si>
  <si>
    <t>10270</t>
  </si>
  <si>
    <t>Bank overdrafts</t>
  </si>
  <si>
    <t>Découverts bancaires</t>
  </si>
  <si>
    <t>Bankvoorschotten in rekening-courant</t>
  </si>
  <si>
    <t>DETAILED_IFRS_FORMAT.10271</t>
  </si>
  <si>
    <t>10271</t>
  </si>
  <si>
    <t>Other borrowings</t>
  </si>
  <si>
    <t>Autres emprunts</t>
  </si>
  <si>
    <t>DETAILED_IFRS_FORMAT.10272</t>
  </si>
  <si>
    <t>10272</t>
  </si>
  <si>
    <t>Non-interest-bearing borrowings, non-current</t>
  </si>
  <si>
    <t>Passifs non-cour. ne portant pas int.</t>
  </si>
  <si>
    <t>Langlopende niet-rentedragende verplichtingen</t>
  </si>
  <si>
    <t>DETAILED_IFRS_FORMAT.10273</t>
  </si>
  <si>
    <t>10273</t>
  </si>
  <si>
    <t xml:space="preserve">Non-current deferred income </t>
  </si>
  <si>
    <t>Produits différés non-courants</t>
  </si>
  <si>
    <t>Langlopende uitgestelde baten</t>
  </si>
  <si>
    <t>DETAILED_IFRS_FORMAT.10274</t>
  </si>
  <si>
    <t>10274</t>
  </si>
  <si>
    <t>of which government grants</t>
  </si>
  <si>
    <t>dont subventions publiques</t>
  </si>
  <si>
    <t>waarvan overheidssubsidies</t>
  </si>
  <si>
    <t>DETAILED_IFRS_FORMAT.10275</t>
  </si>
  <si>
    <t>10275</t>
  </si>
  <si>
    <t>Non-current provisions</t>
  </si>
  <si>
    <t>Provisions non-courantes</t>
  </si>
  <si>
    <t>Langlopende voorzieningen</t>
  </si>
  <si>
    <t>DETAILED_IFRS_FORMAT.10276</t>
  </si>
  <si>
    <t>10276</t>
  </si>
  <si>
    <t>Non-current post employment benefit obligation</t>
  </si>
  <si>
    <t>Oblig. non-cour. /avant. post. à l'emploi</t>
  </si>
  <si>
    <t>Langlopende verplichtingen uit hoofde van vergoedingen na uitdiensttreding</t>
  </si>
  <si>
    <t>DETAILED_IFRS_FORMAT.10277</t>
  </si>
  <si>
    <t>10277</t>
  </si>
  <si>
    <t>Other non-current financial liabilities</t>
  </si>
  <si>
    <t>Autres passifs financiers non-courants</t>
  </si>
  <si>
    <t>Overige langlopende financiële verplichtingen</t>
  </si>
  <si>
    <t>DETAILED_IFRS_FORMAT.10278</t>
  </si>
  <si>
    <t>10278</t>
  </si>
  <si>
    <t>Non-current hedging liabilities</t>
  </si>
  <si>
    <t>Passifs de couverture non-courants</t>
  </si>
  <si>
    <t>Langlopende afdekkingsverplichtingen</t>
  </si>
  <si>
    <t>DETAILED_IFRS_FORMAT.10279</t>
  </si>
  <si>
    <t>10279</t>
  </si>
  <si>
    <t>Deferred tax liabilities</t>
  </si>
  <si>
    <t>Passifs d'impôt différé</t>
  </si>
  <si>
    <t>Uitgestelde belastingverplichtingen</t>
  </si>
  <si>
    <t>DETAILED_IFRS_FORMAT.10280</t>
  </si>
  <si>
    <t>10280</t>
  </si>
  <si>
    <t>Other non-current liabilities</t>
  </si>
  <si>
    <t>Autres passifs non-courants</t>
  </si>
  <si>
    <t>Overige langlopende verplichtingen</t>
  </si>
  <si>
    <t>DETAILED_IFRS_FORMAT.10281</t>
  </si>
  <si>
    <t>10281</t>
  </si>
  <si>
    <t>Passifs courants</t>
  </si>
  <si>
    <t>Kortlopende verplichtingen</t>
  </si>
  <si>
    <t>DETAILED_IFRS_FORMAT.10282</t>
  </si>
  <si>
    <t>10282</t>
  </si>
  <si>
    <t>Liabilities included in disposal groups held for sale</t>
  </si>
  <si>
    <t>Passifs inclus ds des gps à céder</t>
  </si>
  <si>
    <t>Verplichtingen opgenomen in groepen af te stoten activa aangehouden voor verkoop</t>
  </si>
  <si>
    <t>DETAILED_IFRS_FORMAT.10283</t>
  </si>
  <si>
    <t>10283</t>
  </si>
  <si>
    <t>Current interest-bearing borrowings</t>
  </si>
  <si>
    <t>Passifs courants portant intérêt</t>
  </si>
  <si>
    <t>Kortlopende rentedragende verplichtingen</t>
  </si>
  <si>
    <t>DETAILED_IFRS_FORMAT.10284</t>
  </si>
  <si>
    <t>10284</t>
  </si>
  <si>
    <t>DETAILED_IFRS_FORMAT.10285</t>
  </si>
  <si>
    <t>10285</t>
  </si>
  <si>
    <t>DETAILED_IFRS_FORMAT.10286</t>
  </si>
  <si>
    <t>10286</t>
  </si>
  <si>
    <t>DETAILED_IFRS_FORMAT.10287</t>
  </si>
  <si>
    <t>10287</t>
  </si>
  <si>
    <t>DETAILED_IFRS_FORMAT.10288</t>
  </si>
  <si>
    <t>10288</t>
  </si>
  <si>
    <t>DETAILED_IFRS_FORMAT.10289</t>
  </si>
  <si>
    <t>10289</t>
  </si>
  <si>
    <t>DETAILED_IFRS_FORMAT.10290</t>
  </si>
  <si>
    <t>10290</t>
  </si>
  <si>
    <t>DETAILED_IFRS_FORMAT.10291</t>
  </si>
  <si>
    <t>10291</t>
  </si>
  <si>
    <t>Current non-interest-bearing borrowings</t>
  </si>
  <si>
    <t>Passifs cour. ne portant pas intérêt</t>
  </si>
  <si>
    <t>Kortlopende niet-rentedragende verplichtingen</t>
  </si>
  <si>
    <t>DETAILED_IFRS_FORMAT.10292</t>
  </si>
  <si>
    <t>10292</t>
  </si>
  <si>
    <t xml:space="preserve">Current deferred income </t>
  </si>
  <si>
    <t>Produits différés courants</t>
  </si>
  <si>
    <t>Kortlopende uitgestelde baten</t>
  </si>
  <si>
    <t>DETAILED_IFRS_FORMAT.10293</t>
  </si>
  <si>
    <t>10293</t>
  </si>
  <si>
    <t>DETAILED_IFRS_FORMAT.10294</t>
  </si>
  <si>
    <t>10294</t>
  </si>
  <si>
    <t>Current provisions</t>
  </si>
  <si>
    <t>Provisions courantes</t>
  </si>
  <si>
    <t>Kortlopende voorzieningen</t>
  </si>
  <si>
    <t>DETAILED_IFRS_FORMAT.10295</t>
  </si>
  <si>
    <t>10295</t>
  </si>
  <si>
    <t>Current post employment benefit obligation</t>
  </si>
  <si>
    <t>Oblig. Cour. / avant. post. à l'emploi</t>
  </si>
  <si>
    <t>Kortlopende verplichtingen uit hoofde van vergoedingen na uitdiensttreding</t>
  </si>
  <si>
    <t>DETAILED_IFRS_FORMAT.10296</t>
  </si>
  <si>
    <t>10296</t>
  </si>
  <si>
    <t>Other current financial liabilities</t>
  </si>
  <si>
    <t>Autres passifs financiers courants</t>
  </si>
  <si>
    <t>Overige kortlopende financiële verplichtingen</t>
  </si>
  <si>
    <t>DETAILED_IFRS_FORMAT.10297</t>
  </si>
  <si>
    <t>10297</t>
  </si>
  <si>
    <t>Current hedging liabilities</t>
  </si>
  <si>
    <t>Passifs de couverture courants</t>
  </si>
  <si>
    <t>Kortlopende afdekkingsverplichtingen</t>
  </si>
  <si>
    <t>DETAILED_IFRS_FORMAT.10298</t>
  </si>
  <si>
    <t>10298</t>
  </si>
  <si>
    <t>Current tax payables</t>
  </si>
  <si>
    <t>Passifs d'impôt exigible</t>
  </si>
  <si>
    <t>Belastingverplichtingen</t>
  </si>
  <si>
    <t>DETAILED_IFRS_FORMAT.10299</t>
  </si>
  <si>
    <t>10299</t>
  </si>
  <si>
    <t>Trade and other payables</t>
  </si>
  <si>
    <t>Fournisseurs et autres créditeurs</t>
  </si>
  <si>
    <t>Handelsschulden en overige schulden</t>
  </si>
  <si>
    <t>DETAILED_IFRS_FORMAT.10300</t>
  </si>
  <si>
    <t>10300</t>
  </si>
  <si>
    <t>Trade payable</t>
  </si>
  <si>
    <t>DETAILED_IFRS_FORMAT.10301</t>
  </si>
  <si>
    <t>10301</t>
  </si>
  <si>
    <t>Advances received</t>
  </si>
  <si>
    <t>Avances reçues</t>
  </si>
  <si>
    <t>Ontvangen voorschotten</t>
  </si>
  <si>
    <t>DETAILED_IFRS_FORMAT.10302</t>
  </si>
  <si>
    <t>10302</t>
  </si>
  <si>
    <t xml:space="preserve">Other payables </t>
  </si>
  <si>
    <t>Autres créditeurs</t>
  </si>
  <si>
    <t>DETAILED_IFRS_FORMAT.10303</t>
  </si>
  <si>
    <t>10303</t>
  </si>
  <si>
    <t>Accrued liabilities</t>
  </si>
  <si>
    <t>Passifs à imputer</t>
  </si>
  <si>
    <t>Toe te rekenen verplichtingen</t>
  </si>
  <si>
    <t>DETAILED_IFRS_FORMAT.10304</t>
  </si>
  <si>
    <t>10304</t>
  </si>
  <si>
    <t>Autres passifs courants</t>
  </si>
  <si>
    <t>Overige kortlopende verplichtingen</t>
  </si>
  <si>
    <t>DETAILED_IFRS_FORMAT.10305</t>
  </si>
  <si>
    <t>10305</t>
  </si>
  <si>
    <t>TOTAL EQUITY AND LIABILITIES</t>
  </si>
  <si>
    <t>TOT.  CAPITAUX PROPRES ET PASSIFS</t>
  </si>
  <si>
    <t>TOTAAL VAN HET EIGEN VERMOGEN EN DE VERPLICHTINGEN</t>
  </si>
  <si>
    <t>DETAILED_IFRS_FORMAT.10321</t>
  </si>
  <si>
    <t>10321</t>
  </si>
  <si>
    <t>Gross profit</t>
  </si>
  <si>
    <t>Marge Brute</t>
  </si>
  <si>
    <t>Brutowinst</t>
  </si>
  <si>
    <t>DETAILED_IFRS_FORMAT.10322</t>
  </si>
  <si>
    <t>10322</t>
  </si>
  <si>
    <t>Revenue</t>
  </si>
  <si>
    <t>Produits</t>
  </si>
  <si>
    <t>Opbrengsten</t>
  </si>
  <si>
    <t>DETAILED_IFRS_FORMAT.10323</t>
  </si>
  <si>
    <t>10323</t>
  </si>
  <si>
    <t>of which turnover</t>
  </si>
  <si>
    <t>dont chiffre d'affaires</t>
  </si>
  <si>
    <t>waarvan omzet</t>
  </si>
  <si>
    <t>DETAILED_IFRS_FORMAT.10324</t>
  </si>
  <si>
    <t>10324</t>
  </si>
  <si>
    <t>Cost of sales ( - )</t>
  </si>
  <si>
    <t>Coûts des ventes (-)</t>
  </si>
  <si>
    <t>Kosten van verkoop (-)</t>
  </si>
  <si>
    <t>DETAILED_IFRS_FORMAT.10325</t>
  </si>
  <si>
    <t>10325</t>
  </si>
  <si>
    <t>Autres produits opérationnels</t>
  </si>
  <si>
    <t>Overige exploitatiebaten</t>
  </si>
  <si>
    <t>DETAILED_IFRS_FORMAT.10326</t>
  </si>
  <si>
    <t>10326</t>
  </si>
  <si>
    <t>Interest income [financial activities]</t>
  </si>
  <si>
    <t>Intérêts</t>
  </si>
  <si>
    <t>Rente</t>
  </si>
  <si>
    <t>DETAILED_IFRS_FORMAT.10327</t>
  </si>
  <si>
    <t>10327</t>
  </si>
  <si>
    <t>Dividend income [financial activities]</t>
  </si>
  <si>
    <t>Dividendes</t>
  </si>
  <si>
    <t>Dividenden</t>
  </si>
  <si>
    <t>DETAILED_IFRS_FORMAT.10328</t>
  </si>
  <si>
    <t>10328</t>
  </si>
  <si>
    <t>Income from government grants</t>
  </si>
  <si>
    <t>Subventions publiques</t>
  </si>
  <si>
    <t>Overheidssubsidies</t>
  </si>
  <si>
    <t>DETAILED_IFRS_FORMAT.10329</t>
  </si>
  <si>
    <t>10329</t>
  </si>
  <si>
    <t>DETAILED_IFRS_FORMAT.10330</t>
  </si>
  <si>
    <t>10330</t>
  </si>
  <si>
    <t>Operating expenses ( - )</t>
  </si>
  <si>
    <t>Charges opérationnelles (-)</t>
  </si>
  <si>
    <t>Exploitatielasten (-)</t>
  </si>
  <si>
    <t>DETAILED_IFRS_FORMAT.10331</t>
  </si>
  <si>
    <t>10331</t>
  </si>
  <si>
    <t>Marketing and distribution costs ( - )</t>
  </si>
  <si>
    <t>Frais de markting et de distrib. (-)</t>
  </si>
  <si>
    <t>Marketing- en distributiekosten (-)</t>
  </si>
  <si>
    <t>DETAILED_IFRS_FORMAT.10332</t>
  </si>
  <si>
    <t>10332</t>
  </si>
  <si>
    <t>Research and development [by function] ( - )</t>
  </si>
  <si>
    <t>Frais de R&amp;D (par fonction) (-)</t>
  </si>
  <si>
    <t>Onderzoeks- en ontwikkelingskosten (-)</t>
  </si>
  <si>
    <t>DETAILED_IFRS_FORMAT.10333</t>
  </si>
  <si>
    <t>10333</t>
  </si>
  <si>
    <t>Administrative expenses ( - )</t>
  </si>
  <si>
    <t>Frais administratifs (-)</t>
  </si>
  <si>
    <t>Beheerskosten (-)</t>
  </si>
  <si>
    <t>DETAILED_IFRS_FORMAT.10334</t>
  </si>
  <si>
    <t>10334</t>
  </si>
  <si>
    <t>Restructuring costs [by function] ( - )</t>
  </si>
  <si>
    <t>Frais de restruct. (par fonction) (-)</t>
  </si>
  <si>
    <t>Reorganisatiekosten (-)</t>
  </si>
  <si>
    <t>DETAILED_IFRS_FORMAT.10335</t>
  </si>
  <si>
    <t>10335</t>
  </si>
  <si>
    <t>Other operating expense [by function] ( - )</t>
  </si>
  <si>
    <t>Autr. charges opér. (par fonction) (-)</t>
  </si>
  <si>
    <t>Overige exploitatielasten (-)</t>
  </si>
  <si>
    <t>DETAILED_IFRS_FORMAT.10336</t>
  </si>
  <si>
    <t>10336</t>
  </si>
  <si>
    <t>Gain (loss) on changes in fair value of non-current assets</t>
  </si>
  <si>
    <t>Prof.(pertes)/j. val. des actifs non-cour.</t>
  </si>
  <si>
    <t>Winst (verlies) uit wijzigingen in de reële waarde van vaste activa</t>
  </si>
  <si>
    <t>DETAILED_IFRS_FORMAT.10337</t>
  </si>
  <si>
    <t>10337</t>
  </si>
  <si>
    <t>Profit (loss) from continuing operations before tax, finance and other related costs</t>
  </si>
  <si>
    <t>Rés. opér. av. imp., ch.fin&amp; ch.analog.</t>
  </si>
  <si>
    <t>Winst (verlies) uit voortgezette bedrijfsactiviteiten vóór belasting, financieringskosten en andere verwante kosten</t>
  </si>
  <si>
    <t>DETAILED_IFRS_FORMAT.10338</t>
  </si>
  <si>
    <t>10338</t>
  </si>
  <si>
    <t>Gain (loss) on financial instruments designated as cash flow hedges</t>
  </si>
  <si>
    <t>Prof. (perte)/instr.fin.de couv. flux très.</t>
  </si>
  <si>
    <t>Winst (verlies) op financiële instrumenten beschouwd als kasstroomafdekkingen</t>
  </si>
  <si>
    <t>DETAILED_IFRS_FORMAT.10339</t>
  </si>
  <si>
    <t>10339</t>
  </si>
  <si>
    <t>Gain (loss) on derecognition of non-current assets</t>
  </si>
  <si>
    <t>Prof.(perte) /décompt. d'act. non-cour.</t>
  </si>
  <si>
    <t>Winst (verlies) op de afboeking van vaste activa</t>
  </si>
  <si>
    <t>DETAILED_IFRS_FORMAT.10340</t>
  </si>
  <si>
    <t>10340</t>
  </si>
  <si>
    <t>Finance costs ( - )</t>
  </si>
  <si>
    <t>Charges financières (-)</t>
  </si>
  <si>
    <t>Financieringskosten (-)</t>
  </si>
  <si>
    <t>DETAILED_IFRS_FORMAT.10341</t>
  </si>
  <si>
    <t>10341</t>
  </si>
  <si>
    <t>of which interest expense ( - )</t>
  </si>
  <si>
    <t>dont charges d'intérêt (-)</t>
  </si>
  <si>
    <t>waarvan rentelasten (-)</t>
  </si>
  <si>
    <t>DETAILED_IFRS_FORMAT.10342</t>
  </si>
  <si>
    <t>10342</t>
  </si>
  <si>
    <t>of which fair value gains (losses) from financial liabilities at fair value through profit or loss</t>
  </si>
  <si>
    <t>dont prof. (pertes) de j.val./pass. à la j. val. ds CR</t>
  </si>
  <si>
    <t>waarvan reële-waardewinsten (-verliezen) op financiële verplichtingen gewaardeerd tegen reële waarde met verwerking van waardeveranderingen in de winst- en verliesrekening</t>
  </si>
  <si>
    <t>DETAILED_IFRS_FORMAT.10343</t>
  </si>
  <si>
    <t>10343</t>
  </si>
  <si>
    <t>Gains (losses) from financial assets</t>
  </si>
  <si>
    <t>Prof. (pertes) résultant des actifs fin.</t>
  </si>
  <si>
    <t>Winsten (verliezen) op financiële activa</t>
  </si>
  <si>
    <t>DETAILED_IFRS_FORMAT.10344</t>
  </si>
  <si>
    <t>10344</t>
  </si>
  <si>
    <t>Interest earned on loans and deposits</t>
  </si>
  <si>
    <t>Intérêts sur prêts et dépôts</t>
  </si>
  <si>
    <t>Rente op leningen en deposito's</t>
  </si>
  <si>
    <t>DETAILED_IFRS_FORMAT.10345</t>
  </si>
  <si>
    <t>10345</t>
  </si>
  <si>
    <t>Dividends from financial assets</t>
  </si>
  <si>
    <t>Dividendes sur actifs financiers</t>
  </si>
  <si>
    <t>Dividenden op financiële activa</t>
  </si>
  <si>
    <t>DETAILED_IFRS_FORMAT.10346</t>
  </si>
  <si>
    <t>10346</t>
  </si>
  <si>
    <t>Fair value gains (losses) from financial assets</t>
  </si>
  <si>
    <t>Prof. (pertes) de j. val. résult. des act. fin.</t>
  </si>
  <si>
    <t>Reële-waardewinsten (-verliezen) op financiële activa</t>
  </si>
  <si>
    <t>DETAILED_IFRS_FORMAT.10347</t>
  </si>
  <si>
    <t>10347</t>
  </si>
  <si>
    <t>Fee income (expense) from financial assets</t>
  </si>
  <si>
    <t>Prod. (ch.) de commissions liés aux act. fin.</t>
  </si>
  <si>
    <t>Baten (lasten) van honoraria op financiële activa</t>
  </si>
  <si>
    <t>DETAILED_IFRS_FORMAT.10348</t>
  </si>
  <si>
    <t>10348</t>
  </si>
  <si>
    <t>Other gains (losses) from financial assets</t>
  </si>
  <si>
    <t>Autres profits (pertes) résult. des actifs fin.</t>
  </si>
  <si>
    <t>Overige winsten (verliezen) op financiële activa</t>
  </si>
  <si>
    <t>DETAILED_IFRS_FORMAT.10349</t>
  </si>
  <si>
    <t>10349</t>
  </si>
  <si>
    <t>Share of profit (loss) from equity accounted investments</t>
  </si>
  <si>
    <t>Q-P dans le rés. net des part. en équiv.</t>
  </si>
  <si>
    <t>Aandeel in de winst (verlies) van deelnemingen gewaardeerd volgens de 'equity'-methode</t>
  </si>
  <si>
    <t>DETAILED_IFRS_FORMAT.10350</t>
  </si>
  <si>
    <t>10350</t>
  </si>
  <si>
    <t>Negative goodwill immediately recognised</t>
  </si>
  <si>
    <t>Goodwill nég. comptabilisé imméd.</t>
  </si>
  <si>
    <t>Onmiddellijk opgenomen negatieve goodwill</t>
  </si>
  <si>
    <t>DETAILED_IFRS_FORMAT.10351</t>
  </si>
  <si>
    <t>10351</t>
  </si>
  <si>
    <t>Other non-operating income</t>
  </si>
  <si>
    <t>Autres produits non-opérationnels</t>
  </si>
  <si>
    <t>Overige niet-exploitatiebaten</t>
  </si>
  <si>
    <t>DETAILED_IFRS_FORMAT.10352</t>
  </si>
  <si>
    <t>10352</t>
  </si>
  <si>
    <t>Other non-operating expenses ( - )</t>
  </si>
  <si>
    <t>Autres charges non-opérationnelles (-)</t>
  </si>
  <si>
    <t>Overige niet-exploitatielasten (-)</t>
  </si>
  <si>
    <t>DETAILED_IFRS_FORMAT.10353</t>
  </si>
  <si>
    <t>10353</t>
  </si>
  <si>
    <t>Profit (loss) before tax</t>
  </si>
  <si>
    <t>Résultat avant impôts</t>
  </si>
  <si>
    <t>Winst (verlies) vóór belasting</t>
  </si>
  <si>
    <t>DETAILED_IFRS_FORMAT.10354</t>
  </si>
  <si>
    <t>10354</t>
  </si>
  <si>
    <t>Income tax expense (income) ( - )</t>
  </si>
  <si>
    <t>Ch. (prod.) d'impôt sur le rés. (-)</t>
  </si>
  <si>
    <t>Winstbelastingen (-)</t>
  </si>
  <si>
    <t>DETAILED_IFRS_FORMAT.10355</t>
  </si>
  <si>
    <t>10355</t>
  </si>
  <si>
    <t>Post-tax profit (loss) from continuing operations</t>
  </si>
  <si>
    <t>Rés. ap. imp. proven. des activ. pours.</t>
  </si>
  <si>
    <t>Winst (verlies) na belasting uit voortgezette bedrijfsactiviteiten</t>
  </si>
  <si>
    <t>DETAILED_IFRS_FORMAT.10356</t>
  </si>
  <si>
    <t>10356</t>
  </si>
  <si>
    <t>Post-tax profit (loss) of discontinued operations</t>
  </si>
  <si>
    <t>Rés. ap. imp. proven. des activ. aband.</t>
  </si>
  <si>
    <t>Winst (verlies) na belasting uit bedrijfsactiviteiten die worden beëindigd</t>
  </si>
  <si>
    <t>DETAILED_IFRS_FORMAT.10357</t>
  </si>
  <si>
    <t>10357</t>
  </si>
  <si>
    <t>PROFIT (LOSS) OF THE PERIOD</t>
  </si>
  <si>
    <t>Winst (verlies) van het boekjaar</t>
  </si>
  <si>
    <t>DETAILED_IFRS_FORMAT.10358</t>
  </si>
  <si>
    <t>10358</t>
  </si>
  <si>
    <t>Attributable to minority interests</t>
  </si>
  <si>
    <t>Attribuable aux intérêts minoritaires</t>
  </si>
  <si>
    <t>Toerekenbaar aan minderheidsbelangen</t>
  </si>
  <si>
    <t>DETAILED_IFRS_FORMAT.10359</t>
  </si>
  <si>
    <t>10359</t>
  </si>
  <si>
    <t>Attributable to equity holders of the parent</t>
  </si>
  <si>
    <t>Attrib. aux porteurs de CP de la soc. mère</t>
  </si>
  <si>
    <t>Toerekenbaar aan houders van eigen-vermogensinstrumenten van de moedermaatschappij</t>
  </si>
  <si>
    <t>DETAILED_IFRS_FORMAT.10360</t>
  </si>
  <si>
    <t>10360</t>
  </si>
  <si>
    <t>Earnings per share</t>
  </si>
  <si>
    <t>RESULTAT PAR ACTION</t>
  </si>
  <si>
    <t>WINST PER AANDEEL</t>
  </si>
  <si>
    <t>DETAILED_IFRS_FORMAT.10361</t>
  </si>
  <si>
    <t>10361</t>
  </si>
  <si>
    <t>Basic earnings (losses) per share</t>
  </si>
  <si>
    <t>Résultat de base par action</t>
  </si>
  <si>
    <t>Gewone winst (verlies) per aandeel</t>
  </si>
  <si>
    <t>DETAILED_IFRS_FORMAT.10362</t>
  </si>
  <si>
    <t>10362</t>
  </si>
  <si>
    <t>Basic earnings (losses) per share from continuing operations</t>
  </si>
  <si>
    <t>Rés.base/action proven. des activ. pours.</t>
  </si>
  <si>
    <t>Gewone winst (verlies) per aandeel uit voortgezette bedrijfsactiviteiten</t>
  </si>
  <si>
    <t>DETAILED_IFRS_FORMAT.10363</t>
  </si>
  <si>
    <t>10363</t>
  </si>
  <si>
    <t>Basic earnings (losses) per share from discontinued operations</t>
  </si>
  <si>
    <t>Rés.base/action proven. des activ. aband.</t>
  </si>
  <si>
    <t>Gewone winst (verlies) per aandeel uit bedrijfsactiviteiten die worden beëindigd</t>
  </si>
  <si>
    <t>DETAILED_IFRS_FORMAT.10364</t>
  </si>
  <si>
    <t>10364</t>
  </si>
  <si>
    <t>Diluted earnings (losses) per share</t>
  </si>
  <si>
    <t>Résultat dilué par action</t>
  </si>
  <si>
    <t>Verwaterde winst (verlies) per aandeel</t>
  </si>
  <si>
    <t>DETAILED_IFRS_FORMAT.10365</t>
  </si>
  <si>
    <t>10365</t>
  </si>
  <si>
    <t>Diluted earnings (losses) per share from continuing operations</t>
  </si>
  <si>
    <t>Rés. dilué/action proven. des activ. pours.</t>
  </si>
  <si>
    <t>Verwaterde winst (verlies) per aandeel uit voortgezette bedrijfsactiviteiten</t>
  </si>
  <si>
    <t>DETAILED_IFRS_FORMAT.10366</t>
  </si>
  <si>
    <t>10366</t>
  </si>
  <si>
    <t>Diluted earnings (losses) per share from discontinued operations</t>
  </si>
  <si>
    <t>Rés. dilué/action proven. des activ. aband.</t>
  </si>
  <si>
    <t>Verwaterde winst (verlies) per aandeel uit bedrijfsactiviteiten die worden beëindigd</t>
  </si>
  <si>
    <t>DETAILED_IFRS_FORMAT.10368</t>
  </si>
  <si>
    <t>10368</t>
  </si>
  <si>
    <t>Raw materials and consumables used ( - )</t>
  </si>
  <si>
    <t>Mat. prem. et consommables utilisées (-)</t>
  </si>
  <si>
    <t>Grondstoffen en gebruikte hulpstoffen (-)</t>
  </si>
  <si>
    <t>DETAILED_IFRS_FORMAT.10369</t>
  </si>
  <si>
    <t>10369</t>
  </si>
  <si>
    <t>Changes in inventories of finished goods and work in progress</t>
  </si>
  <si>
    <t>Var.de stocks(prod.fin.&amp; trav.en cours)</t>
  </si>
  <si>
    <t>Wijzigingen in voorraden gereed product en werk in uitvoering</t>
  </si>
  <si>
    <t>DETAILED_IFRS_FORMAT.10370</t>
  </si>
  <si>
    <t>10370</t>
  </si>
  <si>
    <t>Employee expenses ( - )</t>
  </si>
  <si>
    <t>Frais de personnel (-)</t>
  </si>
  <si>
    <t>Personeelslasten (-)</t>
  </si>
  <si>
    <t>DETAILED_IFRS_FORMAT.10371</t>
  </si>
  <si>
    <t>10371</t>
  </si>
  <si>
    <t>Wage and salaries ( - )</t>
  </si>
  <si>
    <t>Rémunérations et salaires (-)</t>
  </si>
  <si>
    <t>Lonen en salarissen (-)</t>
  </si>
  <si>
    <t>DETAILED_IFRS_FORMAT.10372</t>
  </si>
  <si>
    <t>10372</t>
  </si>
  <si>
    <t>Other short term employee benefits (social security included here) ( - )</t>
  </si>
  <si>
    <t>Autres avant. À CT (y comp.assur.soc.) (-)</t>
  </si>
  <si>
    <t>Overige kortetermijnpersoneelsbeloningen (sociale verzekeringen inbgrepen) (-)</t>
  </si>
  <si>
    <t>DETAILED_IFRS_FORMAT.10373</t>
  </si>
  <si>
    <t>10373</t>
  </si>
  <si>
    <t>Post employment benefit charges ( - )</t>
  </si>
  <si>
    <t>Frais résult. des avant. post. à l'emploi (-)</t>
  </si>
  <si>
    <t>Lasten uit hoofde van vergoedingen na uitdiensttreding (-)</t>
  </si>
  <si>
    <t>DETAILED_IFRS_FORMAT.10374</t>
  </si>
  <si>
    <t>10374</t>
  </si>
  <si>
    <t>Other charges ( - )</t>
  </si>
  <si>
    <t>Autres frais (-)</t>
  </si>
  <si>
    <t>Overige lasten (-)</t>
  </si>
  <si>
    <t>DETAILED_IFRS_FORMAT.10375</t>
  </si>
  <si>
    <t>10375</t>
  </si>
  <si>
    <t>Depreciation and amortisation ( - )</t>
  </si>
  <si>
    <t>Dotations aux amortissements (-)</t>
  </si>
  <si>
    <t>Afschrijvingen (-)</t>
  </si>
  <si>
    <t>DETAILED_IFRS_FORMAT.10376</t>
  </si>
  <si>
    <t>10376</t>
  </si>
  <si>
    <t>of which write down of inventories to net realisable value and other losses and reversals recognised in the income statement, net</t>
  </si>
  <si>
    <t xml:space="preserve">dont dépréciation nette des stocks </t>
  </si>
  <si>
    <t>waarvan afschrijvingen van voorraden tot de opbrengstwaarde en andere verliezen van voorraden opgenomen in de winst- en verliesrekening, netto</t>
  </si>
  <si>
    <t>DETAILED_IFRS_FORMAT.10377</t>
  </si>
  <si>
    <t>10377</t>
  </si>
  <si>
    <t>Impairment losses (reversals) ( - )</t>
  </si>
  <si>
    <t>(Reprise des) pertes de valeur (-)</t>
  </si>
  <si>
    <t>(Terugname van) bijzondere waardeverminderingsverliezen (-)</t>
  </si>
  <si>
    <t>DETAILED_IFRS_FORMAT.10378</t>
  </si>
  <si>
    <t>10378</t>
  </si>
  <si>
    <t>Impairment losses (reversals) from property, plant and equipment ( - )</t>
  </si>
  <si>
    <t>Pertes de valeur sur immob. corp.(-)</t>
  </si>
  <si>
    <t>(Terugname van) bijzondere waardeverminderingsverliezen op materiële vaste activa (-)</t>
  </si>
  <si>
    <t>DETAILED_IFRS_FORMAT.10379</t>
  </si>
  <si>
    <t>10379</t>
  </si>
  <si>
    <t>Impairment losses (reversals) from intangible assets (except goodwill) ( - )</t>
  </si>
  <si>
    <t>Pertes sur immob. incorp.(exc. goodwill) (-)</t>
  </si>
  <si>
    <t>(Terugname van) bijzondere waardeverminderingsverliezen op immateriële activa (exclusief goodwill) (-)</t>
  </si>
  <si>
    <t>DETAILED_IFRS_FORMAT.10380</t>
  </si>
  <si>
    <t>10380</t>
  </si>
  <si>
    <t>Impairment losses from goodwill ( - )</t>
  </si>
  <si>
    <t>Pertes de valeur sur goodwill (-)</t>
  </si>
  <si>
    <t>Bijzondere waardeverminderingsverliezen op goodwill (-)</t>
  </si>
  <si>
    <t>DETAILED_IFRS_FORMAT.10381</t>
  </si>
  <si>
    <t>10381</t>
  </si>
  <si>
    <t>Impairment losses (reversals) from financial assets ( - )</t>
  </si>
  <si>
    <t>Pertes de valeur sur actifs financiers (-)</t>
  </si>
  <si>
    <t>(Terugname van) bijzondere waardeverminderingsverliezen op financiële activa (-)</t>
  </si>
  <si>
    <t>DETAILED_IFRS_FORMAT.10382</t>
  </si>
  <si>
    <t>10382</t>
  </si>
  <si>
    <t>Impairment losses (reversals) from bad and doubtful commercial debts ( - )</t>
  </si>
  <si>
    <t>Pertes de valeur sur clients douteux (-)</t>
  </si>
  <si>
    <t>(Terugname van) bijzondere waardeverminderingsverliezen op dubieuze handelsvorderingen (-)</t>
  </si>
  <si>
    <t>DETAILED_IFRS_FORMAT.10383</t>
  </si>
  <si>
    <t>10383</t>
  </si>
  <si>
    <t>Impairment losses (reversals) from other assets ( - )</t>
  </si>
  <si>
    <t>Pertes de valeur sur autres actifs (-)</t>
  </si>
  <si>
    <t>(Terugname van) bijzondere waardeverminderingsverliezen op andere activa (-)</t>
  </si>
  <si>
    <t>DETAILED_IFRS_FORMAT.10385</t>
  </si>
  <si>
    <t>10385</t>
  </si>
  <si>
    <t>Exchange differences recognised in profit or loss except for financial instruments measured at fair value through profit or loss</t>
  </si>
  <si>
    <t>Ecarts de change exc. sur instr. fin.</t>
  </si>
  <si>
    <t>Wisselkoersverschillen opgenomen in het resultaat behalve voor financiële instrumenten gewaardeerd tegen reële waarde met verwerking van waardeveranderingen in de winst- en verliesrekening</t>
  </si>
  <si>
    <t>DETAILED_IFRS_FORMAT.10386</t>
  </si>
  <si>
    <t>10386</t>
  </si>
  <si>
    <t>Operating lease and sublease payments recognised in income</t>
  </si>
  <si>
    <t xml:space="preserve">Paiem. de loc.&amp; sous-loc.simple </t>
  </si>
  <si>
    <t>Operationele lease- en subleasebetalingen opgenomen in de winst- en verliesrekening</t>
  </si>
  <si>
    <t>DETAILED_IFRS_FORMAT.10401</t>
  </si>
  <si>
    <t>10401</t>
  </si>
  <si>
    <t>DETAILED_IFRS_FORMAT.10402</t>
  </si>
  <si>
    <t>10402</t>
  </si>
  <si>
    <t>DETAILED_IFRS_FORMAT.10403</t>
  </si>
  <si>
    <t>10403</t>
  </si>
  <si>
    <t>Sale of goods</t>
  </si>
  <si>
    <t>Ventes de biens</t>
  </si>
  <si>
    <t>Verkoop van goederen</t>
  </si>
  <si>
    <t>DETAILED_IFRS_FORMAT.10404</t>
  </si>
  <si>
    <t>10404</t>
  </si>
  <si>
    <t>Rendering of services</t>
  </si>
  <si>
    <t>Prestations de services</t>
  </si>
  <si>
    <t>Verrichting van diensten</t>
  </si>
  <si>
    <t>DETAILED_IFRS_FORMAT.10405</t>
  </si>
  <si>
    <t>10405</t>
  </si>
  <si>
    <t>Revenue from construction contracts</t>
  </si>
  <si>
    <t>Prod. proven. des contrats de construction</t>
  </si>
  <si>
    <t>Opbrengsten uit onderhanden projecten in opdracht van derden</t>
  </si>
  <si>
    <t>DETAILED_IFRS_FORMAT.10406</t>
  </si>
  <si>
    <t>10406</t>
  </si>
  <si>
    <t>Royalty income</t>
  </si>
  <si>
    <t>Produits provenant des redevances</t>
  </si>
  <si>
    <t>Opbrengsten uit royalty's</t>
  </si>
  <si>
    <t>DETAILED_IFRS_FORMAT.10407</t>
  </si>
  <si>
    <t>10407</t>
  </si>
  <si>
    <t>Property rental income</t>
  </si>
  <si>
    <t>Produits locatifs des immeubles</t>
  </si>
  <si>
    <t>Huuropbrengsten uit vastgoed</t>
  </si>
  <si>
    <t>DETAILED_IFRS_FORMAT.10408</t>
  </si>
  <si>
    <t>10408</t>
  </si>
  <si>
    <t>Other operating revenue</t>
  </si>
  <si>
    <t>Autres produits des activités ordinaires</t>
  </si>
  <si>
    <t>Overige bedrijfsopbrengsten</t>
  </si>
  <si>
    <t>DETAILED_IFRS_FORMAT.10409</t>
  </si>
  <si>
    <t>10409</t>
  </si>
  <si>
    <t>DETAILED_IFRS_FORMAT.10410</t>
  </si>
  <si>
    <t>10410</t>
  </si>
  <si>
    <t>DETAILED_IFRS_FORMAT.10411</t>
  </si>
  <si>
    <t>10411</t>
  </si>
  <si>
    <t>DETAILED_IFRS_FORMAT.10412</t>
  </si>
  <si>
    <t>10412</t>
  </si>
  <si>
    <t>DETAILED_IFRS_FORMAT.10413</t>
  </si>
  <si>
    <t>10413</t>
  </si>
  <si>
    <t>DETAILED_IFRS_FORMAT.10414</t>
  </si>
  <si>
    <t>10414</t>
  </si>
  <si>
    <t>Increases in inventories of finished goods and work in progress</t>
  </si>
  <si>
    <t>Augm.stocks prod.finis &amp; trav.en cours</t>
  </si>
  <si>
    <t>Toename in voorraden gereed product en werk in uitvoering</t>
  </si>
  <si>
    <t>DETAILED_IFRS_FORMAT.10415</t>
  </si>
  <si>
    <t>10415</t>
  </si>
  <si>
    <t>Work performed by the entity and capitalised</t>
  </si>
  <si>
    <t>Activation de la prod. immobilisée</t>
  </si>
  <si>
    <t>Activering van geproduceerde vaste activa</t>
  </si>
  <si>
    <t>DETAILED_IFRS_FORMAT.10416</t>
  </si>
  <si>
    <t>10416</t>
  </si>
  <si>
    <t>DETAILED_IFRS_FORMAT.10417</t>
  </si>
  <si>
    <t>10417</t>
  </si>
  <si>
    <t>DETAILED_IFRS_FORMAT.10418</t>
  </si>
  <si>
    <t>10418</t>
  </si>
  <si>
    <t>Decreases in inventories of finished goods and work in progress</t>
  </si>
  <si>
    <t xml:space="preserve">Réd. stocks de prod. finis &amp; trav. en cours </t>
  </si>
  <si>
    <t>Afname in voorraden gereed product en werk in uitvoering</t>
  </si>
  <si>
    <t>DETAILED_IFRS_FORMAT.10419</t>
  </si>
  <si>
    <t>10419</t>
  </si>
  <si>
    <t>DETAILED_IFRS_FORMAT.10420</t>
  </si>
  <si>
    <t>10420</t>
  </si>
  <si>
    <t>DETAILED_IFRS_FORMAT.10421</t>
  </si>
  <si>
    <t>10421</t>
  </si>
  <si>
    <t>Other short term employee benefits (social security included here) (-)</t>
  </si>
  <si>
    <t>Autr. avant. à CT (compr. assur. soc.) (-)</t>
  </si>
  <si>
    <t>DETAILED_IFRS_FORMAT.10422</t>
  </si>
  <si>
    <t>10422</t>
  </si>
  <si>
    <t>DETAILED_IFRS_FORMAT.10423</t>
  </si>
  <si>
    <t>10423</t>
  </si>
  <si>
    <t xml:space="preserve">Other charges ( - ) </t>
  </si>
  <si>
    <t>DETAILED_IFRS_FORMAT.10424</t>
  </si>
  <si>
    <t>10424</t>
  </si>
  <si>
    <t>DETAILED_IFRS_FORMAT.10425</t>
  </si>
  <si>
    <t>10425</t>
  </si>
  <si>
    <t>DETAILED_IFRS_FORMAT.10426</t>
  </si>
  <si>
    <t>10426</t>
  </si>
  <si>
    <t>DETAILED_IFRS_FORMAT.10427</t>
  </si>
  <si>
    <t>10427</t>
  </si>
  <si>
    <t>DETAILED_IFRS_FORMAT.10428</t>
  </si>
  <si>
    <t>10428</t>
  </si>
  <si>
    <t>DETAILED_IFRS_FORMAT.10429</t>
  </si>
  <si>
    <t>10429</t>
  </si>
  <si>
    <t>DETAILED_IFRS_FORMAT.10430</t>
  </si>
  <si>
    <t>10430</t>
  </si>
  <si>
    <t>DETAILED_IFRS_FORMAT.10431</t>
  </si>
  <si>
    <t>10431</t>
  </si>
  <si>
    <t>DETAILED_IFRS_FORMAT.10432</t>
  </si>
  <si>
    <t>10432</t>
  </si>
  <si>
    <t>DETAILED_IFRS_FORMAT.10433</t>
  </si>
  <si>
    <t>10433</t>
  </si>
  <si>
    <t>Research and development [by nature] ( - )</t>
  </si>
  <si>
    <t>Frais de R&amp;D (par nature) (-)</t>
  </si>
  <si>
    <t>Onderzoeks- en ontwikkelingskosten (categoriaal) (-)</t>
  </si>
  <si>
    <t>DETAILED_IFRS_FORMAT.10434</t>
  </si>
  <si>
    <t>10434</t>
  </si>
  <si>
    <t>Restructuring costs [by nature] ( - )</t>
  </si>
  <si>
    <t>Frais de restructuration (par nature) (-)</t>
  </si>
  <si>
    <t>Reorganisatiekosten (categoriaal) (-)</t>
  </si>
  <si>
    <t>DETAILED_IFRS_FORMAT.10435</t>
  </si>
  <si>
    <t>10435</t>
  </si>
  <si>
    <t>Service costs</t>
  </si>
  <si>
    <t>Services</t>
  </si>
  <si>
    <t>Diensten</t>
  </si>
  <si>
    <t>DETAILED_IFRS_FORMAT.10436</t>
  </si>
  <si>
    <t>10436</t>
  </si>
  <si>
    <t>Other operating expenses [by nature] ( - )</t>
  </si>
  <si>
    <t>Autres charges opér. (par nature) (-)</t>
  </si>
  <si>
    <t>Overige exploitatielasten (categoriaal) (-)</t>
  </si>
  <si>
    <t>DETAILED_IFRS_FORMAT.10437</t>
  </si>
  <si>
    <t>10437</t>
  </si>
  <si>
    <t>DETAILED_IFRS_FORMAT.10438</t>
  </si>
  <si>
    <t>10438</t>
  </si>
  <si>
    <t>DETAILED_IFRS_FORMAT.10439</t>
  </si>
  <si>
    <t>10439</t>
  </si>
  <si>
    <t>DETAILED_IFRS_FORMAT.10440</t>
  </si>
  <si>
    <t>10440</t>
  </si>
  <si>
    <t>DETAILED_IFRS_FORMAT.10441</t>
  </si>
  <si>
    <t>10441</t>
  </si>
  <si>
    <t>DETAILED_IFRS_FORMAT.10442</t>
  </si>
  <si>
    <t>10442</t>
  </si>
  <si>
    <t>DETAILED_IFRS_FORMAT.10443</t>
  </si>
  <si>
    <t>10443</t>
  </si>
  <si>
    <t>DETAILED_IFRS_FORMAT.10444</t>
  </si>
  <si>
    <t>10444</t>
  </si>
  <si>
    <t>DETAILED_IFRS_FORMAT.10445</t>
  </si>
  <si>
    <t>10445</t>
  </si>
  <si>
    <t>DETAILED_IFRS_FORMAT.10446</t>
  </si>
  <si>
    <t>10446</t>
  </si>
  <si>
    <t>DETAILED_IFRS_FORMAT.10447</t>
  </si>
  <si>
    <t>10447</t>
  </si>
  <si>
    <t>DETAILED_IFRS_FORMAT.10448</t>
  </si>
  <si>
    <t>10448</t>
  </si>
  <si>
    <t>DETAILED_IFRS_FORMAT.10449</t>
  </si>
  <si>
    <t>10449</t>
  </si>
  <si>
    <t>DETAILED_IFRS_FORMAT.10450</t>
  </si>
  <si>
    <t>10450</t>
  </si>
  <si>
    <t>DETAILED_IFRS_FORMAT.10451</t>
  </si>
  <si>
    <t>10451</t>
  </si>
  <si>
    <t>DETAILED_IFRS_FORMAT.10452</t>
  </si>
  <si>
    <t>10452</t>
  </si>
  <si>
    <t>DETAILED_IFRS_FORMAT.10453</t>
  </si>
  <si>
    <t>10453</t>
  </si>
  <si>
    <t>DETAILED_IFRS_FORMAT.10454</t>
  </si>
  <si>
    <t>10454</t>
  </si>
  <si>
    <t>DETAILED_IFRS_FORMAT.10455</t>
  </si>
  <si>
    <t>10455</t>
  </si>
  <si>
    <t>DETAILED_IFRS_FORMAT.10456</t>
  </si>
  <si>
    <t>10456</t>
  </si>
  <si>
    <t>DETAILED_IFRS_FORMAT.10457</t>
  </si>
  <si>
    <t>10457</t>
  </si>
  <si>
    <t>DETAILED_IFRS_FORMAT.10458</t>
  </si>
  <si>
    <t>10458</t>
  </si>
  <si>
    <t>DETAILED_IFRS_FORMAT.10459</t>
  </si>
  <si>
    <t>10459</t>
  </si>
  <si>
    <t>DETAILED_IFRS_FORMAT.10460</t>
  </si>
  <si>
    <t>10460</t>
  </si>
  <si>
    <t>DETAILED_IFRS_FORMAT.10461</t>
  </si>
  <si>
    <t>10461</t>
  </si>
  <si>
    <t>DETAILED_IFRS_FORMAT.10462</t>
  </si>
  <si>
    <t>10462</t>
  </si>
  <si>
    <t>DETAILED_IFRS_FORMAT.10463</t>
  </si>
  <si>
    <t>10463</t>
  </si>
  <si>
    <t>DETAILED_IFRS_FORMAT.10464</t>
  </si>
  <si>
    <t>10464</t>
  </si>
  <si>
    <t>DETAILED_IFRS_FORMAT.10465</t>
  </si>
  <si>
    <t>10465</t>
  </si>
  <si>
    <t>DETAILED_IFRS_FORMAT.10466</t>
  </si>
  <si>
    <t>10466</t>
  </si>
  <si>
    <t>DETAILED_IFRS_FORMAT.10467</t>
  </si>
  <si>
    <t>10467</t>
  </si>
  <si>
    <t>DETAILED_IFRS_FORMAT.10469</t>
  </si>
  <si>
    <t>10469</t>
  </si>
  <si>
    <t>DETAILED_IFRS_FORMAT.10470</t>
  </si>
  <si>
    <t>10470</t>
  </si>
  <si>
    <t>Social balance sheet</t>
  </si>
  <si>
    <t>SOCIAL_BALANCE_SHEET.1001</t>
  </si>
  <si>
    <t>1001</t>
  </si>
  <si>
    <t>Average number of full-time employees</t>
  </si>
  <si>
    <t>Nombre moyen de travailleurs</t>
  </si>
  <si>
    <t>Gemiddeld aantal werknemers</t>
  </si>
  <si>
    <t>SOCIAL_BALANCE_SHEET.1011</t>
  </si>
  <si>
    <t>1011</t>
  </si>
  <si>
    <t>Number of hours actually worked by full-time employees</t>
  </si>
  <si>
    <t>Nombre effectif d'heures prestées</t>
  </si>
  <si>
    <t>Aantal daadwerkelijk gepresteerde uren</t>
  </si>
  <si>
    <t>SOCIAL_BALANCE_SHEET.1021</t>
  </si>
  <si>
    <t>1021</t>
  </si>
  <si>
    <t>Staff costs of full-time employees</t>
  </si>
  <si>
    <t>Frais de personnel</t>
  </si>
  <si>
    <t>SOCIAL_BALANCE_SHEET.1031</t>
  </si>
  <si>
    <t>1031</t>
  </si>
  <si>
    <t>Benefits in addition to wages of full-time employees</t>
  </si>
  <si>
    <t>Avantages en sus du salaire</t>
  </si>
  <si>
    <t>Voordelen bovenop het loon</t>
  </si>
  <si>
    <t>SOCIAL_BALANCE_SHEET.1002</t>
  </si>
  <si>
    <t>1002</t>
  </si>
  <si>
    <t>Average number of part-time employees</t>
  </si>
  <si>
    <t>SOCIAL_BALANCE_SHEET.1012</t>
  </si>
  <si>
    <t>1012</t>
  </si>
  <si>
    <t>Number of hours actually worked by part-time employees</t>
  </si>
  <si>
    <t>SOCIAL_BALANCE_SHEET.1022</t>
  </si>
  <si>
    <t>1022</t>
  </si>
  <si>
    <t>Staff costs of part-time employees</t>
  </si>
  <si>
    <t>SOCIAL_BALANCE_SHEET.1032</t>
  </si>
  <si>
    <t>1032</t>
  </si>
  <si>
    <t>Benefits in addition to wages of part-time employees</t>
  </si>
  <si>
    <t>SOCIAL_BALANCE_SHEET.1003</t>
  </si>
  <si>
    <t>1003</t>
  </si>
  <si>
    <t>Average number of full-time equivalents employees</t>
  </si>
  <si>
    <t>SOCIAL_BALANCE_SHEET.1013</t>
  </si>
  <si>
    <t>1013</t>
  </si>
  <si>
    <t>Number of hours actually worked by full-time equivalents employees</t>
  </si>
  <si>
    <t>SOCIAL_BALANCE_SHEET.1023</t>
  </si>
  <si>
    <t>1023</t>
  </si>
  <si>
    <t>Staff costs of full-time equivalents employees</t>
  </si>
  <si>
    <t>SOCIAL_BALANCE_SHEET.1033</t>
  </si>
  <si>
    <t>1033</t>
  </si>
  <si>
    <t>Benefits in addition to wages of full-time equivalents employees</t>
  </si>
  <si>
    <t>SOCIAL_BALANCE_SHEET.1051</t>
  </si>
  <si>
    <t>1051</t>
  </si>
  <si>
    <t>Number of full-time employees entered in the staff register</t>
  </si>
  <si>
    <t>Nombre de travailleurs inscrits au registre du personnel</t>
  </si>
  <si>
    <t>Aantal werknemers ingeschreven in het personeelsregister</t>
  </si>
  <si>
    <t>SOCIAL_BALANCE_SHEET.1101</t>
  </si>
  <si>
    <t>1101</t>
  </si>
  <si>
    <t>Contracts for an indefinite period (full-time employees - balancing date)</t>
  </si>
  <si>
    <t>Contrats à durée indéterminée</t>
  </si>
  <si>
    <t>Overeenkomst voor een onbepaalde tijd</t>
  </si>
  <si>
    <t>SOCIAL_BALANCE_SHEET.1111</t>
  </si>
  <si>
    <t>1111</t>
  </si>
  <si>
    <t>Contracts for a specific period (full-time employees - balancing date)</t>
  </si>
  <si>
    <t>Contrats à durée déterminée</t>
  </si>
  <si>
    <t>Overeenkomst voor een bepaalde tijd</t>
  </si>
  <si>
    <t>SOCIAL_BALANCE_SHEET.1121</t>
  </si>
  <si>
    <t>1121</t>
  </si>
  <si>
    <t>Contracts for the execution of a well-defined work (full-time employees - balancing date)</t>
  </si>
  <si>
    <t>Contrats pour l'exécution d'un travail défini</t>
  </si>
  <si>
    <t>Overeenkomst voor een duidelijk omschreven werk</t>
  </si>
  <si>
    <t>SOCIAL_BALANCE_SHEET.1131</t>
  </si>
  <si>
    <t>1131</t>
  </si>
  <si>
    <t>Replacement contracts (full-time employees - balancing date)</t>
  </si>
  <si>
    <t>Contrats de remplacement</t>
  </si>
  <si>
    <t>Vervangingsovereenkomst</t>
  </si>
  <si>
    <t>SOCIAL_BALANCE_SHEET.1201</t>
  </si>
  <si>
    <t>1201</t>
  </si>
  <si>
    <t>Number of male full-time employees on the balancing date</t>
  </si>
  <si>
    <t>Hommes</t>
  </si>
  <si>
    <t xml:space="preserve">Mannen </t>
  </si>
  <si>
    <t>SOCIAL_BALANCE_SHEET.11987</t>
  </si>
  <si>
    <t>11987</t>
  </si>
  <si>
    <t>Full-time - males - primary education</t>
  </si>
  <si>
    <t>de niveau primaire</t>
  </si>
  <si>
    <t>lager onderwijs</t>
  </si>
  <si>
    <t>SOCIAL_BALANCE_SHEET.11986</t>
  </si>
  <si>
    <t>11986</t>
  </si>
  <si>
    <t>Full-time - males - secundary education</t>
  </si>
  <si>
    <t>de niveau secondaire</t>
  </si>
  <si>
    <t>secundair onderwijs</t>
  </si>
  <si>
    <t>SOCIAL_BALANCE_SHEET.11985</t>
  </si>
  <si>
    <t>11985</t>
  </si>
  <si>
    <t>Full-time - males - higher education</t>
  </si>
  <si>
    <t>de niveau supérieur non universitaire</t>
  </si>
  <si>
    <t>hoger niet-universitair onderwijs</t>
  </si>
  <si>
    <t>SOCIAL_BALANCE_SHEET.11984</t>
  </si>
  <si>
    <t>11984</t>
  </si>
  <si>
    <t>Full-time - males - university education</t>
  </si>
  <si>
    <t>de niveau universitaire</t>
  </si>
  <si>
    <t>universitair onderwijs</t>
  </si>
  <si>
    <t>SOCIAL_BALANCE_SHEET.1211</t>
  </si>
  <si>
    <t>1211</t>
  </si>
  <si>
    <t>Number of female full-time employees on the balancing date</t>
  </si>
  <si>
    <t>Femmes</t>
  </si>
  <si>
    <t>Vrouwen</t>
  </si>
  <si>
    <t>SOCIAL_BALANCE_SHEET.11983</t>
  </si>
  <si>
    <t>11983</t>
  </si>
  <si>
    <t>Full-time - females - primary education</t>
  </si>
  <si>
    <t>SOCIAL_BALANCE_SHEET.11982</t>
  </si>
  <si>
    <t>11982</t>
  </si>
  <si>
    <t>Full-time - females - secundary education</t>
  </si>
  <si>
    <t>SOCIAL_BALANCE_SHEET.11981</t>
  </si>
  <si>
    <t>11981</t>
  </si>
  <si>
    <t>Full-time - females - higher education</t>
  </si>
  <si>
    <t>SOCIAL_BALANCE_SHEET.11980</t>
  </si>
  <si>
    <t>11980</t>
  </si>
  <si>
    <t>Full-time - females - university education</t>
  </si>
  <si>
    <t>SOCIAL_BALANCE_SHEET.1301</t>
  </si>
  <si>
    <t>1301</t>
  </si>
  <si>
    <t>Management staff (full-time employees - balancing date)</t>
  </si>
  <si>
    <t>Personnel de direction</t>
  </si>
  <si>
    <t xml:space="preserve">Directiepersoneel </t>
  </si>
  <si>
    <t>SOCIAL_BALANCE_SHEET.1341</t>
  </si>
  <si>
    <t>1341</t>
  </si>
  <si>
    <t>Employees (full-time employees - balancing date)</t>
  </si>
  <si>
    <t xml:space="preserve">Employés </t>
  </si>
  <si>
    <t>Bedienden</t>
  </si>
  <si>
    <t>SOCIAL_BALANCE_SHEET.1321</t>
  </si>
  <si>
    <t>1321</t>
  </si>
  <si>
    <t>Workers (full-time employees - balancing date)</t>
  </si>
  <si>
    <t>Ouvriers</t>
  </si>
  <si>
    <t>Arbeiders</t>
  </si>
  <si>
    <t>SOCIAL_BALANCE_SHEET.1331</t>
  </si>
  <si>
    <t>1331</t>
  </si>
  <si>
    <t>Others (full-time employees - balancing date)</t>
  </si>
  <si>
    <t>SOCIAL_BALANCE_SHEET.1052</t>
  </si>
  <si>
    <t>1052</t>
  </si>
  <si>
    <t>Number of part-time employees entered in the staff register</t>
  </si>
  <si>
    <t>SOCIAL_BALANCE_SHEET.1102</t>
  </si>
  <si>
    <t>1102</t>
  </si>
  <si>
    <t>Contracts for an indefinite period (part-time employees - balancing date)</t>
  </si>
  <si>
    <t>SOCIAL_BALANCE_SHEET.1112</t>
  </si>
  <si>
    <t>1112</t>
  </si>
  <si>
    <t>Contracts for a specific period (part-time employees - balancing date)</t>
  </si>
  <si>
    <t>SOCIAL_BALANCE_SHEET.1122</t>
  </si>
  <si>
    <t>1122</t>
  </si>
  <si>
    <t>Contracts for the execution of a well-defined work (part-time employees - balancing date)</t>
  </si>
  <si>
    <t>SOCIAL_BALANCE_SHEET.1132</t>
  </si>
  <si>
    <t>1132</t>
  </si>
  <si>
    <t>Replacement contracts (part-time employees - balancing date)</t>
  </si>
  <si>
    <t>SOCIAL_BALANCE_SHEET.1202</t>
  </si>
  <si>
    <t>1202</t>
  </si>
  <si>
    <t>Number of male part-time employees on the balancing date</t>
  </si>
  <si>
    <t>SOCIAL_BALANCE_SHEET.11979</t>
  </si>
  <si>
    <t>11979</t>
  </si>
  <si>
    <t>Part-time - males - primary education</t>
  </si>
  <si>
    <t>SOCIAL_BALANCE_SHEET.11978</t>
  </si>
  <si>
    <t>11978</t>
  </si>
  <si>
    <t>Part-time - males - secundary education</t>
  </si>
  <si>
    <t>SOCIAL_BALANCE_SHEET.11977</t>
  </si>
  <si>
    <t>11977</t>
  </si>
  <si>
    <t>Part-time - males - higher education</t>
  </si>
  <si>
    <t>SOCIAL_BALANCE_SHEET.11976</t>
  </si>
  <si>
    <t>11976</t>
  </si>
  <si>
    <t>Part-time - males - university education</t>
  </si>
  <si>
    <t>SOCIAL_BALANCE_SHEET.1212</t>
  </si>
  <si>
    <t>1212</t>
  </si>
  <si>
    <t>Number of female part-time employees on the balancing date</t>
  </si>
  <si>
    <t>SOCIAL_BALANCE_SHEET.11975</t>
  </si>
  <si>
    <t>11975</t>
  </si>
  <si>
    <t>Part-time - females - primary education</t>
  </si>
  <si>
    <t>SOCIAL_BALANCE_SHEET.11974</t>
  </si>
  <si>
    <t>11974</t>
  </si>
  <si>
    <t>Part-time - females - secundary education</t>
  </si>
  <si>
    <t>SOCIAL_BALANCE_SHEET.11973</t>
  </si>
  <si>
    <t>11973</t>
  </si>
  <si>
    <t>Part-time - females - higher education</t>
  </si>
  <si>
    <t>SOCIAL_BALANCE_SHEET.11972</t>
  </si>
  <si>
    <t>11972</t>
  </si>
  <si>
    <t>Part-time - females - university education</t>
  </si>
  <si>
    <t>SOCIAL_BALANCE_SHEET.1302</t>
  </si>
  <si>
    <t>1302</t>
  </si>
  <si>
    <t>Management staff (part-time employees - balancing date)</t>
  </si>
  <si>
    <t>SOCIAL_BALANCE_SHEET.1342</t>
  </si>
  <si>
    <t>1342</t>
  </si>
  <si>
    <t>Employees (part-time employees - balancing date)</t>
  </si>
  <si>
    <t>SOCIAL_BALANCE_SHEET.1322</t>
  </si>
  <si>
    <t>1322</t>
  </si>
  <si>
    <t>Workers (part-time employees - balancing date)</t>
  </si>
  <si>
    <t>SOCIAL_BALANCE_SHEET.1332</t>
  </si>
  <si>
    <t>1332</t>
  </si>
  <si>
    <t>Others (part-time employees - balancing date)</t>
  </si>
  <si>
    <t>SOCIAL_BALANCE_SHEET.1053</t>
  </si>
  <si>
    <t>1053</t>
  </si>
  <si>
    <t>Number of full-time equivalent employees entered in the staff register</t>
  </si>
  <si>
    <t>SOCIAL_BALANCE_SHEET.1103</t>
  </si>
  <si>
    <t>1103</t>
  </si>
  <si>
    <t>Contracts for an indefinite period (full-time equivalent employees - balancing date)</t>
  </si>
  <si>
    <t>SOCIAL_BALANCE_SHEET.1113</t>
  </si>
  <si>
    <t>1113</t>
  </si>
  <si>
    <t>Contracts for a specific period (full-time equivalent employees - balancing date)</t>
  </si>
  <si>
    <t>SOCIAL_BALANCE_SHEET.1123</t>
  </si>
  <si>
    <t>1123</t>
  </si>
  <si>
    <t>Contracts for the execution of a well-defined work (full-time equivalent employees - balancing date)</t>
  </si>
  <si>
    <t>SOCIAL_BALANCE_SHEET.1133</t>
  </si>
  <si>
    <t>1133</t>
  </si>
  <si>
    <t>Replacement contracts (full-time equivalent employees - balancing date)</t>
  </si>
  <si>
    <t>SOCIAL_BALANCE_SHEET.1203</t>
  </si>
  <si>
    <t>1203</t>
  </si>
  <si>
    <t>Number of male full-time equivalent employees on the balancing date</t>
  </si>
  <si>
    <t>SOCIAL_BALANCE_SHEET.11971</t>
  </si>
  <si>
    <t>11971</t>
  </si>
  <si>
    <t>Full-time equivalent - males - primary education</t>
  </si>
  <si>
    <t>SOCIAL_BALANCE_SHEET.11970</t>
  </si>
  <si>
    <t>11970</t>
  </si>
  <si>
    <t>Full-time equivalent - males - secundary education</t>
  </si>
  <si>
    <t>SOCIAL_BALANCE_SHEET.11969</t>
  </si>
  <si>
    <t>11969</t>
  </si>
  <si>
    <t>Full-time equivalent - males - higher education</t>
  </si>
  <si>
    <t>SOCIAL_BALANCE_SHEET.11968</t>
  </si>
  <si>
    <t>11968</t>
  </si>
  <si>
    <t>Full-time equivalent - males - university education</t>
  </si>
  <si>
    <t>SOCIAL_BALANCE_SHEET.1213</t>
  </si>
  <si>
    <t>1213</t>
  </si>
  <si>
    <t>Number of female full-time equivalent employees on the balancing date</t>
  </si>
  <si>
    <t>SOCIAL_BALANCE_SHEET.11967</t>
  </si>
  <si>
    <t>11967</t>
  </si>
  <si>
    <t>Full-time equivalent - females - primary education</t>
  </si>
  <si>
    <t>SOCIAL_BALANCE_SHEET.11966</t>
  </si>
  <si>
    <t>11966</t>
  </si>
  <si>
    <t>Full-time equivalent - females - secundary education</t>
  </si>
  <si>
    <t>SOCIAL_BALANCE_SHEET.11965</t>
  </si>
  <si>
    <t>11965</t>
  </si>
  <si>
    <t>Full-time equivalent - females - higher education</t>
  </si>
  <si>
    <t>SOCIAL_BALANCE_SHEET.11964</t>
  </si>
  <si>
    <t>11964</t>
  </si>
  <si>
    <t>Full-time equivalent - females - university education</t>
  </si>
  <si>
    <t>SOCIAL_BALANCE_SHEET.1303</t>
  </si>
  <si>
    <t>1303</t>
  </si>
  <si>
    <t>Management staff (full-time equivalent employees - balancing date)</t>
  </si>
  <si>
    <t>SOCIAL_BALANCE_SHEET.1343</t>
  </si>
  <si>
    <t>1343</t>
  </si>
  <si>
    <t>Employees (full-time equivalent employees - balancing date)</t>
  </si>
  <si>
    <t>SOCIAL_BALANCE_SHEET.1323</t>
  </si>
  <si>
    <t>1323</t>
  </si>
  <si>
    <t>Workers (full-time equivalent employees - balancing date)</t>
  </si>
  <si>
    <t>SOCIAL_BALANCE_SHEET.1333</t>
  </si>
  <si>
    <t>1333</t>
  </si>
  <si>
    <t>Others (full-time equivalent employees - balancing date)</t>
  </si>
  <si>
    <t>SOCIAL_BALANCE_SHEET.1501</t>
  </si>
  <si>
    <t>1501</t>
  </si>
  <si>
    <t>Tempory staff - average number of employees</t>
  </si>
  <si>
    <t>Nombre moyen de personnes occupées</t>
  </si>
  <si>
    <t>Gemiddeld aantal tewerkgestelde personen</t>
  </si>
  <si>
    <t>SOCIAL_BALANCE_SHEET.1511</t>
  </si>
  <si>
    <t>1511</t>
  </si>
  <si>
    <t>Tempory staff - number of hours actually worked</t>
  </si>
  <si>
    <t>SOCIAL_BALANCE_SHEET.1521</t>
  </si>
  <si>
    <t>1521</t>
  </si>
  <si>
    <t>Tempory staff - staff costs</t>
  </si>
  <si>
    <t>Frais pour l'entreprise</t>
  </si>
  <si>
    <t>Kosten voor de onderneming</t>
  </si>
  <si>
    <t>SOCIAL_BALANCE_SHEET.1502</t>
  </si>
  <si>
    <t>1502</t>
  </si>
  <si>
    <t>Persons put at the company's disposal -  average number of employees</t>
  </si>
  <si>
    <t>SOCIAL_BALANCE_SHEET.1512</t>
  </si>
  <si>
    <t>1512</t>
  </si>
  <si>
    <t>Persons put at the company's disposal - number of hours actually worked</t>
  </si>
  <si>
    <t>SOCIAL_BALANCE_SHEET.1522</t>
  </si>
  <si>
    <t>1522</t>
  </si>
  <si>
    <t>Persons put at the company's disposal - staff costs</t>
  </si>
  <si>
    <t>SOCIAL_BALANCE_SHEET.2051</t>
  </si>
  <si>
    <t>2051</t>
  </si>
  <si>
    <t>Entrants - full-time : number of employees entered in the staff register</t>
  </si>
  <si>
    <t xml:space="preserve">Travailleurs inscrits au registre du personnel </t>
  </si>
  <si>
    <t>SOCIAL_BALANCE_SHEET.2101</t>
  </si>
  <si>
    <t>2101</t>
  </si>
  <si>
    <t>Entrants - full-time : Contracts for an indefinite period</t>
  </si>
  <si>
    <t>SOCIAL_BALANCE_SHEET.2111</t>
  </si>
  <si>
    <t>2111</t>
  </si>
  <si>
    <t>Entrants - full-time : Contracts for a specific period</t>
  </si>
  <si>
    <t>SOCIAL_BALANCE_SHEET.2121</t>
  </si>
  <si>
    <t>2121</t>
  </si>
  <si>
    <t>Entrants - full-time : Contracts for the execution of a well-defined work</t>
  </si>
  <si>
    <t>SOCIAL_BALANCE_SHEET.2131</t>
  </si>
  <si>
    <t>2131</t>
  </si>
  <si>
    <t>Entrants - full-time : Replacement contracts</t>
  </si>
  <si>
    <t>SOCIAL_BALANCE_SHEET.2201</t>
  </si>
  <si>
    <t>2201</t>
  </si>
  <si>
    <t>Entrants - full-time : primary education (males)</t>
  </si>
  <si>
    <t xml:space="preserve">Hommes de niveau études primaires </t>
  </si>
  <si>
    <t xml:space="preserve">Mannen - lager onderwijs </t>
  </si>
  <si>
    <t>SOCIAL_BALANCE_SHEET.2211</t>
  </si>
  <si>
    <t>2211</t>
  </si>
  <si>
    <t>Entrants - full-time : secundary education (males)</t>
  </si>
  <si>
    <t>Hommes de niveau études secondaires</t>
  </si>
  <si>
    <t xml:space="preserve">Mannen - secundair onderwijs </t>
  </si>
  <si>
    <t>SOCIAL_BALANCE_SHEET.2221</t>
  </si>
  <si>
    <t>2221</t>
  </si>
  <si>
    <t>Entrants - full-time : higher education (males)</t>
  </si>
  <si>
    <t>Hommes de niveau études supérieures</t>
  </si>
  <si>
    <t xml:space="preserve">Mannen - hoger niet-universitair onderwijs </t>
  </si>
  <si>
    <t>SOCIAL_BALANCE_SHEET.2231</t>
  </si>
  <si>
    <t>2231</t>
  </si>
  <si>
    <t>Entrants - full-time : university education (males)</t>
  </si>
  <si>
    <t>Hommes de niveau études universitaires</t>
  </si>
  <si>
    <t xml:space="preserve">Mannen - universitair onderwijs </t>
  </si>
  <si>
    <t>SOCIAL_BALANCE_SHEET.2301</t>
  </si>
  <si>
    <t>2301</t>
  </si>
  <si>
    <t>Entrants - full-time : primary education (females)</t>
  </si>
  <si>
    <t xml:space="preserve">Femmes de niveau études primaires </t>
  </si>
  <si>
    <t xml:space="preserve">Vrouwen - lager onderwijs </t>
  </si>
  <si>
    <t>SOCIAL_BALANCE_SHEET.2311</t>
  </si>
  <si>
    <t>2311</t>
  </si>
  <si>
    <t>Entrants - full-time : secundary education (females)</t>
  </si>
  <si>
    <t>Femmes de niveau études secondaires</t>
  </si>
  <si>
    <t xml:space="preserve">Vrouwen - secundair onderwijs </t>
  </si>
  <si>
    <t>SOCIAL_BALANCE_SHEET.2321</t>
  </si>
  <si>
    <t>2321</t>
  </si>
  <si>
    <t>Entrants - full-time : higher education (females)</t>
  </si>
  <si>
    <t xml:space="preserve">Femmes de niveau études supérieures </t>
  </si>
  <si>
    <t xml:space="preserve">Vrouwen - hoger niet-universitair onderwijs </t>
  </si>
  <si>
    <t>SOCIAL_BALANCE_SHEET.2331</t>
  </si>
  <si>
    <t>2331</t>
  </si>
  <si>
    <t>Entrants - full-time : university education (females)</t>
  </si>
  <si>
    <t>Femmes de niveau études universitaires</t>
  </si>
  <si>
    <t xml:space="preserve">Vrouwen - universitair onderwijs </t>
  </si>
  <si>
    <t>SOCIAL_BALANCE_SHEET.2052</t>
  </si>
  <si>
    <t>2052</t>
  </si>
  <si>
    <t>Entrants - part-time : number of employees entered in the staff register</t>
  </si>
  <si>
    <t>SOCIAL_BALANCE_SHEET.2102</t>
  </si>
  <si>
    <t>2102</t>
  </si>
  <si>
    <t>Entrants - part-time : Contracts for an indefinite period</t>
  </si>
  <si>
    <t>SOCIAL_BALANCE_SHEET.2112</t>
  </si>
  <si>
    <t>2112</t>
  </si>
  <si>
    <t>Entrants - part-time : Contracts for a specific period</t>
  </si>
  <si>
    <t>SOCIAL_BALANCE_SHEET.2122</t>
  </si>
  <si>
    <t>2122</t>
  </si>
  <si>
    <t>Entrants - part-time : Contracts for the execution of a well-defined work</t>
  </si>
  <si>
    <t>SOCIAL_BALANCE_SHEET.2132</t>
  </si>
  <si>
    <t>2132</t>
  </si>
  <si>
    <t>Entrants - part-time : Replacement contracts</t>
  </si>
  <si>
    <t>SOCIAL_BALANCE_SHEET.2202</t>
  </si>
  <si>
    <t>2202</t>
  </si>
  <si>
    <t>Entrants - part-time : primary education (males)</t>
  </si>
  <si>
    <t>SOCIAL_BALANCE_SHEET.2212</t>
  </si>
  <si>
    <t>2212</t>
  </si>
  <si>
    <t>Entrants - part-time : secundary education (males)</t>
  </si>
  <si>
    <t>SOCIAL_BALANCE_SHEET.2222</t>
  </si>
  <si>
    <t>2222</t>
  </si>
  <si>
    <t>Entrants - part-time : higher education (males)</t>
  </si>
  <si>
    <t>SOCIAL_BALANCE_SHEET.2232</t>
  </si>
  <si>
    <t>2232</t>
  </si>
  <si>
    <t>Entrants - part-time : university education (males)</t>
  </si>
  <si>
    <t>SOCIAL_BALANCE_SHEET.2302</t>
  </si>
  <si>
    <t>2302</t>
  </si>
  <si>
    <t>Entrants - part-time : primary education (females)</t>
  </si>
  <si>
    <t>SOCIAL_BALANCE_SHEET.2312</t>
  </si>
  <si>
    <t>2312</t>
  </si>
  <si>
    <t>Entrants - part-time : secundary education (females)</t>
  </si>
  <si>
    <t>SOCIAL_BALANCE_SHEET.2322</t>
  </si>
  <si>
    <t>2322</t>
  </si>
  <si>
    <t>Entrants - part-time : higher education (females)</t>
  </si>
  <si>
    <t>SOCIAL_BALANCE_SHEET.2332</t>
  </si>
  <si>
    <t>2332</t>
  </si>
  <si>
    <t>Entrants - part-time : university education (females)</t>
  </si>
  <si>
    <t>SOCIAL_BALANCE_SHEET.2053</t>
  </si>
  <si>
    <t>2053</t>
  </si>
  <si>
    <t>Entrants - full-time equivalents : number of employees entered in the staff register</t>
  </si>
  <si>
    <t>SOCIAL_BALANCE_SHEET.2103</t>
  </si>
  <si>
    <t>2103</t>
  </si>
  <si>
    <t>Entrants - full-time equivalents : Contracts for an indefinite period</t>
  </si>
  <si>
    <t>SOCIAL_BALANCE_SHEET.2113</t>
  </si>
  <si>
    <t>2113</t>
  </si>
  <si>
    <t>Entrants - full-time equivalents : Contracts for a specific period</t>
  </si>
  <si>
    <t>SOCIAL_BALANCE_SHEET.2123</t>
  </si>
  <si>
    <t>2123</t>
  </si>
  <si>
    <t>Entrants - full-time equivalents : Contracts for the execution of a well-defined work</t>
  </si>
  <si>
    <t>SOCIAL_BALANCE_SHEET.2133</t>
  </si>
  <si>
    <t>2133</t>
  </si>
  <si>
    <t>Entrants - full-time equivalents : Replacement contracts</t>
  </si>
  <si>
    <t>SOCIAL_BALANCE_SHEET.2203</t>
  </si>
  <si>
    <t>2203</t>
  </si>
  <si>
    <t>Entrants - full-time equivalents : primary education (males)</t>
  </si>
  <si>
    <t>SOCIAL_BALANCE_SHEET.2213</t>
  </si>
  <si>
    <t>2213</t>
  </si>
  <si>
    <t>Entrants - full-time equivalents : secundary education (males)</t>
  </si>
  <si>
    <t>SOCIAL_BALANCE_SHEET.2223</t>
  </si>
  <si>
    <t>2223</t>
  </si>
  <si>
    <t>Entrants - full-time equivalents : higher education (males)</t>
  </si>
  <si>
    <t>SOCIAL_BALANCE_SHEET.2233</t>
  </si>
  <si>
    <t>2233</t>
  </si>
  <si>
    <t>Entrants - full-time equivalents : university education (males)</t>
  </si>
  <si>
    <t>SOCIAL_BALANCE_SHEET.2303</t>
  </si>
  <si>
    <t>2303</t>
  </si>
  <si>
    <t>Entrants - full-time equivalents : primary education (females)</t>
  </si>
  <si>
    <t>SOCIAL_BALANCE_SHEET.2313</t>
  </si>
  <si>
    <t>2313</t>
  </si>
  <si>
    <t>Entrants - full-time equivalents : secundary education (females)</t>
  </si>
  <si>
    <t>SOCIAL_BALANCE_SHEET.2323</t>
  </si>
  <si>
    <t>2323</t>
  </si>
  <si>
    <t>Entrants - full-time equivalents : higher education (females)</t>
  </si>
  <si>
    <t>SOCIAL_BALANCE_SHEET.2333</t>
  </si>
  <si>
    <t>2333</t>
  </si>
  <si>
    <t>Entrants - full-time equivalents : university education (females)</t>
  </si>
  <si>
    <t>SOCIAL_BALANCE_SHEET.3051</t>
  </si>
  <si>
    <t>3051</t>
  </si>
  <si>
    <t>Departures - full-time : number of employees entered in the staff register</t>
  </si>
  <si>
    <t>SOCIAL_BALANCE_SHEET.3101</t>
  </si>
  <si>
    <t>3101</t>
  </si>
  <si>
    <t>Departures - full-time : Contracts for an indefinite period</t>
  </si>
  <si>
    <t>SOCIAL_BALANCE_SHEET.3111</t>
  </si>
  <si>
    <t>3111</t>
  </si>
  <si>
    <t>Departures - full-time : Contracts for a specific period</t>
  </si>
  <si>
    <t>SOCIAL_BALANCE_SHEET.3121</t>
  </si>
  <si>
    <t>3121</t>
  </si>
  <si>
    <t>Departures - full-time : Contracts for the execution of a well-defined work</t>
  </si>
  <si>
    <t>SOCIAL_BALANCE_SHEET.3131</t>
  </si>
  <si>
    <t>3131</t>
  </si>
  <si>
    <t>Departures - full-time : Replacement contracts</t>
  </si>
  <si>
    <t>SOCIAL_BALANCE_SHEET.3201</t>
  </si>
  <si>
    <t>3201</t>
  </si>
  <si>
    <t>Departures - full-time : primary education (males)</t>
  </si>
  <si>
    <t>SOCIAL_BALANCE_SHEET.3211</t>
  </si>
  <si>
    <t>3211</t>
  </si>
  <si>
    <t>Departures - full-time : secundary education (males)</t>
  </si>
  <si>
    <t>SOCIAL_BALANCE_SHEET.3221</t>
  </si>
  <si>
    <t>3221</t>
  </si>
  <si>
    <t>Departures - full-time : higher education (males)</t>
  </si>
  <si>
    <t>SOCIAL_BALANCE_SHEET.3231</t>
  </si>
  <si>
    <t>3231</t>
  </si>
  <si>
    <t>Departures - full-time : university education (males)</t>
  </si>
  <si>
    <t>SOCIAL_BALANCE_SHEET.3301</t>
  </si>
  <si>
    <t>3301</t>
  </si>
  <si>
    <t>Departures - full-time : primary education (females)</t>
  </si>
  <si>
    <t>SOCIAL_BALANCE_SHEET.3311</t>
  </si>
  <si>
    <t>3311</t>
  </si>
  <si>
    <t>Departures - full-time : secundary education (females)</t>
  </si>
  <si>
    <t>SOCIAL_BALANCE_SHEET.3321</t>
  </si>
  <si>
    <t>3321</t>
  </si>
  <si>
    <t>Departures - full-time : higher education (females)</t>
  </si>
  <si>
    <t>SOCIAL_BALANCE_SHEET.3331</t>
  </si>
  <si>
    <t>3331</t>
  </si>
  <si>
    <t>Departures - full-time : university education (females)</t>
  </si>
  <si>
    <t>SOCIAL_BALANCE_SHEET.3401</t>
  </si>
  <si>
    <t>3401</t>
  </si>
  <si>
    <t>Departures - full-time : retirement</t>
  </si>
  <si>
    <t>Pensions</t>
  </si>
  <si>
    <t>Pensioenen</t>
  </si>
  <si>
    <t>SOCIAL_BALANCE_SHEET.3411</t>
  </si>
  <si>
    <t>3411</t>
  </si>
  <si>
    <t>Departures - full-time : early retirement</t>
  </si>
  <si>
    <t>Prépensions</t>
  </si>
  <si>
    <t>Brugpensioenen</t>
  </si>
  <si>
    <t>SOCIAL_BALANCE_SHEET.3421</t>
  </si>
  <si>
    <t>3421</t>
  </si>
  <si>
    <t>Departures - full-time : dismissal</t>
  </si>
  <si>
    <t>Licenciements</t>
  </si>
  <si>
    <t>Afdankingen</t>
  </si>
  <si>
    <t>SOCIAL_BALANCE_SHEET.3431</t>
  </si>
  <si>
    <t>3431</t>
  </si>
  <si>
    <t>Departures - full-time : other</t>
  </si>
  <si>
    <t>Autres motifs de fin de contrat</t>
  </si>
  <si>
    <t>Andere reden</t>
  </si>
  <si>
    <t>SOCIAL_BALANCE_SHEET.3501</t>
  </si>
  <si>
    <t>3501</t>
  </si>
  <si>
    <t>Departures - full-time : self-employed, at least half-time</t>
  </si>
  <si>
    <t xml:space="preserve">Dont indépendants prestant au moins à mi-temps </t>
  </si>
  <si>
    <t>Waarvan zelfstandige ten minste op halftijdse basis</t>
  </si>
  <si>
    <t>SOCIAL_BALANCE_SHEET.3052</t>
  </si>
  <si>
    <t>3052</t>
  </si>
  <si>
    <t>Departures - part-time : number of employees entered in the staff register</t>
  </si>
  <si>
    <t>SOCIAL_BALANCE_SHEET.3102</t>
  </si>
  <si>
    <t>3102</t>
  </si>
  <si>
    <t>Departures - part-time : Contracts for an indefinite period</t>
  </si>
  <si>
    <t>SOCIAL_BALANCE_SHEET.3112</t>
  </si>
  <si>
    <t>3112</t>
  </si>
  <si>
    <t>Departures - part-time : Contracts for a specific period</t>
  </si>
  <si>
    <t>SOCIAL_BALANCE_SHEET.3122</t>
  </si>
  <si>
    <t>3122</t>
  </si>
  <si>
    <t>Departures - part-time : Contracts for the execution of a well-defined work</t>
  </si>
  <si>
    <t>SOCIAL_BALANCE_SHEET.3132</t>
  </si>
  <si>
    <t>3132</t>
  </si>
  <si>
    <t>Departures - part-time : Replacement contracts</t>
  </si>
  <si>
    <t>SOCIAL_BALANCE_SHEET.3202</t>
  </si>
  <si>
    <t>3202</t>
  </si>
  <si>
    <t>Departures - part-time : primary education (males)</t>
  </si>
  <si>
    <t>SOCIAL_BALANCE_SHEET.3212</t>
  </si>
  <si>
    <t>3212</t>
  </si>
  <si>
    <t>Departures - part-time : secundary education (males)</t>
  </si>
  <si>
    <t>SOCIAL_BALANCE_SHEET.3222</t>
  </si>
  <si>
    <t>3222</t>
  </si>
  <si>
    <t>Departures - part-time : higher education (males)</t>
  </si>
  <si>
    <t>SOCIAL_BALANCE_SHEET.3232</t>
  </si>
  <si>
    <t>3232</t>
  </si>
  <si>
    <t>Departures - part-time : university education (males)</t>
  </si>
  <si>
    <t>SOCIAL_BALANCE_SHEET.3302</t>
  </si>
  <si>
    <t>3302</t>
  </si>
  <si>
    <t>Departures - part-time : primary education (females)</t>
  </si>
  <si>
    <t>SOCIAL_BALANCE_SHEET.3312</t>
  </si>
  <si>
    <t>3312</t>
  </si>
  <si>
    <t>Departures - part-time : secundary education (females)</t>
  </si>
  <si>
    <t>SOCIAL_BALANCE_SHEET.3322</t>
  </si>
  <si>
    <t>3322</t>
  </si>
  <si>
    <t>Departures - part-time : higher education (females)</t>
  </si>
  <si>
    <t>SOCIAL_BALANCE_SHEET.3332</t>
  </si>
  <si>
    <t>3332</t>
  </si>
  <si>
    <t>Departures - part-time : university education (females)</t>
  </si>
  <si>
    <t>SOCIAL_BALANCE_SHEET.3402</t>
  </si>
  <si>
    <t>3402</t>
  </si>
  <si>
    <t>Departures - part-time : retirement</t>
  </si>
  <si>
    <t>SOCIAL_BALANCE_SHEET.3412</t>
  </si>
  <si>
    <t>3412</t>
  </si>
  <si>
    <t>Departures - part-time : early retirement</t>
  </si>
  <si>
    <t>SOCIAL_BALANCE_SHEET.3422</t>
  </si>
  <si>
    <t>3422</t>
  </si>
  <si>
    <t>Departures - part-time : dismissal</t>
  </si>
  <si>
    <t>SOCIAL_BALANCE_SHEET.3432</t>
  </si>
  <si>
    <t>3432</t>
  </si>
  <si>
    <t>Departures - part-time : other</t>
  </si>
  <si>
    <t>SOCIAL_BALANCE_SHEET.3502</t>
  </si>
  <si>
    <t>3502</t>
  </si>
  <si>
    <t>Departures - part-time : self-employed, at least half-time</t>
  </si>
  <si>
    <t>SOCIAL_BALANCE_SHEET.3053</t>
  </si>
  <si>
    <t>3053</t>
  </si>
  <si>
    <t>Departures - full-time equivalents : number of employees entered in the staff register</t>
  </si>
  <si>
    <t>SOCIAL_BALANCE_SHEET.3103</t>
  </si>
  <si>
    <t>3103</t>
  </si>
  <si>
    <t>Departures - full-time equivalents : Contracts for an indefinite period</t>
  </si>
  <si>
    <t>SOCIAL_BALANCE_SHEET.3113</t>
  </si>
  <si>
    <t>3113</t>
  </si>
  <si>
    <t>Departures - full-time equivalents : Contracts for a specific period</t>
  </si>
  <si>
    <t>SOCIAL_BALANCE_SHEET.3123</t>
  </si>
  <si>
    <t>3123</t>
  </si>
  <si>
    <t>Departures - full-time equivalents : Contracts for the execution of a well-defined work</t>
  </si>
  <si>
    <t>SOCIAL_BALANCE_SHEET.3133</t>
  </si>
  <si>
    <t>3133</t>
  </si>
  <si>
    <t>Departures - full-time equivalents : Replacement contracts</t>
  </si>
  <si>
    <t>SOCIAL_BALANCE_SHEET.3203</t>
  </si>
  <si>
    <t>3203</t>
  </si>
  <si>
    <t>Departures - full-time equivalents : primary education (males)</t>
  </si>
  <si>
    <t>SOCIAL_BALANCE_SHEET.3213</t>
  </si>
  <si>
    <t>3213</t>
  </si>
  <si>
    <t>Departures - full-time equivalents : secundary education (males)</t>
  </si>
  <si>
    <t>SOCIAL_BALANCE_SHEET.3223</t>
  </si>
  <si>
    <t>3223</t>
  </si>
  <si>
    <t>Departures - full-time equivalents : higher education (males)</t>
  </si>
  <si>
    <t>SOCIAL_BALANCE_SHEET.3233</t>
  </si>
  <si>
    <t>3233</t>
  </si>
  <si>
    <t>Departures - full-time equivalents : university education (males)</t>
  </si>
  <si>
    <t>SOCIAL_BALANCE_SHEET.3303</t>
  </si>
  <si>
    <t>3303</t>
  </si>
  <si>
    <t>Departures - full-time equivalents : primary education (females)</t>
  </si>
  <si>
    <t>SOCIAL_BALANCE_SHEET.3313</t>
  </si>
  <si>
    <t>3313</t>
  </si>
  <si>
    <t>Departures - full-time equivalents : secundary education (females)</t>
  </si>
  <si>
    <t>SOCIAL_BALANCE_SHEET.3323</t>
  </si>
  <si>
    <t>3323</t>
  </si>
  <si>
    <t>Departures - full-time equivalents : higher education (females)</t>
  </si>
  <si>
    <t>SOCIAL_BALANCE_SHEET.3333</t>
  </si>
  <si>
    <t>3333</t>
  </si>
  <si>
    <t>Departures - full-time equivalents : university education (females)</t>
  </si>
  <si>
    <t>SOCIAL_BALANCE_SHEET.3403</t>
  </si>
  <si>
    <t>3403</t>
  </si>
  <si>
    <t>Departures - full-time equivalents : retirement</t>
  </si>
  <si>
    <t>SOCIAL_BALANCE_SHEET.3413</t>
  </si>
  <si>
    <t>3413</t>
  </si>
  <si>
    <t>Departures - full-time equivalents : early retirement</t>
  </si>
  <si>
    <t>SOCIAL_BALANCE_SHEET.3423</t>
  </si>
  <si>
    <t>3423</t>
  </si>
  <si>
    <t>Departures - full-time equivalents : dismissal</t>
  </si>
  <si>
    <t>SOCIAL_BALANCE_SHEET.3433</t>
  </si>
  <si>
    <t>3433</t>
  </si>
  <si>
    <t>Departures - full-time equivalents : other</t>
  </si>
  <si>
    <t>SOCIAL_BALANCE_SHEET.3503</t>
  </si>
  <si>
    <t>3503</t>
  </si>
  <si>
    <t>Departures - full-time equivalents : self-employed, at least half-time</t>
  </si>
  <si>
    <t>SOCIAL_BALANCE_SHEET.4141</t>
  </si>
  <si>
    <t>4141</t>
  </si>
  <si>
    <t>Number of employees with a priority employment plan</t>
  </si>
  <si>
    <t>Plan avantage à l'embauche</t>
  </si>
  <si>
    <t>Voordeelbanenplan</t>
  </si>
  <si>
    <t>SOCIAL_BALANCE_SHEET.4111</t>
  </si>
  <si>
    <t>4111</t>
  </si>
  <si>
    <t>Number of employees with a half-time early-retirement scheme under collective agreements</t>
  </si>
  <si>
    <t>Prépension conventionnelle à mi-temps</t>
  </si>
  <si>
    <t>Conventioneel halftijds brugpensioen</t>
  </si>
  <si>
    <t>SOCIAL_BALANCE_SHEET.4121</t>
  </si>
  <si>
    <t>4121</t>
  </si>
  <si>
    <t>Number of employees with a total career interruption</t>
  </si>
  <si>
    <t>Interruption complète de carrière</t>
  </si>
  <si>
    <t>Volledige loopbaanonderbreking</t>
  </si>
  <si>
    <t>SOCIAL_BALANCE_SHEET.4131</t>
  </si>
  <si>
    <t>4131</t>
  </si>
  <si>
    <t>Number of employees with a reduction in duties</t>
  </si>
  <si>
    <t xml:space="preserve">Réductions des prestations de travail </t>
  </si>
  <si>
    <t>Vermindering van de arbeidsprestaties</t>
  </si>
  <si>
    <t>SOCIAL_BALANCE_SHEET.4151</t>
  </si>
  <si>
    <t>4151</t>
  </si>
  <si>
    <t>Number of employees with a social Maribel operation</t>
  </si>
  <si>
    <t>Maribel social</t>
  </si>
  <si>
    <t>Sociale Maribel</t>
  </si>
  <si>
    <t>SOCIAL_BALANCE_SHEET.4161</t>
  </si>
  <si>
    <t>4161</t>
  </si>
  <si>
    <t>Number of employees with a structural reduction of the social security contributions</t>
  </si>
  <si>
    <t>Réduction structurelle des cotisations de sécurité sociale</t>
  </si>
  <si>
    <t>Structurele vermindering van de sociale zekerheidsbijdragen</t>
  </si>
  <si>
    <t>SOCIAL_BALANCE_SHEET.4171</t>
  </si>
  <si>
    <t>4171</t>
  </si>
  <si>
    <t>Number of employees with a professional transition programme</t>
  </si>
  <si>
    <t>Programmes de transition professionnelle</t>
  </si>
  <si>
    <t>Doorstromingsprogramma's</t>
  </si>
  <si>
    <t>SOCIAL_BALANCE_SHEET.4181</t>
  </si>
  <si>
    <t>4181</t>
  </si>
  <si>
    <t>Number of employees with a service job</t>
  </si>
  <si>
    <t>Emplois services</t>
  </si>
  <si>
    <t>Dienstenbanen</t>
  </si>
  <si>
    <t>SOCIAL_BALANCE_SHEET.5031</t>
  </si>
  <si>
    <t>5031</t>
  </si>
  <si>
    <t>Number of employees with an employment training agreement</t>
  </si>
  <si>
    <t>Conventions emploi-formation</t>
  </si>
  <si>
    <t>Overeenkomsten werk-opleiding</t>
  </si>
  <si>
    <t>SOCIAL_BALANCE_SHEET.5041</t>
  </si>
  <si>
    <t>5041</t>
  </si>
  <si>
    <t>Number of employees with an apprenticeship contract</t>
  </si>
  <si>
    <t>Contrats d'apprentissage</t>
  </si>
  <si>
    <t>Leerovereenkomsten</t>
  </si>
  <si>
    <t>SOCIAL_BALANCE_SHEET.4191</t>
  </si>
  <si>
    <t>4191</t>
  </si>
  <si>
    <t>Number of employees with a first job agreement</t>
  </si>
  <si>
    <t>Convention de premier emploi</t>
  </si>
  <si>
    <t>Startbaanovereenkomst</t>
  </si>
  <si>
    <t>SOCIAL_BALANCE_SHEET.4142</t>
  </si>
  <si>
    <t>4142</t>
  </si>
  <si>
    <t>Number of FTE employees with a priority employment plan</t>
  </si>
  <si>
    <t>SOCIAL_BALANCE_SHEET.4112</t>
  </si>
  <si>
    <t>4112</t>
  </si>
  <si>
    <t>Number of FTE employees with a half-time early-retirement scheme under collective agreements</t>
  </si>
  <si>
    <t>SOCIAL_BALANCE_SHEET.4122</t>
  </si>
  <si>
    <t>4122</t>
  </si>
  <si>
    <t>Number of FTE employees with a total career interruption</t>
  </si>
  <si>
    <t>SOCIAL_BALANCE_SHEET.4132</t>
  </si>
  <si>
    <t>4132</t>
  </si>
  <si>
    <t>Number of FTE employees with a reduction in duties</t>
  </si>
  <si>
    <t>SOCIAL_BALANCE_SHEET.4152</t>
  </si>
  <si>
    <t>4152</t>
  </si>
  <si>
    <t>Number of FTE employees with a social Maribel operation</t>
  </si>
  <si>
    <t>SOCIAL_BALANCE_SHEET.4162</t>
  </si>
  <si>
    <t>4162</t>
  </si>
  <si>
    <t>Number of FTE employees with a structural reduction of the social security contributions</t>
  </si>
  <si>
    <t>SOCIAL_BALANCE_SHEET.4172</t>
  </si>
  <si>
    <t>4172</t>
  </si>
  <si>
    <t>Number of FTE employees with a professional transition programme</t>
  </si>
  <si>
    <t>SOCIAL_BALANCE_SHEET.4182</t>
  </si>
  <si>
    <t>4182</t>
  </si>
  <si>
    <t>Number of FTE employees with a service job</t>
  </si>
  <si>
    <t>SOCIAL_BALANCE_SHEET.5032</t>
  </si>
  <si>
    <t>5032</t>
  </si>
  <si>
    <t>Number of FTE employees with an employment training agreement</t>
  </si>
  <si>
    <t>SOCIAL_BALANCE_SHEET.5042</t>
  </si>
  <si>
    <t>5042</t>
  </si>
  <si>
    <t>Number of FTE employees with an apprenticeship contract</t>
  </si>
  <si>
    <t>SOCIAL_BALANCE_SHEET.4192</t>
  </si>
  <si>
    <t>4192</t>
  </si>
  <si>
    <t>Number of FTE employees with a first job agreement</t>
  </si>
  <si>
    <t>SOCIAL_BALANCE_SHEET.4143</t>
  </si>
  <si>
    <t>4143</t>
  </si>
  <si>
    <t>Financial advantage for priority employment plans</t>
  </si>
  <si>
    <t>SOCIAL_BALANCE_SHEET.4113</t>
  </si>
  <si>
    <t>4113</t>
  </si>
  <si>
    <t>Financial advantage for half-time early-retirement schemes under collective agreements</t>
  </si>
  <si>
    <t>SOCIAL_BALANCE_SHEET.4123</t>
  </si>
  <si>
    <t>4123</t>
  </si>
  <si>
    <t>Financial advantage for total career interruptions</t>
  </si>
  <si>
    <t>SOCIAL_BALANCE_SHEET.4133</t>
  </si>
  <si>
    <t>4133</t>
  </si>
  <si>
    <t>Financial advantage for reduction in duties</t>
  </si>
  <si>
    <t>SOCIAL_BALANCE_SHEET.4153</t>
  </si>
  <si>
    <t>4153</t>
  </si>
  <si>
    <t>Financial advantage for social Maribel operations</t>
  </si>
  <si>
    <t>SOCIAL_BALANCE_SHEET.4163</t>
  </si>
  <si>
    <t>4163</t>
  </si>
  <si>
    <t>Financial advantage for structural reduction of the social security contributions</t>
  </si>
  <si>
    <t>SOCIAL_BALANCE_SHEET.4173</t>
  </si>
  <si>
    <t>4173</t>
  </si>
  <si>
    <t>Financial advantage for professional transition programmes</t>
  </si>
  <si>
    <t>SOCIAL_BALANCE_SHEET.4183</t>
  </si>
  <si>
    <t>4183</t>
  </si>
  <si>
    <t>Financial advantage for service jobs</t>
  </si>
  <si>
    <t>SOCIAL_BALANCE_SHEET.5033</t>
  </si>
  <si>
    <t>5033</t>
  </si>
  <si>
    <t>Financial advantage for employment training agreements</t>
  </si>
  <si>
    <t>SOCIAL_BALANCE_SHEET.5043</t>
  </si>
  <si>
    <t>5043</t>
  </si>
  <si>
    <t>Financial advantage for apprenticeship contracts</t>
  </si>
  <si>
    <t>SOCIAL_BALANCE_SHEET.4193</t>
  </si>
  <si>
    <t>4193</t>
  </si>
  <si>
    <t>Financial advantage for first job agreements</t>
  </si>
  <si>
    <t>SOCIAL_BALANCE_SHEET.5021</t>
  </si>
  <si>
    <t>5021</t>
  </si>
  <si>
    <t>Number of employees with youth training</t>
  </si>
  <si>
    <t>Stages des jeunes</t>
  </si>
  <si>
    <t>Jongerenstage</t>
  </si>
  <si>
    <t>SOCIAL_BALANCE_SHEET.5051</t>
  </si>
  <si>
    <t>5051</t>
  </si>
  <si>
    <t xml:space="preserve">Number of employees with successive employment contracts for specific periods   </t>
  </si>
  <si>
    <t>Contrats de travail successifs conclus pour une durée déterminée</t>
  </si>
  <si>
    <t>Opeenvolgende arbeidsovereenkomsten voor een bepaalde tijd</t>
  </si>
  <si>
    <t>SOCIAL_BALANCE_SHEET.5061</t>
  </si>
  <si>
    <t>5061</t>
  </si>
  <si>
    <t>Number of employees with early retirement under collective agreements</t>
  </si>
  <si>
    <t>Prépension conventionnelle</t>
  </si>
  <si>
    <t>Conventioneel brugpensioen</t>
  </si>
  <si>
    <t>SOCIAL_BALANCE_SHEET.5071</t>
  </si>
  <si>
    <t>5071</t>
  </si>
  <si>
    <t>Number of employees with reduction of personal social security contributions to poorly paid employees</t>
  </si>
  <si>
    <t>Réduction des cotisations personnelles de sécurité sociale des travailleurs à bas salaire</t>
  </si>
  <si>
    <t>Vermindering van de persoonlijke bijdragen van sociale zekerheid aan werknemers met lage lonen</t>
  </si>
  <si>
    <t>SOCIAL_BALANCE_SHEET.5022</t>
  </si>
  <si>
    <t>5022</t>
  </si>
  <si>
    <t>Number of FTE employees with youth training</t>
  </si>
  <si>
    <t>SOCIAL_BALANCE_SHEET.5052</t>
  </si>
  <si>
    <t>5052</t>
  </si>
  <si>
    <t xml:space="preserve">Number of FTE employees with successive employment contracts for specific periods   </t>
  </si>
  <si>
    <t>SOCIAL_BALANCE_SHEET.5062</t>
  </si>
  <si>
    <t>5062</t>
  </si>
  <si>
    <t>Number of FTE employees with early retirement under collective agreements</t>
  </si>
  <si>
    <t>SOCIAL_BALANCE_SHEET.5072</t>
  </si>
  <si>
    <t>5072</t>
  </si>
  <si>
    <t>Number of FTE employees with reduction of personal social security contributions to poorly paid employees</t>
  </si>
  <si>
    <t>SOCIAL_BALANCE_SHEET.5501</t>
  </si>
  <si>
    <t>5501</t>
  </si>
  <si>
    <t>Number of employees involved in employment promotion measures</t>
  </si>
  <si>
    <t>Nombre de travailleurs concernés par une mesure en faveur de l'emploi</t>
  </si>
  <si>
    <t>Aantal werknemers betrokken bij maatregelen ten gunste van de werkgelegenheid</t>
  </si>
  <si>
    <t>SOCIAL_BALANCE_SHEET.5502</t>
  </si>
  <si>
    <t>5502</t>
  </si>
  <si>
    <t>Number of FTE employees involved in employment promotion measures</t>
  </si>
  <si>
    <t>Nombre de travailleurs ETP concernés par une mesure en faveur de l'emploi</t>
  </si>
  <si>
    <t>Aantal werknemers in VEQ betrokken bij maatregelen ten gunste van de werkgelegenheid</t>
  </si>
  <si>
    <t>SOCIAL_BALANCE_SHEET.5810</t>
  </si>
  <si>
    <t>5810</t>
  </si>
  <si>
    <t>Number of employees involved in continued professional education of a formal nature</t>
  </si>
  <si>
    <t>Nombre de travailleurs concernés</t>
  </si>
  <si>
    <t>Aantal betrokken werknemers</t>
  </si>
  <si>
    <t>SOCIAL_BALANCE_SHEET.5801</t>
  </si>
  <si>
    <t>5801</t>
  </si>
  <si>
    <t>Males involved in continued professional education of a formal nature</t>
  </si>
  <si>
    <t>SOCIAL_BALANCE_SHEET.5811</t>
  </si>
  <si>
    <t>5811</t>
  </si>
  <si>
    <t>Females involved in continued professional education of a formal nature</t>
  </si>
  <si>
    <t xml:space="preserve">Femmes </t>
  </si>
  <si>
    <t>SOCIAL_BALANCE_SHEET.5820</t>
  </si>
  <si>
    <t>5820</t>
  </si>
  <si>
    <t>Number of hours of continued professional education of a formal nature</t>
  </si>
  <si>
    <t>Nombre d'heures de formation suivies</t>
  </si>
  <si>
    <t>Aantal gevolgde opleidingsuren</t>
  </si>
  <si>
    <t>SOCIAL_BALANCE_SHEET.5802</t>
  </si>
  <si>
    <t>5802</t>
  </si>
  <si>
    <t>Number of hours of continued professional education of a formal nature (Males)</t>
  </si>
  <si>
    <t>Par des hommes</t>
  </si>
  <si>
    <t>SOCIAL_BALANCE_SHEET.5812</t>
  </si>
  <si>
    <t>5812</t>
  </si>
  <si>
    <t>Number of hours of continued professional education of a formal nature (Females)</t>
  </si>
  <si>
    <t>Par des femmes</t>
  </si>
  <si>
    <t>SOCIAL_BALANCE_SHEET.5830</t>
  </si>
  <si>
    <t>5830</t>
  </si>
  <si>
    <t>Costs of continued professional education of a formal nature</t>
  </si>
  <si>
    <t>Coût net des formations (milliers)</t>
  </si>
  <si>
    <t>Nettokosten</t>
  </si>
  <si>
    <t>SOCIAL_BALANCE_SHEET.5803</t>
  </si>
  <si>
    <t>5803</t>
  </si>
  <si>
    <t>Costs of continued professional education of a formal nature (Males)</t>
  </si>
  <si>
    <t>Pour les hommes</t>
  </si>
  <si>
    <t>SOCIAL_BALANCE_SHEET.11963</t>
  </si>
  <si>
    <t>11963</t>
  </si>
  <si>
    <t>Gross costs directly tied to continued professional education of a formal nature (Males)</t>
  </si>
  <si>
    <t xml:space="preserve"> dont coût brut directement lié aux formations</t>
  </si>
  <si>
    <t>waarvan brutokosten rechtstreeks verbonden met de opleiding</t>
  </si>
  <si>
    <t>SOCIAL_BALANCE_SHEET.11962</t>
  </si>
  <si>
    <t>11962</t>
  </si>
  <si>
    <t>Paid contributions and payments made to collective funds for continued professional education of a formal nature (Males)</t>
  </si>
  <si>
    <t xml:space="preserve"> dont cotisations payées et versements à des fonds collectifs</t>
  </si>
  <si>
    <t>waarvan betaalde bijdragen en stortingen aan collectieve fondsen</t>
  </si>
  <si>
    <t>SOCIAL_BALANCE_SHEET.11961</t>
  </si>
  <si>
    <t>11961</t>
  </si>
  <si>
    <t>Government bonuses and other financial advantages received (to be deducted) for continued professional education of a formal nature (Males)</t>
  </si>
  <si>
    <t xml:space="preserve"> dont subventions et autres avantages fin. reçus (à déduire)</t>
  </si>
  <si>
    <t>waarvan ontvangen tegemoetkomingen (in mindering)</t>
  </si>
  <si>
    <t>SOCIAL_BALANCE_SHEET.5813</t>
  </si>
  <si>
    <t>5813</t>
  </si>
  <si>
    <t>Costs of continued professional education of a formal nature (Females)</t>
  </si>
  <si>
    <t>Pour les femmes</t>
  </si>
  <si>
    <t>SOCIAL_BALANCE_SHEET.11960</t>
  </si>
  <si>
    <t>11960</t>
  </si>
  <si>
    <t>Gross costs directly tied to continued professional education of a formal nature (Females)</t>
  </si>
  <si>
    <t>SOCIAL_BALANCE_SHEET.11959</t>
  </si>
  <si>
    <t>11959</t>
  </si>
  <si>
    <t>Paid contributions and payments made to collective funds for continued professional education of a formal nature (Females)</t>
  </si>
  <si>
    <t>SOCIAL_BALANCE_SHEET.11958</t>
  </si>
  <si>
    <t>11958</t>
  </si>
  <si>
    <t>Government bonuses and other financial advantages received (to be deducted) for continued professional education of a formal nature (Females)</t>
  </si>
  <si>
    <t>SOCIAL_BALANCE_SHEET.11957</t>
  </si>
  <si>
    <t>11957</t>
  </si>
  <si>
    <t>Number of employees involved in continued professional education of a less formal or an informal nature</t>
  </si>
  <si>
    <t>SOCIAL_BALANCE_SHEET.5821</t>
  </si>
  <si>
    <t>5821</t>
  </si>
  <si>
    <t>Males involved in continued professional education of a less formal or an informal nature</t>
  </si>
  <si>
    <t>Mannen</t>
  </si>
  <si>
    <t>SOCIAL_BALANCE_SHEET.5831</t>
  </si>
  <si>
    <t>5831</t>
  </si>
  <si>
    <t>Females involved continued professional education of a less formal or an informal nature</t>
  </si>
  <si>
    <t>SOCIAL_BALANCE_SHEET.11956</t>
  </si>
  <si>
    <t>11956</t>
  </si>
  <si>
    <t>Number of hours of continued professional education of a less formal or an informal nature</t>
  </si>
  <si>
    <t>SOCIAL_BALANCE_SHEET.5822</t>
  </si>
  <si>
    <t>5822</t>
  </si>
  <si>
    <t>Number of hours of continued professional education of a less formal or an informal nature (Males)</t>
  </si>
  <si>
    <t>SOCIAL_BALANCE_SHEET.5832</t>
  </si>
  <si>
    <t>5832</t>
  </si>
  <si>
    <t>Number of hours of continued professional education of a less formal or an informal nature (Females)</t>
  </si>
  <si>
    <t>SOCIAL_BALANCE_SHEET.11955</t>
  </si>
  <si>
    <t>11955</t>
  </si>
  <si>
    <t>Costs of continued professional education of a less formal or an informal nature</t>
  </si>
  <si>
    <t>SOCIAL_BALANCE_SHEET.5823</t>
  </si>
  <si>
    <t>5823</t>
  </si>
  <si>
    <t>Costs of continued professional education of a less formal or an informal nature (Males)</t>
  </si>
  <si>
    <t>SOCIAL_BALANCE_SHEET.5833</t>
  </si>
  <si>
    <t>5833</t>
  </si>
  <si>
    <t>Costs of continued professional education of a less formal or an informal nature (Females)</t>
  </si>
  <si>
    <t>SOCIAL_BALANCE_SHEET.11954</t>
  </si>
  <si>
    <t>11954</t>
  </si>
  <si>
    <t>Number of employees involved in starter professional eduction of a formal or informal nature</t>
  </si>
  <si>
    <t>SOCIAL_BALANCE_SHEET.5841</t>
  </si>
  <si>
    <t>5841</t>
  </si>
  <si>
    <t>Males involved in starter professional education of a formal or informal nature</t>
  </si>
  <si>
    <t>SOCIAL_BALANCE_SHEET.5851</t>
  </si>
  <si>
    <t>5851</t>
  </si>
  <si>
    <t>Females involved starter professional education of a formal or informal nature</t>
  </si>
  <si>
    <t>SOCIAL_BALANCE_SHEET.11953</t>
  </si>
  <si>
    <t>11953</t>
  </si>
  <si>
    <t>Number of hours of starter professional education of a formal or informal nature</t>
  </si>
  <si>
    <t>SOCIAL_BALANCE_SHEET.5842</t>
  </si>
  <si>
    <t>5842</t>
  </si>
  <si>
    <t>Number of hours of starter professional education of a formal or informal nature (Males)</t>
  </si>
  <si>
    <t>SOCIAL_BALANCE_SHEET.5852</t>
  </si>
  <si>
    <t>5852</t>
  </si>
  <si>
    <t>Number of hours of starter professional education of a formal or informal nature (Females)</t>
  </si>
  <si>
    <t>SOCIAL_BALANCE_SHEET.11952</t>
  </si>
  <si>
    <t>11952</t>
  </si>
  <si>
    <t>Costs of starter professional education of a formal or informal nature</t>
  </si>
  <si>
    <t>SOCIAL_BALANCE_SHEET.5843</t>
  </si>
  <si>
    <t>5843</t>
  </si>
  <si>
    <t>Costs of starter professional education of a formal or informal nature (Males)</t>
  </si>
  <si>
    <t>SOCIAL_BALANCE_SHEET.5853</t>
  </si>
  <si>
    <t>5853</t>
  </si>
  <si>
    <t>Costs of starter professional education of a formal or informal nature (Females)</t>
  </si>
  <si>
    <t>SOCIAL_BALANCE_SHEET.5840</t>
  </si>
  <si>
    <t>5840</t>
  </si>
  <si>
    <t>Number of employees practising</t>
  </si>
  <si>
    <t>Nombre de travailleurs qui ont exercé ces activités</t>
  </si>
  <si>
    <t>Aantal werknemers welke deze activiteiten uitoefenden</t>
  </si>
  <si>
    <t>SOCIAL_BALANCE_SHEET.5804</t>
  </si>
  <si>
    <t>5804</t>
  </si>
  <si>
    <t>Number of male employees practising</t>
  </si>
  <si>
    <t>SOCIAL_BALANCE_SHEET.5814</t>
  </si>
  <si>
    <t>5814</t>
  </si>
  <si>
    <t>Number of female employees practising</t>
  </si>
  <si>
    <t>SOCIAL_BALANCE_SHEET.5850</t>
  </si>
  <si>
    <t>5850</t>
  </si>
  <si>
    <t>Number of hours spent on these activities</t>
  </si>
  <si>
    <t>Nombre d'heures consacrées à ces activités</t>
  </si>
  <si>
    <t>Aantal uren besteed aan deze activiteiten</t>
  </si>
  <si>
    <t>SOCIAL_BALANCE_SHEET.5805</t>
  </si>
  <si>
    <t>5805</t>
  </si>
  <si>
    <t xml:space="preserve">Number of hours spent on these activities by males  </t>
  </si>
  <si>
    <t>SOCIAL_BALANCE_SHEET.5815</t>
  </si>
  <si>
    <t>5815</t>
  </si>
  <si>
    <t xml:space="preserve">Number of hours spent on these activities by females  </t>
  </si>
  <si>
    <t>SOCIAL_BALANCE_SHEET.5860</t>
  </si>
  <si>
    <t>5860</t>
  </si>
  <si>
    <t>Number of employees attending these activities</t>
  </si>
  <si>
    <t>Nombre de travailleurs qui ont bénéficié de ces activités</t>
  </si>
  <si>
    <t>Aantal werknemers welke deze activiteiten volgden</t>
  </si>
  <si>
    <t>SOCIAL_BALANCE_SHEET.5806</t>
  </si>
  <si>
    <t>5806</t>
  </si>
  <si>
    <t xml:space="preserve">Number of male employees attending these activities  </t>
  </si>
  <si>
    <t>SOCIAL_BALANCE_SHEET.5816</t>
  </si>
  <si>
    <t>5816</t>
  </si>
  <si>
    <t xml:space="preserve">Number of female employees attending these activities  </t>
  </si>
  <si>
    <t>Principal ratios</t>
  </si>
  <si>
    <t>PRINCIPAL_RATIOS.10501</t>
  </si>
  <si>
    <t>10501</t>
  </si>
  <si>
    <t>Net P/L / Turnover</t>
  </si>
  <si>
    <t>Résultat net / Chiffre d'affaires</t>
  </si>
  <si>
    <t>Nettoresultaat / Omzet</t>
  </si>
  <si>
    <t>PRINCIPAL_RATIOS.10502</t>
  </si>
  <si>
    <t>10502</t>
  </si>
  <si>
    <t>Marge brute sur ventes</t>
  </si>
  <si>
    <t>Brutoverkoopmarge</t>
  </si>
  <si>
    <t>PRINCIPAL_RATIOS.10503</t>
  </si>
  <si>
    <t>10503</t>
  </si>
  <si>
    <t>Net operating margin</t>
  </si>
  <si>
    <t>Marge nette sur ventes</t>
  </si>
  <si>
    <t>Nettoverkoopmarge</t>
  </si>
  <si>
    <t>PRINCIPAL_RATIOS.10504</t>
  </si>
  <si>
    <t>10504</t>
  </si>
  <si>
    <t>Added value / Sales</t>
  </si>
  <si>
    <t>Taux de valeur ajoutée</t>
  </si>
  <si>
    <t>Toegevoegde waarde / Bedrijfsopbrengsten</t>
  </si>
  <si>
    <t>PRINCIPAL_RATIOS.10505</t>
  </si>
  <si>
    <t>10505</t>
  </si>
  <si>
    <t>Added value / Number of employees</t>
  </si>
  <si>
    <t>VA par personne occupée</t>
  </si>
  <si>
    <t>Toegevoegde waarde / Personeelslid</t>
  </si>
  <si>
    <t>PRINCIPAL_RATIOS.10506</t>
  </si>
  <si>
    <t>10506</t>
  </si>
  <si>
    <t>Added value / Tangible fixed assets</t>
  </si>
  <si>
    <t>VA / Immob. corporelles brutes</t>
  </si>
  <si>
    <t>Toegevoegde waarde / Materiële vaste activa</t>
  </si>
  <si>
    <t>PRINCIPAL_RATIOS.10507</t>
  </si>
  <si>
    <t>10507</t>
  </si>
  <si>
    <t>Personnel charges  / Added value</t>
  </si>
  <si>
    <t>Part des frais de pers. ds la VA</t>
  </si>
  <si>
    <t>Personeelskosten / Toegevoegde waarde</t>
  </si>
  <si>
    <t>PRINCIPAL_RATIOS.10508</t>
  </si>
  <si>
    <t>10508</t>
  </si>
  <si>
    <t>Deprec. &amp; prov. for liab. &amp; ch. / Added value</t>
  </si>
  <si>
    <t>Amort., réd. val., prov. risq. ch. / VA</t>
  </si>
  <si>
    <t>Afschr. enz. / Toegevoegde waarde</t>
  </si>
  <si>
    <t>PRINCIPAL_RATIOS.10509</t>
  </si>
  <si>
    <t>10509</t>
  </si>
  <si>
    <t>Financial charges / Added value</t>
  </si>
  <si>
    <t>Charges financières / VA</t>
  </si>
  <si>
    <t>Kosten van schulden / Toegevoegde waarde</t>
  </si>
  <si>
    <t>PRINCIPAL_RATIOS.10510</t>
  </si>
  <si>
    <t>10510</t>
  </si>
  <si>
    <t>Net income of own resources after taxes (%)</t>
  </si>
  <si>
    <t>Rent. nette des CP apr. impôts (%)</t>
  </si>
  <si>
    <t>Nettorentabiliteit eigen vermogen (%)</t>
  </si>
  <si>
    <t>PRINCIPAL_RATIOS.10511</t>
  </si>
  <si>
    <t>10511</t>
  </si>
  <si>
    <t>Rend. des ressources durables (%)</t>
  </si>
  <si>
    <t>Rendement duurzaam vermogen (%)</t>
  </si>
  <si>
    <t>PRINCIPAL_RATIOS.10512</t>
  </si>
  <si>
    <t>10512</t>
  </si>
  <si>
    <t>Cash flow / Own resources (%)</t>
  </si>
  <si>
    <t>Cash flow / Capitaux propres (%)</t>
  </si>
  <si>
    <t>Cash Flow / Eigen vermogen (%)</t>
  </si>
  <si>
    <t>PRINCIPAL_RATIOS.10513</t>
  </si>
  <si>
    <t>10513</t>
  </si>
  <si>
    <t>Gross inc. of tot. assets bef. taxes &amp; fin. ch.(%)</t>
  </si>
  <si>
    <t>Rent.brute de l'act.tot.avt imp.&amp;ch.fin.(%)</t>
  </si>
  <si>
    <t>Brutorentabiliteit van het totaal der activa (%)</t>
  </si>
  <si>
    <t>PRINCIPAL_RATIOS.10514</t>
  </si>
  <si>
    <t>10514</t>
  </si>
  <si>
    <t>Net inc. of tot. assets bef. taxes and fin. ch.(%)</t>
  </si>
  <si>
    <t>Rent.nette de l'act.tot.avt imp.&amp;ch.fin.(%)</t>
  </si>
  <si>
    <t>Nettorentabiliteit van het totaal der activa (%)</t>
  </si>
  <si>
    <t>PRINCIPAL_RATIOS.10515</t>
  </si>
  <si>
    <t>10515</t>
  </si>
  <si>
    <t>Large liquidity ratio</t>
  </si>
  <si>
    <t>Liquidité au sens large</t>
  </si>
  <si>
    <t>Liquiditeit in ruime zin</t>
  </si>
  <si>
    <t>PRINCIPAL_RATIOS.10516</t>
  </si>
  <si>
    <t>10516</t>
  </si>
  <si>
    <t>PRINCIPAL_RATIOS.10517</t>
  </si>
  <si>
    <t>10517</t>
  </si>
  <si>
    <t>Quick ratio</t>
  </si>
  <si>
    <t>Liquidité au sens strict</t>
  </si>
  <si>
    <t>Liquiditeit in enge zin</t>
  </si>
  <si>
    <t>PRINCIPAL_RATIOS.10518</t>
  </si>
  <si>
    <t>10518</t>
  </si>
  <si>
    <t>Stock turnover of raw materials and consumables</t>
  </si>
  <si>
    <t>Rot. des stocks d'approv. &amp; march.</t>
  </si>
  <si>
    <t>Rotatie handelsgoederen, grondst. &amp; hulpst.</t>
  </si>
  <si>
    <t>PRINCIPAL_RATIOS.10519</t>
  </si>
  <si>
    <t>10519</t>
  </si>
  <si>
    <t>Stock turnover of work in prog. &amp; finished goods</t>
  </si>
  <si>
    <t>Rot. stocks en-cours fabric. &amp; prod. finis</t>
  </si>
  <si>
    <t>Rotatie bewerkt. &amp; gereed product</t>
  </si>
  <si>
    <t>PRINCIPAL_RATIOS.10520</t>
  </si>
  <si>
    <t>10520</t>
  </si>
  <si>
    <t>Number of days of customer's credit</t>
  </si>
  <si>
    <t>Nombre de jours de crédit clients</t>
  </si>
  <si>
    <t>Aantal dagen klantenkrediet</t>
  </si>
  <si>
    <t>PRINCIPAL_RATIOS.10521</t>
  </si>
  <si>
    <t>10521</t>
  </si>
  <si>
    <t>Number of days of supplier's credit</t>
  </si>
  <si>
    <t>Nombre de jours de crédit fournisseurs</t>
  </si>
  <si>
    <t>Aantal dagen leverancierskrediet</t>
  </si>
  <si>
    <t>PRINCIPAL_RATIOS.10522</t>
  </si>
  <si>
    <t>10522</t>
  </si>
  <si>
    <t>Debts &gt; 1year  / Shareholders funds (%)</t>
  </si>
  <si>
    <t>Dettes &gt; 1 an / Fonds propres (%)</t>
  </si>
  <si>
    <t>Schulden &gt;1j / Eigen vermogen (%)</t>
  </si>
  <si>
    <t>PRINCIPAL_RATIOS.10523</t>
  </si>
  <si>
    <t>10523</t>
  </si>
  <si>
    <t>Own resources / Total liabilities (%)</t>
  </si>
  <si>
    <t>Capitaux propres / Total du passif (%)</t>
  </si>
  <si>
    <t>Solvabiliteitratio (%)</t>
  </si>
  <si>
    <t>PRINCIPAL_RATIOS.10524</t>
  </si>
  <si>
    <t>10524</t>
  </si>
  <si>
    <t>Acquisitions of tangible assets / Added value (%)</t>
  </si>
  <si>
    <t>Acquis. d'immob. corporelles / VA (%)</t>
  </si>
  <si>
    <t>Nieuwe mat.V.A. / Toegevoegde waarde (%)</t>
  </si>
  <si>
    <t>PRINCIPAL_RATIOS.10525</t>
  </si>
  <si>
    <t>10525</t>
  </si>
  <si>
    <t>Acqu. of tang. assets / Tang. assets of prec. yr (%)</t>
  </si>
  <si>
    <t>Acqu.imm.corp./Imm.corp.d'ex.préc.(%)</t>
  </si>
  <si>
    <t>Nieuwe mat. V.A. / Mat. V.A. (%)</t>
  </si>
  <si>
    <t>PRINCIPAL_RATIOS.1050102</t>
  </si>
  <si>
    <t xml:space="preserve">Net P/L / Turnover (%) </t>
  </si>
  <si>
    <t>Résultat net / Chiffre d'affaires (%)</t>
  </si>
  <si>
    <t xml:space="preserve">Nettoresultaat / Omzet (%) </t>
  </si>
  <si>
    <t>PRINCIPAL_RATIOS.1050202</t>
  </si>
  <si>
    <t>Gross operating margin (%)</t>
  </si>
  <si>
    <t>Marge brute sur ventes (%)</t>
  </si>
  <si>
    <t>Brutoverkoopmarge (%)</t>
  </si>
  <si>
    <t>PRINCIPAL_RATIOS.1050302</t>
  </si>
  <si>
    <t>Net operating margin (%)</t>
  </si>
  <si>
    <t>Marge nette sur ventes (%)</t>
  </si>
  <si>
    <t>Nettoverkoopmarge (%)</t>
  </si>
  <si>
    <t>PRINCIPAL_RATIOS.1050402</t>
  </si>
  <si>
    <t>Added value / Sales (%)</t>
  </si>
  <si>
    <t>Taux de valeur ajoutée (%)</t>
  </si>
  <si>
    <t>Toegevoegde waarde / Bedrijfsopbrengsten (%)</t>
  </si>
  <si>
    <t>PRINCIPAL_RATIOS.1050502</t>
  </si>
  <si>
    <t>PRINCIPAL_RATIOS.1050702</t>
  </si>
  <si>
    <t>Personnel charges  / Added value (%)</t>
  </si>
  <si>
    <t>Part des frais de pers. ds la VA (%)</t>
  </si>
  <si>
    <t>Personeelskosten / Toegevoegde waarde (%)</t>
  </si>
  <si>
    <t>PRINCIPAL_RATIOS.1050802</t>
  </si>
  <si>
    <t>Deprec. &amp; prov. for liab. &amp; ch. / Added value (%)</t>
  </si>
  <si>
    <t>Amort., réd. val., prov. risq. ch. / VA (%)</t>
  </si>
  <si>
    <t>Afschr. enz. / Toegevoegde waarde (%)</t>
  </si>
  <si>
    <t>PRINCIPAL_RATIOS.1050902</t>
  </si>
  <si>
    <t>Financial charges / Added value (%)</t>
  </si>
  <si>
    <t>Charges financières / VA (%)</t>
  </si>
  <si>
    <t>Kosten van schulden / Toegevoegde waarde (%)</t>
  </si>
  <si>
    <t>PRINCIPAL_RATIOS.1051002</t>
  </si>
  <si>
    <t>Rent. nette des CP apr. imp. (%)</t>
  </si>
  <si>
    <t>PRINCIPAL_RATIOS.1051102</t>
  </si>
  <si>
    <t>PRINCIPAL_RATIOS.1051202</t>
  </si>
  <si>
    <t>PRINCIPAL_RATIOS.1051302</t>
  </si>
  <si>
    <t>PRINCIPAL_RATIOS.1051402</t>
  </si>
  <si>
    <t>PRINCIPAL_RATIOS.1051502</t>
  </si>
  <si>
    <t>PRINCIPAL_RATIOS.1051602</t>
  </si>
  <si>
    <t>PRINCIPAL_RATIOS.1051702</t>
  </si>
  <si>
    <t>PRINCIPAL_RATIOS.1051802</t>
  </si>
  <si>
    <t>PRINCIPAL_RATIOS.1051902</t>
  </si>
  <si>
    <t>Rot.stocks en-cours fabric. &amp; prod. finis</t>
  </si>
  <si>
    <t>PRINCIPAL_RATIOS.1052002</t>
  </si>
  <si>
    <t>PRINCIPAL_RATIOS.1052102</t>
  </si>
  <si>
    <t>PRINCIPAL_RATIOS.1052202</t>
  </si>
  <si>
    <t>PRINCIPAL_RATIOS.1052302</t>
  </si>
  <si>
    <t>European ratios</t>
  </si>
  <si>
    <t>GENERAL_RATIOS.10810</t>
  </si>
  <si>
    <t>GENERAL_RATIOS.10811</t>
  </si>
  <si>
    <t>GENERAL_RATIOS.10812</t>
  </si>
  <si>
    <t>10812</t>
  </si>
  <si>
    <t>Return on total assets (%)</t>
  </si>
  <si>
    <t>GENERAL_RATIOS.10809</t>
  </si>
  <si>
    <t>GENERAL_RATIOS.10822</t>
  </si>
  <si>
    <t>10822</t>
  </si>
  <si>
    <t>Gross margin (%)</t>
  </si>
  <si>
    <t>GENERAL_RATIOS.10823</t>
  </si>
  <si>
    <t>10823</t>
  </si>
  <si>
    <t>EBITDA margin (%)</t>
  </si>
  <si>
    <t>GENERAL_RATIOS.10824</t>
  </si>
  <si>
    <t>10824</t>
  </si>
  <si>
    <t>EBIT margin (%)</t>
  </si>
  <si>
    <t>GENERAL_RATIOS.10825</t>
  </si>
  <si>
    <t>10825</t>
  </si>
  <si>
    <t>Cash flow / Operating revenue (%)</t>
  </si>
  <si>
    <t>GENERAL_RATIOS.10817</t>
  </si>
  <si>
    <t>10817</t>
  </si>
  <si>
    <t>Net assets turnover (x)</t>
  </si>
  <si>
    <t>GENERAL_RATIOS.10813</t>
  </si>
  <si>
    <t>10813</t>
  </si>
  <si>
    <t>Interest cover (x)</t>
  </si>
  <si>
    <t>GENERAL_RATIOS.10814</t>
  </si>
  <si>
    <t>10814</t>
  </si>
  <si>
    <t>Stock turnover (x)</t>
  </si>
  <si>
    <t>GENERAL_RATIOS.10815</t>
  </si>
  <si>
    <t>10815</t>
  </si>
  <si>
    <t>Collection period (days)</t>
  </si>
  <si>
    <t>GENERAL_RATIOS.10816</t>
  </si>
  <si>
    <t>10816</t>
  </si>
  <si>
    <t>Credit period (days)</t>
  </si>
  <si>
    <t>GENERAL_RATIOS.10801</t>
  </si>
  <si>
    <t>Current ratio (x)</t>
  </si>
  <si>
    <t>GENERAL_RATIOS.10802</t>
  </si>
  <si>
    <t>10802</t>
  </si>
  <si>
    <t>Liquidity ratio (x)</t>
  </si>
  <si>
    <t>GENERAL_RATIOS.10803</t>
  </si>
  <si>
    <t>Shareholders liquidity ratio (x)</t>
  </si>
  <si>
    <t>GENERAL_RATIOS.10804</t>
  </si>
  <si>
    <t>GENERAL_RATIOS.10805</t>
  </si>
  <si>
    <t>10805</t>
  </si>
  <si>
    <t>Gearing (%)</t>
  </si>
  <si>
    <t>GENERAL_RATIOS.10821</t>
  </si>
  <si>
    <t>10821</t>
  </si>
  <si>
    <t>Profit per employee (th.)</t>
  </si>
  <si>
    <t>GENERAL_RATIOS.10819</t>
  </si>
  <si>
    <t>10819</t>
  </si>
  <si>
    <t>Operating revenue per employee (th.)</t>
  </si>
  <si>
    <t>GENERAL_RATIOS.10818</t>
  </si>
  <si>
    <t>10818</t>
  </si>
  <si>
    <t>Costs of employees / Operating revenue (%)</t>
  </si>
  <si>
    <t>GENERAL_RATIOS.10820</t>
  </si>
  <si>
    <t>10820</t>
  </si>
  <si>
    <t>Average cost of employees / Year (th.)</t>
  </si>
  <si>
    <t>GENERAL_RATIOS.10806</t>
  </si>
  <si>
    <t>10806</t>
  </si>
  <si>
    <t>Share funds per employee (th.)</t>
  </si>
  <si>
    <t>GENERAL_RATIOS.10807</t>
  </si>
  <si>
    <t>10807</t>
  </si>
  <si>
    <t>Working capital per employee (th.)</t>
  </si>
  <si>
    <t>GENERAL_RATIOS.10808</t>
  </si>
  <si>
    <t>10808</t>
  </si>
  <si>
    <t>Total assets per employee (th.)</t>
  </si>
  <si>
    <t>Ooghe &amp; Van Wymeersch ratios</t>
  </si>
  <si>
    <t>OOGHE___VAN_WYMEERSCH_RATIOS.10601</t>
  </si>
  <si>
    <t>10601</t>
  </si>
  <si>
    <t>Net current assets (Ths.)</t>
  </si>
  <si>
    <t>Fonds de roulement net (milliers)</t>
  </si>
  <si>
    <t>Netto bedrijfskapitaal (duiz.)</t>
  </si>
  <si>
    <t>OOGHE___VAN_WYMEERSCH_RATIOS.10602</t>
  </si>
  <si>
    <t>10602</t>
  </si>
  <si>
    <t>Net current assets need (Ths.)</t>
  </si>
  <si>
    <t>Besoin en fds de roul. net (milliers)</t>
  </si>
  <si>
    <t>Netto bedrijfskapitaalbehoefte (duiz.)</t>
  </si>
  <si>
    <t>OOGHE___VAN_WYMEERSCH_RATIOS.10603</t>
  </si>
  <si>
    <t>10603</t>
  </si>
  <si>
    <t>Net tresory (Ths.)</t>
  </si>
  <si>
    <t>Trésorerie nette (milliers)</t>
  </si>
  <si>
    <t>Netto thesaurie (duiz.)</t>
  </si>
  <si>
    <t>OOGHE___VAN_WYMEERSCH_RATIOS.10604</t>
  </si>
  <si>
    <t>10604</t>
  </si>
  <si>
    <t>Liquidité au sens large (current ratio)</t>
  </si>
  <si>
    <t>Liquiditeit in ruime zin (current ratio)</t>
  </si>
  <si>
    <t>OOGHE___VAN_WYMEERSCH_RATIOS.10605</t>
  </si>
  <si>
    <t>10605</t>
  </si>
  <si>
    <t>Acid test</t>
  </si>
  <si>
    <t>Liquidité au sens strict (acid test)</t>
  </si>
  <si>
    <t>Liquiditeit in enge zin (acid test)</t>
  </si>
  <si>
    <t>OOGHE___VAN_WYMEERSCH_RATIOS.10607</t>
  </si>
  <si>
    <t>10607</t>
  </si>
  <si>
    <t>Stock and contracts in progress turnover</t>
  </si>
  <si>
    <t>Rot. glob. stocks &amp; com. en crs d'exéc.</t>
  </si>
  <si>
    <t>Rotatie van de voorr. &amp; bestell. in uitvoering</t>
  </si>
  <si>
    <t>OOGHE___VAN_WYMEERSCH_RATIOS.10608</t>
  </si>
  <si>
    <t>10608</t>
  </si>
  <si>
    <t>Raw material and consumables turnover</t>
  </si>
  <si>
    <t>Rotation des stocks de biens acquis</t>
  </si>
  <si>
    <t>Rotatie van de aangekochte voorraden</t>
  </si>
  <si>
    <t>OOGHE___VAN_WYMEERSCH_RATIOS.10609</t>
  </si>
  <si>
    <t>10609</t>
  </si>
  <si>
    <t>Works and contracts in progress turnover</t>
  </si>
  <si>
    <t>Rot.stocks fabric.&amp;com.en cours d'exéc.</t>
  </si>
  <si>
    <t>Rot. vd. geprod. voorr. &amp; bestell. in uitvoering</t>
  </si>
  <si>
    <t>OOGHE___VAN_WYMEERSCH_RATIOS.10610</t>
  </si>
  <si>
    <t>10610</t>
  </si>
  <si>
    <t>Credit period for debtors (days)</t>
  </si>
  <si>
    <t>Délai moy. de payement clients (jours)</t>
  </si>
  <si>
    <t>OOGHE___VAN_WYMEERSCH_RATIOS.10611</t>
  </si>
  <si>
    <t>10611</t>
  </si>
  <si>
    <t>Credit period for creditors (days)</t>
  </si>
  <si>
    <t>Délai moy. de payem. fourniss. (jours)</t>
  </si>
  <si>
    <t>OOGHE___VAN_WYMEERSCH_RATIOS.10612</t>
  </si>
  <si>
    <t>10612</t>
  </si>
  <si>
    <t>Net tresory ratio (%)</t>
  </si>
  <si>
    <t xml:space="preserve">Ratio de trésorerie nette (%) </t>
  </si>
  <si>
    <t>Netto thesaurie ratio (%)</t>
  </si>
  <si>
    <t>OOGHE___VAN_WYMEERSCH_RATIOS.10613</t>
  </si>
  <si>
    <t>10613</t>
  </si>
  <si>
    <t>Total debt ratio</t>
  </si>
  <si>
    <t>Degré global d'endettement</t>
  </si>
  <si>
    <t>Algemene schuldgraad</t>
  </si>
  <si>
    <t>OOGHE___VAN_WYMEERSCH_RATIOS.10614</t>
  </si>
  <si>
    <t>10614</t>
  </si>
  <si>
    <t>Total debt ratio (%)</t>
  </si>
  <si>
    <t>Degré global d'endettement (%)</t>
  </si>
  <si>
    <t>Algemene schuldgraad (%)</t>
  </si>
  <si>
    <t>OOGHE___VAN_WYMEERSCH_RATIOS.10615</t>
  </si>
  <si>
    <t>10615</t>
  </si>
  <si>
    <t>Financial independance ratio</t>
  </si>
  <si>
    <t>Degré glob. d'indépendance financière</t>
  </si>
  <si>
    <t>Financiële onafhankelijkheidsgraad</t>
  </si>
  <si>
    <t>OOGHE___VAN_WYMEERSCH_RATIOS.10616</t>
  </si>
  <si>
    <t>10616</t>
  </si>
  <si>
    <t>Financial independance ratio (%)</t>
  </si>
  <si>
    <t>Degré glob. d'indépend. financière (%)</t>
  </si>
  <si>
    <t>Financiële onafhankelijkheidsgraad (%)</t>
  </si>
  <si>
    <t>OOGHE___VAN_WYMEERSCH_RATIOS.10617</t>
  </si>
  <si>
    <t>10617</t>
  </si>
  <si>
    <t>Long Term debt ratio</t>
  </si>
  <si>
    <t>Degré d'endettement à long terme</t>
  </si>
  <si>
    <t>Lange termijn schuldgraad</t>
  </si>
  <si>
    <t>OOGHE___VAN_WYMEERSCH_RATIOS.10618</t>
  </si>
  <si>
    <t>10618</t>
  </si>
  <si>
    <t>Long Term debt ratio (%)</t>
  </si>
  <si>
    <t>Degré d'endettement à long terme (%)</t>
  </si>
  <si>
    <t>Lange termijn schuldgraad (%)</t>
  </si>
  <si>
    <t>OOGHE___VAN_WYMEERSCH_RATIOS.10619</t>
  </si>
  <si>
    <t>10619</t>
  </si>
  <si>
    <t>Long-term financial independance ratio</t>
  </si>
  <si>
    <t>Degré d'indépend. fin. à long terme</t>
  </si>
  <si>
    <t>LT financiële onafhankelijksheidgraad</t>
  </si>
  <si>
    <t>OOGHE___VAN_WYMEERSCH_RATIOS.10620</t>
  </si>
  <si>
    <t>10620</t>
  </si>
  <si>
    <t>Long-term financial independance ratio (%)</t>
  </si>
  <si>
    <t>Degré d'indépend. fin. à long terme (%)</t>
  </si>
  <si>
    <t>LT financiële onafhankelijkheidsgraad (%)</t>
  </si>
  <si>
    <t>OOGHE___VAN_WYMEERSCH_RATIOS.10621</t>
  </si>
  <si>
    <t>10621</t>
  </si>
  <si>
    <t>Selffinancing quote (%)</t>
  </si>
  <si>
    <t>Degré d'autofinancement (%)</t>
  </si>
  <si>
    <t>Zelffinancieringsgraad (%)</t>
  </si>
  <si>
    <t>OOGHE___VAN_WYMEERSCH_RATIOS.10622</t>
  </si>
  <si>
    <t>10622</t>
  </si>
  <si>
    <t>Coverage of fin. cost by profit/loss after taxes</t>
  </si>
  <si>
    <t>Couv. ch.fin. fonds tiers par rés.ap.imp.</t>
  </si>
  <si>
    <t>Dekking fin. kost V.V. dr. netto res. na belast.</t>
  </si>
  <si>
    <t>OOGHE___VAN_WYMEERSCH_RATIOS.10623</t>
  </si>
  <si>
    <t>10623</t>
  </si>
  <si>
    <t>Coverage of external liabilities by cash flow (%)</t>
  </si>
  <si>
    <t>Couv. fonds tiers par CF avt distr.(%)</t>
  </si>
  <si>
    <t>Dekking totaal vreemd verm. dr cash flow (%)</t>
  </si>
  <si>
    <t>OOGHE___VAN_WYMEERSCH_RATIOS.10624</t>
  </si>
  <si>
    <t>10624</t>
  </si>
  <si>
    <t>Coverage of long term debt by cash flow (%)</t>
  </si>
  <si>
    <t>Couv. fonds tiers LT par CF avt distr.(%)</t>
  </si>
  <si>
    <t>Dekking vreemd verm. LT door cash flow (%)</t>
  </si>
  <si>
    <t>OOGHE___VAN_WYMEERSCH_RATIOS.10625</t>
  </si>
  <si>
    <t>10625</t>
  </si>
  <si>
    <t>Coverage of LT debt payable &lt;1yr by cash flow</t>
  </si>
  <si>
    <t>Couv.dettes&gt;1an éch.ds l'an/CFavt distr.</t>
  </si>
  <si>
    <t>Dekking schulden &gt;1jr verv. binnen 1 jr dr CF</t>
  </si>
  <si>
    <t>OOGHE___VAN_WYMEERSCH_RATIOS.10626</t>
  </si>
  <si>
    <t>10626</t>
  </si>
  <si>
    <t>Gross profit margin before taxes (%)</t>
  </si>
  <si>
    <t>Marge brute sur vente (%)</t>
  </si>
  <si>
    <t>Bruto verkoopmarge vóór belastingen (%)</t>
  </si>
  <si>
    <t>OOGHE___VAN_WYMEERSCH_RATIOS.10627</t>
  </si>
  <si>
    <t>10627</t>
  </si>
  <si>
    <t>Net profit margin before taxes (%)</t>
  </si>
  <si>
    <t>Marge nette sur vente (%)</t>
  </si>
  <si>
    <t>Netto verkoopmarge vóór belastingen (%)</t>
  </si>
  <si>
    <t>OOGHE___VAN_WYMEERSCH_RATIOS.10628</t>
  </si>
  <si>
    <t>10628</t>
  </si>
  <si>
    <t>Gross return on total assets before taxes (%)</t>
  </si>
  <si>
    <t>Rent. de l'actif total avt amortiss. (%)</t>
  </si>
  <si>
    <t>Bruto rendab. vh totaal activa vr belast. (%)</t>
  </si>
  <si>
    <t>OOGHE___VAN_WYMEERSCH_RATIOS.10629</t>
  </si>
  <si>
    <t>10629</t>
  </si>
  <si>
    <t>Net return on total assets before taxes (%)</t>
  </si>
  <si>
    <t>Rent. de l'actif total ap. amortiss. (%)</t>
  </si>
  <si>
    <t>Netto rendab. vh totaal activa vr belast. (%)</t>
  </si>
  <si>
    <t>OOGHE___VAN_WYMEERSCH_RATIOS.10630</t>
  </si>
  <si>
    <t>10630</t>
  </si>
  <si>
    <t>Gross return on operat. assets bef. taxes (%)</t>
  </si>
  <si>
    <t>Rent. des act. d'exploit. avt amortiss.(%)</t>
  </si>
  <si>
    <t>Bruto rendabiliteit vd bedrijfsact. vr belast. (%)</t>
  </si>
  <si>
    <t>OOGHE___VAN_WYMEERSCH_RATIOS.10631</t>
  </si>
  <si>
    <t>10631</t>
  </si>
  <si>
    <t>Net return on operating assets bef. taxes (%)</t>
  </si>
  <si>
    <t>Rent. des act. d'exploit. ap. amortiss.(%)</t>
  </si>
  <si>
    <t>Netto rendabiliteit vd bedrijfsact. vr belast. (%)</t>
  </si>
  <si>
    <t>OOGHE___VAN_WYMEERSCH_RATIOS.10632</t>
  </si>
  <si>
    <t>10632</t>
  </si>
  <si>
    <t>Operating assets turnover</t>
  </si>
  <si>
    <t>Rot. des act. d'exploit. ds les ventes</t>
  </si>
  <si>
    <t>Rotatie van de bedrijfsactiva</t>
  </si>
  <si>
    <t>OOGHE___VAN_WYMEERSCH_RATIOS.10633</t>
  </si>
  <si>
    <t>10633</t>
  </si>
  <si>
    <t>Fixed operating assets turnover</t>
  </si>
  <si>
    <t>Rot. des immob. d'exploit. ds les ventes</t>
  </si>
  <si>
    <t>Rotatie van de vaste bedrijfsactiva</t>
  </si>
  <si>
    <t>OOGHE___VAN_WYMEERSCH_RATIOS.10634</t>
  </si>
  <si>
    <t>10634</t>
  </si>
  <si>
    <t>Current operating assets turnover</t>
  </si>
  <si>
    <t>Rot.des act.circul.d'exploit.ds les ventes</t>
  </si>
  <si>
    <t>Rotatie van de vlottende bedrijfsactiva</t>
  </si>
  <si>
    <t>OOGHE___VAN_WYMEERSCH_RATIOS.10635</t>
  </si>
  <si>
    <t>10635</t>
  </si>
  <si>
    <t>Net return on shareh. funds before taxes (%)</t>
  </si>
  <si>
    <t>Rent. des fonds propres avt impôts (%)</t>
  </si>
  <si>
    <t>Netto rendab. vh eigen verm. vr belast. (%)</t>
  </si>
  <si>
    <t>OOGHE___VAN_WYMEERSCH_RATIOS.10636</t>
  </si>
  <si>
    <t>10636</t>
  </si>
  <si>
    <t>Net return on shareh. funds after taxes (%)</t>
  </si>
  <si>
    <t>Rent. des fonds propres ap. impôts (%)</t>
  </si>
  <si>
    <t>Netto rendab. vh eigen verm. na belast. (%)</t>
  </si>
  <si>
    <t>OOGHE___VAN_WYMEERSCH_RATIOS.10637</t>
  </si>
  <si>
    <t>10637</t>
  </si>
  <si>
    <t>Gross return on shareh. funds after taxes (%)</t>
  </si>
  <si>
    <t>Cash flow / fonds propres (%)</t>
  </si>
  <si>
    <t>Bruto rendab. vh eigen verm. na belast. (%)</t>
  </si>
  <si>
    <t>OOGHE___VAN_WYMEERSCH_RATIOS.10638</t>
  </si>
  <si>
    <t>10638</t>
  </si>
  <si>
    <t>Financial leveragemultiplicator</t>
  </si>
  <si>
    <t>Multiplicateur avant impôts</t>
  </si>
  <si>
    <t>Financiële hefboommultiplicator</t>
  </si>
  <si>
    <t>OOGHE___VAN_WYMEERSCH_RATIOS.10639</t>
  </si>
  <si>
    <t>10639</t>
  </si>
  <si>
    <t>Financial leverage quote</t>
  </si>
  <si>
    <t>Degré de levier financier</t>
  </si>
  <si>
    <t>Graad van financiële hefboom</t>
  </si>
  <si>
    <t>OOGHE___VAN_WYMEERSCH_RATIOS.10640</t>
  </si>
  <si>
    <t>10640</t>
  </si>
  <si>
    <t>Profit per share</t>
  </si>
  <si>
    <t xml:space="preserve">Résultat net par action </t>
  </si>
  <si>
    <t>Winst per aandeel</t>
  </si>
  <si>
    <t>OOGHE___VAN_WYMEERSCH_RATIOS.10641</t>
  </si>
  <si>
    <t>10641</t>
  </si>
  <si>
    <t>Cash flow per share</t>
  </si>
  <si>
    <t>Cash flow par action</t>
  </si>
  <si>
    <t xml:space="preserve">Cash flow per aandeel </t>
  </si>
  <si>
    <t>OOGHE___VAN_WYMEERSCH_RATIOS.10642</t>
  </si>
  <si>
    <t>10642</t>
  </si>
  <si>
    <t>Dividend per share</t>
  </si>
  <si>
    <t>Dividende par action</t>
  </si>
  <si>
    <t>Dividend per aandeel</t>
  </si>
  <si>
    <t>OOGHE___VAN_WYMEERSCH_RATIOS.10643</t>
  </si>
  <si>
    <t>10643</t>
  </si>
  <si>
    <t>Part of personnel in gross added value (%)</t>
  </si>
  <si>
    <t>Prop. de VA brute affectée au pers. (%)</t>
  </si>
  <si>
    <t>Aandeel vh personeel in de bruto TW (%)</t>
  </si>
  <si>
    <t>OOGHE___VAN_WYMEERSCH_RATIOS.10644</t>
  </si>
  <si>
    <t>10644</t>
  </si>
  <si>
    <t>Part of deprec.&amp; prov.in gross added value (%)</t>
  </si>
  <si>
    <t>Prop.VAbr.aff.aux amort.,réd.val.&amp;prov.(%)</t>
  </si>
  <si>
    <t>Aand. nt-kaskosten ex. subs.in bruto TW (%)</t>
  </si>
  <si>
    <t>OOGHE___VAN_WYMEERSCH_RATIOS.10645</t>
  </si>
  <si>
    <t>10645</t>
  </si>
  <si>
    <t>Part of financial costs in gross added value (%)</t>
  </si>
  <si>
    <t>Prop.VA br.aff.aux ch.fin.des fds tiers(%)</t>
  </si>
  <si>
    <t>Aand. fin.kost vr.verm.ex.subs.in bruto TW (%)</t>
  </si>
  <si>
    <t>OOGHE___VAN_WYMEERSCH_RATIOS.10646</t>
  </si>
  <si>
    <t>10646</t>
  </si>
  <si>
    <t>Part of taxation in gross added value (%)</t>
  </si>
  <si>
    <t>Prop. VA brute affect.aux ch. fisc. (%)</t>
  </si>
  <si>
    <t>Aandeel vd belastingen in de bruto TW (%)</t>
  </si>
  <si>
    <t>OOGHE___VAN_WYMEERSCH_RATIOS.10647</t>
  </si>
  <si>
    <t>10647</t>
  </si>
  <si>
    <t>Part of profit/loss in gross added value (%)</t>
  </si>
  <si>
    <t>Prop.VA brute affect. au rés. ajouté (%)</t>
  </si>
  <si>
    <t>Aandeel toegev. winst/verlies in bruto TW (%)</t>
  </si>
  <si>
    <t>OOGHE___VAN_WYMEERSCH_RATIOS.10648</t>
  </si>
  <si>
    <t>10648</t>
  </si>
  <si>
    <t>Gross added value per employee (Ths.)</t>
  </si>
  <si>
    <t>VA brute par pers. occupée (milliers)</t>
  </si>
  <si>
    <t>Bruto toegevoegde waarde per werkn. (duiz.)</t>
  </si>
  <si>
    <t>OOGHE___VAN_WYMEERSCH_RATIOS.10649</t>
  </si>
  <si>
    <t>10649</t>
  </si>
  <si>
    <t>Gross added value quote (%)</t>
  </si>
  <si>
    <t>Bruto toegevoegde waardemarge (%)</t>
  </si>
  <si>
    <t>OOGHE___VAN_WYMEERSCH_RATIOS.10650</t>
  </si>
  <si>
    <t>10650</t>
  </si>
  <si>
    <t>Operating fixed assets turnover in added value</t>
  </si>
  <si>
    <t>Rot. des immob. d'exploit. ds val. prod.</t>
  </si>
  <si>
    <t>Rot. vaste bedrijfsact. in waarde vd productie</t>
  </si>
  <si>
    <t>OOGHE___VAN_WYMEERSCH_RATIOS.10651</t>
  </si>
  <si>
    <t>10651</t>
  </si>
  <si>
    <t>Operating fixed assets per employee (Ths.)</t>
  </si>
  <si>
    <t xml:space="preserve">Immob. d'exploit. par pers. occ. (mil.)  </t>
  </si>
  <si>
    <t>Vaste bedrijfsactiva per werknemer (duiz.)</t>
  </si>
  <si>
    <t>OOGHE___VAN_WYMEERSCH_RATIOS.10652</t>
  </si>
  <si>
    <t>10652</t>
  </si>
  <si>
    <t>Investment quote (%)</t>
  </si>
  <si>
    <t>Taux d'investissement (%)</t>
  </si>
  <si>
    <t>Investeringsgraad (%)</t>
  </si>
  <si>
    <t>OOGHE___VAN_WYMEERSCH_RATIOS.10653</t>
  </si>
  <si>
    <t>10653</t>
  </si>
  <si>
    <t>Subsidiation quote (%)</t>
  </si>
  <si>
    <t>Taux de subsidiat. par les pv. publ. (%)</t>
  </si>
  <si>
    <t>Overheidssubsidiëringsgraad (%)</t>
  </si>
  <si>
    <t>OOGHE___VAN_WYMEERSCH_RATIOS.10654</t>
  </si>
  <si>
    <t>10654</t>
  </si>
  <si>
    <t>(Accumulated P/L &amp; reserves) / Total liab.(%)</t>
  </si>
  <si>
    <t>(Rés. reporté + réserves) / tot. pass. (%)</t>
  </si>
  <si>
    <t>(Overgedr. winst/verlies &amp; res.) / tot. pas.(%)</t>
  </si>
  <si>
    <t>OOGHE___VAN_WYMEERSCH_RATIOS.10655</t>
  </si>
  <si>
    <t>10655</t>
  </si>
  <si>
    <t>(Taxes &amp; soc.sec.ch.) / ST external liab.(%)</t>
  </si>
  <si>
    <t>Det.éch.env.fisc&amp;ONSS/fds tiers CT (%)</t>
  </si>
  <si>
    <t>(Verv. belast.+ RSZ-schulden) / V.V. KT (%)</t>
  </si>
  <si>
    <t>OOGHE___VAN_WYMEERSCH_RATIOS.10656</t>
  </si>
  <si>
    <t>10656</t>
  </si>
  <si>
    <t>Cash / restricted current assets (%)</t>
  </si>
  <si>
    <t>Val. disp. / Actifs circ. restreints (%)</t>
  </si>
  <si>
    <t>Liquide middelen / Beperkte vlot. activa (%)</t>
  </si>
  <si>
    <t>OOGHE___VAN_WYMEERSCH_RATIOS.10657</t>
  </si>
  <si>
    <t>10657</t>
  </si>
  <si>
    <t>(WIP &amp; finish.goods) / restr. current assets (%)</t>
  </si>
  <si>
    <t>En-crs,stocks PF,com./act.circ.d'expl.(%)</t>
  </si>
  <si>
    <t>(Goed.bew.+ger.prod.+best.)/ vl.bedr.act.(%)</t>
  </si>
  <si>
    <t>OOGHE___VAN_WYMEERSCH_RATIOS.10658</t>
  </si>
  <si>
    <t>10658</t>
  </si>
  <si>
    <t>Fin.debts at credit instit./ ST external liab.(%)</t>
  </si>
  <si>
    <t>Det.&lt;1an env.établ.crédit /fds tiers CT(%)</t>
  </si>
  <si>
    <t>Fin. schuld &lt; 1jr bij kredietinst. / V.V. KT (%)</t>
  </si>
  <si>
    <t>OOGHE___VAN_WYMEERSCH_RATIOS.10659</t>
  </si>
  <si>
    <t>10659</t>
  </si>
  <si>
    <t>Global discrimination model</t>
  </si>
  <si>
    <t>Modèle d'analyse discriminante global</t>
  </si>
  <si>
    <t>Algemeen discriminantmodel</t>
  </si>
  <si>
    <t>Notes (annexes)</t>
  </si>
  <si>
    <t>ANNEXE_NEW.3020</t>
  </si>
  <si>
    <t>3020</t>
  </si>
  <si>
    <t>Net book value of form. exp. at end of prec. year</t>
  </si>
  <si>
    <t>Valeur comptable nette des frais d'établ. à la fin de l'ex. préc.</t>
  </si>
  <si>
    <t>Nettoboekwaarde per einde van het vorige boekjaar</t>
  </si>
  <si>
    <t>ANNEXE_NEW.8002</t>
  </si>
  <si>
    <t>8002</t>
  </si>
  <si>
    <t>New formation expenses incurred</t>
  </si>
  <si>
    <t>Nouveaux frais d'établ. engagés</t>
  </si>
  <si>
    <t>Nieuwe oprichtingskosten van het boekjaar</t>
  </si>
  <si>
    <t>ANNEXE_NEW.8003</t>
  </si>
  <si>
    <t>8003</t>
  </si>
  <si>
    <t xml:space="preserve">Depreciations of formation expenses </t>
  </si>
  <si>
    <t>Amortissements des frais d'établ.</t>
  </si>
  <si>
    <t xml:space="preserve">Afschrijvingen oprichtingskosten </t>
  </si>
  <si>
    <t>ANNEXE_NEW.8004</t>
  </si>
  <si>
    <t>8004</t>
  </si>
  <si>
    <t xml:space="preserve">Other movements of formation expenses </t>
  </si>
  <si>
    <t>Autres mutations de l'ex. en frais d'établ.</t>
  </si>
  <si>
    <t xml:space="preserve">Andere mutaties v/d staat van de oprichtingskosten </t>
  </si>
  <si>
    <t>ANNEXE_NEW.20</t>
  </si>
  <si>
    <t>Net book value of form. exp. at end of year</t>
  </si>
  <si>
    <t xml:space="preserve">Valeur comptable nette des frais d'établ. au terme de l'ex. </t>
  </si>
  <si>
    <t>Netto-boekwaarde oprichtingskosten einde boekjaar</t>
  </si>
  <si>
    <t>ANNEXE_NEW.2002</t>
  </si>
  <si>
    <t>2002</t>
  </si>
  <si>
    <t>Expenses of formation or capital increase, loan issue expenses, rembursement premiums and other formation expenses</t>
  </si>
  <si>
    <t>Frais de constit., d'augmt. de capital, frais d'émission d'empr.,etc.</t>
  </si>
  <si>
    <t>Kosten oprichting en kapitaalverhoging, kosten bij uitgifte van leningen en andere oprichtingskosten</t>
  </si>
  <si>
    <t>ANNEXE_NEW.204</t>
  </si>
  <si>
    <t>204</t>
  </si>
  <si>
    <t>Reorganization costs</t>
  </si>
  <si>
    <t>Frais de restructuration</t>
  </si>
  <si>
    <t>herstructureringskosten (netto-boekwaarde einde boekj.)</t>
  </si>
  <si>
    <t>ANNEXE_NEW.11059</t>
  </si>
  <si>
    <t>11059</t>
  </si>
  <si>
    <t>Acquis. value of intang. assets at end of prec. year</t>
  </si>
  <si>
    <t>Valeur d'acqu. des immob. incorp. au terme de l'ex. précédent</t>
  </si>
  <si>
    <t>Aansch.waarde immat. vaste act. einde vorig boekj.</t>
  </si>
  <si>
    <t>ANNEXE_NEW.8029</t>
  </si>
  <si>
    <t>8029</t>
  </si>
  <si>
    <t>Acquisitions of intang. assets &amp; fixed assets</t>
  </si>
  <si>
    <t>Acquisitions des immob. incorp. et production immob.</t>
  </si>
  <si>
    <t>Aansch. immat. vaste act. met inbegrip van geprod. vaste activa</t>
  </si>
  <si>
    <t>ANNEXE_NEW.8039</t>
  </si>
  <si>
    <t>8039</t>
  </si>
  <si>
    <t xml:space="preserve">Sales and disposals of intang. assets </t>
  </si>
  <si>
    <t>Cessions et désaffectations des immob. incorp.</t>
  </si>
  <si>
    <t xml:space="preserve">Overdracht en buitengebruikst. immat. vaste act </t>
  </si>
  <si>
    <t>ANNEXE_NEW.8049</t>
  </si>
  <si>
    <t>8049</t>
  </si>
  <si>
    <t xml:space="preserve">Intang. assets transferred from one head. to another </t>
  </si>
  <si>
    <t>Transferts entre rubriques des immob. incorp.</t>
  </si>
  <si>
    <t xml:space="preserve">Overboeking immat. vaste act. van één post naar een andere </t>
  </si>
  <si>
    <t>ANNEXE_NEW.8059</t>
  </si>
  <si>
    <t>8059</t>
  </si>
  <si>
    <t>Acquis. value of intang. assets at end of year</t>
  </si>
  <si>
    <t xml:space="preserve">Valeur d'acqu. des immob. incorp. à la fin de l'ex. </t>
  </si>
  <si>
    <t>Aansch.waarde immat. vaste act. einde boekj.</t>
  </si>
  <si>
    <t>ANNEXE_NEW.11129</t>
  </si>
  <si>
    <t>11129</t>
  </si>
  <si>
    <t>Deprec. &amp; am. wr. down of intang. assets at end of prec. year</t>
  </si>
  <si>
    <t>Amort. et réduct. de val. des immob. incorp. à la fin de l'ex. préc.</t>
  </si>
  <si>
    <t>Afschr., waardevermind. v. immat. vaste act. einde vorig boekj.</t>
  </si>
  <si>
    <t>ANNEXE_NEW.8079</t>
  </si>
  <si>
    <t>8079</t>
  </si>
  <si>
    <t xml:space="preserve">Recorded deprec. &amp; am. wr. down of intang. assets </t>
  </si>
  <si>
    <t xml:space="preserve">Amort. et réduct. de val. actés des immob. incorp. </t>
  </si>
  <si>
    <t xml:space="preserve">Geboekte afschr., waardevermind. v. immat. vaste act. </t>
  </si>
  <si>
    <t>ANNEXE_NEW.8089</t>
  </si>
  <si>
    <t>8089</t>
  </si>
  <si>
    <t xml:space="preserve">Deprec. &amp; am. wr. down of intang. assets written back </t>
  </si>
  <si>
    <t>Amort. et réduct. de val. repris des immob. incorp.</t>
  </si>
  <si>
    <t xml:space="preserve">Teruggenomen afschr., waardevermind. v. immat. vaste act. </t>
  </si>
  <si>
    <t>ANNEXE_NEW.8099</t>
  </si>
  <si>
    <t>8099</t>
  </si>
  <si>
    <t>Deprec. &amp; am. wr. down of intang. assets acquired fr. third parties</t>
  </si>
  <si>
    <t>Amort. et réduct. de val. des immob. incorp. acquis de tiers</t>
  </si>
  <si>
    <t xml:space="preserve">Afschr., waardevermind. v. immat. vaste act. verworven van derden </t>
  </si>
  <si>
    <t>ANNEXE_NEW.8109</t>
  </si>
  <si>
    <t>8109</t>
  </si>
  <si>
    <t xml:space="preserve">Cancelled deprec. &amp; am. wr. down of intang. assets </t>
  </si>
  <si>
    <t>Amort. et réduct. de val. annulés des immob. incorp.</t>
  </si>
  <si>
    <t xml:space="preserve">Afgeboekte afschr., waardevermind. v. immat. vaste act. </t>
  </si>
  <si>
    <t>ANNEXE_NEW.8119</t>
  </si>
  <si>
    <t>8119</t>
  </si>
  <si>
    <t xml:space="preserve">Deprec. &amp; am. wr. down of intang. assets transf. fr. one head. to another </t>
  </si>
  <si>
    <t>Transferts entre rubriques des amort. et réduct. de val. des immob. incorp.</t>
  </si>
  <si>
    <t xml:space="preserve">Afschr., waardevermind. v. immat. vaste act. overgeboekt v. één post naar andere </t>
  </si>
  <si>
    <t>ANNEXE_NEW.8129</t>
  </si>
  <si>
    <t>8129</t>
  </si>
  <si>
    <t>Deprec. &amp; am. wr. down of intang. assets at end of year</t>
  </si>
  <si>
    <t xml:space="preserve">Amort. et réduct. de val. des immob. incorp. à la fin de l'ex. </t>
  </si>
  <si>
    <t xml:space="preserve">Afschr., waardevermind. v. immat. vaste act. einde boekj. </t>
  </si>
  <si>
    <t>ANNEXE_NEW.21</t>
  </si>
  <si>
    <t>Net value of intang. assets at end of year</t>
  </si>
  <si>
    <t xml:space="preserve">Valeur nette des immob. incorp. à la fin de l'ex. </t>
  </si>
  <si>
    <t>Netto-boekwaarde v. immat. vaste act. einde boekj.</t>
  </si>
  <si>
    <t>ANNEXE_NEW.11051</t>
  </si>
  <si>
    <t>11051</t>
  </si>
  <si>
    <t>Acquis. value of R&amp;D expenses at end of prec. year</t>
  </si>
  <si>
    <t>Val. d'acquis. des frais de R&amp;D à la fin de l'ex. préc.</t>
  </si>
  <si>
    <t>Aansch.waarde v. kosten v. O&amp;O einde vorig boekj.</t>
  </si>
  <si>
    <t>ANNEXE_NEW.8021</t>
  </si>
  <si>
    <t>8021</t>
  </si>
  <si>
    <t>Acquisitions of R&amp;D expenses &amp; fixed assets</t>
  </si>
  <si>
    <t>Acquisitions et prod. immob. des frais de R&amp;D</t>
  </si>
  <si>
    <t>Aansch. kosten v. O&amp;O met inbegrip van geprod. vaste act.</t>
  </si>
  <si>
    <t>ANNEXE_NEW.8031</t>
  </si>
  <si>
    <t>8031</t>
  </si>
  <si>
    <t xml:space="preserve">Sales and disposals of R&amp;D expenses </t>
  </si>
  <si>
    <t>Cessions et désaffectations des frais de R&amp;D</t>
  </si>
  <si>
    <t xml:space="preserve">Overdracht en buitengebruikstellingen kosten v. O&amp;O </t>
  </si>
  <si>
    <t>ANNEXE_NEW.8041</t>
  </si>
  <si>
    <t>8041</t>
  </si>
  <si>
    <t xml:space="preserve">R&amp;D expenses transferred from one head. to another </t>
  </si>
  <si>
    <t>Transferts entre rubriques des frais de R&amp;D</t>
  </si>
  <si>
    <t xml:space="preserve">Aansch.waarde v. kosten v. O&amp;O overgeboekt v. één post naar andere </t>
  </si>
  <si>
    <t>ANNEXE_NEW.8051</t>
  </si>
  <si>
    <t>8051</t>
  </si>
  <si>
    <t>Acquis. value of R&amp;D expenses at end of year</t>
  </si>
  <si>
    <t xml:space="preserve">Val. d'acquis. des frais de R&amp;D à la fin de l'ex. </t>
  </si>
  <si>
    <t xml:space="preserve">Aansch.waarde v. kosten v. O&amp;O einde boekj. </t>
  </si>
  <si>
    <t>ANNEXE_NEW.11121</t>
  </si>
  <si>
    <t>11121</t>
  </si>
  <si>
    <t>Deprec. &amp; am. wr. down of R&amp;D expenses at end of prec. year</t>
  </si>
  <si>
    <t>Amort. et réduct. de val. des frais de R&amp;D à la fin de l'ex. préc.</t>
  </si>
  <si>
    <t>Afschr., waardevermind. kosten v. O&amp;O einde vorig boekj.</t>
  </si>
  <si>
    <t>ANNEXE_NEW.8071</t>
  </si>
  <si>
    <t>8071</t>
  </si>
  <si>
    <t xml:space="preserve">Recorded deprec. &amp; am. wr. down of R&amp;D expenses </t>
  </si>
  <si>
    <t xml:space="preserve">Amort. et réduct. de val. actés des frais de R&amp;D </t>
  </si>
  <si>
    <t xml:space="preserve">Geboekte afschr., waardevermind. kosten v. O&amp;O </t>
  </si>
  <si>
    <t>ANNEXE_NEW.8081</t>
  </si>
  <si>
    <t>8081</t>
  </si>
  <si>
    <t xml:space="preserve">Deprec. &amp; am. wr. down of R&amp;D expenses written back  </t>
  </si>
  <si>
    <t>Amort. et réduct. de val. repris des frais de R&amp;D</t>
  </si>
  <si>
    <t xml:space="preserve">Teruggenomen afschr., waardevermind. kosten v. O&amp;O </t>
  </si>
  <si>
    <t>ANNEXE_NEW.8091</t>
  </si>
  <si>
    <t>8091</t>
  </si>
  <si>
    <t>Deprec. &amp; am. wr. down of R&amp;D expenses acquired fr. third parties</t>
  </si>
  <si>
    <t>Amort. et réduct. de val. des frais de R&amp;D acquis de tiers</t>
  </si>
  <si>
    <t>Afschr., waardevermind. kosten v. O&amp;O verworven v. derden</t>
  </si>
  <si>
    <t>ANNEXE_NEW.8101</t>
  </si>
  <si>
    <t>8101</t>
  </si>
  <si>
    <t xml:space="preserve">Cancelled deprec. &amp; am. wr. down of R&amp;D expenses </t>
  </si>
  <si>
    <t>Amort.et réduct.  de val. annulés des frais de R&amp;D</t>
  </si>
  <si>
    <t xml:space="preserve">Afgeboekte afschr., waardevermind. kosten v. O&amp;O </t>
  </si>
  <si>
    <t>ANNEXE_NEW.8111</t>
  </si>
  <si>
    <t>8111</t>
  </si>
  <si>
    <t xml:space="preserve">Deprec. &amp; am. wr. down of R&amp;D expenses transf. fr. one head. to another </t>
  </si>
  <si>
    <t>Transferts entre rubriques des amort. et réduct. de val. des frais de R&amp;D</t>
  </si>
  <si>
    <t xml:space="preserve">Afschr., waardevermind. kosten v. O&amp;O overgeboekt v. één post naar andere </t>
  </si>
  <si>
    <t>ANNEXE_NEW.8121</t>
  </si>
  <si>
    <t>8121</t>
  </si>
  <si>
    <t>Deprec. &amp; am. wr. down of R&amp;D expenses at end of year</t>
  </si>
  <si>
    <t xml:space="preserve">Amort. et réduct. de val. des frais de R&amp;D à la fin de l'ex. </t>
  </si>
  <si>
    <t>Afschr., waardevermind. kosten v. O&amp;O einde boekj.</t>
  </si>
  <si>
    <t>ANNEXE_NEW.210</t>
  </si>
  <si>
    <t>210</t>
  </si>
  <si>
    <t>Net value of R&amp;D expenses at end of year</t>
  </si>
  <si>
    <t xml:space="preserve">Valeur nette des frais de R&amp;D à la fin de l'ex. </t>
  </si>
  <si>
    <t>Netto-boekwaarde kosten v. O&amp;O einde boekj.</t>
  </si>
  <si>
    <t>ANNEXE_NEW.11052</t>
  </si>
  <si>
    <t>11052</t>
  </si>
  <si>
    <t>Acquis. value of conc., pat., lic. at end of prec. year</t>
  </si>
  <si>
    <t>Val. d'acquis. des conc., brev., lic.,... à la fin de l'ex. préc.</t>
  </si>
  <si>
    <t>Aansch.waarde conc., octr., lic. einde vorig boekj.</t>
  </si>
  <si>
    <t>ANNEXE_NEW.8022</t>
  </si>
  <si>
    <t>8022</t>
  </si>
  <si>
    <t>Acquisitions of conc., pat., lic. &amp; fixed assets</t>
  </si>
  <si>
    <t>Acquisitions des conc., brev., lic.,... et production immob.</t>
  </si>
  <si>
    <t>Aanschaffingen conc., octr., lic. met inbegrip van geprod vaste act.</t>
  </si>
  <si>
    <t>ANNEXE_NEW.8032</t>
  </si>
  <si>
    <t>8032</t>
  </si>
  <si>
    <t xml:space="preserve">Sales and disposals of conc., pat., lic. </t>
  </si>
  <si>
    <t xml:space="preserve">Cessions et désaffectations des conc., brev., lic.,... </t>
  </si>
  <si>
    <t>Overdracht en buitengebruikstellingen conc., octr., lic.</t>
  </si>
  <si>
    <t>ANNEXE_NEW.8042</t>
  </si>
  <si>
    <t>8042</t>
  </si>
  <si>
    <t xml:space="preserve">Conc., pat., lic. transferred from one head. to another </t>
  </si>
  <si>
    <t xml:space="preserve">Transferts entre rubriques des conc., brev., lic.,... </t>
  </si>
  <si>
    <t xml:space="preserve">Conc., octr., lic. overgeboekt v. één post naar andere </t>
  </si>
  <si>
    <t>ANNEXE_NEW.8052</t>
  </si>
  <si>
    <t>8052</t>
  </si>
  <si>
    <t>Acquis. value of conc., pat., lic. at end of year</t>
  </si>
  <si>
    <t xml:space="preserve">Val. d'acquis. des conc., brev., lic.,... à la fin de l'ex. </t>
  </si>
  <si>
    <t>Aansch.waarde conc., octr., lic. einde boekj.</t>
  </si>
  <si>
    <t>ANNEXE_NEW.11122</t>
  </si>
  <si>
    <t>11122</t>
  </si>
  <si>
    <t>Deprec. &amp; am. wr. down of conc., pat., lic. at end of prec. year</t>
  </si>
  <si>
    <t>Amort. et réduct. de val. des conc., brev., lic.,... à la fin de l'ex. préc.</t>
  </si>
  <si>
    <t>Afschr., waardevermind. conc., octr., lic. einde vorig boekj.</t>
  </si>
  <si>
    <t>ANNEXE_NEW.8072</t>
  </si>
  <si>
    <t>8072</t>
  </si>
  <si>
    <t xml:space="preserve">Recorded deprec. &amp; am. wr. down of conc., pat., lic. </t>
  </si>
  <si>
    <t xml:space="preserve">Amort. et réduct. de val. actés des conc., brev., lic.,... </t>
  </si>
  <si>
    <t xml:space="preserve">Geboekte afschr., waardevermind. conc., octr., lic. </t>
  </si>
  <si>
    <t>ANNEXE_NEW.8082</t>
  </si>
  <si>
    <t>8082</t>
  </si>
  <si>
    <t xml:space="preserve">Deprec. &amp; am. wr. down back of conc., pat., lic. written back </t>
  </si>
  <si>
    <t xml:space="preserve">Amort. et réduct. de val. repris des conc., brev., lic.,... </t>
  </si>
  <si>
    <t xml:space="preserve">Teruggenomen afschr., waardevermind. conc., octr., lic. </t>
  </si>
  <si>
    <t>ANNEXE_NEW.8092</t>
  </si>
  <si>
    <t>8092</t>
  </si>
  <si>
    <t>Deprec. &amp; am. wr. down of conc., pat., lic. acquired fr. third parties</t>
  </si>
  <si>
    <t>Amort. et réduct. de val. des conc., brev., lic.,... acquis de tiers</t>
  </si>
  <si>
    <t>Afschr., waardevermind. conc., octr., lic. verworven van derden</t>
  </si>
  <si>
    <t>ANNEXE_NEW.8102</t>
  </si>
  <si>
    <t>8102</t>
  </si>
  <si>
    <t xml:space="preserve">Cancelled deprec. &amp; am. wr. down of conc., pat., lic. </t>
  </si>
  <si>
    <t xml:space="preserve">Amort. et réduct. de val. annulés des conc., brev., lic.,... </t>
  </si>
  <si>
    <t xml:space="preserve">Afgeboekte afschr., waardevermind. conc., octr., lic. </t>
  </si>
  <si>
    <t>ANNEXE_NEW.8112</t>
  </si>
  <si>
    <t>8112</t>
  </si>
  <si>
    <t xml:space="preserve">Deprec. &amp; am. wr. down of conc., pat., lic. transf. fr. one head. to another </t>
  </si>
  <si>
    <t xml:space="preserve">Transferts entre rubriques des amort. et réduct. de val. des conc., brev., lic.,... </t>
  </si>
  <si>
    <t xml:space="preserve">Afschr., waardevermind. conc., octr., lic. overgeboekt v. één post naar andere </t>
  </si>
  <si>
    <t>ANNEXE_NEW.8122</t>
  </si>
  <si>
    <t>8122</t>
  </si>
  <si>
    <t>Deprec. &amp; am. wr. down of conc., pat., lic. at end of year</t>
  </si>
  <si>
    <t xml:space="preserve">Amort. et réduct. de val. des conc., brev., lic.,... à la fin de l'ex. </t>
  </si>
  <si>
    <t>Afschr., waardevermind. conc., octr., lic. einde boekj.</t>
  </si>
  <si>
    <t>ANNEXE_NEW.211</t>
  </si>
  <si>
    <t>211</t>
  </si>
  <si>
    <t>Net value of conc., pat., lic. at end of year</t>
  </si>
  <si>
    <t xml:space="preserve">Valeur nette des conc., brev., lic.,... à la fin de l'ex. </t>
  </si>
  <si>
    <t>Netto-boekwaarde conc., octr., lic. einde boekj.</t>
  </si>
  <si>
    <t>ANNEXE_NEW.11053</t>
  </si>
  <si>
    <t>11053</t>
  </si>
  <si>
    <t>Acquis. value of goodwill at end of prec. year</t>
  </si>
  <si>
    <t>Val. d'acquis. du goodwill à la fin de l'ex. préc.</t>
  </si>
  <si>
    <t>Aansch.waarde goodwill einde vorig boekj.</t>
  </si>
  <si>
    <t>ANNEXE_NEW.8023</t>
  </si>
  <si>
    <t>8023</t>
  </si>
  <si>
    <t>Acquisitions of goodwill &amp; fixed assets</t>
  </si>
  <si>
    <t>Acquisitions du goodwill et production immob.</t>
  </si>
  <si>
    <t>Aanschaffingen goodwill met inbegrip van geprod. vaste act.</t>
  </si>
  <si>
    <t>ANNEXE_NEW.8033</t>
  </si>
  <si>
    <t>8033</t>
  </si>
  <si>
    <t xml:space="preserve">Sales and disposals of goodwill </t>
  </si>
  <si>
    <t xml:space="preserve">Cessions et désaffectations du goodwill </t>
  </si>
  <si>
    <t xml:space="preserve">Overdracht en buitengebruikstellingen goodwill </t>
  </si>
  <si>
    <t>ANNEXE_NEW.8043</t>
  </si>
  <si>
    <t>8043</t>
  </si>
  <si>
    <t xml:space="preserve">Goodwill transferred from one head. to another </t>
  </si>
  <si>
    <t xml:space="preserve">Transferts entre rubriques du goodwill </t>
  </si>
  <si>
    <t xml:space="preserve">Goodwill overgeboekt van één post naar een andere </t>
  </si>
  <si>
    <t>ANNEXE_NEW.8053</t>
  </si>
  <si>
    <t>8053</t>
  </si>
  <si>
    <t>Acquis. value of goodwill at end of year</t>
  </si>
  <si>
    <t xml:space="preserve">Val. d'acquis. du goodwill à la fin de l'ex. </t>
  </si>
  <si>
    <t>Aansch.waarde goodwill einde boekj.</t>
  </si>
  <si>
    <t>ANNEXE_NEW.11123</t>
  </si>
  <si>
    <t>11123</t>
  </si>
  <si>
    <t>Deprec. &amp; am. wr. down of goodwill at end of prec. year</t>
  </si>
  <si>
    <t>Amort. et réduct. de val. du goodwill à la fin de l'ex. préc.</t>
  </si>
  <si>
    <t>Afschr., waardevermind. goodwill einde vorig boekj.</t>
  </si>
  <si>
    <t>ANNEXE_NEW.8073</t>
  </si>
  <si>
    <t>8073</t>
  </si>
  <si>
    <t xml:space="preserve">Recorded deprec. &amp; am. wr. down of goodwill </t>
  </si>
  <si>
    <t xml:space="preserve">Amort. et réduct. de val. actés du goodwill </t>
  </si>
  <si>
    <t>Geboekte afschr., waardevermind. goodwill</t>
  </si>
  <si>
    <t>ANNEXE_NEW.8083</t>
  </si>
  <si>
    <t>8083</t>
  </si>
  <si>
    <t xml:space="preserve">Deprec. &amp; am. wr. down of goodwill written back </t>
  </si>
  <si>
    <t xml:space="preserve">Amort. et réduct. de val. repris du goodwill </t>
  </si>
  <si>
    <t xml:space="preserve">Teruggenomen afschr., waardevermind. goodwill </t>
  </si>
  <si>
    <t>ANNEXE_NEW.8093</t>
  </si>
  <si>
    <t>8093</t>
  </si>
  <si>
    <t>Deprec. &amp; am. wr. down of goodwill acquired fr. third parties</t>
  </si>
  <si>
    <t>Amort. et réduct. de val. du goodwill acquis de tiers</t>
  </si>
  <si>
    <t>Afschr., waardevermind. goodwill verworven van derden</t>
  </si>
  <si>
    <t>ANNEXE_NEW.8103</t>
  </si>
  <si>
    <t>8103</t>
  </si>
  <si>
    <t xml:space="preserve">Cancelled deprec. &amp; am. wr. down of goodwill </t>
  </si>
  <si>
    <t xml:space="preserve">Amort.et réduct. de val. annulés du goodwill </t>
  </si>
  <si>
    <t>Afgeboekte afschr., waardevermind. goodwill</t>
  </si>
  <si>
    <t>ANNEXE_NEW.8113</t>
  </si>
  <si>
    <t>8113</t>
  </si>
  <si>
    <t xml:space="preserve">Deprec. &amp; am. wr. down of goodwill transf. fr. one head. to another </t>
  </si>
  <si>
    <t xml:space="preserve">Transferts entre rubriques des amort. et réduct. de val. du goodwill </t>
  </si>
  <si>
    <t xml:space="preserve">Afschr., waardevermind. goodwill overgeboekt v. één post naar andere </t>
  </si>
  <si>
    <t>ANNEXE_NEW.8123</t>
  </si>
  <si>
    <t>8123</t>
  </si>
  <si>
    <t>Deprec. &amp; am. wr. down of goodwill at end of year</t>
  </si>
  <si>
    <t xml:space="preserve">Amort. et réduct. de val. du goodwill à la fin de l'ex. </t>
  </si>
  <si>
    <t>Afschr., waardevermind. goodwill einde boekj.</t>
  </si>
  <si>
    <t>ANNEXE_NEW.212</t>
  </si>
  <si>
    <t>212</t>
  </si>
  <si>
    <t>Net value of goodwill at end of year</t>
  </si>
  <si>
    <t xml:space="preserve">Valeur nette du goodwill à la fin de l'ex. </t>
  </si>
  <si>
    <t>Netto-boekwaarde goodwill einde boekj.</t>
  </si>
  <si>
    <t>ANNEXE_NEW.11054</t>
  </si>
  <si>
    <t>11054</t>
  </si>
  <si>
    <t>Acquis. value of adv. payments at end of prec. year</t>
  </si>
  <si>
    <t>Val. d'acquis. des acomptes versés à la fin de l'ex. préc.</t>
  </si>
  <si>
    <t>Aansch.waarde vooruitbet. einde vorig boekj.</t>
  </si>
  <si>
    <t>ANNEXE_NEW.8024</t>
  </si>
  <si>
    <t>8024</t>
  </si>
  <si>
    <t>Acquisitions of adv. payments &amp; fixed assets</t>
  </si>
  <si>
    <t>Acquisitions des acomptes versés et production immob.</t>
  </si>
  <si>
    <t>Aanschaffingen vooruitbet. met inbegrip van geprod. vaste act.</t>
  </si>
  <si>
    <t>ANNEXE_NEW.8034</t>
  </si>
  <si>
    <t>8034</t>
  </si>
  <si>
    <t xml:space="preserve">Sales and disposals of adv. payments </t>
  </si>
  <si>
    <t>Cessions et désaffectations des acomptes versés</t>
  </si>
  <si>
    <t>Overdracht en buitengebruikstellingen vooruitbet.</t>
  </si>
  <si>
    <t>ANNEXE_NEW.8044</t>
  </si>
  <si>
    <t>8044</t>
  </si>
  <si>
    <t xml:space="preserve">Adv. payments transferred from one head. to another </t>
  </si>
  <si>
    <t xml:space="preserve">Transferts entre rubriques des acomptes versés </t>
  </si>
  <si>
    <t xml:space="preserve">Vooruitbet. overgeboekt van één post naar een andere </t>
  </si>
  <si>
    <t>ANNEXE_NEW.8054</t>
  </si>
  <si>
    <t>8054</t>
  </si>
  <si>
    <t>Acquis. value of adv. payments at end of year</t>
  </si>
  <si>
    <t>Val. d'acquis. des acomptes versés à la fin de l'ex.</t>
  </si>
  <si>
    <t>Aansch.waarde vooruitbet. einde boekj.</t>
  </si>
  <si>
    <t>ANNEXE_NEW.11124</t>
  </si>
  <si>
    <t>11124</t>
  </si>
  <si>
    <t>Deprec. &amp; am. wr. down of adv. payments at end of prec. year</t>
  </si>
  <si>
    <t>Amort. et réduct. de val. des acomptes versés à la fin de l'ex. préc.</t>
  </si>
  <si>
    <t>Afschr., waardevermind. vooruitbet. einde vorig boekj.</t>
  </si>
  <si>
    <t>ANNEXE_NEW.8074</t>
  </si>
  <si>
    <t>8074</t>
  </si>
  <si>
    <t xml:space="preserve">Recorded deprec. &amp; am. wr. down of adv. payments </t>
  </si>
  <si>
    <t xml:space="preserve">Amort. et réduct. de val. actés des acomptes versés </t>
  </si>
  <si>
    <t xml:space="preserve">Geboekte afschr., waardevermind. vooruitbet. </t>
  </si>
  <si>
    <t>ANNEXE_NEW.8084</t>
  </si>
  <si>
    <t>8084</t>
  </si>
  <si>
    <t xml:space="preserve">Deprec. &amp; am. wr. down of adv. payments written back </t>
  </si>
  <si>
    <t xml:space="preserve">Amort. et réduct. de val. repris des acomptes versés </t>
  </si>
  <si>
    <t xml:space="preserve">Teruggenomen afschr., waardevermind. vooruitbet.  </t>
  </si>
  <si>
    <t>ANNEXE_NEW.8094</t>
  </si>
  <si>
    <t>8094</t>
  </si>
  <si>
    <t>Deprec. &amp; am. wr. down of adv. payments acquired fr. third parties</t>
  </si>
  <si>
    <t>Amort. et réduct. de val. des acomptes versés acquis de tiers</t>
  </si>
  <si>
    <t xml:space="preserve">Afschr., waardevermind. vooruitbet. verworven van derden </t>
  </si>
  <si>
    <t>ANNEXE_NEW.8104</t>
  </si>
  <si>
    <t>8104</t>
  </si>
  <si>
    <t xml:space="preserve">Cancelled deprec. &amp; am. wr. down of adv. payments </t>
  </si>
  <si>
    <t xml:space="preserve">Amort. et réduct. de val. annulés des acomptes versés </t>
  </si>
  <si>
    <t xml:space="preserve">Afgeboekte afschr., waardevermind. vooruitbet. </t>
  </si>
  <si>
    <t>ANNEXE_NEW.8114</t>
  </si>
  <si>
    <t>8114</t>
  </si>
  <si>
    <t xml:space="preserve">Deprec. &amp; am. wr. down of adv. payments transf. fr. one head. to another </t>
  </si>
  <si>
    <t>Transferts entre rubriques des amort. et réduct. de val. des acomptes versés</t>
  </si>
  <si>
    <t xml:space="preserve">Afschr., waardevermind. vooruitbet. overgeboekt v. één post naar andere </t>
  </si>
  <si>
    <t>ANNEXE_NEW.8124</t>
  </si>
  <si>
    <t>8124</t>
  </si>
  <si>
    <t>Deprec. &amp; am. wr. down of adv. payments at end of year</t>
  </si>
  <si>
    <t xml:space="preserve">Amort. et réduct. de val. des acomptes versés à la fin de l'ex. </t>
  </si>
  <si>
    <t xml:space="preserve">Afschr., waardevermind. vooruitbet. einde boekj. </t>
  </si>
  <si>
    <t>ANNEXE_NEW.213</t>
  </si>
  <si>
    <t>213</t>
  </si>
  <si>
    <t>Net value of adv. payments at end of year</t>
  </si>
  <si>
    <t xml:space="preserve">Valeur nette des acomptes versés à la fin de l'ex. </t>
  </si>
  <si>
    <t>Netto-boekwaarde vooruitbet. einde boekj.</t>
  </si>
  <si>
    <t>ANNEXE_NEW.11199</t>
  </si>
  <si>
    <t>11199</t>
  </si>
  <si>
    <t>Acquis. value of tang. fix. assets at end of prec. year</t>
  </si>
  <si>
    <t>Val. d'acquis. des immob. corp.  à la fin de l'ex. préc.</t>
  </si>
  <si>
    <t>Aansch.waarde mat. vaste act. einde vorig boekj.</t>
  </si>
  <si>
    <t>ANNEXE_NEW.8169</t>
  </si>
  <si>
    <t>8169</t>
  </si>
  <si>
    <t>Acquisitions of tang. fix. assets &amp; fixed assets</t>
  </si>
  <si>
    <t>Acquisitions des immob. corp. et production immob.</t>
  </si>
  <si>
    <t>Aanschaffingen mat. vaste act. met inbegrip van geprod. vaste act.</t>
  </si>
  <si>
    <t>ANNEXE_NEW.8179</t>
  </si>
  <si>
    <t>8179</t>
  </si>
  <si>
    <t xml:space="preserve">Sales and disposals of tang. fix. assets </t>
  </si>
  <si>
    <t xml:space="preserve">Cessions et désaffectations des immob. corp. </t>
  </si>
  <si>
    <t>Overdracht en buitengebruikstellingen mat. vaste act.</t>
  </si>
  <si>
    <t>ANNEXE_NEW.8189</t>
  </si>
  <si>
    <t>8189</t>
  </si>
  <si>
    <t xml:space="preserve">Tang. fix. assets transferred from one head. to another </t>
  </si>
  <si>
    <t xml:space="preserve">Transferts entre rubriques des immob. corp. </t>
  </si>
  <si>
    <t xml:space="preserve">Mat. vaste act. overgeboekt van één post naar een andere </t>
  </si>
  <si>
    <t>ANNEXE_NEW.8199</t>
  </si>
  <si>
    <t>8199</t>
  </si>
  <si>
    <t>Acquis. value of tang. fix. assets at end of year</t>
  </si>
  <si>
    <t xml:space="preserve">Val. d'acquis. des immob. corp. à la fin de l'ex. </t>
  </si>
  <si>
    <t>Aansch.waarde mat. vaste act. einde boekj.</t>
  </si>
  <si>
    <t>ANNEXE_NEW.11259</t>
  </si>
  <si>
    <t>11259</t>
  </si>
  <si>
    <t>Reval. surpl. of tang. fix. assets at end of prec. year</t>
  </si>
  <si>
    <t>Plus-values des immob. corp. à la fin de l'ex. préc.</t>
  </si>
  <si>
    <t>Meerwaarden mat. vaste act. einde vorig boekj.</t>
  </si>
  <si>
    <t>ANNEXE_NEW.8219</t>
  </si>
  <si>
    <t>8219</t>
  </si>
  <si>
    <t xml:space="preserve">Recorded reval. surpl. of tang. fix. assets </t>
  </si>
  <si>
    <t>Plus-values actés des immob. corp.</t>
  </si>
  <si>
    <t xml:space="preserve">Geboekte meerwaarden mat. vaste act. </t>
  </si>
  <si>
    <t>ANNEXE_NEW.8229</t>
  </si>
  <si>
    <t>8229</t>
  </si>
  <si>
    <t>Reval. surpl. of tang. fix. assets acquired fr. third parties</t>
  </si>
  <si>
    <t>Plus-values des immob. corp. acquises de tiers</t>
  </si>
  <si>
    <t>Meerwaarden mat. vaste act. verworven v. derden</t>
  </si>
  <si>
    <t>ANNEXE_NEW.8239</t>
  </si>
  <si>
    <t>8239</t>
  </si>
  <si>
    <t xml:space="preserve">Cancelled reval. surpl. of tang. fix. assets </t>
  </si>
  <si>
    <t xml:space="preserve">Plus-values annulées des immob. corp. </t>
  </si>
  <si>
    <t xml:space="preserve">Afgeboekte meerwaarden mat. vaste act. </t>
  </si>
  <si>
    <t>ANNEXE_NEW.8249</t>
  </si>
  <si>
    <t>8249</t>
  </si>
  <si>
    <t xml:space="preserve">Reval. surpl. of tang. fix. assets transf. fr. one head. to another </t>
  </si>
  <si>
    <t>Transferts entre rubriques des plus-values des immob. corp.</t>
  </si>
  <si>
    <t xml:space="preserve">Meerwaarden mat. vaste act. overgeboekt v. één post naar andere </t>
  </si>
  <si>
    <t>ANNEXE_NEW.8259</t>
  </si>
  <si>
    <t>8259</t>
  </si>
  <si>
    <t>Reval. surpl. of tang. fix. assets at end of year</t>
  </si>
  <si>
    <t xml:space="preserve">Plus-values des immob. corp. à la fin de l'ex. </t>
  </si>
  <si>
    <t>Meerwaarden mat. vaste act. einde boekj.</t>
  </si>
  <si>
    <t>ANNEXE_NEW.11329</t>
  </si>
  <si>
    <t>11329</t>
  </si>
  <si>
    <t>Deprec. &amp; am. wr. down of tang. fix. assets at end of prec. year</t>
  </si>
  <si>
    <t>Amort. et réduct. de val. des immob. corp. à la fin de l'ex. préc.</t>
  </si>
  <si>
    <t>Afschr., waardevermind. mat. vaste act. einde vorig boekj.</t>
  </si>
  <si>
    <t>ANNEXE_NEW.8279</t>
  </si>
  <si>
    <t>8279</t>
  </si>
  <si>
    <t xml:space="preserve">Recorded deprec. &amp; am. wr. down of tang. fix. assets </t>
  </si>
  <si>
    <t xml:space="preserve">Amort. et réduct. de val. actés des immob. corp. </t>
  </si>
  <si>
    <t>Geboekte afschr., waardevermind. mat. vaste act.</t>
  </si>
  <si>
    <t>ANNEXE_NEW.8289</t>
  </si>
  <si>
    <t>8289</t>
  </si>
  <si>
    <t xml:space="preserve">Deprec. &amp; am. wr. down of tang. fix. assets written back </t>
  </si>
  <si>
    <t xml:space="preserve">Amort. et réduct. de val. repris des immob. corp.  </t>
  </si>
  <si>
    <t xml:space="preserve">Teruggenomen afschr., waardevermind. mat. vaste act. </t>
  </si>
  <si>
    <t>ANNEXE_NEW.8299</t>
  </si>
  <si>
    <t>8299</t>
  </si>
  <si>
    <t>Deprec. &amp; am. wr. down of tang. fix. assets acquired fr. third parties</t>
  </si>
  <si>
    <t>Amort. et réduct. de val. des immob. corp. acquis de tiers</t>
  </si>
  <si>
    <t>Afschr., waardevermind. mat. vaste act. verworven v. derden</t>
  </si>
  <si>
    <t>ANNEXE_NEW.8309</t>
  </si>
  <si>
    <t>8309</t>
  </si>
  <si>
    <t xml:space="preserve">Cancelled deprec. &amp; am. wr. down of tang. fix. assets </t>
  </si>
  <si>
    <t xml:space="preserve">Amort. et réduct. de val. annulés des immob. corp. </t>
  </si>
  <si>
    <t>Afgeboekte afschr., waardevermind. mat. vaste act.</t>
  </si>
  <si>
    <t>ANNEXE_NEW.8319</t>
  </si>
  <si>
    <t>8319</t>
  </si>
  <si>
    <t xml:space="preserve">Deprec. &amp; am. wr. down of tang. fix. assets transf. fr. one head. to another </t>
  </si>
  <si>
    <t>Transferts entre rubriques des amort. et réduct. de val. des immob. corp.</t>
  </si>
  <si>
    <t xml:space="preserve">Afschr., waardevermind. mat. vaste act. overgeboekt v. één post naar andere </t>
  </si>
  <si>
    <t>ANNEXE_NEW.8329</t>
  </si>
  <si>
    <t>8329</t>
  </si>
  <si>
    <t>Deprec. &amp; am. wr. down of tang. fix. assets at end of year</t>
  </si>
  <si>
    <t>Amort. et réduct. de val. des immob. corp. à la fin de l'ex</t>
  </si>
  <si>
    <t>Afschr., waardevermind. mat. vaste act. einde boekj.</t>
  </si>
  <si>
    <t>ANNEXE_NEW.2227</t>
  </si>
  <si>
    <t>Net value of tang. fix. assets at end of year</t>
  </si>
  <si>
    <t xml:space="preserve">Valeur nette des immob. corp. à la fin de l'ex. </t>
  </si>
  <si>
    <t>Netto-boekwaarde mat. vaste act. einde boekj.</t>
  </si>
  <si>
    <t>ANNEXE_NEW.8349</t>
  </si>
  <si>
    <t>8349</t>
  </si>
  <si>
    <t>Net value of tang. fix. assets at end of year owned by the association in freehold</t>
  </si>
  <si>
    <t>Valeur nette des immob. corp. à la fin de l'ex. appartenant à l'assoc. en pleine propr.</t>
  </si>
  <si>
    <t xml:space="preserve">Netto-boekwaarde mat. vaste act. einde boekj. in volle eigendom van de vereniging </t>
  </si>
  <si>
    <t>ANNEXE_NEW.11191</t>
  </si>
  <si>
    <t>11191</t>
  </si>
  <si>
    <t>Acquis. value of land &amp; build. at end of prec. year</t>
  </si>
  <si>
    <t>Val. d'acquis. des terrains et constr. à la fin de l'ex. préc.</t>
  </si>
  <si>
    <t>Aansch.waarde terreinen/gebouwen einde vorig boekj.</t>
  </si>
  <si>
    <t>ANNEXE_NEW.8161</t>
  </si>
  <si>
    <t>8161</t>
  </si>
  <si>
    <t>Acquisitions of land &amp; build. &amp; fixed assets</t>
  </si>
  <si>
    <t xml:space="preserve">Acquisitions et production immob. des terrains et constr. </t>
  </si>
  <si>
    <t>Aanschaffingen terreinen/gebouwen met inbegrip van geprod. vaste act.</t>
  </si>
  <si>
    <t>ANNEXE_NEW.8171</t>
  </si>
  <si>
    <t>8171</t>
  </si>
  <si>
    <t xml:space="preserve">Sales and disposals of land &amp; build. </t>
  </si>
  <si>
    <t>Cessions et désaffectations des terrains et constr.</t>
  </si>
  <si>
    <t xml:space="preserve">Overdracht en buitengebruikstellingen terreinen/gebouwen </t>
  </si>
  <si>
    <t>ANNEXE_NEW.8181</t>
  </si>
  <si>
    <t>8181</t>
  </si>
  <si>
    <t xml:space="preserve">Land &amp; build. transferred from one head. to another </t>
  </si>
  <si>
    <t xml:space="preserve">Transferts entre rubriques des terrains et constr. </t>
  </si>
  <si>
    <t xml:space="preserve">Terreinen/gebouwen overgeboekt van één post naar een andere </t>
  </si>
  <si>
    <t>ANNEXE_NEW.8191</t>
  </si>
  <si>
    <t>8191</t>
  </si>
  <si>
    <t>Acquis. value of land &amp; build. at end of year</t>
  </si>
  <si>
    <t xml:space="preserve">Val. d'acquis. des terrains et constr. à la fin de l'ex. </t>
  </si>
  <si>
    <t>ANNEXE_NEW.11251</t>
  </si>
  <si>
    <t>11251</t>
  </si>
  <si>
    <t>Reval. surpl. of land &amp; build. at end of prec. year</t>
  </si>
  <si>
    <t>Plus-values des terrains et constr. à la fin de l'ex. préc.</t>
  </si>
  <si>
    <t>Meerwaarden terreinen/gebouwen einde vorig boekj.</t>
  </si>
  <si>
    <t>ANNEXE_NEW.8211</t>
  </si>
  <si>
    <t>8211</t>
  </si>
  <si>
    <t xml:space="preserve">Recorded reval. surpl. of land &amp; build. </t>
  </si>
  <si>
    <t>Plus-values actées sur les terrains et constr.</t>
  </si>
  <si>
    <t xml:space="preserve">Geboekte meerwaarden terreinen/gebouwen </t>
  </si>
  <si>
    <t>ANNEXE_NEW.8221</t>
  </si>
  <si>
    <t>8221</t>
  </si>
  <si>
    <t>Reval. surpl. of land &amp; build. acquired fr. third parties</t>
  </si>
  <si>
    <t>Plus-values sur les terrains et constr. acquises de tiers</t>
  </si>
  <si>
    <t>Meerwaarden terreinen/gebouwen verworven v. derden</t>
  </si>
  <si>
    <t>ANNEXE_NEW.8231</t>
  </si>
  <si>
    <t>8231</t>
  </si>
  <si>
    <t xml:space="preserve">Cancelled reval. surpl. of land &amp; build. </t>
  </si>
  <si>
    <t xml:space="preserve">Plus-values annulées sur les terrains et constr. </t>
  </si>
  <si>
    <t xml:space="preserve">Afgeboekte meerwaarden terreinen/gebouwen </t>
  </si>
  <si>
    <t>ANNEXE_NEW.8241</t>
  </si>
  <si>
    <t>8241</t>
  </si>
  <si>
    <t xml:space="preserve">Reval. surpl. of land &amp; build. transf. fr. one head. to another </t>
  </si>
  <si>
    <t xml:space="preserve">Transferts entre rubriques des plus-values sur les terrains et constr. </t>
  </si>
  <si>
    <t xml:space="preserve">Meerwaarden terreinen/gebouwen overgeboekt v. één post naar andere </t>
  </si>
  <si>
    <t>ANNEXE_NEW.8251</t>
  </si>
  <si>
    <t>8251</t>
  </si>
  <si>
    <t>Reval. surpl. of land &amp; build. at end of year</t>
  </si>
  <si>
    <t>Plus-values sur les terrains et constr. à la fin de l'ex.</t>
  </si>
  <si>
    <t>Meerwaarden terreinen/gebouwen einde boekj.</t>
  </si>
  <si>
    <t>ANNEXE_NEW.11321</t>
  </si>
  <si>
    <t>11321</t>
  </si>
  <si>
    <t>Deprec. &amp; am. wr. down of land &amp; build. at end of prec. year</t>
  </si>
  <si>
    <t>Amort. et réduct. de val. des terrains et constr. à la fin de l'ex. préc.</t>
  </si>
  <si>
    <t>Afschr., waardevermind. terreinen/gebouwen einde vorig boekj.</t>
  </si>
  <si>
    <t>ANNEXE_NEW.8271</t>
  </si>
  <si>
    <t>8271</t>
  </si>
  <si>
    <t xml:space="preserve">Recorded deprec. &amp; am. wr. down of land &amp; build. </t>
  </si>
  <si>
    <t xml:space="preserve">Amort. et réduct. de val. actés des terrains et constr. </t>
  </si>
  <si>
    <t>Geboekte afschr., waardevermind. terreinen/gebouwen</t>
  </si>
  <si>
    <t>ANNEXE_NEW.8281</t>
  </si>
  <si>
    <t>8281</t>
  </si>
  <si>
    <t xml:space="preserve">Deprec. &amp; am. wr. down of land &amp; build. written back </t>
  </si>
  <si>
    <t xml:space="preserve">Amort. et réduct. de val. repris des terrains et constr. </t>
  </si>
  <si>
    <t xml:space="preserve">Teruggenomen afschr., waardevermind. terreinen/gebouwen </t>
  </si>
  <si>
    <t>ANNEXE_NEW.8291</t>
  </si>
  <si>
    <t>8291</t>
  </si>
  <si>
    <t>Deprec. &amp; am. wr. down of land &amp; build. acquired fr. third parties</t>
  </si>
  <si>
    <t>Amort. et réduct. de val. des terrains et constr. acquis de tiers</t>
  </si>
  <si>
    <t>Afschr., waardevermind. terreinen/gebouwen verworven v. derden</t>
  </si>
  <si>
    <t>ANNEXE_NEW.8301</t>
  </si>
  <si>
    <t>8301</t>
  </si>
  <si>
    <t xml:space="preserve">Cancelled deprec. &amp; am. wr. down of land &amp; build. </t>
  </si>
  <si>
    <t xml:space="preserve">Amort. et réduct. de val. annulés des terrains et constr. </t>
  </si>
  <si>
    <t xml:space="preserve">Afgeboekte afschr., waardevermind. terreinen/gebouwen </t>
  </si>
  <si>
    <t>ANNEXE_NEW.8311</t>
  </si>
  <si>
    <t>8311</t>
  </si>
  <si>
    <t xml:space="preserve">Deprec. &amp; am. wr. down of land &amp; build. transf. fr. one head. to another </t>
  </si>
  <si>
    <t xml:space="preserve">Transferts entre rubriques des amort. et réduct. de val. des terrains et constr. </t>
  </si>
  <si>
    <t xml:space="preserve">Afschr., waardevermind. terreinen/gebouwen overgeboekt v. één post naar andere </t>
  </si>
  <si>
    <t>ANNEXE_NEW.8321</t>
  </si>
  <si>
    <t>8321</t>
  </si>
  <si>
    <t>Deprec. &amp; am. wr. down of land &amp; build. at end of year</t>
  </si>
  <si>
    <t xml:space="preserve">Amort. et réduct. de val. des terrains et constr. à la fin de l'ex. </t>
  </si>
  <si>
    <t>Afschr., waardevermind. tereinen/gebouwen einde boekj.</t>
  </si>
  <si>
    <t>ANNEXE_NEW.22</t>
  </si>
  <si>
    <t>Net value of land &amp; build. at end of year</t>
  </si>
  <si>
    <t>Valeur nette des terrains et constr. à la fin de l'ex.</t>
  </si>
  <si>
    <t>Netto-boekwaarde terreinen/gebouwen einde boekj.</t>
  </si>
  <si>
    <t>ANNEXE_NEW.2291</t>
  </si>
  <si>
    <t>Net value of land &amp; build. at end of year owned by the association in freehold</t>
  </si>
  <si>
    <t>Valeur nette des terrains et constr. à la fin de l'ex. appartenant à l'assoc. en pleine propr.</t>
  </si>
  <si>
    <t xml:space="preserve">Netto-boekwaarde terreinen/gebouwen einde boekj. in volle eigendom van de vereniging </t>
  </si>
  <si>
    <t>ANNEXE_NEW.11192</t>
  </si>
  <si>
    <t>11192</t>
  </si>
  <si>
    <t>Acquis. value of plant, mach. &amp; equip. at end of prec. year</t>
  </si>
  <si>
    <t>Val. d'acquis. des installations,... à la  fin de l'ex. préc.</t>
  </si>
  <si>
    <t>Aansch.waarde installaties,... einde vorig boekj.</t>
  </si>
  <si>
    <t>ANNEXE_NEW.8162</t>
  </si>
  <si>
    <t>8162</t>
  </si>
  <si>
    <t>Acquisitions of plant, mach. &amp; equip. &amp; fixed assets</t>
  </si>
  <si>
    <t>Acquisitions des installations,... et production immob.</t>
  </si>
  <si>
    <t>Aanschaffingen installaties,...met inbegrip van geprod. vaste act.</t>
  </si>
  <si>
    <t>ANNEXE_NEW.8172</t>
  </si>
  <si>
    <t>8172</t>
  </si>
  <si>
    <t xml:space="preserve">Sales and disposals of plant, mach. &amp; equip. </t>
  </si>
  <si>
    <t xml:space="preserve">Cessions et désaffectations des installations,... </t>
  </si>
  <si>
    <t xml:space="preserve">Overdracht en buitengebruikstellingen installaties,... </t>
  </si>
  <si>
    <t>ANNEXE_NEW.8182</t>
  </si>
  <si>
    <t>8182</t>
  </si>
  <si>
    <t xml:space="preserve">Plant, mach. &amp; equip. transferred from one head. to another </t>
  </si>
  <si>
    <t xml:space="preserve">Transferts entre rubriques des installations,... </t>
  </si>
  <si>
    <t xml:space="preserve">Installaties,... overgeboekt van één post naar andere </t>
  </si>
  <si>
    <t>ANNEXE_NEW.8192</t>
  </si>
  <si>
    <t>8192</t>
  </si>
  <si>
    <t>Acquis. value of plant, mach. &amp; equip. at end of year</t>
  </si>
  <si>
    <t xml:space="preserve">Val. d'acquis. des installations,... à la fin de l'ex. </t>
  </si>
  <si>
    <t>Aansch.waarde installaties,... einde boekj.</t>
  </si>
  <si>
    <t>ANNEXE_NEW.11252</t>
  </si>
  <si>
    <t>11252</t>
  </si>
  <si>
    <t>Reval. surpl. of plant, mach. &amp; equip. at end of prec. year</t>
  </si>
  <si>
    <t>Plus-values des installations,...  à la fin de l'ex. préc.</t>
  </si>
  <si>
    <t>Meerwaarden installaties,... einde vorig boekj.</t>
  </si>
  <si>
    <t>ANNEXE_NEW.8212</t>
  </si>
  <si>
    <t>8212</t>
  </si>
  <si>
    <t xml:space="preserve">Recorded reval. surpl. of plant, mach. &amp; equip. </t>
  </si>
  <si>
    <t>Plus-values actées sur les installations,...</t>
  </si>
  <si>
    <t xml:space="preserve">Geboekte meerwaarden installaties,... </t>
  </si>
  <si>
    <t>ANNEXE_NEW.8222</t>
  </si>
  <si>
    <t>8222</t>
  </si>
  <si>
    <t>Reval. surpl. of plant, mach. &amp; equip. acquired fr. third parties</t>
  </si>
  <si>
    <t>Plus-values sur les installations,... acquises de tiers</t>
  </si>
  <si>
    <t>Meerwaarden installaties,... verworven v. derden</t>
  </si>
  <si>
    <t>ANNEXE_NEW.8232</t>
  </si>
  <si>
    <t>8232</t>
  </si>
  <si>
    <t xml:space="preserve">Cancelled reval. surpl. of plant, mach. &amp; equip. </t>
  </si>
  <si>
    <t>Plus-values annulées sur les installations,...</t>
  </si>
  <si>
    <t xml:space="preserve">Afgeboekte meerwaarden installaties,... </t>
  </si>
  <si>
    <t>ANNEXE_NEW.8242</t>
  </si>
  <si>
    <t>8242</t>
  </si>
  <si>
    <t xml:space="preserve">Reval. surpl. of plant, mach. &amp; equip. transf. fr. one head. to another </t>
  </si>
  <si>
    <t xml:space="preserve">Transferts entre rubriques des plus-values sur les installations,... </t>
  </si>
  <si>
    <t xml:space="preserve">Meerwaarden installaties,... overgeboekt v. één post andere </t>
  </si>
  <si>
    <t>ANNEXE_NEW.8252</t>
  </si>
  <si>
    <t>8252</t>
  </si>
  <si>
    <t>Reval. surpl. of plant, mach. &amp; equip. at end of year</t>
  </si>
  <si>
    <t xml:space="preserve">Plus-values sur les installations,... à la fin de l'ex. </t>
  </si>
  <si>
    <t>Meerwaarden installaties,... einde boekj.</t>
  </si>
  <si>
    <t>ANNEXE_NEW.11322</t>
  </si>
  <si>
    <t>11322</t>
  </si>
  <si>
    <t>Deprec. &amp; am. wr. down of plant, mach. &amp; equip. at end of prec. year</t>
  </si>
  <si>
    <t>Amort. et réduct. de val. des installations,... à la fin de l'ex. préc.</t>
  </si>
  <si>
    <t>Afschr., waardevermind. installaties,... einde vorig boekj.</t>
  </si>
  <si>
    <t>ANNEXE_NEW.8272</t>
  </si>
  <si>
    <t>8272</t>
  </si>
  <si>
    <t xml:space="preserve">Recorded deprec. &amp; am. wr. down of plant, mach. &amp; equip. </t>
  </si>
  <si>
    <t xml:space="preserve">Amort. et réduct. de val. actés des installations,... </t>
  </si>
  <si>
    <t>Geboekte afschr., waardevermind. installaties,...</t>
  </si>
  <si>
    <t>ANNEXE_NEW.8282</t>
  </si>
  <si>
    <t>8282</t>
  </si>
  <si>
    <t xml:space="preserve">Deprec. &amp; am. wr. down of plant, mach. &amp; equip. written back </t>
  </si>
  <si>
    <t xml:space="preserve">Amort. et réduct. de val. repris des installations,... </t>
  </si>
  <si>
    <t xml:space="preserve">Teruggenomen afschr., waardevermind. installaties,... </t>
  </si>
  <si>
    <t>ANNEXE_NEW.8292</t>
  </si>
  <si>
    <t>8292</t>
  </si>
  <si>
    <t>Deprec. &amp; am. wr. down of plant, mach. &amp; equip. acquired fr. third parties</t>
  </si>
  <si>
    <t>Amort. et réduct. de val. des installations,... acquis de tiers</t>
  </si>
  <si>
    <t>Afschr., waardevermind. installaties,... verworven v. derden</t>
  </si>
  <si>
    <t>ANNEXE_NEW.8302</t>
  </si>
  <si>
    <t>8302</t>
  </si>
  <si>
    <t xml:space="preserve">Cancelled deprec. &amp; am. wr. down of plant, mach. &amp; equip. </t>
  </si>
  <si>
    <t xml:space="preserve">Amort.et réduct.  de val. annulés des installations,... </t>
  </si>
  <si>
    <t xml:space="preserve">Afgeboekte afschr., waardevermind. installaties,... </t>
  </si>
  <si>
    <t>ANNEXE_NEW.8312</t>
  </si>
  <si>
    <t>8312</t>
  </si>
  <si>
    <t xml:space="preserve">Deprec. &amp; am. wr. down of plant, mach. &amp; equip. transf. fr. one head. to another </t>
  </si>
  <si>
    <t xml:space="preserve">Transferts entre rubriques des amort. et réduct. de val. des installations,... </t>
  </si>
  <si>
    <t xml:space="preserve">Afschr., waardevermind. installaties,... overgeboekt v. één post naar andere </t>
  </si>
  <si>
    <t>ANNEXE_NEW.8322</t>
  </si>
  <si>
    <t>8322</t>
  </si>
  <si>
    <t>Deprec. &amp; am. wr. down of plant, mach. &amp; equip. at end of year</t>
  </si>
  <si>
    <t xml:space="preserve">Amort. et réduct. de val. des installations,...  à la fin de l'ex. </t>
  </si>
  <si>
    <t>Afschr., waardevermind. installaties,... einde boekj.</t>
  </si>
  <si>
    <t>ANNEXE_NEW.23</t>
  </si>
  <si>
    <t>Net value of plant, mach. &amp; equip. at end of year</t>
  </si>
  <si>
    <t xml:space="preserve">Valeur nette des installations,... à la fin de l'ex. </t>
  </si>
  <si>
    <t>Netto-boekwaarde installaties,... einde boekj.</t>
  </si>
  <si>
    <t>ANNEXE_NEW.231</t>
  </si>
  <si>
    <t>Net value of plant, mach. &amp; equip. at end of year owned by the association in freehold</t>
  </si>
  <si>
    <t>Valeur nette des installations,... à la fin de l'ex. appartenant à l'assoc. en pleine propr.</t>
  </si>
  <si>
    <t xml:space="preserve">Netto-boekwaarde installaties,... einde boekj. in volle eigendom van de vereniging </t>
  </si>
  <si>
    <t>ANNEXE_NEW.11193</t>
  </si>
  <si>
    <t>11193</t>
  </si>
  <si>
    <t>Acquis. value of furnit. &amp; vehic. at end of prec. year</t>
  </si>
  <si>
    <t>Val. d'acquis. du mob. et mat. roulant à la fin de l'ex. préc.</t>
  </si>
  <si>
    <t>Aansch.waarde meub. &amp; roll. mat. einde vorig boekj.</t>
  </si>
  <si>
    <t>ANNEXE_NEW.8163</t>
  </si>
  <si>
    <t>8163</t>
  </si>
  <si>
    <t>Acquisitions of furnit. &amp; vehic. &amp; fixed assets</t>
  </si>
  <si>
    <t>Acquisitions et production immob. du mob. et mat. roulant</t>
  </si>
  <si>
    <t>Aanschaffingen meub. &amp; roll. mat. met inbegrip van geprod. vaste act.</t>
  </si>
  <si>
    <t>ANNEXE_NEW.8173</t>
  </si>
  <si>
    <t>8173</t>
  </si>
  <si>
    <t xml:space="preserve">Sales and disposals of furnit. &amp; vehic. </t>
  </si>
  <si>
    <t xml:space="preserve">Cessions et désaffectations du mob. et mat. roulant </t>
  </si>
  <si>
    <t xml:space="preserve">Overdracht en buitengebruikstellingen meub. &amp; roll. mat. </t>
  </si>
  <si>
    <t>ANNEXE_NEW.8183</t>
  </si>
  <si>
    <t>8183</t>
  </si>
  <si>
    <t xml:space="preserve">Furnit. &amp; vehic. transferred from one head. to another </t>
  </si>
  <si>
    <t xml:space="preserve">Transferts entre rubriques du mob. et mat. roulant </t>
  </si>
  <si>
    <t xml:space="preserve">Meub. &amp; roll. mat. overgeboekt van één post naar andere </t>
  </si>
  <si>
    <t>ANNEXE_NEW.8193</t>
  </si>
  <si>
    <t>8193</t>
  </si>
  <si>
    <t>Acquis. value of furnit. &amp; vehic. at end of year</t>
  </si>
  <si>
    <t xml:space="preserve">Val. d'acquis. du mob. et mat. roulant à la fin de l'ex. </t>
  </si>
  <si>
    <t>Aansch.waarde meub. &amp; roll. mat. einde boekj.</t>
  </si>
  <si>
    <t>ANNEXE_NEW.11253</t>
  </si>
  <si>
    <t>11253</t>
  </si>
  <si>
    <t>Reval. surpl. of furnit. &amp; vehic. at end of prec. year</t>
  </si>
  <si>
    <t>Plus-values sur le mob. et le mat. roulant à la fin de l'ex. préc.</t>
  </si>
  <si>
    <t>Meerwaarden meub. &amp; roll. mat. einde vorig boekj.</t>
  </si>
  <si>
    <t>ANNEXE_NEW.8213</t>
  </si>
  <si>
    <t>8213</t>
  </si>
  <si>
    <t xml:space="preserve">Recorded reval. surpl. of furnit. &amp; vehic. </t>
  </si>
  <si>
    <t>Plus-values actées sur le mob. et le mat. roulant</t>
  </si>
  <si>
    <t xml:space="preserve">Geboekte meerwaarden meub. &amp; roll. mat. </t>
  </si>
  <si>
    <t>ANNEXE_NEW.8223</t>
  </si>
  <si>
    <t>8223</t>
  </si>
  <si>
    <t>Reval. surpl. of furnit. &amp; vehic. acquired fr. third parties</t>
  </si>
  <si>
    <t>Plus-values sur le mob. et le mat. roulant acquises de tiers</t>
  </si>
  <si>
    <t>Meerwaarden meub. &amp; roll. mat. verworven v. derden</t>
  </si>
  <si>
    <t>ANNEXE_NEW.8233</t>
  </si>
  <si>
    <t>8233</t>
  </si>
  <si>
    <t xml:space="preserve">Cancelled reval. surpl. of furnit. &amp; vehic. </t>
  </si>
  <si>
    <t xml:space="preserve">Plus-values annulées sur le mob. et le mat. roulant </t>
  </si>
  <si>
    <t xml:space="preserve">Afgeboekte meerwaarden meub. &amp; roll. mat. </t>
  </si>
  <si>
    <t>ANNEXE_NEW.8243</t>
  </si>
  <si>
    <t>8243</t>
  </si>
  <si>
    <t xml:space="preserve">Reval. surpl. of furnit. &amp; vehic. transf. fr. one head. to another </t>
  </si>
  <si>
    <t xml:space="preserve">Transferts entre rubriques des plus-values sur le mob. et le mat. roulant </t>
  </si>
  <si>
    <t xml:space="preserve">Meerwaarden meub. &amp; roll. mat. overgeboekt v. één post naar andere </t>
  </si>
  <si>
    <t>ANNEXE_NEW.8253</t>
  </si>
  <si>
    <t>8253</t>
  </si>
  <si>
    <t>Reval. surpl. of furnit. &amp; vehic. at end of year</t>
  </si>
  <si>
    <t xml:space="preserve">Plus-values sur le mob. et le mat. roulant à la fin de l'ex. </t>
  </si>
  <si>
    <t>Meerwaarden meub. &amp; roll. mat. einde boekj.</t>
  </si>
  <si>
    <t>ANNEXE_NEW.11323</t>
  </si>
  <si>
    <t>11323</t>
  </si>
  <si>
    <t>Deprec. &amp; am. wr. down of furnit. &amp; vehic. at end of prec. year</t>
  </si>
  <si>
    <t>Amort. et réduct. de val. du mob. et mat. roulant à la fin de l'ex. préc.</t>
  </si>
  <si>
    <t>Afschr., waardevermind. meub. &amp; roll. mat. einde vorig boekj.</t>
  </si>
  <si>
    <t>ANNEXE_NEW.8273</t>
  </si>
  <si>
    <t>8273</t>
  </si>
  <si>
    <t xml:space="preserve">Recorded deprec. &amp; am. wr. down of furnit. &amp; vehic. </t>
  </si>
  <si>
    <t xml:space="preserve">Amort. et réduct. de val. actés du mob. et mat. roulant </t>
  </si>
  <si>
    <t>Geboekte afschr., waardevermind. meub. &amp; roll. mat.</t>
  </si>
  <si>
    <t>ANNEXE_NEW.8283</t>
  </si>
  <si>
    <t>8283</t>
  </si>
  <si>
    <t xml:space="preserve">Deprec. &amp; am. wr. down of furnit. &amp; vehic. written back </t>
  </si>
  <si>
    <t xml:space="preserve">Amort. et réduct. de val. repris du mob. et mat. roulant </t>
  </si>
  <si>
    <t xml:space="preserve">Teruggenomen afschr., waardevermind. meub. &amp; roll. mat. </t>
  </si>
  <si>
    <t>ANNEXE_NEW.8293</t>
  </si>
  <si>
    <t>8293</t>
  </si>
  <si>
    <t>Deprec. &amp; am. wr. down of furnit. &amp; vehic. acquired fr. third parties</t>
  </si>
  <si>
    <t>Amort. et réduct. de val. du mob. et mat. roulant acquis de tiers</t>
  </si>
  <si>
    <t>Afschr., waardevermind. meub. &amp; roll. mat. verworven v. derden</t>
  </si>
  <si>
    <t>ANNEXE_NEW.8303</t>
  </si>
  <si>
    <t>8303</t>
  </si>
  <si>
    <t xml:space="preserve">Cancelled deprec. &amp; am. wr. down of furnit. &amp; vehic. </t>
  </si>
  <si>
    <t xml:space="preserve">Amort. et réduct. de val. annulés du mob. et mat. roulant </t>
  </si>
  <si>
    <t xml:space="preserve">Afgeboekte afschr., waardevermind. meub. &amp; roll. mat. </t>
  </si>
  <si>
    <t>ANNEXE_NEW.8313</t>
  </si>
  <si>
    <t>8313</t>
  </si>
  <si>
    <t xml:space="preserve">Deprec. &amp; am. wr. down of furnit. &amp; vehic. transf. fr. one head. to another </t>
  </si>
  <si>
    <t xml:space="preserve">Transferts entre rubriques des amort. et réduct. de val. du mob. et mat. roulant </t>
  </si>
  <si>
    <t xml:space="preserve">Afschr., waardevermind. meub. &amp; roll. mat. overgeboekt v. één post naar andere </t>
  </si>
  <si>
    <t>ANNEXE_NEW.8323</t>
  </si>
  <si>
    <t>8323</t>
  </si>
  <si>
    <t>Deprec. &amp; am. wr. down of furnit. &amp; vehic. at end of year</t>
  </si>
  <si>
    <t>Amort. et réduct. de val. du mob. et mat. roulant fin de l'ex.</t>
  </si>
  <si>
    <t>Afschr., waardevermind. meub. &amp; roll. mat. einde boekj.</t>
  </si>
  <si>
    <t>ANNEXE_NEW.24</t>
  </si>
  <si>
    <t>Net value of furnit. &amp; vehic. at end of year</t>
  </si>
  <si>
    <t xml:space="preserve">Valeur nette du mob. et mat. roulant à la fin de l'ex. </t>
  </si>
  <si>
    <t>Netto-boekwaarde meub. &amp; roll. mat. einde boekj.</t>
  </si>
  <si>
    <t>ANNEXE_NEW.241</t>
  </si>
  <si>
    <t>Net value of furnit. &amp; vehic. at end of year owned by the association in freehold</t>
  </si>
  <si>
    <t>Valeur nette des mob. et mat. roulant à la fin de l'ex. appartenant à l'assoc. en pleine propr.</t>
  </si>
  <si>
    <t xml:space="preserve">Netto-boekwaarde meub. &amp; roll. mat. einde boekj. in volle eigendom van de vereniging </t>
  </si>
  <si>
    <t>ANNEXE_NEW.11194</t>
  </si>
  <si>
    <t>11194</t>
  </si>
  <si>
    <t>Acquis. value of leas. &amp; sim. rights at end of prec. year</t>
  </si>
  <si>
    <t>Val. d'acquis. de leasing et droits sim. à la fin de l'ex. préc.</t>
  </si>
  <si>
    <t>Aansch.waarde leasing &amp; soortgel. rechten einde vorig boekj.</t>
  </si>
  <si>
    <t>ANNEXE_NEW.8164</t>
  </si>
  <si>
    <t>8164</t>
  </si>
  <si>
    <t>Acquisitions of leas. &amp; sim. rights &amp; fixed assets</t>
  </si>
  <si>
    <t>Acquisitions de leasing et droits sim. et production immob.</t>
  </si>
  <si>
    <t>Aanschaffingen leasing &amp; soortgel. rechtenmet inbegrip van geprod. vaste act.</t>
  </si>
  <si>
    <t>ANNEXE_NEW.8174</t>
  </si>
  <si>
    <t>8174</t>
  </si>
  <si>
    <t xml:space="preserve">Sales and disposals of leas. &amp; sim. rights </t>
  </si>
  <si>
    <t xml:space="preserve">Cessions et désaffectations de leasing et droits sim. </t>
  </si>
  <si>
    <t xml:space="preserve">Overdracht en buitengebruikstellingen leasing &amp; soortgel. rechten </t>
  </si>
  <si>
    <t>ANNEXE_NEW.8184</t>
  </si>
  <si>
    <t>8184</t>
  </si>
  <si>
    <t xml:space="preserve">Leas. &amp; sim. rights transferred from one head. to another </t>
  </si>
  <si>
    <t xml:space="preserve">Transferts entre rubriques de leasing et droits sim. </t>
  </si>
  <si>
    <t xml:space="preserve">Leasing &amp; soortgel. rechten overgeboekt van één post naar andere </t>
  </si>
  <si>
    <t>ANNEXE_NEW.8194</t>
  </si>
  <si>
    <t>8194</t>
  </si>
  <si>
    <t>Acquis. value of leas. &amp; sim. rights at end of year</t>
  </si>
  <si>
    <t xml:space="preserve">Val. d'acquis. de leasing et droits sim.  à la fin de l'ex. </t>
  </si>
  <si>
    <t>Aansch.waarde leasing &amp; soortgel. rechten einde boekj.</t>
  </si>
  <si>
    <t>ANNEXE_NEW.11254</t>
  </si>
  <si>
    <t>11254</t>
  </si>
  <si>
    <t>Reval. surpl. of leas. &amp; sim. rights at end of prec. year</t>
  </si>
  <si>
    <t>Plus-values de leasing et droits sim. fin de l'ex. préc.</t>
  </si>
  <si>
    <t>Meerwaarden leasing &amp; soortgel. rechten einde vorig boekj.</t>
  </si>
  <si>
    <t>ANNEXE_NEW.8214</t>
  </si>
  <si>
    <t>8214</t>
  </si>
  <si>
    <t xml:space="preserve">Recorded reval. surpl. of leas. &amp; sim. rights </t>
  </si>
  <si>
    <t>Plus-values actées de leasing et droits sim.</t>
  </si>
  <si>
    <t xml:space="preserve">Geboekte meerwaarden leasing &amp; soortgel. rechten </t>
  </si>
  <si>
    <t>ANNEXE_NEW.8224</t>
  </si>
  <si>
    <t>8224</t>
  </si>
  <si>
    <t>Reval. surpl. of leas. &amp; sim. rights acquired fr. third parties</t>
  </si>
  <si>
    <t>Plus-values de leasing et droits sim. acquises de tiers</t>
  </si>
  <si>
    <t>Meerwaarden leasing &amp; soortgel. rechten verworven v. derden</t>
  </si>
  <si>
    <t>ANNEXE_NEW.8234</t>
  </si>
  <si>
    <t>8234</t>
  </si>
  <si>
    <t xml:space="preserve">Cancelled reval. surpl. of leas. &amp; sim. rights </t>
  </si>
  <si>
    <t xml:space="preserve">Plus-values annulées de leasing et droits sim. </t>
  </si>
  <si>
    <t xml:space="preserve">Afgeboekte meerwaarden leasing &amp; soortgel. rechten </t>
  </si>
  <si>
    <t>ANNEXE_NEW.8244</t>
  </si>
  <si>
    <t>8244</t>
  </si>
  <si>
    <t xml:space="preserve">Reval. surpl. of leas. &amp; sim. rights transf. fr. one head. to another </t>
  </si>
  <si>
    <t xml:space="preserve">Transferts entre rubriques des plus-values de leasing et droits sim. </t>
  </si>
  <si>
    <t xml:space="preserve">Meerwaarden leasing &amp; soortgel. rechten overgeboekt v. één post naar andere </t>
  </si>
  <si>
    <t>ANNEXE_NEW.8254</t>
  </si>
  <si>
    <t>8254</t>
  </si>
  <si>
    <t>Reval. surpl. of leas. &amp; sim. rights at end of year</t>
  </si>
  <si>
    <t xml:space="preserve">Plus-values de leasing  et droits sim. à la fin de l'ex. </t>
  </si>
  <si>
    <t>Meerwaarden leasing &amp; soortgel. rechten einde boekj.</t>
  </si>
  <si>
    <t>ANNEXE_NEW.11324</t>
  </si>
  <si>
    <t>11324</t>
  </si>
  <si>
    <t>Deprec. &amp; am. wr. down of leas. &amp; sim. rights at end of prec. year</t>
  </si>
  <si>
    <t>Amort. et réduct. de val. de leasing et droits sim. à la fin de l'ex. préc.</t>
  </si>
  <si>
    <t>Afschr., waardevermind. leasing &amp; soortgel. rechten einde vorig boekj.</t>
  </si>
  <si>
    <t>ANNEXE_NEW.8274</t>
  </si>
  <si>
    <t>8274</t>
  </si>
  <si>
    <t xml:space="preserve">Recorded deprec. &amp; am. wr. down of leas. &amp; sim. rights </t>
  </si>
  <si>
    <t xml:space="preserve">Amort. et réduct. de val. actés de leasing et droits sim. </t>
  </si>
  <si>
    <t>Geboekte afschr., waardevermind. leasing &amp; soortgel. rechten</t>
  </si>
  <si>
    <t>ANNEXE_NEW.8284</t>
  </si>
  <si>
    <t>8284</t>
  </si>
  <si>
    <t xml:space="preserve">Deprec. &amp; am. wr. down of leas. &amp; sim. rights written back </t>
  </si>
  <si>
    <t xml:space="preserve">Amort. et réduct. de val. repris de leasing et droits sim. </t>
  </si>
  <si>
    <t xml:space="preserve">Teruggenomen afschr., waardevermind. leasing &amp; soortgel. rechten </t>
  </si>
  <si>
    <t>ANNEXE_NEW.8294</t>
  </si>
  <si>
    <t>8294</t>
  </si>
  <si>
    <t>Deprec. &amp; am. wr. down of leas. &amp; sim. rights acquired fr. third parties</t>
  </si>
  <si>
    <t>Amort. et réduct. de val. de leasing et droits sim. acquis de tiers</t>
  </si>
  <si>
    <t>Afschr., waardevermind. leasing &amp; soortgel. rechten verworven v. derden</t>
  </si>
  <si>
    <t>ANNEXE_NEW.8304</t>
  </si>
  <si>
    <t>8304</t>
  </si>
  <si>
    <t xml:space="preserve">Cancelled deprec. &amp; am. wr. down of leas. &amp; sim. rights </t>
  </si>
  <si>
    <t xml:space="preserve">Amort. et réduct. de val.annulés de leasing et droits sim. </t>
  </si>
  <si>
    <t xml:space="preserve">Afgeboekte afschr., waardevermind. leasing &amp; soortgel. rechten </t>
  </si>
  <si>
    <t>ANNEXE_NEW.8314</t>
  </si>
  <si>
    <t>8314</t>
  </si>
  <si>
    <t xml:space="preserve">Deprec. &amp; am. wr. down of leas. &amp; sim. rights transf. fr. one head. to another </t>
  </si>
  <si>
    <t xml:space="preserve">Transferts entre rubriques des amort. et réduct. de val. de leasing et droits sim. </t>
  </si>
  <si>
    <t xml:space="preserve">Afschr., waardevermind. leasing &amp; soortgel. rechten overgeboekt v. één post naar andere </t>
  </si>
  <si>
    <t>ANNEXE_NEW.8324</t>
  </si>
  <si>
    <t>8324</t>
  </si>
  <si>
    <t>Deprec. &amp; am. wr. down of leas. &amp; sim. rights at end of year</t>
  </si>
  <si>
    <t>Amort. et réduct. de val. de leasing et droits sim. à la fin de l'ex.</t>
  </si>
  <si>
    <t>Afschr., waardevermind. leasing &amp; soortgel. rechten einde boekj.</t>
  </si>
  <si>
    <t>ANNEXE_NEW.25</t>
  </si>
  <si>
    <t>Net value of leas. &amp; sim. rights at end of year</t>
  </si>
  <si>
    <t xml:space="preserve">Valeur nette de leasing et droits sim. à la fin de l'ex. </t>
  </si>
  <si>
    <t>Netto-boekwaarde leasing &amp; soortgel. rechten einde boekj.</t>
  </si>
  <si>
    <t>ANNEXE_NEW.250</t>
  </si>
  <si>
    <t>250</t>
  </si>
  <si>
    <t xml:space="preserve">Valeur nette de leasing et droits sim. sur terrains et construct. à la fin de l'ex. </t>
  </si>
  <si>
    <t>Terreinen en gebouwen (Netto-boekwaarde einde boekj)</t>
  </si>
  <si>
    <t>ANNEXE_NEW.251</t>
  </si>
  <si>
    <t>251</t>
  </si>
  <si>
    <t>Plant, machinery &amp; equipment</t>
  </si>
  <si>
    <t xml:space="preserve">Valeur nette de leasing et droits sim. sur installations, ... à la fin de l'ex. </t>
  </si>
  <si>
    <t>Installaties, machines &amp; uitrusting (Netto-boekwaarde einde boekj)</t>
  </si>
  <si>
    <t>ANNEXE_NEW.252</t>
  </si>
  <si>
    <t>252</t>
  </si>
  <si>
    <t xml:space="preserve">Valeur nette de leasing et droits sim. sur mob. et mat. roulant à la fin de l'ex. </t>
  </si>
  <si>
    <t>Meubilair &amp; rollend materieel (Netto-boekwaarde einde boekj)</t>
  </si>
  <si>
    <t>ANNEXE_NEW.11195</t>
  </si>
  <si>
    <t>11195</t>
  </si>
  <si>
    <t>Acquis. value of other tang. fix. assets at end of prec. year</t>
  </si>
  <si>
    <t>Val. d'acquis. des autres immob. corp. à la fin de l'ex. préc.</t>
  </si>
  <si>
    <t>Aansch.waarde overige mat. vaste act. einde vorig boekj.</t>
  </si>
  <si>
    <t>ANNEXE_NEW.8165</t>
  </si>
  <si>
    <t>8165</t>
  </si>
  <si>
    <t>Acquisitions of other tang. fix. assets &amp; fixed assets</t>
  </si>
  <si>
    <t>Acquisitions des autres immob. corp. et production immob.</t>
  </si>
  <si>
    <t>Aanschaffingen overige mat. vaste act.met inbegrip van geprod. vaste act.</t>
  </si>
  <si>
    <t>ANNEXE_NEW.8175</t>
  </si>
  <si>
    <t>8175</t>
  </si>
  <si>
    <t xml:space="preserve">Sales and disposals of other tang. fix. assets </t>
  </si>
  <si>
    <t xml:space="preserve">Cessions et désaffectations des autres immob. corp. </t>
  </si>
  <si>
    <t xml:space="preserve">Overdracht en buitengebruikstellingen overige mat. vaste act. </t>
  </si>
  <si>
    <t>ANNEXE_NEW.8185</t>
  </si>
  <si>
    <t>8185</t>
  </si>
  <si>
    <t xml:space="preserve">Other tang. fix. assets transferred from one head. to another </t>
  </si>
  <si>
    <t xml:space="preserve">Transferts entre rubriques des autres immob. corp. </t>
  </si>
  <si>
    <t xml:space="preserve">Overige mat. vaste act. overgeboekt van één post naar andere </t>
  </si>
  <si>
    <t>ANNEXE_NEW.8195</t>
  </si>
  <si>
    <t>8195</t>
  </si>
  <si>
    <t>Acquis. value of other tang. fix. assets at end of year</t>
  </si>
  <si>
    <t xml:space="preserve">Val. d'acquis. des autres immob. corp.  à la fin de l'ex. </t>
  </si>
  <si>
    <t>Aansch.waarde overige mat. vaste act. einde boekj.</t>
  </si>
  <si>
    <t>ANNEXE_NEW.11255</t>
  </si>
  <si>
    <t>11255</t>
  </si>
  <si>
    <t>Reval. surpl. of other tang. fix. assets at end of prec. year</t>
  </si>
  <si>
    <t>Plus-values sur les autres immob. corp. à la fin de l'ex. préc.</t>
  </si>
  <si>
    <t>Meerwaarden overige mat. vaste act. einde vorig boekj.</t>
  </si>
  <si>
    <t>ANNEXE_NEW.8215</t>
  </si>
  <si>
    <t>8215</t>
  </si>
  <si>
    <t xml:space="preserve">Recorded reval. surpl. of other tang. fix. assets </t>
  </si>
  <si>
    <t>Plus-values actées sur les autres immob. corp.</t>
  </si>
  <si>
    <t xml:space="preserve">Geboekte meerwaarden overige mat. vaste act. </t>
  </si>
  <si>
    <t>ANNEXE_NEW.8225</t>
  </si>
  <si>
    <t>8225</t>
  </si>
  <si>
    <t>Reval. surpl. of other tang. fix. assets acquired fr. third parties</t>
  </si>
  <si>
    <t>Plus-values sur les autres immob. corp. acquises de tiers</t>
  </si>
  <si>
    <t>Meerwaarden overige mat. vaste act. verworven v. derden</t>
  </si>
  <si>
    <t>ANNEXE_NEW.8235</t>
  </si>
  <si>
    <t>8235</t>
  </si>
  <si>
    <t xml:space="preserve">Cancelled reval. surpl. of other tang. fix. assets </t>
  </si>
  <si>
    <t xml:space="preserve">Plus-value annulées sur les autres immob. corp. </t>
  </si>
  <si>
    <t xml:space="preserve">Afgeboekte meerwaarden overige mat. vaste act. </t>
  </si>
  <si>
    <t>ANNEXE_NEW.8245</t>
  </si>
  <si>
    <t>8245</t>
  </si>
  <si>
    <t xml:space="preserve">Reval. surpl. of other tang. fix. assets transf. fr. one head. to another </t>
  </si>
  <si>
    <t xml:space="preserve">Transferts entre rubriques des plus-values sue les autres immob. corp. </t>
  </si>
  <si>
    <t xml:space="preserve">Meerwaarden overige mat. vaste act. overgeboekt v. één post naar andere </t>
  </si>
  <si>
    <t>ANNEXE_NEW.8255</t>
  </si>
  <si>
    <t>8255</t>
  </si>
  <si>
    <t>Reval. surpl. of other tang. fix. assets at end of year</t>
  </si>
  <si>
    <t xml:space="preserve">Plus-values sur les autres immob. corp. à la fin de l'ex. </t>
  </si>
  <si>
    <t>Meerwaarden overige mat. vaste act. einde boekj.</t>
  </si>
  <si>
    <t>ANNEXE_NEW.11325</t>
  </si>
  <si>
    <t>11325</t>
  </si>
  <si>
    <t>Deprec. &amp; am. wr. down of other tang. fix. assets at end of prec. year</t>
  </si>
  <si>
    <t>Amort. et réduct. de val. des autres immob. corp. à la fin de l'ex. préc.</t>
  </si>
  <si>
    <t>Afschr., waardevermind. overige mat. vaste act. einde vorig boekj.</t>
  </si>
  <si>
    <t>ANNEXE_NEW.8275</t>
  </si>
  <si>
    <t>8275</t>
  </si>
  <si>
    <t xml:space="preserve">Recorded deprec. &amp; am. wr. down of other tang. fix. assets </t>
  </si>
  <si>
    <t xml:space="preserve">Amort. et réduct. de val. actés des autres immob. corp. </t>
  </si>
  <si>
    <t>Geboekte afschr., waardevermind. overige mat. vaste act.</t>
  </si>
  <si>
    <t>ANNEXE_NEW.8285</t>
  </si>
  <si>
    <t>8285</t>
  </si>
  <si>
    <t xml:space="preserve">Deprec. &amp; am. wr. down of other tang. fix. assets written back </t>
  </si>
  <si>
    <t xml:space="preserve">Amort. et réduct. de val. repris des autres immob. corp. </t>
  </si>
  <si>
    <t xml:space="preserve">Teruggenomen afschr., waardevermind. overige mat. vaste act. </t>
  </si>
  <si>
    <t>ANNEXE_NEW.8295</t>
  </si>
  <si>
    <t>8295</t>
  </si>
  <si>
    <t>Deprec. &amp; am. wr. down of other tang. fix. assets acquired fr. third parties</t>
  </si>
  <si>
    <t>Amort. et réduct. de val. des autres immob. corp. acquis de tiers</t>
  </si>
  <si>
    <t>Afschr., waardevermind. overige mat. vaste act. verworven v. derden</t>
  </si>
  <si>
    <t>ANNEXE_NEW.8305</t>
  </si>
  <si>
    <t>8305</t>
  </si>
  <si>
    <t xml:space="preserve">Cancelled deprec. &amp; am. wr. down of other tang. fix. assets </t>
  </si>
  <si>
    <t xml:space="preserve">Amort. et réduct. de val. annulés des autres immob. corp. </t>
  </si>
  <si>
    <t xml:space="preserve">Afgeboekte afschr., waardevermind. overige mat. vaste act. </t>
  </si>
  <si>
    <t>ANNEXE_NEW.8315</t>
  </si>
  <si>
    <t>8315</t>
  </si>
  <si>
    <t xml:space="preserve">Deprec. &amp; am. wr. down of other tang. fix. assets transf. fr. one head. to another </t>
  </si>
  <si>
    <t xml:space="preserve">Transferts entre rubriques des amort. et réduct. de val. des autres immob. corp. </t>
  </si>
  <si>
    <t xml:space="preserve">Afschr., waardevermind. overige mat. vaste act. overgeboekt v. één post naar andere </t>
  </si>
  <si>
    <t>ANNEXE_NEW.8325</t>
  </si>
  <si>
    <t>8325</t>
  </si>
  <si>
    <t>Deprec. &amp; am. wr. down of other tang. fix. assets at end of year</t>
  </si>
  <si>
    <t xml:space="preserve">Amort. et réduct. de val. des autres immob. corp. à la fin de l'ex. </t>
  </si>
  <si>
    <t>Afschr., waardevermind. overige mat. vaste act. einde boekj.</t>
  </si>
  <si>
    <t>ANNEXE_NEW.26</t>
  </si>
  <si>
    <t>Net value of other tang. fix. assets at end of year</t>
  </si>
  <si>
    <t xml:space="preserve">Valeur nette des autres immob. corp. à la fin de l'ex. </t>
  </si>
  <si>
    <t>Netto-boekwaarde overige mat. vaste act. einde boekj.</t>
  </si>
  <si>
    <t>ANNEXE_NEW.261</t>
  </si>
  <si>
    <t>Net value of other tang. fix. assets at end of year owned by the association in freehold</t>
  </si>
  <si>
    <t>Valeur nette des autres immob. à la fin de l'ex. appartenant à l'assoc. en pleine propr.</t>
  </si>
  <si>
    <t xml:space="preserve">Netto-boekwaarde overige mat. vaste act. einde boekj.in volle eigendom van de vereniging </t>
  </si>
  <si>
    <t>ANNEXE_NEW.11196</t>
  </si>
  <si>
    <t>11196</t>
  </si>
  <si>
    <t>Acquis. value of ass. und. constr. &amp; adv. paym. at end of prec. year</t>
  </si>
  <si>
    <t>Val. d'acquis. des immob. en cours et acomptes à la fin de l'ex. préc.</t>
  </si>
  <si>
    <t>Aansch.waarde act. in aanbouw &amp; vooruitbet. einde vorig boekj.</t>
  </si>
  <si>
    <t>ANNEXE_NEW.8166</t>
  </si>
  <si>
    <t>8166</t>
  </si>
  <si>
    <t>Acquisitions of ass. und. constr. &amp; adv. paym. &amp; fixed assets</t>
  </si>
  <si>
    <t>Acquisitions des immob. en cours et acomptes et production immob.</t>
  </si>
  <si>
    <t>Aanschaffingen act. in aanbouw &amp; vooruitbet. met inbegrip van geprod. vaste act.</t>
  </si>
  <si>
    <t>ANNEXE_NEW.8176</t>
  </si>
  <si>
    <t>8176</t>
  </si>
  <si>
    <t xml:space="preserve">Sales and disposals of ass. und. constr. &amp; adv. paym. </t>
  </si>
  <si>
    <t xml:space="preserve">Cessions et désaffectations des immob. en cours et acomptes </t>
  </si>
  <si>
    <t xml:space="preserve">Overdracht en buitengebruikstellingen act. in aanbouw &amp; vooruitbet. </t>
  </si>
  <si>
    <t>ANNEXE_NEW.8186</t>
  </si>
  <si>
    <t>8186</t>
  </si>
  <si>
    <t xml:space="preserve">Ass. und. constr. &amp; adv. paym. transferred from one head. to another </t>
  </si>
  <si>
    <t xml:space="preserve">Transferts entre rubriques des immob. en cours et acomptes </t>
  </si>
  <si>
    <t xml:space="preserve">Act. in aanbouw &amp; vooruitbet. overgeboekt van één post naar andere </t>
  </si>
  <si>
    <t>ANNEXE_NEW.8196</t>
  </si>
  <si>
    <t>8196</t>
  </si>
  <si>
    <t>Acquis. value of ass. und. constr. &amp; adv. paym. at end of year</t>
  </si>
  <si>
    <t xml:space="preserve">Val. d'acquis. des immob. en cours et acomptes à la fin de l'ex. </t>
  </si>
  <si>
    <t>Aansch.waarde act. in aanbouw &amp; vooruitbet. einde boekj.</t>
  </si>
  <si>
    <t>ANNEXE_NEW.11256</t>
  </si>
  <si>
    <t>11256</t>
  </si>
  <si>
    <t>Reval. surpl. of ass. und. constr. &amp; adv. paym. at end of prec. year</t>
  </si>
  <si>
    <t>Plus-values sur les immob. en cours et acomptes à la fin de l'ex. préc.</t>
  </si>
  <si>
    <t>Meerwaarden act. in aanbouw &amp; vooruitbet. einde vorig boekj.</t>
  </si>
  <si>
    <t>ANNEXE_NEW.8216</t>
  </si>
  <si>
    <t>8216</t>
  </si>
  <si>
    <t xml:space="preserve">Recorded reval. surpl. of ass. und. constr. &amp; adv. paym. </t>
  </si>
  <si>
    <t>Plus-values actées sur les immob. en cours et acomptes</t>
  </si>
  <si>
    <t xml:space="preserve">Geboekte meerwaarden act. in aanbouw &amp; vooruitbet. </t>
  </si>
  <si>
    <t>ANNEXE_NEW.8226</t>
  </si>
  <si>
    <t>8226</t>
  </si>
  <si>
    <t>Reval. surpl. of ass. und. constr. &amp; adv. paym. acquired fr. third parties</t>
  </si>
  <si>
    <t>Plus-values sur les immob. en cours et acomptes acquises de tiers</t>
  </si>
  <si>
    <t>Meerwaarden act. in aanbouw &amp; vooruitbet. verworven v. derden</t>
  </si>
  <si>
    <t>ANNEXE_NEW.8236</t>
  </si>
  <si>
    <t>8236</t>
  </si>
  <si>
    <t xml:space="preserve">Cancelled reval. surpl. of ass. und. constr. &amp; adv. paym. </t>
  </si>
  <si>
    <t xml:space="preserve">Plus-values annulées sur les immob. en cours et acomptes </t>
  </si>
  <si>
    <t xml:space="preserve">Afgeboekte meerwaarden act. in aanbouw &amp; vooruitbet. </t>
  </si>
  <si>
    <t>ANNEXE_NEW.8246</t>
  </si>
  <si>
    <t>8246</t>
  </si>
  <si>
    <t xml:space="preserve">Reval. surpl. of ass. und. constr. &amp; adv. paym. transf. fr. one head. to another </t>
  </si>
  <si>
    <t xml:space="preserve">Transferts entre rubriques des plus-values sur les immob. en cours et acomptes </t>
  </si>
  <si>
    <t xml:space="preserve">Meerwaarden act. in aanbouw &amp; vooruitbet. overgeboekt v. één post naar andere </t>
  </si>
  <si>
    <t>ANNEXE_NEW.8256</t>
  </si>
  <si>
    <t>8256</t>
  </si>
  <si>
    <t>Reval. surpl. of ass. und. constr. &amp; adv. paym. at end of year</t>
  </si>
  <si>
    <t xml:space="preserve">Plus-values sur les immob. en cours et acomptes à la fin de l'ex. </t>
  </si>
  <si>
    <t>Meerwaarden act. in aanbouw &amp; vooruitbet. einde boekj.</t>
  </si>
  <si>
    <t>ANNEXE_NEW.11326</t>
  </si>
  <si>
    <t>11326</t>
  </si>
  <si>
    <t>Deprec. &amp; am. wr. down of ass. und. constr. &amp; adv. paym. at end of prec. year</t>
  </si>
  <si>
    <t>Amort. et réduct. de val. des immob. en cours et acomptes à la fin de l'ex. préc.</t>
  </si>
  <si>
    <t>Afschr., waardevermind. act. in aanbouw &amp; vooruitbet. einde vorig boekj.</t>
  </si>
  <si>
    <t>ANNEXE_NEW.8276</t>
  </si>
  <si>
    <t>8276</t>
  </si>
  <si>
    <t xml:space="preserve">Recorded deprec. &amp; am. wr. down of ass. und. constr. &amp; adv. paym. </t>
  </si>
  <si>
    <t xml:space="preserve">Amort. et réduct. de val. actés des immob. en cours et acomptes </t>
  </si>
  <si>
    <t>Geboekte afschr., waardevermind. act. in aanbouw &amp; vooruitbet.</t>
  </si>
  <si>
    <t>ANNEXE_NEW.8286</t>
  </si>
  <si>
    <t>8286</t>
  </si>
  <si>
    <t xml:space="preserve">Deprec. &amp; am. wr. down of ass. und. constr. &amp; adv. paym. written back </t>
  </si>
  <si>
    <t xml:space="preserve">Amort. et réduct. de val. repris des immob. en cours et acomptes </t>
  </si>
  <si>
    <t xml:space="preserve">Teruggenomen afschr., waardevermind. act. in aanbouw &amp; vooruitbet. </t>
  </si>
  <si>
    <t>ANNEXE_NEW.8296</t>
  </si>
  <si>
    <t>8296</t>
  </si>
  <si>
    <t>Deprec. &amp; am. wr. down of ass. und. constr. &amp; adv. paym. acquired fr. third parties</t>
  </si>
  <si>
    <t>Amort. et réduct. de val. des immob. en cours et acomptes acquis de tiers</t>
  </si>
  <si>
    <t>Afschr., waardevermind. act. in aanbouw &amp; vooruitbet. verworven v. derden</t>
  </si>
  <si>
    <t>ANNEXE_NEW.8306</t>
  </si>
  <si>
    <t>8306</t>
  </si>
  <si>
    <t xml:space="preserve">Cancelled deprec. &amp; am. wr. down of ass. und. constr. &amp; adv. paym. </t>
  </si>
  <si>
    <t xml:space="preserve">Amort. et réduct. de val.annulés des immob. en cours et acomptes </t>
  </si>
  <si>
    <t xml:space="preserve">Afgeboekte afschr., waardevermind. act. in aanbouw &amp; vooruitbet. </t>
  </si>
  <si>
    <t>ANNEXE_NEW.8316</t>
  </si>
  <si>
    <t>8316</t>
  </si>
  <si>
    <t xml:space="preserve">Deprec. &amp; am. wr. down of ass. und. constr. &amp; adv. paym. transf. fr. one head. to another </t>
  </si>
  <si>
    <t xml:space="preserve">Transferts entre rubriques des amort. et réduct. de val. des immob. en cours et acomptes </t>
  </si>
  <si>
    <t xml:space="preserve">Afschr., waardevermind. act. in aanbouw &amp; vooruitbet. overgeboekt v. één post naar andere </t>
  </si>
  <si>
    <t>ANNEXE_NEW.8326</t>
  </si>
  <si>
    <t>8326</t>
  </si>
  <si>
    <t>Deprec. &amp; am. wr. down of ass. und. constr. &amp; adv. paym. at end of year</t>
  </si>
  <si>
    <t xml:space="preserve">Amort. et réduct. de val. des immob. en cours et acomptes à la fin de l'ex. </t>
  </si>
  <si>
    <t>Afschr., waardevermind. act. in aanbouw &amp; vooruitbet. einde boekj.</t>
  </si>
  <si>
    <t>ANNEXE_NEW.27</t>
  </si>
  <si>
    <t>Net value of ass. und. constr. &amp; adv. paym. at end of year</t>
  </si>
  <si>
    <t xml:space="preserve">Valeur nette des immob. en cours et acomptes à la fin de l'ex. </t>
  </si>
  <si>
    <t>Netto-boekwaarde act. in aanbouw &amp; vooruitbet. einde boekj.</t>
  </si>
  <si>
    <t>ANNEXE_NEW.11395</t>
  </si>
  <si>
    <t>11395</t>
  </si>
  <si>
    <t>Acquis. value of financ. fix. assets at end of prec. year</t>
  </si>
  <si>
    <t>Val. d'acquis. d' immob. financ. à la fin de l'ex. préc.</t>
  </si>
  <si>
    <t>Aansch.waarde fin. vaste act. einde vorig boekj.</t>
  </si>
  <si>
    <t>ANNEXE_NEW.8365</t>
  </si>
  <si>
    <t>8365</t>
  </si>
  <si>
    <t xml:space="preserve">Acquisitions of financ. fix. assets </t>
  </si>
  <si>
    <t>Acquisitions d' immob. financ.</t>
  </si>
  <si>
    <t>Aanschaffingen fin. vaste act.</t>
  </si>
  <si>
    <t>ANNEXE_NEW.8375</t>
  </si>
  <si>
    <t>8375</t>
  </si>
  <si>
    <t xml:space="preserve">Sales and disposals of financ. fix. assets </t>
  </si>
  <si>
    <t xml:space="preserve">Cessions et retraits d' immob. financ. </t>
  </si>
  <si>
    <t xml:space="preserve">Overdracht en buitengebruikstellingen fin. vaste act. </t>
  </si>
  <si>
    <t>ANNEXE_NEW.8385</t>
  </si>
  <si>
    <t>8385</t>
  </si>
  <si>
    <t xml:space="preserve">Financ. fix. assets transferred from one head. to another </t>
  </si>
  <si>
    <t xml:space="preserve">Transferts entre rubriques d' immob. financ. </t>
  </si>
  <si>
    <t xml:space="preserve">Fin. vaste act. overgeboekt van één post naar andere </t>
  </si>
  <si>
    <t>ANNEXE_NEW.8386</t>
  </si>
  <si>
    <t>8386</t>
  </si>
  <si>
    <t>Other movements in acquis. of financ. fix. assets</t>
  </si>
  <si>
    <t>Autres mutations de la val. d' acquis. d' immob. financ.</t>
  </si>
  <si>
    <t>Overige mutaties in aansch.waarde fin. vaste act.</t>
  </si>
  <si>
    <t>ANNEXE_NEW.8395</t>
  </si>
  <si>
    <t>8395</t>
  </si>
  <si>
    <t>Acquis. value of financ. fix. assets at end of year</t>
  </si>
  <si>
    <t xml:space="preserve">Val. d'acquis. d' immob. financ. à la fin de l'ex. </t>
  </si>
  <si>
    <t>Aansch.waarde fin. vaste act. einde boekj.</t>
  </si>
  <si>
    <t>ANNEXE_NEW.11455</t>
  </si>
  <si>
    <t>11455</t>
  </si>
  <si>
    <t>Reval. surpl. of financ. fix. assets at end of prec. year</t>
  </si>
  <si>
    <t>Plus-values des immob. financ. à la fin de l'ex. préc.</t>
  </si>
  <si>
    <t>Meerwaarden fin. vaste act. einde vorig boekj.</t>
  </si>
  <si>
    <t>ANNEXE_NEW.8415</t>
  </si>
  <si>
    <t>8415</t>
  </si>
  <si>
    <t xml:space="preserve">Recorded reval. surpl. of financ. fix. assets </t>
  </si>
  <si>
    <t>Plus-values actées des immob. financ.</t>
  </si>
  <si>
    <t xml:space="preserve">Geboekte meerwaarden fin. vaste act. </t>
  </si>
  <si>
    <t>ANNEXE_NEW.8425</t>
  </si>
  <si>
    <t>8425</t>
  </si>
  <si>
    <t>Reval. surpl. of financ. fix. assets acquired fr. third parties</t>
  </si>
  <si>
    <t>Plus-values des immob. financ. acquises de tiers</t>
  </si>
  <si>
    <t>Meerwaarden fin. vaste act. verworven v. derden</t>
  </si>
  <si>
    <t>ANNEXE_NEW.8435</t>
  </si>
  <si>
    <t>8435</t>
  </si>
  <si>
    <t xml:space="preserve">Cancelled reval. surpl. of financ. fix. assets </t>
  </si>
  <si>
    <t xml:space="preserve">Plus-values annulées des immob. financ. </t>
  </si>
  <si>
    <t xml:space="preserve">Afgeboekte meerwaarden fin. vaste act. </t>
  </si>
  <si>
    <t>ANNEXE_NEW.8445</t>
  </si>
  <si>
    <t>8445</t>
  </si>
  <si>
    <t xml:space="preserve">Reval. surpl. of financ. fix. assets transf. fr. one head. to another </t>
  </si>
  <si>
    <t xml:space="preserve">Transferts entre rubriques des plus-values des immob. financ. </t>
  </si>
  <si>
    <t xml:space="preserve">Meerwaarden fin. vaste act. overgeboekt v. één post naar andere </t>
  </si>
  <si>
    <t>ANNEXE_NEW.8455</t>
  </si>
  <si>
    <t>8455</t>
  </si>
  <si>
    <t>Reval. surpl. of financ. fix. assets at end of year</t>
  </si>
  <si>
    <t xml:space="preserve">Plus-values des immob. financ. à la fin de l'ex. </t>
  </si>
  <si>
    <t>Meerwaarden fin. vaste act. einde boekj.</t>
  </si>
  <si>
    <t>ANNEXE_NEW.11525</t>
  </si>
  <si>
    <t>11525</t>
  </si>
  <si>
    <t>Amounts wr. down of financ. fix. assets at end of prec. year</t>
  </si>
  <si>
    <t>Réduct. de val. des immob. financ. à la fin de l'ex. préc.</t>
  </si>
  <si>
    <t>Waardevermind. fin. vaste act. einde vorig boekj.</t>
  </si>
  <si>
    <t>ANNEXE_NEW.8475</t>
  </si>
  <si>
    <t>8475</t>
  </si>
  <si>
    <t xml:space="preserve">Recorded amounts wr. down of financ. fix. assets </t>
  </si>
  <si>
    <t xml:space="preserve">Réduct. de val. actées sur les immob. financ. </t>
  </si>
  <si>
    <t>Geboekte waardevermind. fin. vaste act.</t>
  </si>
  <si>
    <t>ANNEXE_NEW.8485</t>
  </si>
  <si>
    <t>8485</t>
  </si>
  <si>
    <t xml:space="preserve">Amounts wr. down of financ. fix. assets written back </t>
  </si>
  <si>
    <t xml:space="preserve">Réduct. de val. reprises sur les immob. financ. </t>
  </si>
  <si>
    <t xml:space="preserve">Teruggenomen waardevermind. fin. vaste act. </t>
  </si>
  <si>
    <t>ANNEXE_NEW.8495</t>
  </si>
  <si>
    <t>8495</t>
  </si>
  <si>
    <t>Amounts wr. down of financ. fix. assets acquired fr. third parties</t>
  </si>
  <si>
    <t>Réduct. de val.sur les immob. financ. acquises de tiers</t>
  </si>
  <si>
    <t>Waardevermind. fin. vaste act. verworven v. derden</t>
  </si>
  <si>
    <t>ANNEXE_NEW.8505</t>
  </si>
  <si>
    <t>8505</t>
  </si>
  <si>
    <t xml:space="preserve">Cancelled amounts wr. down of financ. fix. assets </t>
  </si>
  <si>
    <t>Réduct. de val. annulées sur lesimmob. financ.</t>
  </si>
  <si>
    <t xml:space="preserve">Afgeboekte waardevermind. fin. vaste act. </t>
  </si>
  <si>
    <t>ANNEXE_NEW.8515</t>
  </si>
  <si>
    <t>8515</t>
  </si>
  <si>
    <t xml:space="preserve">Amounts wr. down of financ. fix. assets transf. fr. one head. to another </t>
  </si>
  <si>
    <t xml:space="preserve">Transfert entre rubriques de réduct. de val. des immob. financ. </t>
  </si>
  <si>
    <t xml:space="preserve">Waardevermind. fin. vaste act. overgeboekt v. één post naar andere </t>
  </si>
  <si>
    <t>ANNEXE_NEW.8525</t>
  </si>
  <si>
    <t>8525</t>
  </si>
  <si>
    <t>Amounts wr. down of financ. fix. assets at end of year</t>
  </si>
  <si>
    <t>Réduct. de val. des immob. financ. à la fin de l'ex.</t>
  </si>
  <si>
    <t>Waardevermind. fin. vaste act. einde boekj.</t>
  </si>
  <si>
    <t>ANNEXE_NEW.11555</t>
  </si>
  <si>
    <t>11555</t>
  </si>
  <si>
    <t>Uncalled amounts of financ. fix. assets at end of prec. year</t>
  </si>
  <si>
    <t>Montants non appelés des immob. financ. à la fin de l'ex. préc.</t>
  </si>
  <si>
    <t>Niet opgevraagde bedragen fin. vaste act. einde vorig boekj.</t>
  </si>
  <si>
    <t>ANNEXE_NEW.8545</t>
  </si>
  <si>
    <t>8545</t>
  </si>
  <si>
    <t xml:space="preserve">Movements in uncalled amounts of financ. fix. assets during year </t>
  </si>
  <si>
    <t xml:space="preserve">Mutations des montants non appelés des immob. financ. lors de l'ex. </t>
  </si>
  <si>
    <t xml:space="preserve">Mutaties niet opgevraagde bedragen fin. vaste act. tijdens jaar </t>
  </si>
  <si>
    <t>ANNEXE_NEW.8555</t>
  </si>
  <si>
    <t>8555</t>
  </si>
  <si>
    <t>Uncalled amounts of financ. fix. assets at end of year</t>
  </si>
  <si>
    <t>Montants non appelés des immob. financ. à la fin de l'ex.</t>
  </si>
  <si>
    <t>Niet opgevraagde bedragen fin. vaste act. einde boekj.</t>
  </si>
  <si>
    <t>ANNEXE_NEW.28</t>
  </si>
  <si>
    <t>Net value of financ. fix. assets at end of year</t>
  </si>
  <si>
    <t xml:space="preserve">Valeur nette des immob. financ. à la fin de l'ex. </t>
  </si>
  <si>
    <t>Netto-boekwaarde fin. vaste act. einde boekj.</t>
  </si>
  <si>
    <t>ANNEXE_NEW.11391</t>
  </si>
  <si>
    <t>11391</t>
  </si>
  <si>
    <t>Acquis. value of part., sh. &amp; inv. in affil. enterpr. at end of prec. year</t>
  </si>
  <si>
    <t>Acquisitions des part., actions et parts en entr. liées</t>
  </si>
  <si>
    <t>Aansch.waarde deeln. &amp; aandelen in verbonden ondern. einde vorig boekj.</t>
  </si>
  <si>
    <t>ANNEXE_NEW.8361</t>
  </si>
  <si>
    <t>8361</t>
  </si>
  <si>
    <t xml:space="preserve">Acquisitions of part., sh. &amp; inv. in affil. enterpr. </t>
  </si>
  <si>
    <t xml:space="preserve">Cessions et retraits des part., actions et parts en entr. liées </t>
  </si>
  <si>
    <t>Aanschaffingen deeln. &amp; aandelen in verbonden ondern.</t>
  </si>
  <si>
    <t>ANNEXE_NEW.8371</t>
  </si>
  <si>
    <t>8371</t>
  </si>
  <si>
    <t xml:space="preserve">Sales and disposals of part., sh. &amp; inv. in affil. enterpr. </t>
  </si>
  <si>
    <t xml:space="preserve">Transferts entre rubriques des part., actions et parts en entr. liées </t>
  </si>
  <si>
    <t xml:space="preserve">Overdracht en buitengebruikstellingen deeln. &amp; aandelen in verbonden ondern.  </t>
  </si>
  <si>
    <t>ANNEXE_NEW.8381</t>
  </si>
  <si>
    <t>8381</t>
  </si>
  <si>
    <t xml:space="preserve">Part., sh. &amp; inv. in affil. enterpr. transferred from one head. to another </t>
  </si>
  <si>
    <t xml:space="preserve">Val. d'acquis. des part., actions et parts en entr. liées à la fin de l'ex. </t>
  </si>
  <si>
    <t xml:space="preserve">Deeln. &amp; aandelen in verbonden ondern. overgeboekt van één post naar  andere </t>
  </si>
  <si>
    <t>ANNEXE_NEW.8391</t>
  </si>
  <si>
    <t>8391</t>
  </si>
  <si>
    <t>Acquis. value of part., sh. &amp; inv. in affil. enterpr. at end of year</t>
  </si>
  <si>
    <t>Plus-values sur des part., actions et parts en entr. liées à la fin de l'ex. préc.</t>
  </si>
  <si>
    <t>Aansch.waarde deeln. &amp; aandelen in verbonden ondern. einde boekj.</t>
  </si>
  <si>
    <t>ANNEXE_NEW.11451</t>
  </si>
  <si>
    <t>11451</t>
  </si>
  <si>
    <t>Reval. surpl. of part., sh. &amp; inv. in affil. enterpr. at end of prec. year</t>
  </si>
  <si>
    <t>Plus-values actées sur des part., actions et parts en entr. liées</t>
  </si>
  <si>
    <t>Meerwaarden deeln. &amp; aandelen in verbonden ondern. einde vorig boekj.</t>
  </si>
  <si>
    <t>ANNEXE_NEW.8411</t>
  </si>
  <si>
    <t>8411</t>
  </si>
  <si>
    <t xml:space="preserve">Recorded reval. surpl. of part., sh. &amp; inv. in affil. enterpr. </t>
  </si>
  <si>
    <t>Plus-values sur des part., actions et parts en entr. liées acquises de tiers</t>
  </si>
  <si>
    <t xml:space="preserve">Geboekte meerwaarden deeln. &amp; aandelen in verbonden ondern.  </t>
  </si>
  <si>
    <t>ANNEXE_NEW.8421</t>
  </si>
  <si>
    <t>8421</t>
  </si>
  <si>
    <t>Reval. surpl. of part., sh. &amp; inv. in affil. enterpr. acquired fr. third parties</t>
  </si>
  <si>
    <t xml:space="preserve">Plus-value annulées sur des parts., actions et parts en entr. liées </t>
  </si>
  <si>
    <t>Meerwaarden deeln. &amp; aandelen in verbonden ondern. verworven v. derden</t>
  </si>
  <si>
    <t>ANNEXE_NEW.8431</t>
  </si>
  <si>
    <t>8431</t>
  </si>
  <si>
    <t xml:space="preserve">Cancelled reval. surpl. of part., sh. &amp; inv. in affil. enterpr. </t>
  </si>
  <si>
    <t xml:space="preserve">Transferts entre rubriques des plus-values sur des part., actions et parts en entr. liées </t>
  </si>
  <si>
    <t xml:space="preserve">Afgeboekte meerwaarden deeln. &amp; aandelen in verbonden ondern. </t>
  </si>
  <si>
    <t>ANNEXE_NEW.8441</t>
  </si>
  <si>
    <t>8441</t>
  </si>
  <si>
    <t xml:space="preserve">Reval. surpl. of part., sh. &amp; inv. in affil. enterpr. transf. fr. one head. to another </t>
  </si>
  <si>
    <t xml:space="preserve">Plus-values sur des part., actions et parts en entr. liées, à la fin de l'ex. </t>
  </si>
  <si>
    <t xml:space="preserve">Meerwaarden deeln. &amp; aandelen in verbonden ondern. overgeboekt v. één post naar andere </t>
  </si>
  <si>
    <t>ANNEXE_NEW.8451</t>
  </si>
  <si>
    <t>8451</t>
  </si>
  <si>
    <t>Reval. surpl. of part., sh. &amp; inv. in affil. enterpr. at end of year</t>
  </si>
  <si>
    <t>Réduct. de val. des part., actions et parts en entr. liées, à la fin de l'ex. p</t>
  </si>
  <si>
    <t>Meerwaarden deeln. &amp; aandelen in verbonden ondern. einde boekj.</t>
  </si>
  <si>
    <t>ANNEXE_NEW.11521</t>
  </si>
  <si>
    <t>11521</t>
  </si>
  <si>
    <t>Amounts wr. down of part., sh. &amp; inv. in affil. enterpr. at end of prec. year</t>
  </si>
  <si>
    <t xml:space="preserve">Réduct. de val. actées des part., actions et parts en entr. liées </t>
  </si>
  <si>
    <t>Waardevermind. deeln. &amp; aandelen in verbonden ondern. einde vorig boekj.</t>
  </si>
  <si>
    <t>ANNEXE_NEW.8471</t>
  </si>
  <si>
    <t>8471</t>
  </si>
  <si>
    <t xml:space="preserve">Recorded amounts wr. down of part., sh. &amp; inv. in affil. enterpr. </t>
  </si>
  <si>
    <t xml:space="preserve">Réduct. de val. reprises des part., actions et parts en entr. liées </t>
  </si>
  <si>
    <t xml:space="preserve">Geboekte waardevermind. deeln. &amp; aandelen in verbonden ondern. </t>
  </si>
  <si>
    <t>ANNEXE_NEW.8481</t>
  </si>
  <si>
    <t>8481</t>
  </si>
  <si>
    <t xml:space="preserve">Amounts wr. down of part., sh. &amp; inv. in affil. enterpr. written back </t>
  </si>
  <si>
    <t>Réduct. de val. des part., actions et parts en entr. liées acquises de tiers</t>
  </si>
  <si>
    <t xml:space="preserve">Teruggenomen waardevermind. deeln. &amp; aandelen in verbonden ondern.  </t>
  </si>
  <si>
    <t>ANNEXE_NEW.8491</t>
  </si>
  <si>
    <t>8491</t>
  </si>
  <si>
    <t>Amounts wr. down of part., sh. &amp; inv. in affil. enterpr. acquired fr. third parties</t>
  </si>
  <si>
    <t xml:space="preserve">Réduct. de val. annulées des part., actions et parts en entr. liées </t>
  </si>
  <si>
    <t>Waardevermind. deeln. &amp; aandelen in verbonden ondern. verworven v. derden</t>
  </si>
  <si>
    <t>ANNEXE_NEW.8501</t>
  </si>
  <si>
    <t>8501</t>
  </si>
  <si>
    <t xml:space="preserve">Cancelled amounts wr. down of part., sh. &amp; inv. in affil. enterpr. </t>
  </si>
  <si>
    <t>Transferts entre rubriques des réduct. de val. des part., actions et parts en entr. liées</t>
  </si>
  <si>
    <t xml:space="preserve">Afgeboekte waardevermind. deeln. &amp; aandelen in verbonden ondern. </t>
  </si>
  <si>
    <t>ANNEXE_NEW.8511</t>
  </si>
  <si>
    <t>8511</t>
  </si>
  <si>
    <t xml:space="preserve">Amounts wr. down of part., sh. &amp; inv. in affil. enterpr. transf. fr. one head. to another </t>
  </si>
  <si>
    <t xml:space="preserve">Waardevermind. deeln. &amp; aandelen in verbonden ondern. overgeboekt v. één post naar andere </t>
  </si>
  <si>
    <t>ANNEXE_NEW.8521</t>
  </si>
  <si>
    <t>8521</t>
  </si>
  <si>
    <t>Amounts wr. down of part., sh. &amp; inv. in affil. enterpr. at end of year</t>
  </si>
  <si>
    <t xml:space="preserve">Réduct. de val. des part., actions et parts en entr. liées, à la fin de l'ex. </t>
  </si>
  <si>
    <t>Waardevermind. deeln. &amp; aandelen in verbonden ondern. einde boekj.</t>
  </si>
  <si>
    <t>ANNEXE_NEW.11551</t>
  </si>
  <si>
    <t>11551</t>
  </si>
  <si>
    <t>Uncalled amounts of part., sh. &amp; inv. in affil. enterpr. at end of prec. year</t>
  </si>
  <si>
    <t>Montants non appelés des part., actions et parts en entr. liées, à la fin de l'ex. préc.</t>
  </si>
  <si>
    <t>Niet opgevraagde bedragen deeln. &amp; aandelen in verbonden ondern. einde vorig boekj.</t>
  </si>
  <si>
    <t>ANNEXE_NEW.8541</t>
  </si>
  <si>
    <t>8541</t>
  </si>
  <si>
    <t xml:space="preserve">Movements in uncalled amounts of part., sh. &amp; inv. in affil. enterpr. during year </t>
  </si>
  <si>
    <t xml:space="preserve">Mutaties niet opgevraagde bedragen deeln. &amp; aandelen in verbonden ondern. </t>
  </si>
  <si>
    <t>ANNEXE_NEW.8551</t>
  </si>
  <si>
    <t>8551</t>
  </si>
  <si>
    <t>Uncalled amounts of part., sh. &amp; inv. in affil. enterpr. at end of year</t>
  </si>
  <si>
    <t xml:space="preserve">Montants non appelés des part., actions et parts en entr. liées à la fin de l'ex. </t>
  </si>
  <si>
    <t>Niet opgevraagde bedragen deeln. &amp; aandelen in verbonden ondern. einde boekj.</t>
  </si>
  <si>
    <t>ANNEXE_NEW.280</t>
  </si>
  <si>
    <t>Net value of part., sh. &amp; inv. in affil. enterpr. at end of year</t>
  </si>
  <si>
    <t>Immob. fin. en entrep. liées : participations</t>
  </si>
  <si>
    <t>Fin. vaste activa in verbonden ondern. : deelnemingen</t>
  </si>
  <si>
    <t>ANNEXE_NEW.3281</t>
  </si>
  <si>
    <t>3281</t>
  </si>
  <si>
    <t>Net book value of amounts receivable from affil. enterpr. at end of prec. year</t>
  </si>
  <si>
    <t>Valeur comptable nette de créances sur entr. liées, à la fin de l'ex. préc.</t>
  </si>
  <si>
    <t>Netto-boekwaarde v. vorderingen op verbonden ondern. einde vorig boekj.</t>
  </si>
  <si>
    <t>ANNEXE_NEW.8581</t>
  </si>
  <si>
    <t>8581</t>
  </si>
  <si>
    <t xml:space="preserve">Additions of amounts receivable from affil. enterpr. </t>
  </si>
  <si>
    <t xml:space="preserve">Additions de créances vis-à-vis des entr. liées  </t>
  </si>
  <si>
    <t xml:space="preserve">Toevoegingen v. vorderingen op verbonden ondern.  </t>
  </si>
  <si>
    <t>ANNEXE_NEW.8591</t>
  </si>
  <si>
    <t>8591</t>
  </si>
  <si>
    <t xml:space="preserve">Reimbursements of amounts receivable from affil. enterpr. </t>
  </si>
  <si>
    <t xml:space="preserve">Remboursements de créances vis-à-vis des entr. liées </t>
  </si>
  <si>
    <t xml:space="preserve">Terugbetalingen v. vorderingen op verbonden ondern. </t>
  </si>
  <si>
    <t>ANNEXE_NEW.8601</t>
  </si>
  <si>
    <t>8601</t>
  </si>
  <si>
    <t xml:space="preserve">Amounts wr. down of amounts receivable from affil. enterpr. </t>
  </si>
  <si>
    <t xml:space="preserve">Réduct. de val. actées de créances vis-à-vis des entr. liées </t>
  </si>
  <si>
    <t xml:space="preserve">Geboekte waardeverminderingen v. vorderingen op verbonden ondern. </t>
  </si>
  <si>
    <t>ANNEXE_NEW.8611</t>
  </si>
  <si>
    <t>8611</t>
  </si>
  <si>
    <t xml:space="preserve">Amounts wr. back of amounts receivable from affil. enterpr. </t>
  </si>
  <si>
    <t xml:space="preserve">Réduct. de val. reprises de créances vis-à-vis desentr. liées  </t>
  </si>
  <si>
    <t xml:space="preserve">Teruggenomen waardeverminderingen v. vorderingen op verbonden ondern.   </t>
  </si>
  <si>
    <t>ANNEXE_NEW.8621</t>
  </si>
  <si>
    <t>8621</t>
  </si>
  <si>
    <t xml:space="preserve">Exchange diff. regarding amounts receivable from affil. enterpr. </t>
  </si>
  <si>
    <t xml:space="preserve">Diff. de change relat. aux créances vis-à-vis des entr. liées </t>
  </si>
  <si>
    <t xml:space="preserve">Wisselkoersverschillen bij vorderingen op verbonden ondern. </t>
  </si>
  <si>
    <t>ANNEXE_NEW.8631</t>
  </si>
  <si>
    <t>8631</t>
  </si>
  <si>
    <t xml:space="preserve">Other movements in amounts receivable from affil. enterpr. </t>
  </si>
  <si>
    <t xml:space="preserve">Autres mutations de créances vis-à-vis des entr. liées </t>
  </si>
  <si>
    <t xml:space="preserve">Overige mutaties v. vorderingen op verbonden ondern. </t>
  </si>
  <si>
    <t>ANNEXE_NEW.281</t>
  </si>
  <si>
    <t>Net book value of amounts receivable from affil. enterpr. at end of year</t>
  </si>
  <si>
    <t>Valeur nette des créances vis-à-vis des entr. liées, à la fin de l'ex.</t>
  </si>
  <si>
    <t>Netto-boekwaarde v. vorderingen op verbonden ondern. einde boekj.</t>
  </si>
  <si>
    <t>ANNEXE_NEW.8651</t>
  </si>
  <si>
    <t>8651</t>
  </si>
  <si>
    <t>Accum. am. wr. down of am. receivable from affil. enterpr. at end of year</t>
  </si>
  <si>
    <t>Réduct. de val. cumulées de créances vis-à-vis entr. liées, à la fin de l'ex.</t>
  </si>
  <si>
    <t>Gecumul. waardevermind. v. vorderingen op verbonden ondern. einde boekj.</t>
  </si>
  <si>
    <t>ANNEXE_NEW.11392</t>
  </si>
  <si>
    <t>11392</t>
  </si>
  <si>
    <t>Acquis. value of part., sh. &amp; inv. in enterpr. linked by part. interests at end of prec. year</t>
  </si>
  <si>
    <t>Val. d'acquis. des part., actions et parts en entr. avec lien de part., à la fin de l'ex. préc.</t>
  </si>
  <si>
    <t>Aansch.waarde deeln. &amp; aandelen in ondern. met deeln. verh. einde vorig boekj.</t>
  </si>
  <si>
    <t>ANNEXE_NEW.8362</t>
  </si>
  <si>
    <t>8362</t>
  </si>
  <si>
    <t xml:space="preserve">Acquisitions of part., sh. &amp; inv. in enterpr. linked by part. interests </t>
  </si>
  <si>
    <t>Acquisitions des part., actions et parts en entr. avec lien de part.</t>
  </si>
  <si>
    <t>Aanschaffingen deeln. &amp; aandelen in ondern. met deeln. verh.</t>
  </si>
  <si>
    <t>ANNEXE_NEW.8372</t>
  </si>
  <si>
    <t>8372</t>
  </si>
  <si>
    <t xml:space="preserve">Sales and disposals of part., sh. &amp; inv. in enterpr. linked by part. interests </t>
  </si>
  <si>
    <t xml:space="preserve">Cessions et retraits des part., actions et parts en entr. avec lien de part. </t>
  </si>
  <si>
    <t xml:space="preserve">Overdracht en buitengebruikstellingen deeln. &amp; aandelen in ondern. met deeln. verh. </t>
  </si>
  <si>
    <t>ANNEXE_NEW.8382</t>
  </si>
  <si>
    <t>8382</t>
  </si>
  <si>
    <t xml:space="preserve">Part., sh. &amp; inv. in enterpr. linked by part. interests transferred from one head. to another </t>
  </si>
  <si>
    <t xml:space="preserve">Transferts entre rubriques des part., actions et parts en entr. avec lien de part. </t>
  </si>
  <si>
    <t xml:space="preserve">Deeln. &amp; aandelen in ondern. met deeln. verh. overgeboekt van één post naar  andere </t>
  </si>
  <si>
    <t>ANNEXE_NEW.8392</t>
  </si>
  <si>
    <t>8392</t>
  </si>
  <si>
    <t>Acquis. value of part., sh. &amp; inv. in enterpr. linked by part. interests at end of year</t>
  </si>
  <si>
    <t xml:space="preserve">Val. d'acquis. des part., actions et parts en entr. avec lien de part., à la fin de l'ex. </t>
  </si>
  <si>
    <t>Aansch.waarde deeln. &amp; aandelen in ondern. met deeln. verh. einde boekj.</t>
  </si>
  <si>
    <t>ANNEXE_NEW.11452</t>
  </si>
  <si>
    <t>11452</t>
  </si>
  <si>
    <t>Reval. surpl. of part., sh. &amp; inv. in enterpr. linked by part. interests at end of prec. year</t>
  </si>
  <si>
    <t>Plus-values sur des part., actions et parts en entr. avec lien de part., à la fin de l'ex. préc.</t>
  </si>
  <si>
    <t>Meerwaarden deeln. &amp; aandelen in ondern. met deeln. verh. einde vorig boekj.</t>
  </si>
  <si>
    <t>ANNEXE_NEW.8412</t>
  </si>
  <si>
    <t>8412</t>
  </si>
  <si>
    <t xml:space="preserve">Recorded reval. surpl. of part., sh. &amp; inv. in enterpr. linked by part. interests </t>
  </si>
  <si>
    <t>Plus-values actées sur des part., actions &amp; parts en entr. avec lien de part.</t>
  </si>
  <si>
    <t xml:space="preserve">Geboekte meerwaarden deeln. &amp; aandelen in ondern. met deeln. verh.   </t>
  </si>
  <si>
    <t>ANNEXE_NEW.8422</t>
  </si>
  <si>
    <t>8422</t>
  </si>
  <si>
    <t>Reval. surpl. of part., sh. &amp; inv. in enterpr. linked by part. interests acquired fr. third parties</t>
  </si>
  <si>
    <t>Plus-values sur des part., actions et parts en entr. avec lien de part. acquises de tiers</t>
  </si>
  <si>
    <t>Meerwaarden deeln. &amp; aandelen in ondern. met deeln. verh. verworven v. derden</t>
  </si>
  <si>
    <t>ANNEXE_NEW.8432</t>
  </si>
  <si>
    <t>8432</t>
  </si>
  <si>
    <t xml:space="preserve">Cancelled reval. surpl. of part., sh. &amp; inv. in enterpr. linked by part. interests </t>
  </si>
  <si>
    <t xml:space="preserve">Plus-values annulées sur des part., actions et parts en entr. avec lien de part. </t>
  </si>
  <si>
    <t xml:space="preserve">Afgeboekte meerwaarden deeln. &amp; aandelen in ondern. met deeln. verh.   </t>
  </si>
  <si>
    <t>ANNEXE_NEW.8442</t>
  </si>
  <si>
    <t>8442</t>
  </si>
  <si>
    <t xml:space="preserve">Reval. surpl. of part., sh. &amp; inv. in enterpr. linked by part. interests transf. fr. one head. to another </t>
  </si>
  <si>
    <t xml:space="preserve">Transferts entre rubriques des plus-values sur des part., actions et parts en entr. avec lien de part. </t>
  </si>
  <si>
    <t xml:space="preserve">Meerwaarden deeln. &amp; aandelen in ondern. met deeln. verh. overgeboekt v. één post naar andere </t>
  </si>
  <si>
    <t>ANNEXE_NEW.8452</t>
  </si>
  <si>
    <t>8452</t>
  </si>
  <si>
    <t>Reval. surpl. of part., sh. &amp; inv. in enterpr. linked by part. interests at end of year</t>
  </si>
  <si>
    <t xml:space="preserve">Plus-values sur des part., actions et parts en entr. avec lien de part., à la fin de l'ex. </t>
  </si>
  <si>
    <t>Meerwaarden deeln. &amp; aandelen in ondern. met deeln. verh. einde boekj.</t>
  </si>
  <si>
    <t>ANNEXE_NEW.11522</t>
  </si>
  <si>
    <t>11522</t>
  </si>
  <si>
    <t>Amounts wr. down of part., sh. &amp; inv. in enterpr. linked by part. interests at end of prec. year</t>
  </si>
  <si>
    <t>Réduct. de val. sur des part., actions et parts en entr. avec lien de part., à la fin de l'ex. préc.</t>
  </si>
  <si>
    <t>Waardevermind. deeln. &amp; aandelen in ondern. met deeln. verh. einde vorig boekj.</t>
  </si>
  <si>
    <t>ANNEXE_NEW.8472</t>
  </si>
  <si>
    <t>8472</t>
  </si>
  <si>
    <t xml:space="preserve">Recorded amounts wr. down of part., sh. &amp; inv. in enterpr. linked by part. interests </t>
  </si>
  <si>
    <t xml:space="preserve">Réduct. de val. actées sur des part., actions et parts en entr. avec lien de part. </t>
  </si>
  <si>
    <t xml:space="preserve">Geboekte waardevermind. deeln. &amp; aandelen in ondern. met deeln. verh.  </t>
  </si>
  <si>
    <t>ANNEXE_NEW.8482</t>
  </si>
  <si>
    <t>8482</t>
  </si>
  <si>
    <t xml:space="preserve">Amounts wr. down of part., sh. &amp; inv. in enterpr. linked by part. interests written back </t>
  </si>
  <si>
    <t xml:space="preserve">Réduct. de val. reprises sur des part., actions et parts en entr. avec lien de part. </t>
  </si>
  <si>
    <t xml:space="preserve">Teruggenomen waardevermind. deeln. &amp; aandelen in ondern. met deeln. verh. </t>
  </si>
  <si>
    <t>ANNEXE_NEW.8492</t>
  </si>
  <si>
    <t>8492</t>
  </si>
  <si>
    <t>Amounts wr. down of part., sh. &amp; inv. in enterpr. linked by part. interests acquired fr. third parties</t>
  </si>
  <si>
    <t>Réduct. de val. sur des part., actions et parts en entr. avec lien de part. acquises de tiers</t>
  </si>
  <si>
    <t>Waardevermind. deeln. &amp; aandelen in ondern. met deeln. verh.   verworven v. derden</t>
  </si>
  <si>
    <t>ANNEXE_NEW.8502</t>
  </si>
  <si>
    <t>8502</t>
  </si>
  <si>
    <t xml:space="preserve">Cancelled amounts wr. down of part., sh. &amp; inv. in enterpr. linked by part. interests </t>
  </si>
  <si>
    <t xml:space="preserve">Réduct. de val. annulées sur des part., actions et parts en entr. avec lien de part. </t>
  </si>
  <si>
    <t xml:space="preserve">Afgeboekte waardevermind. deeln. &amp; aandelen in ondern. met deeln. verh. </t>
  </si>
  <si>
    <t>ANNEXE_NEW.8512</t>
  </si>
  <si>
    <t>8512</t>
  </si>
  <si>
    <t xml:space="preserve">Amounts wr. down of part., sh. &amp; inv. in enterpr. linked by part. interests transf. fr. one head. to another </t>
  </si>
  <si>
    <t xml:space="preserve">Transferts entre rubriques des réduct. de val. sur des part., actions et parts en entr. avec lien de part </t>
  </si>
  <si>
    <t xml:space="preserve">Waardevermind. deeln. &amp; aandelen in ondern. met deeln. verh. overgeboekt v. één post naar andere </t>
  </si>
  <si>
    <t>ANNEXE_NEW.8522</t>
  </si>
  <si>
    <t>8522</t>
  </si>
  <si>
    <t>Amounts wr. down of part., sh. &amp; inv. in enterpr. linked by part. interests at end of year</t>
  </si>
  <si>
    <t xml:space="preserve">Réduct. de val. sur des part., actions et parts en entr. avec lien de part. à la fin de l'ex. </t>
  </si>
  <si>
    <t>Waardevermind. deeln. &amp; aandelen in ondern. met deeln. verh. einde boekj.</t>
  </si>
  <si>
    <t>ANNEXE_NEW.11552</t>
  </si>
  <si>
    <t>11552</t>
  </si>
  <si>
    <t>Uncalled amounts of part., sh. &amp; inv. in enterpr. linked by part. interests at end of prec. year</t>
  </si>
  <si>
    <t>Montants non appelés des part., actions et parts en entr. avec lien de part., à la fin de l'ex. préc.</t>
  </si>
  <si>
    <t>Niet opgevraagde bedragen deeln. &amp; aandelen in ondern. met deeln. verh. einde vorig boekj.</t>
  </si>
  <si>
    <t>ANNEXE_NEW.8542</t>
  </si>
  <si>
    <t>8542</t>
  </si>
  <si>
    <t xml:space="preserve">Movements in uncalled amounts of part., sh. &amp; inv. in enterpr. linked by part. interests during year </t>
  </si>
  <si>
    <t xml:space="preserve">Mutations des montants non appelés des part., actions et parts en entr. avec lien de part. lors de l'ex. </t>
  </si>
  <si>
    <t>Mutaties niet opgevraagde bedragen deeln. &amp; aandelen in ondern. met deeln. verh.</t>
  </si>
  <si>
    <t>ANNEXE_NEW.8552</t>
  </si>
  <si>
    <t>8552</t>
  </si>
  <si>
    <t>Uncalled amounts of part., sh. &amp; inv. in enterpr. linked by part. interests at end of year</t>
  </si>
  <si>
    <t xml:space="preserve">Montants non appelés des part., actions et parts en entr. avec lien de part., à la fin de l'ex. </t>
  </si>
  <si>
    <t>Niet opgevraagde bedragen deeln. &amp; aandelen in ondern. met deeln. verh. einde boekj.</t>
  </si>
  <si>
    <t>ANNEXE_NEW.282</t>
  </si>
  <si>
    <t>Net value of part., sh. &amp; inv. in enterpr. linked by part. interests at end of year</t>
  </si>
  <si>
    <t xml:space="preserve">Part. aux immob. fin. en entr. avec lien de particip. </t>
  </si>
  <si>
    <t>Fin. vaste activa in ondern. met deelnemingsverhouding : deelnemingen</t>
  </si>
  <si>
    <t>ANNEXE_NEW.3283</t>
  </si>
  <si>
    <t>3283</t>
  </si>
  <si>
    <t>Net book value of amounts receivable from enterpr. linked by part. interests at end of prec. year</t>
  </si>
  <si>
    <t>Valeur comptable nette de créances sur entr. avec lien de part., à la fin de l'ex. préc.</t>
  </si>
  <si>
    <t>Netto-boekwaarde v. vorderingen op ondern. met deeln. verh. einde vorig boekj.</t>
  </si>
  <si>
    <t>ANNEXE_NEW.8582</t>
  </si>
  <si>
    <t>8582</t>
  </si>
  <si>
    <t xml:space="preserve">Additions of amounts receivable from enterpr. linked by part. interests </t>
  </si>
  <si>
    <t xml:space="preserve">Additions de créances sur entr. avec lien de part.  </t>
  </si>
  <si>
    <t xml:space="preserve">Toevoegingen v. vorderingen op ondern. met deeln. verh. </t>
  </si>
  <si>
    <t>ANNEXE_NEW.8592</t>
  </si>
  <si>
    <t>8592</t>
  </si>
  <si>
    <t xml:space="preserve">Reimbursements of amounts receivable from enterpr. linked by part. interests </t>
  </si>
  <si>
    <t xml:space="preserve">Remboursements de créances sur entr. avec lien de part. </t>
  </si>
  <si>
    <t xml:space="preserve">Terugbetalingen v. vorderingen op ondern. met deeln. verh. </t>
  </si>
  <si>
    <t>ANNEXE_NEW.8602</t>
  </si>
  <si>
    <t>8602</t>
  </si>
  <si>
    <t xml:space="preserve">Amounts wr. down of amounts receivable from enterpr. linked by part. interests </t>
  </si>
  <si>
    <t xml:space="preserve">Réduct. de val. actées de créances sur entr. avec lien de part. </t>
  </si>
  <si>
    <t xml:space="preserve">Geboekte waardevermind. v. vorderingen op ondern. met deeln. verh. </t>
  </si>
  <si>
    <t>ANNEXE_NEW.8612</t>
  </si>
  <si>
    <t>8612</t>
  </si>
  <si>
    <t xml:space="preserve">Amounts wr. back of amounts receivable from enterpr. linked by part. interests </t>
  </si>
  <si>
    <t xml:space="preserve">Réduct. de val. reprises de créances sur entr. avec lien de part.  </t>
  </si>
  <si>
    <t xml:space="preserve">Teruggenomen waardevermind. v. vorderingen op ondern. met deeln. verh.  </t>
  </si>
  <si>
    <t>ANNEXE_NEW.8622</t>
  </si>
  <si>
    <t>8622</t>
  </si>
  <si>
    <t xml:space="preserve">Exchange diff. regarding amounts receivable from enterpr. linked by part. interests </t>
  </si>
  <si>
    <t xml:space="preserve">Diff. de change relat. aux créances sur entr. avec lien de part.  </t>
  </si>
  <si>
    <t xml:space="preserve">Wisselkoersverschillen bij vorderingen op ondern. met deeln. verh. </t>
  </si>
  <si>
    <t>ANNEXE_NEW.8632</t>
  </si>
  <si>
    <t>8632</t>
  </si>
  <si>
    <t xml:space="preserve">Other movements in amounts receivable from enterpr. linked by part. interests </t>
  </si>
  <si>
    <t>Autres mutations de créances sur entr. avec lien de part.</t>
  </si>
  <si>
    <t xml:space="preserve">Overige mutaties v. vorderingen op ondern. met deeln. verh. </t>
  </si>
  <si>
    <t>ANNEXE_NEW.283</t>
  </si>
  <si>
    <t>Net book value of amounts receivable from enterpr. linked by part. interests at end of year</t>
  </si>
  <si>
    <t xml:space="preserve">Valeur nette des créances sur entr. avec lien de part., à la fin de l'ex. </t>
  </si>
  <si>
    <t>Netto-boekwaarde v. vorderingen op ondern. met deeln. verh. einde boekj.</t>
  </si>
  <si>
    <t>ANNEXE_NEW.8652</t>
  </si>
  <si>
    <t>8652</t>
  </si>
  <si>
    <t>Accum. am. wr. down of am. receivable from enterpr. linked by part. interests at end of year</t>
  </si>
  <si>
    <t>Réduct. de val. cumulées de créances sur entr. avec lien de part., à la fin de l'ex.</t>
  </si>
  <si>
    <t>Gecumul. waardevermind. v. vorderingen op ondern. met deeln. verh. einde boekj.</t>
  </si>
  <si>
    <t>ANNEXE_NEW.11393</t>
  </si>
  <si>
    <t>11393</t>
  </si>
  <si>
    <t>Acquis. value of part., sh. &amp; inv. in other enterpr. at end of prec. year</t>
  </si>
  <si>
    <t>Val. d'acquis. des part., actions et parts en autres entr., à la fin de l'ex. préc.</t>
  </si>
  <si>
    <t>Aansch.waarde deeln. &amp; aandelen in andere ondern. einde vorig boekj.</t>
  </si>
  <si>
    <t>ANNEXE_NEW.8363</t>
  </si>
  <si>
    <t>8363</t>
  </si>
  <si>
    <t xml:space="preserve">Acquisitions of part., sh. &amp; inv. in other enterpr. </t>
  </si>
  <si>
    <t xml:space="preserve">Acquisitions des part., actions et parts dans d'autres entr. </t>
  </si>
  <si>
    <t>Aanschaffingen deeln. &amp; aandelen in andere ondern.</t>
  </si>
  <si>
    <t>ANNEXE_NEW.8373</t>
  </si>
  <si>
    <t>8373</t>
  </si>
  <si>
    <t xml:space="preserve">Sales and disposals of part., sh. &amp; inv. in other enterpr. </t>
  </si>
  <si>
    <t xml:space="preserve">Cessions et retraits des part., actions et parts dans d'autres entr. </t>
  </si>
  <si>
    <t xml:space="preserve">Overdracht en buitengebruikstellingen deeln. &amp; aandelen in andere ondern. </t>
  </si>
  <si>
    <t>ANNEXE_NEW.8383</t>
  </si>
  <si>
    <t>8383</t>
  </si>
  <si>
    <t xml:space="preserve">Part., sh. &amp; inv. in other enterpr. transferred from one head. to another </t>
  </si>
  <si>
    <t xml:space="preserve">Transferts entre rubriques des part., actions et parts dans d'autres entr.  </t>
  </si>
  <si>
    <t xml:space="preserve">Deeln. &amp; aandelen in andere ondern. overgeboekt van één post naar  andere </t>
  </si>
  <si>
    <t>ANNEXE_NEW.8393</t>
  </si>
  <si>
    <t>8393</t>
  </si>
  <si>
    <t>Acquis. value of part., sh. &amp; inv. in other enterpr. at end of year</t>
  </si>
  <si>
    <t xml:space="preserve">Val. d'acquis. des part., actions et parts dans d'autres entr., à la  fin de l'ex. </t>
  </si>
  <si>
    <t>Aansch.waarde deeln. &amp; aandelen in andere ondern. einde boekj.</t>
  </si>
  <si>
    <t>ANNEXE_NEW.11453</t>
  </si>
  <si>
    <t>11453</t>
  </si>
  <si>
    <t>Reval. surpl. of part., sh. &amp; inv. in other enterpr. at end of prec. year</t>
  </si>
  <si>
    <t>Plus-values sur des part., actions et parts dans d'autres entr., à la  fin de l'ex. préc.</t>
  </si>
  <si>
    <t>Meerwaarden deeln. &amp; aandelen in andere ondern. einde vorig boekj.</t>
  </si>
  <si>
    <t>ANNEXE_NEW.8413</t>
  </si>
  <si>
    <t>8413</t>
  </si>
  <si>
    <t xml:space="preserve">Recorded reval. surpl. of part., sh. &amp; inv. in other enterpr. </t>
  </si>
  <si>
    <t xml:space="preserve">Plus-values actées sur des part., actions et parts dans d'autres entr. </t>
  </si>
  <si>
    <t xml:space="preserve">Geboekte meerwaarden deeln. &amp; aandelen in andere ondern.   </t>
  </si>
  <si>
    <t>ANNEXE_NEW.8423</t>
  </si>
  <si>
    <t>8423</t>
  </si>
  <si>
    <t>Reval. surpl. of part., sh. &amp; inv. in other enterpr. acquired fr. third parties</t>
  </si>
  <si>
    <t>Plus-values sur des part., actions et parts dans d'autres entr.  acquises de tiers</t>
  </si>
  <si>
    <t>Meerwaarden deeln. &amp; aandelen in andere ondern. verworven v. derden</t>
  </si>
  <si>
    <t>ANNEXE_NEW.8433</t>
  </si>
  <si>
    <t>8433</t>
  </si>
  <si>
    <t xml:space="preserve">Cancelled reval. surpl. of part., sh. &amp; inv. in other enterpr. </t>
  </si>
  <si>
    <t xml:space="preserve">Plus-values annulées sur des part., actions et parts dans d'autres entr.  </t>
  </si>
  <si>
    <t xml:space="preserve">Afgeboekte meerwaarden deeln. &amp; aandelen in andere ondern. </t>
  </si>
  <si>
    <t>ANNEXE_NEW.8443</t>
  </si>
  <si>
    <t>8443</t>
  </si>
  <si>
    <t xml:space="preserve">Reval. surpl. of part., sh. &amp; inv. in other enterpr. transf. fr. one head. to another </t>
  </si>
  <si>
    <t xml:space="preserve">Transferts entre rubriques des plus-values sur des part., actions et parts dans d'autres entr.  </t>
  </si>
  <si>
    <t xml:space="preserve">Meerwaarden deeln. &amp; aandelen in andere ondern. overgeboekt v. één post naar andere </t>
  </si>
  <si>
    <t>ANNEXE_NEW.8453</t>
  </si>
  <si>
    <t>8453</t>
  </si>
  <si>
    <t>Reval. surpl. of part., sh. &amp; inv. in other enterpr. at end of year</t>
  </si>
  <si>
    <t xml:space="preserve">Plus-values sur des part., actions et parts dans d'autres entr., à la fin de l'ex. </t>
  </si>
  <si>
    <t>Meerwaarden deeln. &amp; aandelen in andere ondern. einde boekj.</t>
  </si>
  <si>
    <t>ANNEXE_NEW.11523</t>
  </si>
  <si>
    <t>11523</t>
  </si>
  <si>
    <t>Amounts wr. down of part., sh. &amp; inv. in other enterpr. at end of prec. year</t>
  </si>
  <si>
    <t>Réduct. de val. des part., actions et parts dans d'autres entr.  fin de l'ex. préc.</t>
  </si>
  <si>
    <t>Waardevermind. deeln. &amp; aandelen in andere ondern. einde vorig boekj.</t>
  </si>
  <si>
    <t>ANNEXE_NEW.8473</t>
  </si>
  <si>
    <t>8473</t>
  </si>
  <si>
    <t xml:space="preserve">Recorded amounts wr. down of part., sh. &amp; inv. in other enterpr. </t>
  </si>
  <si>
    <t xml:space="preserve">Réduct. de val. actées des part., actions et parts dans d'autres entr.  </t>
  </si>
  <si>
    <t xml:space="preserve">Geboekte waardevermind. deeln. &amp; aandelen in andere ondern.  </t>
  </si>
  <si>
    <t>ANNEXE_NEW.8483</t>
  </si>
  <si>
    <t>8483</t>
  </si>
  <si>
    <t xml:space="preserve">Amounts wr. down of part., sh. &amp; inv. in other enterpr. written back </t>
  </si>
  <si>
    <t xml:space="preserve">Réduct. de val. reprises des part., actions et parts dans d'autres entr.  </t>
  </si>
  <si>
    <t xml:space="preserve">Teruggenomen waardevermind. deeln. &amp; aandelen in andere ondern. </t>
  </si>
  <si>
    <t>ANNEXE_NEW.8493</t>
  </si>
  <si>
    <t>8493</t>
  </si>
  <si>
    <t>Amounts wr. down of part., sh. &amp; inv. in other enterpr. acquired fr. third parties</t>
  </si>
  <si>
    <t>Réduct. de val. des part., actions et parts dans d'autres entr.  acquises de tiers</t>
  </si>
  <si>
    <t>Waardevermind. deeln. &amp; aandelen in andere ondern. verworven v. derden</t>
  </si>
  <si>
    <t>ANNEXE_NEW.8503</t>
  </si>
  <si>
    <t>8503</t>
  </si>
  <si>
    <t xml:space="preserve">Cancelled amounts wr. down of part., sh. &amp; inv. in other enterpr. </t>
  </si>
  <si>
    <t xml:space="preserve">Réduct. de val annulées des part., actions et parts dans d'autres entr.  </t>
  </si>
  <si>
    <t xml:space="preserve">Afgeboekte waardevermind. deeln. &amp; aandelen in andere ondern. </t>
  </si>
  <si>
    <t>ANNEXE_NEW.8513</t>
  </si>
  <si>
    <t>8513</t>
  </si>
  <si>
    <t xml:space="preserve">Amounts wr. down of part., sh. &amp; inv. in other enterpr. transf. fr. one head. to another </t>
  </si>
  <si>
    <t xml:space="preserve">Transferts entre rubriques des réduct. de val. des part., actions et parts dans d'autres entr. </t>
  </si>
  <si>
    <t xml:space="preserve">Waardevermind. deeln. &amp; aandelen in andere ondern. overgeboekt v. één post naar andere </t>
  </si>
  <si>
    <t>ANNEXE_NEW.8523</t>
  </si>
  <si>
    <t>8523</t>
  </si>
  <si>
    <t>Amounts wr. down of part., sh. &amp; inv. in other enterpr. at end of year</t>
  </si>
  <si>
    <t xml:space="preserve">Réduct. de val. des part., actions et parts dans d'autres entr., à la fin de l'ex. </t>
  </si>
  <si>
    <t>Waardevermind. deeln. &amp; aandelen in andere ondern. einde boekj.</t>
  </si>
  <si>
    <t>ANNEXE_NEW.11553</t>
  </si>
  <si>
    <t>11553</t>
  </si>
  <si>
    <t>Uncalled amounts of part., sh. &amp; inv. in other enterpr. at end of prec. year</t>
  </si>
  <si>
    <t>Montants non appelés des part., actions et parts dans d'autres entr., à la fin de l'ex. préc.</t>
  </si>
  <si>
    <t>Niet opgevraagde bedragen deeln. &amp; aandelen in andere ondern. einde vorig boekj.</t>
  </si>
  <si>
    <t>ANNEXE_NEW.8543</t>
  </si>
  <si>
    <t>8543</t>
  </si>
  <si>
    <t xml:space="preserve">Movements in uncalled amounts of part., sh. &amp; inv. in other enterpr. during year </t>
  </si>
  <si>
    <t xml:space="preserve">Mutations des montants non appelés des part., actions et parts dans d'autres entr.  lors de l'ex. </t>
  </si>
  <si>
    <t>Mutaties niet opgevraagde bedragen deeln. &amp; aandelen in andere ondern.</t>
  </si>
  <si>
    <t>ANNEXE_NEW.8553</t>
  </si>
  <si>
    <t>8553</t>
  </si>
  <si>
    <t>Uncalled amounts of part., sh. &amp; inv. in other enterpr. at end of year</t>
  </si>
  <si>
    <t xml:space="preserve">Montants non appelés des part., actions et parts dans d'autres entr. à la fin de l'ex. </t>
  </si>
  <si>
    <t>Niet opgevraagde bedragen deeln. &amp; aandelen in andere ondern. einde boekj.</t>
  </si>
  <si>
    <t>ANNEXE_NEW.284</t>
  </si>
  <si>
    <t>Net value of part., sh. &amp; inv. in other enterpr. at end of year</t>
  </si>
  <si>
    <t xml:space="preserve">Valeur nette des part., actions et parts dans d'autres entr., à la fin de l'ex. </t>
  </si>
  <si>
    <t>Netto-boekwaarde deeln. &amp; aandelen in andere ondern. einde boekj.</t>
  </si>
  <si>
    <t>ANNEXE_NEW.5858</t>
  </si>
  <si>
    <t>5858</t>
  </si>
  <si>
    <t>Net book value of amounts receivable from other enterpr. at end of prec. year</t>
  </si>
  <si>
    <t>Valeur comptable nette de créances sur autres entr., à la fin de l'ex. préc.</t>
  </si>
  <si>
    <t>Netto-boekwaarde v. vorderingen op andere ondern. einde vorig boekj.</t>
  </si>
  <si>
    <t>ANNEXE_NEW.8583</t>
  </si>
  <si>
    <t>8583</t>
  </si>
  <si>
    <t xml:space="preserve">Additions of amounts receivable from other enterpr. </t>
  </si>
  <si>
    <t xml:space="preserve">Additions de créances sur autres entr.  </t>
  </si>
  <si>
    <t xml:space="preserve">Toevoegingen v. vorderingen op andere ondern.  </t>
  </si>
  <si>
    <t>ANNEXE_NEW.8593</t>
  </si>
  <si>
    <t>8593</t>
  </si>
  <si>
    <t xml:space="preserve">Reimbursements of amounts receivable from other enterpr. </t>
  </si>
  <si>
    <t xml:space="preserve">Remboursements de créances sur autres entr.   </t>
  </si>
  <si>
    <t xml:space="preserve">Terugbetalingen v. vorderingen op andere ondern. </t>
  </si>
  <si>
    <t>ANNEXE_NEW.8603</t>
  </si>
  <si>
    <t>8603</t>
  </si>
  <si>
    <t xml:space="preserve">Amounts wr. down of amounts receivable from other enterpr. </t>
  </si>
  <si>
    <t xml:space="preserve">Réduct. de val. actées de créances sur autres entr.  </t>
  </si>
  <si>
    <t xml:space="preserve">Geboekte waardevermind. v. vorderingen op andere ondern. </t>
  </si>
  <si>
    <t>ANNEXE_NEW.8613</t>
  </si>
  <si>
    <t>8613</t>
  </si>
  <si>
    <t xml:space="preserve">Amounts wr. back of amounts receivable from other enterpr. </t>
  </si>
  <si>
    <t xml:space="preserve">Réduct. de val. reprises de créances sur autres entr.   </t>
  </si>
  <si>
    <t xml:space="preserve">Teruggenomen waardevermind. v. vorderingen op andere ondern.   </t>
  </si>
  <si>
    <t>ANNEXE_NEW.8623</t>
  </si>
  <si>
    <t>8623</t>
  </si>
  <si>
    <t xml:space="preserve">Exchange diff. regarding amounts receivable from other enterpr. </t>
  </si>
  <si>
    <t xml:space="preserve">Diff. de change relat. aux créances sur autres entr.  </t>
  </si>
  <si>
    <t xml:space="preserve">Wisselkoersverschillen bij vorderingen op andere ondern. </t>
  </si>
  <si>
    <t>ANNEXE_NEW.8633</t>
  </si>
  <si>
    <t>8633</t>
  </si>
  <si>
    <t xml:space="preserve">Other movements in amounts receivable from other enterpr. </t>
  </si>
  <si>
    <t xml:space="preserve">Autres mutations de créances sur autres entr.   </t>
  </si>
  <si>
    <t xml:space="preserve">Overige mutaties v. vorderingen op andere ondern. </t>
  </si>
  <si>
    <t>ANNEXE_NEW.2858</t>
  </si>
  <si>
    <t>Net book value of amounts receivable from other enterpr. at end of year</t>
  </si>
  <si>
    <t>Valeur nette des créances sur autres entr., à la fin de l'ex.</t>
  </si>
  <si>
    <t>Netto-boekwaarde v. vorderingen op andere ondern. einde boekj.</t>
  </si>
  <si>
    <t>ANNEXE_NEW.8653</t>
  </si>
  <si>
    <t>8653</t>
  </si>
  <si>
    <t>Accum. am. wr. down of am. receivable from other enterpr. at end of year</t>
  </si>
  <si>
    <t>Réduct. de val. cumulées de créances sur autres entr., à la fin de l'ex.</t>
  </si>
  <si>
    <t>Gecumul. waardevermind. v. vorderingen op andere ondern. einde boekj.</t>
  </si>
  <si>
    <t>ANNEXE_NEW.51</t>
  </si>
  <si>
    <t>51</t>
  </si>
  <si>
    <t>Actions et parts en placements</t>
  </si>
  <si>
    <t>Aandelen in beleggingen</t>
  </si>
  <si>
    <t>ANNEXE_NEW.8681</t>
  </si>
  <si>
    <t>8681</t>
  </si>
  <si>
    <t>Book value of shares accumulated of the uncalled amounts</t>
  </si>
  <si>
    <t>Valeur comptable d'actions et parts en placements augmentée du montant non appelé</t>
  </si>
  <si>
    <t>Boekwaarde aandelen in beleggingen verhoogd met niet opgevr. bedrag.</t>
  </si>
  <si>
    <t>ANNEXE_NEW.8682</t>
  </si>
  <si>
    <t>8682</t>
  </si>
  <si>
    <t xml:space="preserve">Uncalled amount of shares </t>
  </si>
  <si>
    <t>Montant non appelé d'actions et parts en placements</t>
  </si>
  <si>
    <t xml:space="preserve">Niet opgevraagd bedrag aan aandelen in beleggingen. </t>
  </si>
  <si>
    <t>ANNEXE_NEW.52</t>
  </si>
  <si>
    <t>52</t>
  </si>
  <si>
    <t>Fixed income securities</t>
  </si>
  <si>
    <t xml:space="preserve">Titres à revenu fixe </t>
  </si>
  <si>
    <t>Vastrentende effecten</t>
  </si>
  <si>
    <t>ANNEXE_NEW.8684</t>
  </si>
  <si>
    <t>8684</t>
  </si>
  <si>
    <t>Fixed income securities issued by credit institutions</t>
  </si>
  <si>
    <t>Titres à revenu fixe émis par des établ. de crédit</t>
  </si>
  <si>
    <t>Vastrentende effecten uitgegeven door kredietinstellingen</t>
  </si>
  <si>
    <t>ANNEXE_NEW.53</t>
  </si>
  <si>
    <t>53</t>
  </si>
  <si>
    <t>Term accounts with credit institutions</t>
  </si>
  <si>
    <t>Comptes à terme détenus auprès des établissements de crédit</t>
  </si>
  <si>
    <t>Termijnrekeningen bij kredietinstellingen</t>
  </si>
  <si>
    <t>ANNEXE_NEW.8686</t>
  </si>
  <si>
    <t>8686</t>
  </si>
  <si>
    <t>Term accounts with cred. instit.: res. term or notice of withdr. of 1 month at the most</t>
  </si>
  <si>
    <t>Comptes à terme détenus auprès des établ. de crédit avec une durée résiduelle ou de préavis ≤ 1 mois</t>
  </si>
  <si>
    <t>Termijnrekeningen bij kredietinstell.: rest. looptijd of opzeg v. max.1 maand</t>
  </si>
  <si>
    <t>ANNEXE_NEW.8687</t>
  </si>
  <si>
    <t>8687</t>
  </si>
  <si>
    <t>Term accounts with cred. instit.: res. term or notice of withdr. betw. 1 month &amp; 1 year</t>
  </si>
  <si>
    <t>Comptes à terme détenus auprès des établ. de crédit avec une durée résiduelle ou de préavis &gt; 1 mois et ≤ 1 an</t>
  </si>
  <si>
    <t>Termijnrekeningen bij kredietinstell.: rest. looptijd of opzeg v. min.1 maand en max. 1 jaar</t>
  </si>
  <si>
    <t>ANNEXE_NEW.8688</t>
  </si>
  <si>
    <t>8688</t>
  </si>
  <si>
    <t>Term accounts with cred. instit.: res. term or notice of withdr. of at least 1 year</t>
  </si>
  <si>
    <t>Comptes à terme détenus auprès des établ. de crédit avec une durée résiduelle ou de préavis &gt; 1 an</t>
  </si>
  <si>
    <t>Termijnrekeningen bij kredietinstell.: rest. looptijd of opzeg v. minstens.1 jaar</t>
  </si>
  <si>
    <t>ANNEXE_NEW.8689</t>
  </si>
  <si>
    <t>8689</t>
  </si>
  <si>
    <t>Comparative figures not mentionned above</t>
  </si>
  <si>
    <t>Autres placements de trésorerie</t>
  </si>
  <si>
    <t>Hierboven niet-opgenomen overige geldbeleggingen</t>
  </si>
  <si>
    <t>ANNEXE_NEW.3100</t>
  </si>
  <si>
    <t>3100</t>
  </si>
  <si>
    <t>Issued capital at end of prec. year</t>
  </si>
  <si>
    <t>Capital souscrit au terme de l'ex. préc.</t>
  </si>
  <si>
    <t>Geplaatst kapitaal op het einde van het vorige boekjaar</t>
  </si>
  <si>
    <t>ANNEXE_NEW.100</t>
  </si>
  <si>
    <t>Issued capital at end of year</t>
  </si>
  <si>
    <t xml:space="preserve">Capital souscrit au terme de l'ex. </t>
  </si>
  <si>
    <t>Geplaatst kapitaal op het einde van het boekjaar</t>
  </si>
  <si>
    <t>ANNEXE_NEW.8702</t>
  </si>
  <si>
    <t>8702</t>
  </si>
  <si>
    <t>Number of registered shares of social capital</t>
  </si>
  <si>
    <t>Nombre d'actions nominatives du capital social</t>
  </si>
  <si>
    <t>Aantal aandelen-op-naam v. maatsch. kapitaal</t>
  </si>
  <si>
    <t>ANNEXE_NEW.8703</t>
  </si>
  <si>
    <t>8703</t>
  </si>
  <si>
    <t>Number of shares at bearer of social capital</t>
  </si>
  <si>
    <t>Nombre d'actions au porteur du capital social</t>
  </si>
  <si>
    <t>Aantal aandelen-aan-toonder v. maatsch. kapitaal</t>
  </si>
  <si>
    <t>ANNEXE_NEW.101</t>
  </si>
  <si>
    <t>Uncalled amount of unreleased capital</t>
  </si>
  <si>
    <t>Montant non appelé du capital non libéré</t>
  </si>
  <si>
    <t>Niet opgevraagd bedrag v. niet-gestort kapitaal</t>
  </si>
  <si>
    <t>ANNEXE_NEW.8712</t>
  </si>
  <si>
    <t>8712</t>
  </si>
  <si>
    <t>Called amount of unreleased capital</t>
  </si>
  <si>
    <t>Montant appelé du capital non libéré</t>
  </si>
  <si>
    <t>Opgevraagd bedrag v. niet-gestort kapitaal</t>
  </si>
  <si>
    <t>ANNEXE_NEW.8721</t>
  </si>
  <si>
    <t>8721</t>
  </si>
  <si>
    <t>Amount of capital held (own shares) bu the company itself</t>
  </si>
  <si>
    <t xml:space="preserve">Montant du capital détenu en actions propres par la société </t>
  </si>
  <si>
    <t>Kapitaalbedrag in eigen aandelen gehouden door de vennootschap zelf</t>
  </si>
  <si>
    <t>ANNEXE_NEW.8722</t>
  </si>
  <si>
    <t>8722</t>
  </si>
  <si>
    <t>Number of own shares held by the company itself</t>
  </si>
  <si>
    <t xml:space="preserve">Nombre d'actions propres détenues par la société </t>
  </si>
  <si>
    <t>Aantal eigen aandelen gehouden door de vennootschap zelf</t>
  </si>
  <si>
    <t>ANNEXE_NEW.8731</t>
  </si>
  <si>
    <t>8731</t>
  </si>
  <si>
    <t>Amount of capital held (own shares) by subsidiaries or sub-subsidiaries</t>
  </si>
  <si>
    <t xml:space="preserve">Montant du capital détenu en actions propres par ses filiales et sous-filiales </t>
  </si>
  <si>
    <t>Kapitaalbedrag in eigen aandelen gehouden door haar dochters en kleindochters</t>
  </si>
  <si>
    <t>ANNEXE_NEW.8732</t>
  </si>
  <si>
    <t>8732</t>
  </si>
  <si>
    <t>Number of own shares held by subsidiaries or sub-subsidiaries</t>
  </si>
  <si>
    <t>Nombre d'actions propres détenues par ses filiales et sous-filiales</t>
  </si>
  <si>
    <t>Aantal eigen aandelen gehouden door haar dochters en kleindochters</t>
  </si>
  <si>
    <t>ANNEXE_NEW.8740</t>
  </si>
  <si>
    <t>8740</t>
  </si>
  <si>
    <t>Commitments to issue shares foll. conversion rights : amount of outstanding convert. loans</t>
  </si>
  <si>
    <t xml:space="preserve">Engag. d'émis. d'actions suite aux droits de conv. : montant des empr. conv. en cours </t>
  </si>
  <si>
    <t>Verplicht. tot uitgifte v. aandelen gevolg v. uitoef. conversierechten : bedrag van lopende convert. leningen</t>
  </si>
  <si>
    <t>ANNEXE_NEW.8741</t>
  </si>
  <si>
    <t>8741</t>
  </si>
  <si>
    <t>Commitments to issue shares foll. conversion rights : amount of capital to be subscribed</t>
  </si>
  <si>
    <t xml:space="preserve">Engag. d'émis. d'actions suite aux droits de conv. : montant du capital à souscrire </t>
  </si>
  <si>
    <t>Verplicht. tot uitgifte v. aandelen gevolg v. uitoef. conversierechten : bedrag v. het te plaatsen kapitaal</t>
  </si>
  <si>
    <t>ANNEXE_NEW.8742</t>
  </si>
  <si>
    <t>8742</t>
  </si>
  <si>
    <t>Commitments to issue shares foll. conversion rights : max. nber of shares to be issued</t>
  </si>
  <si>
    <t>Engag. d'émis. d'actions suite aux droits de conv. : nbr. max. corresp. d'act. à émettre</t>
  </si>
  <si>
    <t>Verplicht. tot uitgifte v. aandelen gevolg v. uitoef. conversierechten : max. aantal uit te geven aandelen</t>
  </si>
  <si>
    <t>ANNEXE_NEW.8745</t>
  </si>
  <si>
    <t>8745</t>
  </si>
  <si>
    <t>Commitments to issue shares foll. subscription rights : nber of outstanding subscr. rights</t>
  </si>
  <si>
    <t>Engag. d'émis. d'actions suite aux droits de souscrip. : nbr. de droits souscrp. en circul.</t>
  </si>
  <si>
    <t>Verplicht. tot uitgifte v. aandelen gevolg v. inschrijvingsrechten : aantal inschrijv. in omloop</t>
  </si>
  <si>
    <t>ANNEXE_NEW.8746</t>
  </si>
  <si>
    <t>8746</t>
  </si>
  <si>
    <t>Commitments to issue shares foll. subscription rights : amount of capital to be subscribed</t>
  </si>
  <si>
    <t xml:space="preserve">Engag. d'émis. d'actions suite aux droits de souscrip. : montant du capital à souscrire </t>
  </si>
  <si>
    <t>Verplicht. tot uitgifte v. aandelen gevolg v. inschrijvingsrechten : bedrag van het te plaatsen kapitaal</t>
  </si>
  <si>
    <t>ANNEXE_NEW.8747</t>
  </si>
  <si>
    <t>8747</t>
  </si>
  <si>
    <t>Commitments to issue shares foll. subscription rights : max. nber of shares to be issued</t>
  </si>
  <si>
    <t>Engag. d'émis. d'actions suite aux droits de souscrip. : nbr. max. corresp. d'act. à émettre</t>
  </si>
  <si>
    <t>Verplicht. tot uitgifte v. aandelen gevolg v. inschrijvingsrechten : max. aantal uit te gevan aandelen</t>
  </si>
  <si>
    <t>ANNEXE_NEW.8751</t>
  </si>
  <si>
    <t>8751</t>
  </si>
  <si>
    <t>Authorized capital not issued</t>
  </si>
  <si>
    <t>Capital autorisé non souscrit</t>
  </si>
  <si>
    <t>Toegestaan, niet-geplaatst kapitaal</t>
  </si>
  <si>
    <t>ANNEXE_NEW.8761</t>
  </si>
  <si>
    <t>8761</t>
  </si>
  <si>
    <t>Number of shares not representing capital</t>
  </si>
  <si>
    <t>Nbre de parts hors du capital</t>
  </si>
  <si>
    <t>Aantal aandelen buiten kapitaal</t>
  </si>
  <si>
    <t>ANNEXE_NEW.8762</t>
  </si>
  <si>
    <t>8762</t>
  </si>
  <si>
    <t>Number of voting rights attached to shares not representing capital</t>
  </si>
  <si>
    <t>Nbre de voix correspondantes aux parts hors du capital</t>
  </si>
  <si>
    <t>Verbonden stemrecht aan aandelen buiten kapitaal</t>
  </si>
  <si>
    <t>ANNEXE_NEW.8771</t>
  </si>
  <si>
    <t>8771</t>
  </si>
  <si>
    <t>Number of shares not representing capital that are held by the company</t>
  </si>
  <si>
    <t>Nbre de parts hors du capital détenues par la soc.</t>
  </si>
  <si>
    <t>Aandelen buiten kapitaal gehouden door vennootschap</t>
  </si>
  <si>
    <t>ANNEXE_NEW.8781</t>
  </si>
  <si>
    <t>8781</t>
  </si>
  <si>
    <t>Number of shares not representing capital that are held by subsidiaries</t>
  </si>
  <si>
    <t>Nbre de parts hors du capital détenues par les fil.</t>
  </si>
  <si>
    <t>Aandelen buiten kapitaal gehouden door dochters &amp; kleindochters</t>
  </si>
  <si>
    <t>ANNEXE_NEW.131</t>
  </si>
  <si>
    <t>Funds assigned to the cover of the social liability</t>
  </si>
  <si>
    <t>Fonds affectés à la couverture d'un passif social</t>
  </si>
  <si>
    <t>Fondsen bestemd om een sociaal passief te dekken</t>
  </si>
  <si>
    <t>ANNEXE_NEW.8801</t>
  </si>
  <si>
    <t>8801</t>
  </si>
  <si>
    <t>Financial debts payable in the year</t>
  </si>
  <si>
    <t>Dettes fin. échéant dans l'année</t>
  </si>
  <si>
    <t>Financiële schulden te betalen binnen 1 jaar</t>
  </si>
  <si>
    <t>ANNEXE_NEW.8811</t>
  </si>
  <si>
    <t>8811</t>
  </si>
  <si>
    <t>Subordinated loans payable in the year</t>
  </si>
  <si>
    <t>Empr. subord. échéant dans l'année</t>
  </si>
  <si>
    <t>Achtergestelde leningen te betalen binnen 1 jaar</t>
  </si>
  <si>
    <t>ANNEXE_NEW.8821</t>
  </si>
  <si>
    <t>8821</t>
  </si>
  <si>
    <t>Unsubordinated debentures payable in the year</t>
  </si>
  <si>
    <t>Empr. obl. non subord. échéant dans l'année</t>
  </si>
  <si>
    <t>Niet achtergestelde obligatieleningen te betalen binnen 1 jaar</t>
  </si>
  <si>
    <t>ANNEXE_NEW.8831</t>
  </si>
  <si>
    <t>8831</t>
  </si>
  <si>
    <t>Leasing and other similar oblig. payable in the year</t>
  </si>
  <si>
    <t>Dettes location-fin. et assimil. échéant dans l'année</t>
  </si>
  <si>
    <t>Leasingschulden en soortgelijke schulden te betalen binnen 1 jaar</t>
  </si>
  <si>
    <t>ANNEXE_NEW.8841</t>
  </si>
  <si>
    <t>8841</t>
  </si>
  <si>
    <t>Credit institutions (debts payable in the year)</t>
  </si>
  <si>
    <t>Dettes échéant dans l'année vis-à-vis d'établ. de crédit</t>
  </si>
  <si>
    <t>Kredietinstellingen (schulden te betalen binnen 1 jaar)</t>
  </si>
  <si>
    <t>ANNEXE_NEW.8851</t>
  </si>
  <si>
    <t>8851</t>
  </si>
  <si>
    <t>Other loans payable in the year</t>
  </si>
  <si>
    <t>Autres empr. échéant dans l'année</t>
  </si>
  <si>
    <t>Overige leningen te betalen binnen 1 jaar</t>
  </si>
  <si>
    <t>ANNEXE_NEW.8861</t>
  </si>
  <si>
    <t>8861</t>
  </si>
  <si>
    <t>Trade debts payable in the year</t>
  </si>
  <si>
    <t>Dettes com. échéant dans l'année</t>
  </si>
  <si>
    <t>Handelsschulden te betalen binnen 1 jaar</t>
  </si>
  <si>
    <t>ANNEXE_NEW.8871</t>
  </si>
  <si>
    <t>8871</t>
  </si>
  <si>
    <t>Suppliers payable in the year</t>
  </si>
  <si>
    <t>Dette fourn. échéant dans l'année</t>
  </si>
  <si>
    <t>Leveranciers te betalen binnen 1 jaar</t>
  </si>
  <si>
    <t>ANNEXE_NEW.8881</t>
  </si>
  <si>
    <t>8881</t>
  </si>
  <si>
    <t>Bills of exchange payable in the year</t>
  </si>
  <si>
    <t>Effets à payer dans l'année</t>
  </si>
  <si>
    <t>Te betalen wissels binnen 1 jaar</t>
  </si>
  <si>
    <t>ANNEXE_NEW.8891</t>
  </si>
  <si>
    <t>8891</t>
  </si>
  <si>
    <t>Advances received on contracts in progress payable in the year</t>
  </si>
  <si>
    <t>Acomptes reçus sur commandes (dettes échéant dans l'année)</t>
  </si>
  <si>
    <t>Ontvangen vooruitbetalingen op bestellingen te betalen binnen 1 jaar</t>
  </si>
  <si>
    <t>ANNEXE_NEW.8901</t>
  </si>
  <si>
    <t>8901</t>
  </si>
  <si>
    <t>Other amounts payable in the year</t>
  </si>
  <si>
    <t>Autres dettes échéant dans l'année</t>
  </si>
  <si>
    <t>Overige schulden te betalen binnen 1 jaar</t>
  </si>
  <si>
    <t>ANNEXE_NEW.42</t>
  </si>
  <si>
    <t>Total debts payable in the year</t>
  </si>
  <si>
    <t>Total des dettes échéant dans l'année</t>
  </si>
  <si>
    <t>Totaal der schulden op meer dan 1 jaar die binnen het jaar vervallen</t>
  </si>
  <si>
    <t>ANNEXE_NEW.8802</t>
  </si>
  <si>
    <t>8802</t>
  </si>
  <si>
    <t>Financial debts payable betw. 1 &amp; 5 years</t>
  </si>
  <si>
    <t>Dettes fin. échéant &gt; 1 an mais &lt; à 5 ans</t>
  </si>
  <si>
    <t xml:space="preserve">Financiële schulden te betalen na 1 jaar maar binnen 5 jaar </t>
  </si>
  <si>
    <t>ANNEXE_NEW.8812</t>
  </si>
  <si>
    <t>8812</t>
  </si>
  <si>
    <t>Subordinated loans payable betw. 1 &amp; 5 years</t>
  </si>
  <si>
    <t>Empr. subord. échéant &gt; 1 an mais &lt; 5 ans</t>
  </si>
  <si>
    <t xml:space="preserve">Achtergestelde leningen te betalen na 1 jaar maar binnen 5 jaar </t>
  </si>
  <si>
    <t>ANNEXE_NEW.8822</t>
  </si>
  <si>
    <t>8822</t>
  </si>
  <si>
    <t>Unsubordinated debentures payable betw. 1 &amp; 5 years</t>
  </si>
  <si>
    <t>Empr. obl. non subord. échéant &gt; 1an mais &lt; 5 ans</t>
  </si>
  <si>
    <t xml:space="preserve">Niet achtergestelde obligatieleningen te betalen na 1 jaar maar binnen 5 jaar </t>
  </si>
  <si>
    <t>ANNEXE_NEW.8832</t>
  </si>
  <si>
    <t>8832</t>
  </si>
  <si>
    <t>Leasing and other similar oblig. payable betw. 1 &amp; 5 years</t>
  </si>
  <si>
    <t>Dettes location-fin. et assimil. échéant &gt; 1an mais &lt; 5 ans</t>
  </si>
  <si>
    <t xml:space="preserve">Leasingschulden en soortgel. schulden te betalen na 1 jaar maar binnen 5 jaar </t>
  </si>
  <si>
    <t>ANNEXE_NEW.8842</t>
  </si>
  <si>
    <t>8842</t>
  </si>
  <si>
    <t>Credit institutions (debts payable betw. 1 &amp; 5 years)</t>
  </si>
  <si>
    <t>Dettes vis-à-vis d'établis. de crédit échéant &gt; 1an mais &lt; 5 ans</t>
  </si>
  <si>
    <t xml:space="preserve">Kredietinstellingen te betalen na 1 jaar maar binnen 5 jaar </t>
  </si>
  <si>
    <t>ANNEXE_NEW.8852</t>
  </si>
  <si>
    <t>8852</t>
  </si>
  <si>
    <t>Other loans payable betw. 1 &amp; 5 years</t>
  </si>
  <si>
    <t>Autres empr. échéant &gt; 1an mais &lt; 5 ans</t>
  </si>
  <si>
    <t xml:space="preserve">Overige leningen te betalen na 1 jaar maar binnen 5 jaar  </t>
  </si>
  <si>
    <t>ANNEXE_NEW.8862</t>
  </si>
  <si>
    <t>8862</t>
  </si>
  <si>
    <t>Trade debts payable betw. 1 &amp; 5 years</t>
  </si>
  <si>
    <t>Dettes com. échéant &gt; 1an mais &lt; 5 ans</t>
  </si>
  <si>
    <t xml:space="preserve">Handelsschulden te betalen na 1 jaar maar binnen 5 jaar  </t>
  </si>
  <si>
    <t>ANNEXE_NEW.8872</t>
  </si>
  <si>
    <t>8872</t>
  </si>
  <si>
    <t>Suppliers payable betw. 1 &amp; 5 years</t>
  </si>
  <si>
    <t>Dettes fourn. échéant à &gt; 1an mais &lt; 5 ans</t>
  </si>
  <si>
    <t xml:space="preserve">Leveranciers te betalen na 1 jaar maar binnen 5 jaar </t>
  </si>
  <si>
    <t>ANNEXE_NEW.8882</t>
  </si>
  <si>
    <t>8882</t>
  </si>
  <si>
    <t>Bills of exchange payable betw. 1 &amp; 5 years</t>
  </si>
  <si>
    <t>Effets à payer à &gt; 1an mais &lt; 5 ans</t>
  </si>
  <si>
    <t xml:space="preserve">Te betalen wissels na 1 jaar maar binnen 5 jaar </t>
  </si>
  <si>
    <t>ANNEXE_NEW.8892</t>
  </si>
  <si>
    <t>8892</t>
  </si>
  <si>
    <t>Advances received on contracts in progress payable betw. 1 &amp; 5 years</t>
  </si>
  <si>
    <t>Acomptes reçus sur commandes (dettes échéant &gt; 1an mais &lt; 5 ans)</t>
  </si>
  <si>
    <t>Ontv. vooruitbet. op bestellingen te betalen na 1 jaar maar binnen 5 jaar</t>
  </si>
  <si>
    <t>ANNEXE_NEW.8902</t>
  </si>
  <si>
    <t>8902</t>
  </si>
  <si>
    <t>Other amounts payable betw. 1 &amp; 5 years</t>
  </si>
  <si>
    <t>Autres dettes échéant &gt; 1an mais &lt; 5 ans</t>
  </si>
  <si>
    <t xml:space="preserve">Overige schulden te betalen na 1 jaar maar binnen 5 jaar  </t>
  </si>
  <si>
    <t>ANNEXE_NEW.8912</t>
  </si>
  <si>
    <t>8912</t>
  </si>
  <si>
    <t>Total debts payable betw. 1 &amp; 5 years</t>
  </si>
  <si>
    <t>Total des dettes échéant &gt; 1an mais &lt; 5 ans</t>
  </si>
  <si>
    <t>Totaal der schulden met resterende looptijd van meer dan 1 jaar doch hoogstend 5 jaar</t>
  </si>
  <si>
    <t>ANNEXE_NEW.8803</t>
  </si>
  <si>
    <t>8803</t>
  </si>
  <si>
    <t>Financial debts payable over 5 years</t>
  </si>
  <si>
    <t>Dettes fin. échéant à plus de 5 ans</t>
  </si>
  <si>
    <t>Financiële schulden te betalen na 5 jaar</t>
  </si>
  <si>
    <t>ANNEXE_NEW.8813</t>
  </si>
  <si>
    <t>8813</t>
  </si>
  <si>
    <t>Subordinated loans payable over 5 years</t>
  </si>
  <si>
    <t>Empr. subord. échéant à plus de 5 ans</t>
  </si>
  <si>
    <t>Achtergestelde leningen te betalen na 5 jaar</t>
  </si>
  <si>
    <t>ANNEXE_NEW.8823</t>
  </si>
  <si>
    <t>8823</t>
  </si>
  <si>
    <t>Unsubordinated debentures payable over 5 years</t>
  </si>
  <si>
    <t>Empr. obl. non subord. échéant à plus de 5 ans</t>
  </si>
  <si>
    <t>Niet achtergestelde obligatieleningen te betalen na 5 jaar</t>
  </si>
  <si>
    <t>ANNEXE_NEW.8833</t>
  </si>
  <si>
    <t>8833</t>
  </si>
  <si>
    <t>Leasing and other similar oblig. payable over 5 years</t>
  </si>
  <si>
    <t>Dettes location-fin. &amp; assimil. échéant à plus de 5 ans</t>
  </si>
  <si>
    <t>Leasingschulden en soortgelijke schulden te betalen na 5 jaar</t>
  </si>
  <si>
    <t>ANNEXE_NEW.8843</t>
  </si>
  <si>
    <t>8843</t>
  </si>
  <si>
    <t>Credit institutions (debts payable over 5 years)</t>
  </si>
  <si>
    <t>Dettes vis-à-vis d'établis. de crédit échéant à plus de 5 ans</t>
  </si>
  <si>
    <t>Kredietinstellingen te betalen na 5 jaar</t>
  </si>
  <si>
    <t>ANNEXE_NEW.8853</t>
  </si>
  <si>
    <t>8853</t>
  </si>
  <si>
    <t>Other loans payable over 5 years</t>
  </si>
  <si>
    <t>Autres empr. échéant à plus de 5 ans</t>
  </si>
  <si>
    <t>Overige leningen te betalen na 5 jaar</t>
  </si>
  <si>
    <t>ANNEXE_NEW.8863</t>
  </si>
  <si>
    <t>8863</t>
  </si>
  <si>
    <t>Trade debts payable over 5 years</t>
  </si>
  <si>
    <t>Dettes com. échéant à plus de 5 ans</t>
  </si>
  <si>
    <t xml:space="preserve">Handelsschulden te betalen na 5 jaar </t>
  </si>
  <si>
    <t>ANNEXE_NEW.8873</t>
  </si>
  <si>
    <t>8873</t>
  </si>
  <si>
    <t>Suppliers payable over 5 years</t>
  </si>
  <si>
    <t>Dettes fourn. échéant à plus de 5 ans</t>
  </si>
  <si>
    <t>Leveranciers te betalen na 5 jaar</t>
  </si>
  <si>
    <t>ANNEXE_NEW.8883</t>
  </si>
  <si>
    <t>8883</t>
  </si>
  <si>
    <t>Bills of exchange payable over 5 years</t>
  </si>
  <si>
    <t>Effets à payer à plus de 5 ans</t>
  </si>
  <si>
    <t>Te betalen wissels na 5 jaar</t>
  </si>
  <si>
    <t>ANNEXE_NEW.8893</t>
  </si>
  <si>
    <t>8893</t>
  </si>
  <si>
    <t>Advances received on contracts in progress payable over 5 years</t>
  </si>
  <si>
    <t>Acomptes reçus sur commandes (dettes échéant à plus de 5 ans)</t>
  </si>
  <si>
    <t>Ontvangen vooruitbetalingen op bestellingen te betalen na 5 jaar</t>
  </si>
  <si>
    <t>ANNEXE_NEW.8903</t>
  </si>
  <si>
    <t>8903</t>
  </si>
  <si>
    <t>Other amounts payable over 5 years</t>
  </si>
  <si>
    <t>Autres dettes échéant à plus de 5 ans</t>
  </si>
  <si>
    <t>Overige schulden te betalen na 5 jaar</t>
  </si>
  <si>
    <t>ANNEXE_NEW.8913</t>
  </si>
  <si>
    <t>8913</t>
  </si>
  <si>
    <t>Total debts payable over 5 years</t>
  </si>
  <si>
    <t>Total des dettes échéant à plus de 5 ans</t>
  </si>
  <si>
    <t>Totaal der schulden met resterende looptijd van meer dan 5 jaar</t>
  </si>
  <si>
    <t>ANNEXE_NEW.8921</t>
  </si>
  <si>
    <t>8921</t>
  </si>
  <si>
    <t>Financial debts guaranteed by belg. publ. auth.</t>
  </si>
  <si>
    <t>Dettes fin. garanties par les pouv. publ. belges</t>
  </si>
  <si>
    <t>Financiële schulden gewaarb. dr. belg. overh. instell.</t>
  </si>
  <si>
    <t>ANNEXE_NEW.8931</t>
  </si>
  <si>
    <t>8931</t>
  </si>
  <si>
    <t>Subordinated loans guaranteed by belg. publ. auth.</t>
  </si>
  <si>
    <t>Empr. subord. garantis par les pouv. publ. belges</t>
  </si>
  <si>
    <t>Achtergestelde leningen (schulden gewaarb. dr. belg. overh. instell.)</t>
  </si>
  <si>
    <t>ANNEXE_NEW.8941</t>
  </si>
  <si>
    <t>8941</t>
  </si>
  <si>
    <t>Unsubordinated debentures guaranteed by belg. publ. auth.</t>
  </si>
  <si>
    <t>Empr. obl. non subord. garantis par les pouv. publ. belges</t>
  </si>
  <si>
    <t>Niet achtergestelde obligatieleningen (schulden gewaarb. dr. belg. overh. instell.)</t>
  </si>
  <si>
    <t>ANNEXE_NEW.8951</t>
  </si>
  <si>
    <t>8951</t>
  </si>
  <si>
    <t>Leasing and other similar oblig. guaranteed by belg. publ. auth.</t>
  </si>
  <si>
    <t>Dettes location-fin. et assimil. garantis par les pouv. publ. belges</t>
  </si>
  <si>
    <t>Leasingschulden &amp; soortgel. schulden gewaarb. dr. belg. overh. instell.</t>
  </si>
  <si>
    <t>ANNEXE_NEW.8961</t>
  </si>
  <si>
    <t>8961</t>
  </si>
  <si>
    <t>Credit institutions (debts guaranteed by belg. publ. auth.)</t>
  </si>
  <si>
    <t>Dettes vis-à-vis d'établis. de crédit garanties par les pouv. publ. belges</t>
  </si>
  <si>
    <t>Kredietinstellingen (schulden gewaarb. dr. belg. overh. instell.)</t>
  </si>
  <si>
    <t>ANNEXE_NEW.8971</t>
  </si>
  <si>
    <t>8971</t>
  </si>
  <si>
    <t>Other loans guaranteed by belg. publ. auth.</t>
  </si>
  <si>
    <t>Autres empr. garantis par les pouv. publ. belges)</t>
  </si>
  <si>
    <t>Overige leningen (schulden gewaarb. dr. belg. overh. instell.)</t>
  </si>
  <si>
    <t>ANNEXE_NEW.891</t>
  </si>
  <si>
    <t>891</t>
  </si>
  <si>
    <t>Cred. instit., leas. &amp; other sim. oblig. guaranteed by belg. publ. auth.</t>
  </si>
  <si>
    <t>Etablis. de créd., dettes de leasing et assimilés garantis par les pouv. publ. belges</t>
  </si>
  <si>
    <t>Kredietinst., leas.schulden &amp; andere soortgel. schulden gewaarb. dr belg. overh. instell.</t>
  </si>
  <si>
    <t>ANNEXE_NEW.901</t>
  </si>
  <si>
    <t>901</t>
  </si>
  <si>
    <t>Autres empr. garantis par les pouv. publ. belges</t>
  </si>
  <si>
    <t>ANNEXE_NEW.8981</t>
  </si>
  <si>
    <t>8981</t>
  </si>
  <si>
    <t>Trade debts guaranteed by belg. publ. auth.</t>
  </si>
  <si>
    <t>Dettes com. garanties par les pouv. publ. belges</t>
  </si>
  <si>
    <t>Handelsschulden gewaarb. dr. belg. overh. instell.</t>
  </si>
  <si>
    <t>ANNEXE_NEW.8991</t>
  </si>
  <si>
    <t>8991</t>
  </si>
  <si>
    <t>Suppliers (trade debts guaranteed by belg. publ. auth.)</t>
  </si>
  <si>
    <t>Dettes fourn. garanties par les pouv. publ. belges</t>
  </si>
  <si>
    <t>Leveranciers (handelsschulden gewaarb. dr. belg. overh. instell.)</t>
  </si>
  <si>
    <t>ANNEXE_NEW.9001</t>
  </si>
  <si>
    <t>9001</t>
  </si>
  <si>
    <t>Bills of exchange (trade debts guaranteed by belg. publ. auth.)</t>
  </si>
  <si>
    <t>Effets à payer garantis par les pouv. publ. belges</t>
  </si>
  <si>
    <t>Te betalen wissels (handelsschulden gewaarb. dr. belg. overh. instell.)</t>
  </si>
  <si>
    <t>ANNEXE_NEW.9011</t>
  </si>
  <si>
    <t>9011</t>
  </si>
  <si>
    <t>Advances received on contracts in progress (debts guaranteed by belg. publ. auth.)</t>
  </si>
  <si>
    <t>Acomptes reçus sur commandes garantis par les pouv. publ. belges</t>
  </si>
  <si>
    <t>Ontv. vooruitbet. op bestellingen (schulden gewaarb. dr. belg. overh. instell.)</t>
  </si>
  <si>
    <t>ANNEXE_NEW.9021</t>
  </si>
  <si>
    <t>9021</t>
  </si>
  <si>
    <t>Taxes, remun. and social security (debts guaranteed by belg. publ. auth.)</t>
  </si>
  <si>
    <t>Dettes fiscales, salariales, soc. garanties par les pouv. publ. belges</t>
  </si>
  <si>
    <t>Schulden aan belast., bezold. &amp; soc. lasten gewaarb. dr. belg. overh. instell.</t>
  </si>
  <si>
    <t>ANNEXE_NEW.9051</t>
  </si>
  <si>
    <t>9051</t>
  </si>
  <si>
    <t>Other amounts payable guaranteed by belg. publ. auth.</t>
  </si>
  <si>
    <t>Autres dettes garanties par les pouv. publ. belges</t>
  </si>
  <si>
    <t>Overige schulden gewaarb. dr. belg. overh. instell.</t>
  </si>
  <si>
    <t>ANNEXE_NEW.9061</t>
  </si>
  <si>
    <t>9061</t>
  </si>
  <si>
    <t>Total debts guaranteed by belg. publ. auth.</t>
  </si>
  <si>
    <t>Total des dettes garanties par les pouv. publ. Belges</t>
  </si>
  <si>
    <t>Totaal van de door Belgische overheidsinstellingen gewaarborgde schulden</t>
  </si>
  <si>
    <t>ANNEXE_NEW.8922</t>
  </si>
  <si>
    <t>8922</t>
  </si>
  <si>
    <t>Financial debts guaranteed by real guarantees on assets</t>
  </si>
  <si>
    <t>Dettes fin. garanties par des sûretés réelles</t>
  </si>
  <si>
    <t>Financiële schulden gewaarb. dr. zakel. zekerh.</t>
  </si>
  <si>
    <t>ANNEXE_NEW.8932</t>
  </si>
  <si>
    <t>8932</t>
  </si>
  <si>
    <t>Subordinated loans guaranteed by real guarantees on assets</t>
  </si>
  <si>
    <t>Empr. subord. garantis par des sûretés réelles</t>
  </si>
  <si>
    <t>Achtergestelde leningen (schulden gewaarb. dr. zakel. zekerh.)</t>
  </si>
  <si>
    <t>ANNEXE_NEW.8942</t>
  </si>
  <si>
    <t>8942</t>
  </si>
  <si>
    <t>Unsubordinated debentures guaranteed by real guarantees on assets</t>
  </si>
  <si>
    <t>Empr. obl. non subord. garantis par des sûretés réelles</t>
  </si>
  <si>
    <t>Niet achtergestelde obligatieleningen (schulden gewaarb. dr. zakel. zekerh.)</t>
  </si>
  <si>
    <t>ANNEXE_NEW.8952</t>
  </si>
  <si>
    <t>8952</t>
  </si>
  <si>
    <t>Leasing and other similar oblig. guaranteed by real guarantees on assets</t>
  </si>
  <si>
    <t>Dettes location-fin. et assimil. garanties par des sûretés réelles</t>
  </si>
  <si>
    <t>Leasingschulden &amp; soortgel. schulden gewaarb. dr. zakel. zekerh.</t>
  </si>
  <si>
    <t>ANNEXE_NEW.8962</t>
  </si>
  <si>
    <t>8962</t>
  </si>
  <si>
    <t>Credit institutions (debts guaranteed by real guarantees on assets)</t>
  </si>
  <si>
    <t>Dettes vis-à-vis d'établ. de crédit garanties par des sûretés réelles</t>
  </si>
  <si>
    <t>Kredietinstellingen (schulden gewaarb. dr. zakel. zekerh.)</t>
  </si>
  <si>
    <t>ANNEXE_NEW.8972</t>
  </si>
  <si>
    <t>8972</t>
  </si>
  <si>
    <t>Other loans guaranteed by real guarantees on assets</t>
  </si>
  <si>
    <t>Autres empr. garantis par des sûretés réelles</t>
  </si>
  <si>
    <t>Overige leningen (schulden gewaarb. dr. zakel. zekerh.)</t>
  </si>
  <si>
    <t>ANNEXE_NEW.892</t>
  </si>
  <si>
    <t>892</t>
  </si>
  <si>
    <t>Cred. instit., leas. &amp; other sim. oblig. guaranteed by real guarantees on assets</t>
  </si>
  <si>
    <t>Etabl. de créd., dettes de leasing et assimilés garantis par des sûretés réelles</t>
  </si>
  <si>
    <t xml:space="preserve">Kredietinst., leas.schulden &amp; andere soortgel. schulden gewaarb. dr. zakel. zekerh. </t>
  </si>
  <si>
    <t>ANNEXE_NEW.902</t>
  </si>
  <si>
    <t>902</t>
  </si>
  <si>
    <t>ANNEXE_NEW.8982</t>
  </si>
  <si>
    <t>8982</t>
  </si>
  <si>
    <t>Trade debts guaranteed by real guarantees on assets</t>
  </si>
  <si>
    <t>Dettes com. garanties par des sûretés réelles</t>
  </si>
  <si>
    <t>Handelsschulden gewaarb. dr. zakel. zekerh.</t>
  </si>
  <si>
    <t>ANNEXE_NEW.8992</t>
  </si>
  <si>
    <t>8992</t>
  </si>
  <si>
    <t>Suppliers (trade debts guaranteed by real guarantees on assets)</t>
  </si>
  <si>
    <t>Dettes fourn. garanties par des sûretés réelles</t>
  </si>
  <si>
    <t>Leveranciers (handelsschulden gewaarb. dr. zakel. zekerh.)</t>
  </si>
  <si>
    <t>ANNEXE_NEW.9002</t>
  </si>
  <si>
    <t>9002</t>
  </si>
  <si>
    <t>Bills of exchange (trade debts guaranteed by real guarantees on assets)</t>
  </si>
  <si>
    <t>Effets à payer garantis par des sûretés réelles</t>
  </si>
  <si>
    <t>Te betalen wissels (handelsschulden gewaarb. dr. zakel. zekerh.)</t>
  </si>
  <si>
    <t>ANNEXE_NEW.9012</t>
  </si>
  <si>
    <t>9012</t>
  </si>
  <si>
    <t>Advances received on contracts in progress (debts guaranteed by real guarantees on assets)</t>
  </si>
  <si>
    <t>Acomptes reçus sur commandes (dettes garanties par des sûretés réelles)</t>
  </si>
  <si>
    <t>Ontv. vooruitbet. op bestellingen (schulden gewaarb. dr. zakel. zekerh.)</t>
  </si>
  <si>
    <t>ANNEXE_NEW.9022</t>
  </si>
  <si>
    <t>9022</t>
  </si>
  <si>
    <t>Taxes, remun. and social security (debts guaranteed by real guarantees on assets)</t>
  </si>
  <si>
    <t>Dettes fiscales, salariales, soc. garanties par des sûretés réelles</t>
  </si>
  <si>
    <t>Schulden aan belast., bezold. &amp; soc. lasten gewaarb. dr. zakel. zekerh.</t>
  </si>
  <si>
    <t>ANNEXE_NEW.9032</t>
  </si>
  <si>
    <t>9032</t>
  </si>
  <si>
    <t>Debts to tax authorities guaranteed by real guarantees on assets</t>
  </si>
  <si>
    <t>Impôts garantis par des sûretés réelles</t>
  </si>
  <si>
    <t>Belastingen (schulden gewaarb. dr. zakel. zekerh.)</t>
  </si>
  <si>
    <t>ANNEXE_NEW.9042</t>
  </si>
  <si>
    <t>9042</t>
  </si>
  <si>
    <t>Remun. and social security (debts guaranteed by real guarantees on assets)</t>
  </si>
  <si>
    <t>Rémun. et charges soc. garanties par des sûretés réelles</t>
  </si>
  <si>
    <t>Bezoldigingen &amp; sociale lasten (schulden gewaarb. dr. zakel. zekerh.)</t>
  </si>
  <si>
    <t>ANNEXE_NEW.9052</t>
  </si>
  <si>
    <t>9052</t>
  </si>
  <si>
    <t>Other amounts payable guaranteed by real guarantees on assets</t>
  </si>
  <si>
    <t>Autres dettes garanties par des sûretés réelles</t>
  </si>
  <si>
    <t>Overige schulden gewaarb. dr. zakel. zekerh.</t>
  </si>
  <si>
    <t>ANNEXE_NEW.9062</t>
  </si>
  <si>
    <t>9062</t>
  </si>
  <si>
    <t>Total debts guaranteed by real guarantees on assets</t>
  </si>
  <si>
    <t>Total des dettes garanties par des sûretés réelles</t>
  </si>
  <si>
    <t>Totaal der schulden gewaarborgd door zakelijke zekerheden gesteld of onherroepelijk beloofd op activa van de onderneming</t>
  </si>
  <si>
    <t>ANNEXE_NEW.9072</t>
  </si>
  <si>
    <t>9072</t>
  </si>
  <si>
    <t>Amounts due to the tax authorities</t>
  </si>
  <si>
    <t>Dettes fiscales échues</t>
  </si>
  <si>
    <t>Vervallen belastingschulden</t>
  </si>
  <si>
    <t>ANNEXE_NEW.9073</t>
  </si>
  <si>
    <t>9073</t>
  </si>
  <si>
    <t>Amounts undue to the tax authorities</t>
  </si>
  <si>
    <t>Dettes fiscales non échues</t>
  </si>
  <si>
    <t>Niet vervallen belastingschulden</t>
  </si>
  <si>
    <t>ANNEXE_NEW.450</t>
  </si>
  <si>
    <t>450</t>
  </si>
  <si>
    <t>Estimated amounts due to the tax authorities</t>
  </si>
  <si>
    <t>Dettes fiscales estimées</t>
  </si>
  <si>
    <t>Geraamde belastingschulden</t>
  </si>
  <si>
    <t>ANNEXE_NEW.9076</t>
  </si>
  <si>
    <t>9076</t>
  </si>
  <si>
    <t>Amount due to the N.O.S.S.</t>
  </si>
  <si>
    <t>Dettes échues envers l'ONSS</t>
  </si>
  <si>
    <t>Vervallen schulden tegenover RSZ</t>
  </si>
  <si>
    <t>ANNEXE_NEW.9077</t>
  </si>
  <si>
    <t>9077</t>
  </si>
  <si>
    <t>Other amount payable for remuneration &amp; social security</t>
  </si>
  <si>
    <t>Autres dettes salariales et sociales</t>
  </si>
  <si>
    <t>Andere schulden met betrekking tot bezoldingen &amp; sociale lasten</t>
  </si>
  <si>
    <t>ANNEXE_NEW.73</t>
  </si>
  <si>
    <t>Lidgeld, schenkingen, legaten en subsidies</t>
  </si>
  <si>
    <t>ANNEXE_NEW.7301</t>
  </si>
  <si>
    <t>7301</t>
  </si>
  <si>
    <t>Contributions</t>
  </si>
  <si>
    <t>Cotisations</t>
  </si>
  <si>
    <t>Lidgeld</t>
  </si>
  <si>
    <t>ANNEXE_NEW.7323</t>
  </si>
  <si>
    <t>7323</t>
  </si>
  <si>
    <t>Donations</t>
  </si>
  <si>
    <t>Dons</t>
  </si>
  <si>
    <t>Schenkingen</t>
  </si>
  <si>
    <t>ANNEXE_NEW.7345</t>
  </si>
  <si>
    <t>7345</t>
  </si>
  <si>
    <t>Legacy</t>
  </si>
  <si>
    <t>Legs</t>
  </si>
  <si>
    <t>Legaten</t>
  </si>
  <si>
    <t>ANNEXE_NEW.736</t>
  </si>
  <si>
    <t>736</t>
  </si>
  <si>
    <t>Capital and interests subsidies</t>
  </si>
  <si>
    <t>Subsides en capital et interêts</t>
  </si>
  <si>
    <t>Kapitaal- en intrestsubsidies</t>
  </si>
  <si>
    <t>ANNEXE_NEW.740</t>
  </si>
  <si>
    <t>740</t>
  </si>
  <si>
    <t>Total amount of subsidies and compensations obtained from public authorities</t>
  </si>
  <si>
    <t>Montant total des subsides et compensations reçus des pouvoirs publics</t>
  </si>
  <si>
    <t>Exploitatiesubsidies en vanwege de overheid ontvangen compensaties</t>
  </si>
  <si>
    <t>ANNEXE_NEW.9086</t>
  </si>
  <si>
    <t>9086</t>
  </si>
  <si>
    <t>Total number of workers recorded in staff register (closing date)</t>
  </si>
  <si>
    <t>Nbre de travaileurs inscrit au reg. du pers. à la date de clôture</t>
  </si>
  <si>
    <t>Totaal aantal werknemers ingeschreven in het personeelsregister (afsluitingdatum)</t>
  </si>
  <si>
    <t>ANNEXE_NEW.9087</t>
  </si>
  <si>
    <t>Average number of staff calculated in full-time equiv.</t>
  </si>
  <si>
    <t>Effectif moyen du personnel calculé en équivalents temps plein</t>
  </si>
  <si>
    <t>Gemidd. personeelsbestand werknemers ingeschreven in het personeelsregister berekend in voltijdse equivalenten</t>
  </si>
  <si>
    <t>ANNEXE_NEW.9088</t>
  </si>
  <si>
    <t>9088</t>
  </si>
  <si>
    <t>Actual number of hours worked</t>
  </si>
  <si>
    <t>Nbre effectif d'heures prestées par les travailleurs inscrits au reg. du pers.</t>
  </si>
  <si>
    <t>Aantal daadwerkelijk gepresteerde uren (werknemers ingeschreven in het personeelsregister)</t>
  </si>
  <si>
    <t>ANNEXE_NEW.620</t>
  </si>
  <si>
    <t>620</t>
  </si>
  <si>
    <t>Remuneration &amp; direct social benefits</t>
  </si>
  <si>
    <t>Rémun. et avant. sociaux directs (frais de personnel)</t>
  </si>
  <si>
    <t>Bezoldigingen &amp; rechtstreekse sociale voordelen</t>
  </si>
  <si>
    <t>ANNEXE_NEW.621</t>
  </si>
  <si>
    <t>621</t>
  </si>
  <si>
    <t>Employer's contributions for social security</t>
  </si>
  <si>
    <t xml:space="preserve">Cotisations patr d'ass. Sociales (frais de personnel) </t>
  </si>
  <si>
    <t>Patronale bijdragen voor sociale verzekering</t>
  </si>
  <si>
    <t>ANNEXE_NEW.622</t>
  </si>
  <si>
    <t>622</t>
  </si>
  <si>
    <t>Employer's premiums for extra-stat. insurance</t>
  </si>
  <si>
    <t>Primes patr. ass. extra-légales (frais de personnel)</t>
  </si>
  <si>
    <t>Patronale premies voor extra-legale verzekering</t>
  </si>
  <si>
    <t>ANNEXE_NEW.623</t>
  </si>
  <si>
    <t>623</t>
  </si>
  <si>
    <t>Other personnel charges</t>
  </si>
  <si>
    <t>Autres frais de personnel</t>
  </si>
  <si>
    <t>Andere personeelskosten</t>
  </si>
  <si>
    <t>ANNEXE_NEW.624</t>
  </si>
  <si>
    <t>624</t>
  </si>
  <si>
    <t>Pensions (frais de personnel)</t>
  </si>
  <si>
    <t>ANNEXE_NEW.635</t>
  </si>
  <si>
    <t>635</t>
  </si>
  <si>
    <t>Provisions for pensions, used and written back additions</t>
  </si>
  <si>
    <t>Dotations pour prévisions pour pensions (+/-)</t>
  </si>
  <si>
    <t>Toevoegingen (bestedingen en terugnemingen) (+/-)</t>
  </si>
  <si>
    <t>ANNEXE_NEW.9110</t>
  </si>
  <si>
    <t>9110</t>
  </si>
  <si>
    <t>Recorded amounts written off on stocks and contracts in progress</t>
  </si>
  <si>
    <t>Réduct. de val. actées sur stocks et commandes en cours</t>
  </si>
  <si>
    <t>Geboekte waardevermind. op voorraden &amp; bestellingen in uitvoering</t>
  </si>
  <si>
    <t>ANNEXE_NEW.9111</t>
  </si>
  <si>
    <t>9111</t>
  </si>
  <si>
    <t xml:space="preserve">Amounts wr. off written back on stocks and contracts in progress </t>
  </si>
  <si>
    <t xml:space="preserve">Réduct. de val. reprises sur stocks et commandes en cours </t>
  </si>
  <si>
    <t xml:space="preserve">Teruggenomen waardevermind. op voorraden &amp; bestellingen in uitvoering </t>
  </si>
  <si>
    <t>ANNEXE_NEW.9112</t>
  </si>
  <si>
    <t>9112</t>
  </si>
  <si>
    <t>Recorded amounts wr. off on trade debtors</t>
  </si>
  <si>
    <t>Réduct. de val. actées sur créances commerciales</t>
  </si>
  <si>
    <t>Geboekte waardevermind. op handelsvorderingen</t>
  </si>
  <si>
    <t>ANNEXE_NEW.9113</t>
  </si>
  <si>
    <t>9113</t>
  </si>
  <si>
    <t>Amounts written off written back on trade debtors</t>
  </si>
  <si>
    <t>Réduct. de val. reprises sur créances commerciales</t>
  </si>
  <si>
    <t xml:space="preserve">Teruggenomen waardevermind. op handelsvorderingen </t>
  </si>
  <si>
    <t>ANNEXE_NEW.9115</t>
  </si>
  <si>
    <t>9115</t>
  </si>
  <si>
    <t>Constitutions of provisions for liabilities &amp; charges</t>
  </si>
  <si>
    <t>Constitutions des provisions pour risques et charges</t>
  </si>
  <si>
    <t>Toegevoegde voorzieningen voor risico's en kosten</t>
  </si>
  <si>
    <t>ANNEXE_NEW.9116</t>
  </si>
  <si>
    <t>9116</t>
  </si>
  <si>
    <t>Provisions for liabilities &amp; charges used &amp; written back</t>
  </si>
  <si>
    <t xml:space="preserve">Utilisations et reprises des provisions pour risques et charges </t>
  </si>
  <si>
    <t xml:space="preserve">Bestedingen en teruggnemingen van voorzieningen voor risico's en kosten </t>
  </si>
  <si>
    <t>ANNEXE_NEW.640</t>
  </si>
  <si>
    <t>640</t>
  </si>
  <si>
    <t>Taxes, taxes related to the operation</t>
  </si>
  <si>
    <t>Impôts, taxes relatifs à l'exploitation</t>
  </si>
  <si>
    <t>Bedrijfsbelastingen en -taksen</t>
  </si>
  <si>
    <t>ANNEXE_NEW.6418</t>
  </si>
  <si>
    <t>6418</t>
  </si>
  <si>
    <t>ANNEXE_NEW.9096</t>
  </si>
  <si>
    <t>9096</t>
  </si>
  <si>
    <t>Total number of temp. staff and persons seconded to the enterp. (closing date)</t>
  </si>
  <si>
    <t>Nbre total de pers. intérimaire et de pers. mises à la dispos. de l'entr. à la date de clôture</t>
  </si>
  <si>
    <t>Totaal aantal uitzendkrachten en ter beschikking van de ondern. gestelde personen(afsluitingdatum)</t>
  </si>
  <si>
    <t>ANNEXE_NEW.9097</t>
  </si>
  <si>
    <t>9097</t>
  </si>
  <si>
    <t>Average number of temp. staff and persons seconded to the enterp. calculated in full-time equiv.</t>
  </si>
  <si>
    <t>Nbre moyen en pers. intérimaire calculé en équivalents temps plein</t>
  </si>
  <si>
    <t>Gemidd. aantal uitzendkrachten en ter beschikking van de ondern. gestelde personen berekend in voltijdse equivalenten</t>
  </si>
  <si>
    <t>ANNEXE_NEW.9098</t>
  </si>
  <si>
    <t>9098</t>
  </si>
  <si>
    <t>Actual number of hours worked by of temp. staff and persons seconded to the enterp.</t>
  </si>
  <si>
    <t>Nbre effectif d'heures prestées par du pers. intérimaire</t>
  </si>
  <si>
    <t>Aantal daadwerkelijk gepresteerde uren : uitzendkrachten en ter beschikking van de ondern. gestelde personen</t>
  </si>
  <si>
    <t>ANNEXE_NEW.617</t>
  </si>
  <si>
    <t>617</t>
  </si>
  <si>
    <t>Temp. staff and persons seconded to the enterp. : costs of the entreprise</t>
  </si>
  <si>
    <t>Frais pour l'entreprise relat. au pers. intérimaire</t>
  </si>
  <si>
    <t>Kosten voor de onderneming (uitzendkrachten en ter beschikking van de ondern. gestelde personen)</t>
  </si>
  <si>
    <t>ANNEXE_NEW.9125</t>
  </si>
  <si>
    <t>9125</t>
  </si>
  <si>
    <t>Capital subsidies granted by public authorities, credited for income of the year</t>
  </si>
  <si>
    <t>Subsides en capital accordés par pouv. publ. et imputés au compte de résult.</t>
  </si>
  <si>
    <t>Door de overheid toegekende kapitaalsubsidies, aangerekend op het resultaat</t>
  </si>
  <si>
    <t>ANNEXE_NEW.9126</t>
  </si>
  <si>
    <t>9126</t>
  </si>
  <si>
    <t>Interest subsidies granted by public authorities, credited for income of the year</t>
  </si>
  <si>
    <t>Subsides en intérêts accordés par pouv. publ. et imputés au compte de résult.</t>
  </si>
  <si>
    <t>Door de overheid toegekende interestsubsidies, aangerekend op het resultaat</t>
  </si>
  <si>
    <t>ANNEXE_NEW.6501</t>
  </si>
  <si>
    <t>6501</t>
  </si>
  <si>
    <t>Depreciation on emission cost of loans and redemption premiums</t>
  </si>
  <si>
    <t>Amortissement des frais d'émission d'emprunts et des primes de remboursement</t>
  </si>
  <si>
    <t>Afschrijvingen van kosten bij uitgifte van leningen en disagio</t>
  </si>
  <si>
    <t>ANNEXE_NEW.6503</t>
  </si>
  <si>
    <t>6503</t>
  </si>
  <si>
    <t>Interest credited for assets</t>
  </si>
  <si>
    <t xml:space="preserve">Intérêts intercalaires portés à l'actif </t>
  </si>
  <si>
    <t>Geactiveerde interesten</t>
  </si>
  <si>
    <t>ANNEXE_NEW.6510</t>
  </si>
  <si>
    <t>6510</t>
  </si>
  <si>
    <t>Recorded amounts written off on current asssets</t>
  </si>
  <si>
    <t>Réduct. de val. actées sur actifs circul.</t>
  </si>
  <si>
    <t>Geboekte waardevermind. op vlottende activa</t>
  </si>
  <si>
    <t>ANNEXE_NEW.6511</t>
  </si>
  <si>
    <t>6511</t>
  </si>
  <si>
    <t>Amounts written off written back on current asssets</t>
  </si>
  <si>
    <t>Réduct. de val. reprises sur actifs circul.</t>
  </si>
  <si>
    <t xml:space="preserve">Teruggenomen waardevermind. op vlottende activa </t>
  </si>
  <si>
    <t>ANNEXE_NEW.653</t>
  </si>
  <si>
    <t>653</t>
  </si>
  <si>
    <t>Amount of the discount borne by the enterprise, as a result of negotiated amounts receivable</t>
  </si>
  <si>
    <t>Montant de l'escompte à charge de l'entrep. sur négoc. de créances</t>
  </si>
  <si>
    <t>Bedrag vh disconto ten laste vd onderneming bij de verhandeling van vorderingen</t>
  </si>
  <si>
    <t>ANNEXE_NEW.656</t>
  </si>
  <si>
    <t>656</t>
  </si>
  <si>
    <t>Montant par solde des prov. à caractère financier constituées (utilisées ou reprises) (+/-)</t>
  </si>
  <si>
    <t>Montant par solde des prov. à caractère financier constituées (+/-)</t>
  </si>
  <si>
    <t>Saldo van de gevormde (aangewende of teruggenomen) voorzieningen met financieel karakter (+/-)</t>
  </si>
  <si>
    <t>ANNEXE_NEW.6560</t>
  </si>
  <si>
    <t>6560</t>
  </si>
  <si>
    <t>Increase of the provision with financial feature</t>
  </si>
  <si>
    <t>Provisions constituées, à caractère financier</t>
  </si>
  <si>
    <t>Gevormde voorzieningen met financieel karakter</t>
  </si>
  <si>
    <t>ANNEXE_NEW.6561</t>
  </si>
  <si>
    <t>6561</t>
  </si>
  <si>
    <t>Decrease of the provision with financial feature</t>
  </si>
  <si>
    <t xml:space="preserve">Provision utilisées et reprises, à caractère financier  </t>
  </si>
  <si>
    <t>Aangewende en teruggenomen voorzieningen met financieel karakter</t>
  </si>
  <si>
    <t>ANNEXE_NEW.9134</t>
  </si>
  <si>
    <t>9134</t>
  </si>
  <si>
    <t>Income tax of the current year</t>
  </si>
  <si>
    <t>Impôts sur le résultat de l'exercice</t>
  </si>
  <si>
    <t>Belastingen op het resultaat van het boekjaar</t>
  </si>
  <si>
    <t>ANNEXE_NEW.9135</t>
  </si>
  <si>
    <t>9135</t>
  </si>
  <si>
    <t>Taxes &amp; withholding taxes due or paid</t>
  </si>
  <si>
    <t>Impôts &amp; précomptes dus ou versés</t>
  </si>
  <si>
    <t>Verschuldigde of betaalde belastingen &amp; voorheffingen</t>
  </si>
  <si>
    <t>ANNEXE_NEW.9136</t>
  </si>
  <si>
    <t>9136</t>
  </si>
  <si>
    <t xml:space="preserve">Excess of income tax prepayments &amp; withholding taxes included in assets </t>
  </si>
  <si>
    <t xml:space="preserve">Excédent de versements d'impôts ou de précomptes portés à l'actif </t>
  </si>
  <si>
    <t xml:space="preserve">Geactiveerde overschotten van betaalde belastingen &amp; voorheffingen </t>
  </si>
  <si>
    <t>ANNEXE_NEW.9137</t>
  </si>
  <si>
    <t>9137</t>
  </si>
  <si>
    <t>Estimated additional charges for income tax</t>
  </si>
  <si>
    <t>Suppléments d'impôts estimés</t>
  </si>
  <si>
    <t>Geraamde belastingsupplementen</t>
  </si>
  <si>
    <t>ANNEXE_NEW.9138</t>
  </si>
  <si>
    <t>9138</t>
  </si>
  <si>
    <t>Income tax on prior years</t>
  </si>
  <si>
    <t>Impôts sur résultat d'exercices antérieurs</t>
  </si>
  <si>
    <t>Belastingen op het resultaat van het vorige boekjaar</t>
  </si>
  <si>
    <t>ANNEXE_NEW.9139</t>
  </si>
  <si>
    <t>9139</t>
  </si>
  <si>
    <t>Additional charges for income tax due or paid on prior years</t>
  </si>
  <si>
    <t>Suppléments d'impôts dus ou versés sur résultat d'ex. antér.</t>
  </si>
  <si>
    <t>Verschuldigde of betaalde belastingsupplementen</t>
  </si>
  <si>
    <t>ANNEXE_NEW.9140</t>
  </si>
  <si>
    <t>9140</t>
  </si>
  <si>
    <t>Estimated additional charges for income tax on prior years</t>
  </si>
  <si>
    <t>Suppléments d'impôts estimés sur résultat d'ex. antér.</t>
  </si>
  <si>
    <t>ANNEXE_NEW.9141</t>
  </si>
  <si>
    <t>9141</t>
  </si>
  <si>
    <t>Active sources of possible future taxes</t>
  </si>
  <si>
    <t xml:space="preserve">Latences fiscales actives  </t>
  </si>
  <si>
    <t>Actieve belastinglatenties</t>
  </si>
  <si>
    <t>ANNEXE_NEW.9142</t>
  </si>
  <si>
    <t>9142</t>
  </si>
  <si>
    <t>Accumulated tax losses deductible from future taxable profits (sources of possible future taxes)</t>
  </si>
  <si>
    <t>Pertes fiscales cum., déductibles des bénéf. taxables ultérieurs (sources de latences fiscales)</t>
  </si>
  <si>
    <t>Gecumuleerde fiscale verliezen aftrekbaar van latere belastbare winsten (bronnen van belastinglatenties)</t>
  </si>
  <si>
    <t>ANNEXE_NEW.9144</t>
  </si>
  <si>
    <t>9144</t>
  </si>
  <si>
    <t>Passive sources of possible future taxes</t>
  </si>
  <si>
    <t xml:space="preserve">Latences fiscales passives </t>
  </si>
  <si>
    <t>Passieve belastinglatenties</t>
  </si>
  <si>
    <t>ANNEXE_NEW.9145</t>
  </si>
  <si>
    <t>9145</t>
  </si>
  <si>
    <t>VAT, turnover taxes &amp; special taxes to the enter./assoc. (deductible)</t>
  </si>
  <si>
    <t>TVA, taxes d'égalisation et taxes spéciales de l'ex. à l'entr./assoc. (déductible)</t>
  </si>
  <si>
    <t>BTW, egalisatiebelasting en speciale taksen aan de onderneming (aftrekbaar)</t>
  </si>
  <si>
    <t>ANNEXE_NEW.9146</t>
  </si>
  <si>
    <t>9146</t>
  </si>
  <si>
    <t>VAT, turnover taxes &amp; special taxes by the enter./assoc.</t>
  </si>
  <si>
    <t>TVA, taxes d'égalisation et taxes spéciales de l'ex. par l'entr./assoc.</t>
  </si>
  <si>
    <t xml:space="preserve">BTW, egalisatiebelasting en speciale taksen door de onderneming </t>
  </si>
  <si>
    <t>ANNEXE_NEW.9147</t>
  </si>
  <si>
    <t>9147</t>
  </si>
  <si>
    <t>Amount retained on behalf of third parties for payroll withholding taxes</t>
  </si>
  <si>
    <t>Montant retenu à charge de tiers, au titre de précompte professionnel</t>
  </si>
  <si>
    <t>Ingehouden bedragen ten laste van derden als: bedrijfsvoorheffing</t>
  </si>
  <si>
    <t>ANNEXE_NEW.9148</t>
  </si>
  <si>
    <t>9148</t>
  </si>
  <si>
    <t>Amount retained on behalf of third parties for withholding taxes on invest. income</t>
  </si>
  <si>
    <t>Montant retenu à charge de tiers, au titre de précompte mobilier</t>
  </si>
  <si>
    <t>Ingehouden bedragen ten laste van derden als: roerende voorheffing</t>
  </si>
  <si>
    <t>ANNEXE_NEW.9149</t>
  </si>
  <si>
    <t>9149</t>
  </si>
  <si>
    <t>Own guarantees or commitments of third parties within</t>
  </si>
  <si>
    <t xml:space="preserve">Garanties pers. pour sûreté de dettes ou d'engagements de tiers </t>
  </si>
  <si>
    <t>Persoonlijke zekerheden gesteld of onherroepelijk beloofd door de ondern.</t>
  </si>
  <si>
    <t>ANNEXE_NEW.9150</t>
  </si>
  <si>
    <t>9150</t>
  </si>
  <si>
    <t>Bills of exchange endorsed by the enter./assoc.</t>
  </si>
  <si>
    <t>Effets de commerce en circulation endossés par l'entr./assoc.</t>
  </si>
  <si>
    <t>De door de onderneming geëndosseerde handelseffecten in omloop</t>
  </si>
  <si>
    <t>ANNEXE_NEW.9151</t>
  </si>
  <si>
    <t>9151</t>
  </si>
  <si>
    <t>Real guarantees given or irrevocably promised by the enter./assoc.</t>
  </si>
  <si>
    <t>Effets de commerce en circulation tirés ou avalisés par l'entr./assoc.</t>
  </si>
  <si>
    <t>De door de onderneming getrokken of voor aval getekende handelseffecten</t>
  </si>
  <si>
    <t>ANNEXE_NEW.9153</t>
  </si>
  <si>
    <t>9153</t>
  </si>
  <si>
    <t>Max. amount for which other debts or commitments of third parties are guaranteed by the enter./assoc.</t>
  </si>
  <si>
    <t>Montant max. à concurrence duquel d'autres engagements de tiers sont garantis par l'entr./assoc.</t>
  </si>
  <si>
    <t>Maximumbedrag ten belope waarvan andere verplichtingen van derden door de onderneming gewaarborgd zijn</t>
  </si>
  <si>
    <t>ANNEXE_NEW.9161</t>
  </si>
  <si>
    <t>9161</t>
  </si>
  <si>
    <t>Book value of the immov. prop. mortgages (as security of its debts and own commitments)</t>
  </si>
  <si>
    <t>Valeur comptable des immeubles grevés d'hypoth. pour la séc. de dettes et engag. de l'entr./assoc.</t>
  </si>
  <si>
    <t>Boekwaarde van de bezwaarde activa als waarborg voor schulden en verplicht. van de ondern.</t>
  </si>
  <si>
    <t>ANNEXE_NEW.9171</t>
  </si>
  <si>
    <t>9171</t>
  </si>
  <si>
    <t>Amount of registration of mortgages (as security of its debts and own commitments)</t>
  </si>
  <si>
    <t>Montant de l'inscript. des hypothèques pour la séc. de dettes et engag. de l'entr./assoc.</t>
  </si>
  <si>
    <t>Bedrag van de inschrijving van hypotheken als waarborg voor schulden en verplicht. van de ondern.</t>
  </si>
  <si>
    <t>ANNEXE_NEW.9181</t>
  </si>
  <si>
    <t>9181</t>
  </si>
  <si>
    <t>Amount of registration of pledges of businesses (as security of its debts and own commitments)</t>
  </si>
  <si>
    <t>Montant de l'inscript. des gages sur fonds de commerce pour la séc. de dettes et engag. de l'entr./assoc.</t>
  </si>
  <si>
    <t>Bedrag van de inschrijving van pand op het handelsfonds als waarborg voor schulden en verplicht. van de ondern.</t>
  </si>
  <si>
    <t>ANNEXE_NEW.9191</t>
  </si>
  <si>
    <t>9191</t>
  </si>
  <si>
    <t>Book value of pledged assets (as security of its debts and own commitments)</t>
  </si>
  <si>
    <t>Valeur compt. des autres actifs gagés pour la séc. de dettes et engag. de lentr./assoc.</t>
  </si>
  <si>
    <t>Boekwaarde van de andere activa in pand gegeven als waarborg voor schulden en verplicht. van de ondern.</t>
  </si>
  <si>
    <t>ANNEXE_NEW.9201</t>
  </si>
  <si>
    <t>92011</t>
  </si>
  <si>
    <t>Amount of guarantees on future assets (as security of its debts and own commitments)</t>
  </si>
  <si>
    <t>Sûreté const. sur actifs futurs pour la séc. de dettes et engag. de l'entr./assoc. : montant des actifs en cause</t>
  </si>
  <si>
    <t>Bedrag van zekerheden op de nog door de onderneming te verwerven activa als waarborg voor schulden en verplicht. van de ondern.</t>
  </si>
  <si>
    <t>ANNEXE_NEW.9162</t>
  </si>
  <si>
    <t>9162</t>
  </si>
  <si>
    <t>Book value of the immov. prop. mortgages (as security of its third parties debts and own commitments)</t>
  </si>
  <si>
    <t>Valeur comptable des immeubles grevés d'hypoth. pour la séc. de dettes et engag. de tiers</t>
  </si>
  <si>
    <t>Boekwaarde van de bezwaarde activa als waarborg voor schulden verplichtingen</t>
  </si>
  <si>
    <t>ANNEXE_NEW.9172</t>
  </si>
  <si>
    <t>9172</t>
  </si>
  <si>
    <t>Amount of registration of mortgages (as security of its third parties debts and own commitments)</t>
  </si>
  <si>
    <t>Montant de l'inscription des hypothèques pour la sécurité de dettes et engagements de tie</t>
  </si>
  <si>
    <t>Bedrag van de inschrijving van hypotheken als waarborg voor schulden verplichtingen</t>
  </si>
  <si>
    <t>ANNEXE_NEW.9182</t>
  </si>
  <si>
    <t>9182</t>
  </si>
  <si>
    <t>Amount of registration of pledges of businesses (as security of its third parties debts and own commitments)</t>
  </si>
  <si>
    <t xml:space="preserve">Montant de l'inscript. des gages sur fond de commerce pour la séc. de dettes et engag. de tiers </t>
  </si>
  <si>
    <t>Bedrag van de inschrijving van pand op handelsfonds als waarborg voor schulden verplichtingen</t>
  </si>
  <si>
    <t>ANNEXE_NEW.9192</t>
  </si>
  <si>
    <t>9192</t>
  </si>
  <si>
    <t>Book value of pledged assets (as security of its third parties debts and own commitments)</t>
  </si>
  <si>
    <t>Valeur compt. des actifs gagés pour la séc. de  dettes et engag. de t</t>
  </si>
  <si>
    <t>Boekwaarde van de andere activa in pand gegeven als waarborg voor schulden verplichtingen</t>
  </si>
  <si>
    <t>ANNEXE_NEW.9202</t>
  </si>
  <si>
    <t>92021</t>
  </si>
  <si>
    <t>Amount of guarantees on future assets (as security of its third parties debts and own commitments)</t>
  </si>
  <si>
    <t>Sûreté const. sur actifs futurs pour la séc. de dettes et engag. de tiers : montant des actifs en cause</t>
  </si>
  <si>
    <t>Bedrag van zekerheden op de nog door de onderneming te verwerven activa als waarborg voor schulden verplichtingen</t>
  </si>
  <si>
    <t>ANNEXE_NEW.9213</t>
  </si>
  <si>
    <t>9213</t>
  </si>
  <si>
    <t>Stock exchange : goods purchased (to be received)</t>
  </si>
  <si>
    <t>Marchandises achetées au marché à terme</t>
  </si>
  <si>
    <t>Termijnverrichtingen : gekochte (te ontvangen) goederen</t>
  </si>
  <si>
    <t>ANNEXE_NEW.9214</t>
  </si>
  <si>
    <t>9214</t>
  </si>
  <si>
    <t>Stock exchange : goods sold (to be delivered)</t>
  </si>
  <si>
    <t>Marchandises vendues au marché à terme</t>
  </si>
  <si>
    <t>Termijnverrichtingen :verkochte (te leveren) goederen</t>
  </si>
  <si>
    <t>ANNEXE_NEW.9215</t>
  </si>
  <si>
    <t>9215</t>
  </si>
  <si>
    <t>Stock exchange : currencies purchased (to be received)</t>
  </si>
  <si>
    <t>Devises achetées au marché à terme</t>
  </si>
  <si>
    <t>Termijnverrichtingen : gekochte (te ontvangen) deviezen</t>
  </si>
  <si>
    <t>ANNEXE_NEW.9216</t>
  </si>
  <si>
    <t>9216</t>
  </si>
  <si>
    <t>Stock exchange : currencies sold (to be delivered)</t>
  </si>
  <si>
    <t>Devises vendues au marché à terme</t>
  </si>
  <si>
    <t>Termijnverrichtingen : verkochte (te leveren) deviezen</t>
  </si>
  <si>
    <t>ANNEXE_NEW.9220</t>
  </si>
  <si>
    <t>9220</t>
  </si>
  <si>
    <t>Amount of its commitments resulting from past services</t>
  </si>
  <si>
    <t>Montant estimé des engag. résultant pour l'entr. de prestat. déjà effectuées</t>
  </si>
  <si>
    <t>Geschat bedrag van de verplichtingen die voortvloeien uit reeds gepresteerd werk</t>
  </si>
  <si>
    <t>ANNEXE_NEW.9291</t>
  </si>
  <si>
    <t>9291</t>
  </si>
  <si>
    <t xml:space="preserve">Amounts receivable </t>
  </si>
  <si>
    <t>Créances sur entrep. liées</t>
  </si>
  <si>
    <t>Vorderingen in verbonden ondern.</t>
  </si>
  <si>
    <t>ANNEXE_NEW.9294</t>
  </si>
  <si>
    <t>9294</t>
  </si>
  <si>
    <t>Guarantees on behalf of the affiliated enterprises</t>
  </si>
  <si>
    <t>Garanties constituées en faveur des entrep. liées</t>
  </si>
  <si>
    <t>Waarborgen toegestaan in hun voordeel</t>
  </si>
  <si>
    <t>ANNEXE_NEW.9295</t>
  </si>
  <si>
    <t>9295</t>
  </si>
  <si>
    <t>Other commitments on behalf of the affiliated enterprises</t>
  </si>
  <si>
    <t>Autres engag. en faveur des entrep. liées</t>
  </si>
  <si>
    <t>Andere betekenisvolle verplichtingen aangegaan in hun voordeel</t>
  </si>
  <si>
    <t>ANNEXE_NEW.2801</t>
  </si>
  <si>
    <t>Immobilisations financières en entrep. liées</t>
  </si>
  <si>
    <t>Fin. vaste activa in verbonden ondern.</t>
  </si>
  <si>
    <t>ANNEXE_NEW.28002</t>
  </si>
  <si>
    <t>within investments</t>
  </si>
  <si>
    <t>dont participations</t>
  </si>
  <si>
    <t>waarvan deelnemingen</t>
  </si>
  <si>
    <t>ANNEXE_NEW.9271</t>
  </si>
  <si>
    <t>9271</t>
  </si>
  <si>
    <t>Fin. Fix. assets  in affil. enter. : subodinated amount receivable</t>
  </si>
  <si>
    <t>Immob. fin. en entrep. liées : créances subordonnées</t>
  </si>
  <si>
    <t>Fin. vaste activa in verbonden ondern.: achtergestelde vorderingen</t>
  </si>
  <si>
    <t>ANNEXE_NEW.9281</t>
  </si>
  <si>
    <t>9281</t>
  </si>
  <si>
    <t>Fin. Fix. assets  in affil. enter. : other amount receivable</t>
  </si>
  <si>
    <t xml:space="preserve">Immob. fin. en entrep. liées : autres créances </t>
  </si>
  <si>
    <t>Fin. vaste activa in verbonden ondern. : andere vorderingen</t>
  </si>
  <si>
    <t>ANNEXE_NEW.929102</t>
  </si>
  <si>
    <t>ANNEXE_NEW.9301</t>
  </si>
  <si>
    <t>9301</t>
  </si>
  <si>
    <t>Amount receivable on affil. enter. after one year</t>
  </si>
  <si>
    <t>Créances à plus d'un an sur entr. liées</t>
  </si>
  <si>
    <t>Vorderingen op meer dan één jaar in verbonden ondern.</t>
  </si>
  <si>
    <t>ANNEXE_NEW.9311</t>
  </si>
  <si>
    <t>9311</t>
  </si>
  <si>
    <t>Amount receivable on affil. enter. within one year</t>
  </si>
  <si>
    <t>Créances à un an au plus sur entr. liées</t>
  </si>
  <si>
    <t>Vorderingen op ten hoogste één jaar in verbonden ondern.</t>
  </si>
  <si>
    <t>ANNEXE_NEW.9321</t>
  </si>
  <si>
    <t>9321</t>
  </si>
  <si>
    <t>Current investments in affil. enter.</t>
  </si>
  <si>
    <t>Placements de trésorerie en entr. Liées</t>
  </si>
  <si>
    <t>Geldbeleggingen in verbonden ondern.</t>
  </si>
  <si>
    <t>ANNEXE_NEW.9331</t>
  </si>
  <si>
    <t>9331</t>
  </si>
  <si>
    <t>Current investments in affil. enter : shares</t>
  </si>
  <si>
    <t>Placements de trésorerie en entr. liées : actions</t>
  </si>
  <si>
    <t>Geldbeleggingen in verbonden ondern. : aandelen</t>
  </si>
  <si>
    <t>ANNEXE_NEW.9341</t>
  </si>
  <si>
    <t>9341</t>
  </si>
  <si>
    <t>Current investments in affil. enter. : amounts receivable</t>
  </si>
  <si>
    <t>Placement de trésorie en entr. liées : créances.</t>
  </si>
  <si>
    <t>Geldbeleggingen in verbonden ondern. : vorderingen</t>
  </si>
  <si>
    <t>ANNEXE_NEW.9351</t>
  </si>
  <si>
    <t>9351</t>
  </si>
  <si>
    <t>Amounts payable  in affil. enter.</t>
  </si>
  <si>
    <t>Dettes en entr. liées.</t>
  </si>
  <si>
    <t>Schulden in verbonden ondern.</t>
  </si>
  <si>
    <t>ANNEXE_NEW.9361</t>
  </si>
  <si>
    <t>9361</t>
  </si>
  <si>
    <t>Amounts payable  in affil. enter. after one year</t>
  </si>
  <si>
    <t>Dettes à plus d'un an en entr. liées.</t>
  </si>
  <si>
    <t>Schulden op meer dan één jaar in verbonden ondern.</t>
  </si>
  <si>
    <t>ANNEXE_NEW.9371</t>
  </si>
  <si>
    <t>9371</t>
  </si>
  <si>
    <t>Amounts payable  in affil. enter. within one year</t>
  </si>
  <si>
    <t>Dettes à un an au plus en entr. liées</t>
  </si>
  <si>
    <t>Schulden op ten hoogste één jaar in verbonden ondern.</t>
  </si>
  <si>
    <t>ANNEXE_NEW.9381</t>
  </si>
  <si>
    <t>9381</t>
  </si>
  <si>
    <t>Debts &amp; commitments guaranteedby the enter./assoc.</t>
  </si>
  <si>
    <t>Garanties pers. et réelles constituées/promises par l'entr./assoc. pour sûreté de dettes ou d'engagements d'entités liées</t>
  </si>
  <si>
    <t>Door de ondern./verenig. gewaarborgde schulden en verplichtingen</t>
  </si>
  <si>
    <t>ANNEXE_NEW.9391</t>
  </si>
  <si>
    <t>9391</t>
  </si>
  <si>
    <t>Debts &amp; commitments of the enter./assoc. guaranteed</t>
  </si>
  <si>
    <t>Garanties pers. et réelles constituées/promises par des entités liées pour sûreté de dettes ou d'engagements de l'entr./assoc.</t>
  </si>
  <si>
    <t>Gewaarborgde schulden en verplichtingen van de ondern./verenig.</t>
  </si>
  <si>
    <t>ANNEXE_NEW.9401</t>
  </si>
  <si>
    <t>9401</t>
  </si>
  <si>
    <t>Other financial commitments</t>
  </si>
  <si>
    <t>Autres engagements financiers significatifs en entr. liées</t>
  </si>
  <si>
    <t>Andere betekenisvolle financiële verplichtingen</t>
  </si>
  <si>
    <t>ANNEXE_NEW.9421</t>
  </si>
  <si>
    <t>9421</t>
  </si>
  <si>
    <t>Income from financial fixed assets in affil. enter.</t>
  </si>
  <si>
    <t>Produits des immobilisations financières en entr. liées</t>
  </si>
  <si>
    <t>Opbrengsten uit financiële vaste activa in verbonden ondern.</t>
  </si>
  <si>
    <t>ANNEXE_NEW.9431</t>
  </si>
  <si>
    <t>9431</t>
  </si>
  <si>
    <t>Income from current assets in affil. enter.</t>
  </si>
  <si>
    <t>Produits des actifs circulants en entr. liées</t>
  </si>
  <si>
    <t>Opbrengsten uit vlottende activa in verbonden ondern.</t>
  </si>
  <si>
    <t>ANNEXE_NEW.9441</t>
  </si>
  <si>
    <t>9441</t>
  </si>
  <si>
    <t>Income from other financial income in affil. enter.</t>
  </si>
  <si>
    <t>Autres produits financiers en entr. liées</t>
  </si>
  <si>
    <t>Andere financiële opbrengsten in verbonden ondern.</t>
  </si>
  <si>
    <t>ANNEXE_NEW.9461</t>
  </si>
  <si>
    <t>9461</t>
  </si>
  <si>
    <t>Charges of debts in affil. enter.</t>
  </si>
  <si>
    <t>Charges des dettes en entr. liées</t>
  </si>
  <si>
    <t>Kosten van schulden in verbondern ondern.</t>
  </si>
  <si>
    <t>ANNEXE_NEW.9471</t>
  </si>
  <si>
    <t>9471</t>
  </si>
  <si>
    <t>Other financial charges in affil. enter.</t>
  </si>
  <si>
    <t>Autres charges financières en entr. liées</t>
  </si>
  <si>
    <t>Andere financiële kosten in verbonden ondern.</t>
  </si>
  <si>
    <t>ANNEXE_NEW.9481</t>
  </si>
  <si>
    <t>9481</t>
  </si>
  <si>
    <t>Revaluation surpluses issued on disposal of fixed assets in affil. enter.</t>
  </si>
  <si>
    <t>Plus-values réalisées par cession d'actifs immobilisés en entr. liées</t>
  </si>
  <si>
    <t>Verwezenlijkte meerwaarden op realisatie van vaste activa</t>
  </si>
  <si>
    <t>ANNEXE_NEW.9491</t>
  </si>
  <si>
    <t>9491</t>
  </si>
  <si>
    <t>Devaluation surpluses issued on disposal of fixed assets in affil. enter.</t>
  </si>
  <si>
    <t xml:space="preserve">Moins-values réalisées en entr. liéespar cession d'actifs immobilisés </t>
  </si>
  <si>
    <t>Verwezenlijkte minderwaarden op realisatie van vaste activa</t>
  </si>
  <si>
    <t>ANNEXE_NEW.9493</t>
  </si>
  <si>
    <t>9493</t>
  </si>
  <si>
    <t>Turnover, contributions, donations, legacy, subsidies and other operation results</t>
  </si>
  <si>
    <t xml:space="preserve">Omzet, lidgeld, schenkingen, legaten en subsidies alsook andere bedrijfsopbrengsten </t>
  </si>
  <si>
    <t>ANNEXE_NEW.2823</t>
  </si>
  <si>
    <t>Immob. fin. en entr. avec lien de particip.</t>
  </si>
  <si>
    <t>Fin. vaste activa in ondern. met deelnemingsverhouding</t>
  </si>
  <si>
    <t>ANNEXE_NEW.28202</t>
  </si>
  <si>
    <t>ANNEXE_NEW.9272</t>
  </si>
  <si>
    <t>9272</t>
  </si>
  <si>
    <t>Fin. Fix. assets  in enter. linked by part. interest : subodinated amount receivable</t>
  </si>
  <si>
    <t xml:space="preserve">Créances subord. aux immob. fin. en entr. avec lien de particip. </t>
  </si>
  <si>
    <t>Fin. vaste activa in ondern. met deelnemingsverhouding : achtergestelde vorderingen</t>
  </si>
  <si>
    <t>ANNEXE_NEW.9282</t>
  </si>
  <si>
    <t>9282</t>
  </si>
  <si>
    <t>Fin. Fix. assets  in enter. linked by part. interest : other amount receivable</t>
  </si>
  <si>
    <t xml:space="preserve">Autres créances en entr. avec lien de particip. </t>
  </si>
  <si>
    <t>Fin. vaste activa in ondern. met deelnemingsverhouding : andere vorderingen</t>
  </si>
  <si>
    <t>ANNEXE_NEW.9292</t>
  </si>
  <si>
    <t>9292</t>
  </si>
  <si>
    <t xml:space="preserve">Amounts receivable on enter. linked by part. interest </t>
  </si>
  <si>
    <t>Créances sur entr. avec lien de particip.</t>
  </si>
  <si>
    <t>Vorderingen op ondern. met deelnemingsverhouding</t>
  </si>
  <si>
    <t>ANNEXE_NEW.9302</t>
  </si>
  <si>
    <t>9302</t>
  </si>
  <si>
    <t>Amount receivable on enter. linked by part. interest after one year</t>
  </si>
  <si>
    <t xml:space="preserve">Créances à plus d'un an sur entr. avec lien de particip. </t>
  </si>
  <si>
    <t>Vorderingen op meer dan één jaar in ondern. met deelnemingsverhouding</t>
  </si>
  <si>
    <t>ANNEXE_NEW.9312</t>
  </si>
  <si>
    <t>9312</t>
  </si>
  <si>
    <t>Amount receivable on enter. linked by part. interest  within one year</t>
  </si>
  <si>
    <t xml:space="preserve">Créance à un an au plus sur entr. avec lien de particip. </t>
  </si>
  <si>
    <t>Vorderingen op ten hoogste één jaar in ondern. met deelnemingsverhouding</t>
  </si>
  <si>
    <t>ANNEXE_NEW.9352</t>
  </si>
  <si>
    <t>9352</t>
  </si>
  <si>
    <t xml:space="preserve">Current investments in enter. linked by part. interest </t>
  </si>
  <si>
    <t xml:space="preserve">Dettes en entr. avec lien de particip. </t>
  </si>
  <si>
    <t>Schulden in ondern. met deelnemingsverhouding</t>
  </si>
  <si>
    <t>ANNEXE_NEW.9362</t>
  </si>
  <si>
    <t>9362</t>
  </si>
  <si>
    <t>Current investments in enter. linked by part. interest : shares</t>
  </si>
  <si>
    <t xml:space="preserve">Dettes à plus d'un an en entr. avec lien de particip. </t>
  </si>
  <si>
    <t>Schulden op meer dan één jaar in ondern. met deelnemingsverhouding</t>
  </si>
  <si>
    <t>ANNEXE_NEW.9372</t>
  </si>
  <si>
    <t>9372</t>
  </si>
  <si>
    <t>Current investments in enter. linked by part. interest : amounts receivable</t>
  </si>
  <si>
    <t xml:space="preserve">Dettes à un an au plus en entr. avec lien de particip. </t>
  </si>
  <si>
    <t>Schulden op ten hoogste één jaar in ondern. met deelnemingsverhouding</t>
  </si>
  <si>
    <t>ANNEXE_NEW.9500</t>
  </si>
  <si>
    <t>9500</t>
  </si>
  <si>
    <t>Amounts receivable from directors</t>
  </si>
  <si>
    <t>Créances existant à charge des adm. et gérants</t>
  </si>
  <si>
    <t>Uitstaande vorderingen op bestuurders en zaakvoerders</t>
  </si>
  <si>
    <t>ANNEXE_NEW.9501</t>
  </si>
  <si>
    <t>9501</t>
  </si>
  <si>
    <t>Guarantees given on behalf of directors</t>
  </si>
  <si>
    <t>Garanties constit. en faveur des adm. et gérants</t>
  </si>
  <si>
    <t>Waarborgen toegestaan in voordeel van bestuurders en zaakvoerders</t>
  </si>
  <si>
    <t>ANNEXE_NEW.9502</t>
  </si>
  <si>
    <t>9502</t>
  </si>
  <si>
    <t xml:space="preserve">Other significant commitments undertaken in the favour of directors </t>
  </si>
  <si>
    <t>Autres engagements significatifs souscrits en faveur des administrateurs et gérants</t>
  </si>
  <si>
    <t>Andere betekenisvolle verplichten aangegaan in voordeel van bestuurders en zaakvoerders</t>
  </si>
  <si>
    <t>ANNEXE_NEW.9503</t>
  </si>
  <si>
    <t>9503</t>
  </si>
  <si>
    <t>Remunarations and pensions included in the income statement to the directors</t>
  </si>
  <si>
    <t>Rémun. et pensions attribuées à charge du compte de rés. aux adm. et gérants</t>
  </si>
  <si>
    <t>Bezoldigingen ten laste van de resultatenrekening aan bestuurders en zaakvoerders</t>
  </si>
  <si>
    <t>ANNEXE_NEW.9504</t>
  </si>
  <si>
    <t>9504</t>
  </si>
  <si>
    <t>Remunarations and pensions included in the income statement to the former directors</t>
  </si>
  <si>
    <t>Rémun. et pensions attribuées à charge du compte de rés. aux anc. adm. et gérants</t>
  </si>
  <si>
    <t>Bezoldigingen ten laste van de resultatenrekening aan oud-bestuurders en oud-zaakvoerders</t>
  </si>
  <si>
    <t>ANNEXE_NEW.9505</t>
  </si>
  <si>
    <t>9505</t>
  </si>
  <si>
    <t>Auditor(s') remuneration</t>
  </si>
  <si>
    <t>Emoluments du (des) commissaire(s)</t>
  </si>
  <si>
    <t xml:space="preserve">Bezoldiging van de commissaris(sen) </t>
  </si>
  <si>
    <t>ANNEXE_NEW.11999</t>
  </si>
  <si>
    <t>11999</t>
  </si>
  <si>
    <t>Remunerations for other attestation assignments carried out within the company by the auditor(s)</t>
  </si>
  <si>
    <t>Emoluments pour autres missions d'attestation au sein de l'entr./assoc. par le(s) commissaire(s)</t>
  </si>
  <si>
    <t xml:space="preserve">Bezoldiging voor andere controleopdrachten binnen de ondern./verenig. door de commissaris(sen) </t>
  </si>
  <si>
    <t>ANNEXE_NEW.11998</t>
  </si>
  <si>
    <t>11998</t>
  </si>
  <si>
    <t>Remunerations for fiscal advice assignments carried out within the company by the auditor(s)</t>
  </si>
  <si>
    <t>Emoluments pour missions de conseils fiscaux au sein de l'entr./assoc. par le(s) commissaire(s)</t>
  </si>
  <si>
    <t xml:space="preserve">Bezoldiging voor belastingadviesopdrachten binnen de ondern./verenig door de commissaris(sen) </t>
  </si>
  <si>
    <t>ANNEXE_NEW.11997</t>
  </si>
  <si>
    <t>11997</t>
  </si>
  <si>
    <t>Remunerations for other assignments outside the auditing assignment carried out within the company by the auditor(s)</t>
  </si>
  <si>
    <t>Emoluments pour autres missions extérieures à la mission révisoral au sein de l'entr./assoc. par le(s) commissaire(s)</t>
  </si>
  <si>
    <t xml:space="preserve">Bezoldiging voor andere opdrachten buiten de revisorale opdrachten binnen de ondern./verenig door de commissaris(sen) </t>
  </si>
  <si>
    <t>ANNEXE_NEW.11996</t>
  </si>
  <si>
    <t>11996</t>
  </si>
  <si>
    <t>Remunerations for other attestation assignments carried out within the company, by parties with whom the audito(s) are(were) linked</t>
  </si>
  <si>
    <t>Emoluments pour autres missions d'attestation au sein de l'entr./assoc. par des personnes avec lesquelles le(s) commissaire(s) est (sont) lié(s)</t>
  </si>
  <si>
    <t xml:space="preserve">Bezoldiging voor andere controleopdrachten binnen de ondern./verenig door pers. met wie de commissaris(sen) verbonden is (zijn)  </t>
  </si>
  <si>
    <t>ANNEXE_NEW.11995</t>
  </si>
  <si>
    <t>11995</t>
  </si>
  <si>
    <t>Remunerations for fiscal advice assignments carried out within the company, by parties with whom the audito(s) are(were) linked</t>
  </si>
  <si>
    <t>Emoluments pour pour missions de conseils fiscaux au sein de l'entr./assoc. par des personnes avec lesquelles le(s) commissaire(s) est (sont) lié(s)</t>
  </si>
  <si>
    <t>Bezoldiging voor belastingadviesopdrachten binnen de ondern./verenig door pers. met wie de commissaris(sen) verbonden is (zijn)</t>
  </si>
  <si>
    <t>ANNEXE_NEW.11994</t>
  </si>
  <si>
    <t>11994</t>
  </si>
  <si>
    <t>Remunerations for other assignments outside the auditing assignment carried out within the company, by parties with whom the audito(s) are(were) linked</t>
  </si>
  <si>
    <t>Emoluments pour autres missions extérieures à la mission révisoral au sein de l'entr./assoc. par des personnes avec lesquelles le(s) commissaire(s) est (sont) lié(s)</t>
  </si>
  <si>
    <t>Bezoldiging voor andere opdrachten buiten de revisorale opdrachten binnen de ondern./verenig door pers. met wie de commissaris(sen) verbonden is (zijn)</t>
  </si>
  <si>
    <t>ANNEXE_NEW.9507</t>
  </si>
  <si>
    <t>9507</t>
  </si>
  <si>
    <t>Auditor(s)'s remuneration for the execution of a group audit where the information is published by the parent company</t>
  </si>
  <si>
    <t>Emoluments du (des) commissaire(s) pour l'ex. d'un mandat au niveau du groupe</t>
  </si>
  <si>
    <t>Bezoldiging van de commissaris(sen) voor de uitoefening van een mandat op het niveau van de groep</t>
  </si>
  <si>
    <t>ANNEXE_NEW.11993</t>
  </si>
  <si>
    <t>11993</t>
  </si>
  <si>
    <t>Remunerations for other attestation assignments performed for th group by the auditor(s)</t>
  </si>
  <si>
    <t>Emoluments pour autres missions d'attestation auprès du groupe par le(s) commissaire(s)</t>
  </si>
  <si>
    <t>Bezoldiging voor andere controleopdrachten uitgevoerd bij de groep door de commissaris(sen)</t>
  </si>
  <si>
    <t>ANNEXE_NEW.11992</t>
  </si>
  <si>
    <t>11992</t>
  </si>
  <si>
    <t>Remunerations for fiscal advice assignments performed for this group by the auditor(s)</t>
  </si>
  <si>
    <t>Emoluments pour missions de conseils fiscaux auprès du groupe par le(s) commissaire(s)</t>
  </si>
  <si>
    <t>Bezoldiging voor belastingadviesopdrachten uitgevoerd bij de groep door de commissaris(sen)</t>
  </si>
  <si>
    <t>ANNEXE_NEW.11991</t>
  </si>
  <si>
    <t>11991</t>
  </si>
  <si>
    <t>Remunerations for other assignments outside the auditing assignment performed for this group by the auditor(s)</t>
  </si>
  <si>
    <t>Emoluments pour autres missions extérieures à la mission révisoral auprès du groupe par le(s) commissaire(s)</t>
  </si>
  <si>
    <t>Bezoldiging voor andere opdrachten buiten de revisorale opdrachten uitgevoerd bij de groep door de commissaris(sen)</t>
  </si>
  <si>
    <t>ANNEXE_NEW.9509</t>
  </si>
  <si>
    <t>9509</t>
  </si>
  <si>
    <t>Remuneration for individuals/entities linked to the auditor(s), for the execution of a group audit where the information is published by the parent company</t>
  </si>
  <si>
    <t>Emoluments des personnes avec lesquelles le(s) commissaire(s) est (sont) lié(s) pour l'ex. d'un mandat au niveau du groupe</t>
  </si>
  <si>
    <t>Bezoldiging van pers. met wie de commissaris(sen) verbonden is (zijn) voor de uitoefening van een mandat op het niveau van de groep</t>
  </si>
  <si>
    <t>ANNEXE_NEW.11990</t>
  </si>
  <si>
    <t>11990</t>
  </si>
  <si>
    <t>Remunerations for other attestation assignments performed for the group by individuals/entities that are(were) linked to the auditor(s)</t>
  </si>
  <si>
    <t>Emoluments pour autres missions d'attestation auprès du groupe par des pers. avec lesquelles le(s) commissaire(s) est (sont) lié(s)</t>
  </si>
  <si>
    <t xml:space="preserve">Bezoldiging voor andere controleopdrachten uitgevoerd bij de groep door pers. met wie de commissaris(sen) verbonden is (zijn)  </t>
  </si>
  <si>
    <t>ANNEXE_NEW.11989</t>
  </si>
  <si>
    <t>11989</t>
  </si>
  <si>
    <t>Remunerations for fiscal advice assignments performed for the group by individuals/entities that are(were) linked to the auditor(s)</t>
  </si>
  <si>
    <t>Emoluments pour missions de conseils fiscaux auprès du groupe par des pers. avec lesquelles le(s) commissaire(s) est (sont) lié(s)</t>
  </si>
  <si>
    <t>Bezoldiging voor belastingadviesopdrachten uitgevoerd bij de groep door pers. met wie de commissaris(sen) verbonden is (zijn)</t>
  </si>
  <si>
    <t>ANNEXE_NEW.11988</t>
  </si>
  <si>
    <t>11988</t>
  </si>
  <si>
    <t>Remunerations for other assignments outside the auditing assignment performed for the group by individuals/entities that are(were) linked to the auditor(s)</t>
  </si>
  <si>
    <t>Emoluments pour autres missions extérieures à la mission révisoral auprès du groupe par des pers. avec lesquelles le(s) commissaire(s) est (sont) lié(s)</t>
  </si>
  <si>
    <t>Bezoldiging voor andere opdrachten buiten de revisorale opdrachten uitgevoerd bij de groep door pers. met wie de commissaris(sen) verbonden is (zijn)</t>
  </si>
  <si>
    <t>Description EN</t>
  </si>
  <si>
    <t>Description NL</t>
  </si>
  <si>
    <t>Niet opgevraagd kapitaal</t>
  </si>
  <si>
    <t>Other payables</t>
  </si>
  <si>
    <t>Net P/L / Turnover (%)</t>
  </si>
  <si>
    <t>Nettoresultaat / Omzet (%)</t>
  </si>
  <si>
    <t>Personnel charges / Added value (%)</t>
  </si>
  <si>
    <t>Ratio de trésorerie nette (%)</t>
  </si>
  <si>
    <t>Ecarts de consolidation</t>
  </si>
  <si>
    <t>Aandeel van derden</t>
  </si>
  <si>
    <t>Niet-rentedragende vorderingen of gekoppeld aan een abnormaal lage rente</t>
  </si>
  <si>
    <t>Andere schulden, niet-rentedragend of gekoppeld aan een abnormaal lage rente</t>
  </si>
  <si>
    <t>Handelsgoed., grondst. &amp; diensten</t>
  </si>
  <si>
    <t>Als herstruct. geactiv. bedrijfskosten</t>
  </si>
  <si>
    <t>Waardevermind. andere vlottende activa</t>
  </si>
  <si>
    <t>Als herstruct. geactiveerde uitzond. kosten</t>
  </si>
  <si>
    <t>Overboeking naar de uitgestelde belastingen</t>
  </si>
  <si>
    <t>Overboeking naar de belastingvrije reserves</t>
  </si>
  <si>
    <t>Onttrekking aan de uitgestelde belastingen</t>
  </si>
  <si>
    <t>Handelsschulden te betalen na 5 jaar</t>
  </si>
  <si>
    <t>verplaatst</t>
  </si>
  <si>
    <t>dubbel</t>
  </si>
  <si>
    <t>Vermogensaansluiting</t>
  </si>
  <si>
    <t>Net worth reconciliation</t>
  </si>
  <si>
    <t>NoCode</t>
  </si>
  <si>
    <t>abstract</t>
  </si>
  <si>
    <t>Company number</t>
  </si>
  <si>
    <t>Numéro d’entreprise</t>
  </si>
  <si>
    <t>Ondernemingsnummer</t>
  </si>
  <si>
    <t>ESTABLI_NUMBER</t>
  </si>
  <si>
    <t>Establishment number</t>
  </si>
  <si>
    <t>Numéro d’établissement</t>
  </si>
  <si>
    <t>Vestigingseenheidsnummer</t>
  </si>
  <si>
    <t>HEAD_OFFICE_ADDRESS</t>
  </si>
  <si>
    <t>Address of the foreign head office</t>
  </si>
  <si>
    <t>Adresse du siège social à l'étranger</t>
  </si>
  <si>
    <t>HEAD_OFFICE_POSTCODE</t>
  </si>
  <si>
    <t>Postcode of the foreign head office</t>
  </si>
  <si>
    <t>Code postal du siège social à l'étranger</t>
  </si>
  <si>
    <t>HEAD_OFFICE_TOWN</t>
  </si>
  <si>
    <t>Posttown of the foreign head office</t>
  </si>
  <si>
    <t>Ville du siège social à l'étranger</t>
  </si>
  <si>
    <t>HEAD_OFFICE_COUNTRY</t>
  </si>
  <si>
    <t>Country of the foreign head office</t>
  </si>
  <si>
    <t>Pays du siège social à l'étranger</t>
  </si>
  <si>
    <t>HEAD_OFFICE_CTRYCODE</t>
  </si>
  <si>
    <t>Country ISO code of the foreign head office</t>
  </si>
  <si>
    <t>Code pays du siège social à l'étranger</t>
  </si>
  <si>
    <t>NOMORE_BCE</t>
  </si>
  <si>
    <t>No more update by BCE flag</t>
  </si>
  <si>
    <t>Indicateur "plus de mise à jour par la BCE"</t>
  </si>
  <si>
    <t>"Geen updates meer door de KBO" indicator</t>
  </si>
  <si>
    <t>10779</t>
  </si>
  <si>
    <t>10780</t>
  </si>
  <si>
    <t>Operating Revenue</t>
  </si>
  <si>
    <t>Effectifs</t>
  </si>
  <si>
    <t>SHAREHOLDERS FUNDS / SOCIAL FUNDS</t>
  </si>
  <si>
    <t>NON CURRENT LIABILITIES</t>
  </si>
  <si>
    <t>CURRENT LIABILITIES</t>
  </si>
  <si>
    <t>Résultat d'exploitation (+/-)</t>
  </si>
  <si>
    <t>Bedrijfsresultaat (+/-)</t>
  </si>
  <si>
    <t>Résultat courant après imposition (+/-)</t>
  </si>
  <si>
    <t>Courante resultaat na belansting (+/-)</t>
  </si>
  <si>
    <t>Résultat de l'exercice (+/-)</t>
  </si>
  <si>
    <t>Resultaat van het boekjaar (+/-)</t>
  </si>
  <si>
    <t>Cash &amp; cash equivalent</t>
  </si>
  <si>
    <t>Trésorerie et valeurs disponibles</t>
  </si>
  <si>
    <t>Geldbeleggingen en liquide middelen</t>
  </si>
  <si>
    <t>CAPITAL EMPLOYED / EMPLOYED FUNDS</t>
  </si>
  <si>
    <t>WORKING CAPITAL</t>
  </si>
  <si>
    <t>AVERAGE NUMBER OF EMPLOYEES</t>
  </si>
  <si>
    <t xml:space="preserve">Financial charges </t>
  </si>
  <si>
    <t>Résultat courant avant imposition (+/-)</t>
  </si>
  <si>
    <t>Courante resultaat vóór belansting (+/-)</t>
  </si>
  <si>
    <t>Résultat exceptionnel (+/-)</t>
  </si>
  <si>
    <t>Uitzonderlijk resultaat (+/-)</t>
  </si>
  <si>
    <t>Résultat de l'exercice (pour les comptes consolidés) (+/-)</t>
  </si>
  <si>
    <t>Resultaat van het boekjaar (voor geconsolideerde jrrk.) (+/-)</t>
  </si>
  <si>
    <t>Handelsgeod., grondstoffen &amp;hulpstukken</t>
  </si>
  <si>
    <t>Cost of employeed</t>
  </si>
  <si>
    <t>Waardevermindering</t>
  </si>
  <si>
    <t xml:space="preserve">EBIT </t>
  </si>
  <si>
    <t>Other intangible assets</t>
  </si>
  <si>
    <t>Financial assets</t>
  </si>
  <si>
    <t>Debtors receivable after one year</t>
  </si>
  <si>
    <t>Trade debtors receivable after one year</t>
  </si>
  <si>
    <t xml:space="preserve">Créances comm. &gt; 1 an </t>
  </si>
  <si>
    <t>Handelsvorderingen op meer dan 1 jaar</t>
  </si>
  <si>
    <t>Other amounts receivable after one year</t>
  </si>
  <si>
    <t>Autres créances &gt; 1 an</t>
  </si>
  <si>
    <t>Overige vorderingen op meer dan 1 jaar</t>
  </si>
  <si>
    <t>Amounts receivable within 1 year</t>
  </si>
  <si>
    <t>Trade debtors receivable within 1 year</t>
  </si>
  <si>
    <t>Créances comm. &lt; 1 an</t>
  </si>
  <si>
    <t>Other amounts receivable within 1 year</t>
  </si>
  <si>
    <t>Accumulated profit (loss)</t>
  </si>
  <si>
    <t>Avance aux associés sur répartition de l'actif net</t>
  </si>
  <si>
    <t>Avance aux associés</t>
  </si>
  <si>
    <t>VOORZIENINGEN EN UITGESTELDE BELAST.</t>
  </si>
  <si>
    <t>AMOUNTS PAYABLE AFTER ONE YEAR</t>
  </si>
  <si>
    <t>DETTES A PLUS D'UN AN</t>
  </si>
  <si>
    <t>SCHULDEN OP MEER DAN EEN JAAR</t>
  </si>
  <si>
    <t>10731</t>
  </si>
  <si>
    <t>PASSIFS CIRCULANTS</t>
  </si>
  <si>
    <t>VLOTTENDE PASSIVA</t>
  </si>
  <si>
    <t>Amounts payable within one year</t>
  </si>
  <si>
    <t>Dettes &gt; 1an éch. ds l'année</t>
  </si>
  <si>
    <t>Avances received on contracts in progress</t>
  </si>
  <si>
    <t>Acomptes reçus sur commandes</t>
  </si>
  <si>
    <t>Ontvangen vooruitbetal. op bestell.</t>
  </si>
  <si>
    <t>Taxes, remuneration and social security</t>
  </si>
  <si>
    <t>Dettes fisc.,salar., soc. &lt; 1 an</t>
  </si>
  <si>
    <t>Gross operating income</t>
  </si>
  <si>
    <t>10727</t>
  </si>
  <si>
    <t>Autres ventes et prestations</t>
  </si>
  <si>
    <t>Raw materials,consumables, services &amp; oth. Goods</t>
  </si>
  <si>
    <t>Approv., march., biens &amp; serv.</t>
  </si>
  <si>
    <t>Handelsgoed., grondst.,diensten &amp; div. goed.</t>
  </si>
  <si>
    <t>Remunerations, social security costs, pensions</t>
  </si>
  <si>
    <t>Rémun., charges soc., pensions</t>
  </si>
  <si>
    <t>Depreciation &amp; amounts written off fixed assets</t>
  </si>
  <si>
    <t>Afschr. en waardevermind. op vaste activa</t>
  </si>
  <si>
    <t xml:space="preserve">Amounts wr. off stocks, contracts &amp; trade debtors </t>
  </si>
  <si>
    <t>Opbrengsten uit fin. vaste activa</t>
  </si>
  <si>
    <t>10728</t>
  </si>
  <si>
    <t>10729</t>
  </si>
  <si>
    <t>Bén. (Perte) courant av. impôts (+/-)</t>
  </si>
  <si>
    <t xml:space="preserve">Extraordinary charges </t>
  </si>
  <si>
    <t>P/L for the year before taxes</t>
  </si>
  <si>
    <t>Bén. (Perte) de l'ex. av. impôts (+/-)</t>
  </si>
  <si>
    <t>Prélèv. sur les impôts différés</t>
  </si>
  <si>
    <t>Bén. (Perte) de l'ex. ap. impôts (+/-)</t>
  </si>
  <si>
    <t xml:space="preserve">Winst (Verlies) van het boekjaar na belasting (+/-) </t>
  </si>
  <si>
    <t>Prélèv. sur les réserves immun.</t>
  </si>
  <si>
    <t>P/L to be appropriated</t>
  </si>
  <si>
    <t>P/L for the year</t>
  </si>
  <si>
    <t>P/L brought forward</t>
  </si>
  <si>
    <t>Appropriations to capital and reserves</t>
  </si>
  <si>
    <t xml:space="preserve">Distribution of profit </t>
  </si>
  <si>
    <t>Acquisitions of intangible &amp; fixed assets</t>
  </si>
  <si>
    <t>Acquisitions of tangible &amp; fixed assets</t>
  </si>
  <si>
    <t>8364</t>
  </si>
  <si>
    <t>Acquisitions of financial &amp; fixed assets</t>
  </si>
  <si>
    <t>Créances comm. à un an au plus</t>
  </si>
  <si>
    <t>Handelsvorderingen op ten hoogste 1 jaar</t>
  </si>
  <si>
    <t>Autres créances à un an au plus</t>
  </si>
  <si>
    <t>Overige vorderingen op ten hoogste 1 jaar</t>
  </si>
  <si>
    <t>SOCIAL FUNDS</t>
  </si>
  <si>
    <t>FONDS SOCIAL</t>
  </si>
  <si>
    <t>Ontvangen vooruitbetalingen op bestellingen</t>
  </si>
  <si>
    <t>Dettes fiscales,salariales,sociales</t>
  </si>
  <si>
    <t>Schulden belastingen, bezoldig. &amp; soc. lasten</t>
  </si>
  <si>
    <t>Rémun., charges soc., pensions (+/-)</t>
  </si>
  <si>
    <t>Bezoldigingen, sociale lasten en pensioenen (+/-)</t>
  </si>
  <si>
    <t>Réd. de valeurs sur actifs circ. (+/-)</t>
  </si>
  <si>
    <t>Waardevermind. op voorraden &amp; handelsvord. (+/-)</t>
  </si>
  <si>
    <t>Frais de restructuration activés (-)</t>
  </si>
  <si>
    <t>Als herstruct. geactiveerde bedrijfskosten (-)</t>
  </si>
  <si>
    <t xml:space="preserve">Financiële kosten </t>
  </si>
  <si>
    <t xml:space="preserve">Uitzonderlijke kosten </t>
  </si>
  <si>
    <t>Geconsolideerde reserves</t>
  </si>
  <si>
    <t>DEBTS PAYABLE AFTER 1 YEAR</t>
  </si>
  <si>
    <t>Other debts</t>
  </si>
  <si>
    <t>Autres dettes &gt; 1 an</t>
  </si>
  <si>
    <t>Andere schulden</t>
  </si>
  <si>
    <t>Amort. sur écarts de cons.</t>
  </si>
  <si>
    <t>Goodwill arising on consolidation (for cons. accounts only)</t>
  </si>
  <si>
    <t>Ecarts de consolidation (pour comptes cons. uniqu.)</t>
  </si>
  <si>
    <t>Consolidatieverschillen (alleen voor gecons. rekeningen)</t>
  </si>
  <si>
    <t>Loc.-financement et droits similaires</t>
  </si>
  <si>
    <t>Leasing en soortgelijke rechten</t>
  </si>
  <si>
    <t>CAPITAL AND RESERVES /SOCIAL FUNDS</t>
  </si>
  <si>
    <t>CAPITAUX PROPRES / FONDS SOCIAL</t>
  </si>
  <si>
    <t>Capital / Social funds</t>
  </si>
  <si>
    <t>Kapitaal / Fondsen van de vereniging</t>
  </si>
  <si>
    <t>Reserves / Affected funds</t>
  </si>
  <si>
    <t>Réserves / Fonds affectés</t>
  </si>
  <si>
    <t>Reserves / Bestemde fondsen</t>
  </si>
  <si>
    <t>MINORITY INTERESTS (for cons. accounts only)</t>
  </si>
  <si>
    <t>INTERETS DE TIERS (pour comptes cons. uniqu.)</t>
  </si>
  <si>
    <t>BELANGEN VAN DERDEN (alleen voor gecons. rekeningen)</t>
  </si>
  <si>
    <t>Acomptes reçus sur commandes &lt;1an</t>
  </si>
  <si>
    <t>VALEUR AJOUTEE (HTVA)</t>
  </si>
  <si>
    <t>TOEGEVOEGDE WAARDE (excl. BTW)</t>
  </si>
  <si>
    <t>Approvisionnements, marchandises, services et biens divers</t>
  </si>
  <si>
    <t>Handelsgoederen, grondstoffen &amp; hulpstukken, diensten en diverse goederen</t>
  </si>
  <si>
    <t>Approvisionnements et marchandises</t>
  </si>
  <si>
    <t>Handelsgoederen, grondstoffen &amp; hulpstukken</t>
  </si>
  <si>
    <t>Biens et services divers</t>
  </si>
  <si>
    <t>Rémunération, charges sociales, pensions</t>
  </si>
  <si>
    <t>Bezoldigingen, sociale lasten en pensioenen</t>
  </si>
  <si>
    <t>Afschrijvingen en waardeverminderingen op oprichtingskosten, immateriële en materiële vaste activa</t>
  </si>
  <si>
    <t xml:space="preserve">Réductions de valeur sur stocks, sur commandes en cours d'exécution et sur créances commerciales </t>
  </si>
  <si>
    <t xml:space="preserve">Waardeverminderingen op voorraden, bestellingen in uitvoering, handelsvorderingen </t>
  </si>
  <si>
    <t>Provisions pour risques et charges (+/-)</t>
  </si>
  <si>
    <t>Voorzieningen voor risico's en kosten (+/-)</t>
  </si>
  <si>
    <t xml:space="preserve">Als herstructureringskosten geactiveerde bedrijfskosten </t>
  </si>
  <si>
    <t>Depreciation on goodwill (for cons. accounts only)</t>
  </si>
  <si>
    <t>Amortissements sur écarts de consolidation (pour comptes conso. uniqu.)</t>
  </si>
  <si>
    <t>Afschrijvingen op consolidatieverschillen (alleen voor gecons. rekeningen)</t>
  </si>
  <si>
    <t>Produits des immobilisations financières</t>
  </si>
  <si>
    <t>Opbrengsten uit financiële vaste activa</t>
  </si>
  <si>
    <t>Bénéfice (Perte) courant avant impôts (+/-)</t>
  </si>
  <si>
    <t>Provisions pour risques et charges exceptionnels</t>
  </si>
  <si>
    <t>Voorzieningen voor uitzonderlijke risico's en kosten</t>
  </si>
  <si>
    <t>Bénéfice (Perte) de l'exercice avant impôts (+/-)</t>
  </si>
  <si>
    <t>Bénéfice (Perte) de l'exercice à affecter (+/-)</t>
  </si>
  <si>
    <t>Consolidated P/L (for consolidated accounts only)</t>
  </si>
  <si>
    <t>Bénéfice/Perte consolidé (pour comptes consolidés uniquement)</t>
  </si>
  <si>
    <t>Geconsolideerde winst/verlies (alleen voor geconsolideerd rekeningen)</t>
  </si>
  <si>
    <t>Bénéfice (Perte) à affecter</t>
  </si>
  <si>
    <t>Bénéfice (Perte) de l'exercice précédent (+/-)</t>
  </si>
  <si>
    <t>Hommes ayant suivis une formation prof. continue à caract. formel</t>
  </si>
  <si>
    <t>Aant. mannen betr. bij een form. voortgez. beroepsopleiding</t>
  </si>
  <si>
    <t>Femmes ayant suivis une formation prof. continue à caract. formel</t>
  </si>
  <si>
    <t>Aant. vrouwen betr. bij een form. voortgez. beroepsopleiding</t>
  </si>
  <si>
    <t>Aant. gevolgde opleidingsuren (mannen)</t>
  </si>
  <si>
    <t>Nbre d'heures de formation prof. continue à caract. formel (hommes)</t>
  </si>
  <si>
    <t>Nbre d'heures de formation prof. continue à caract. formel suivies (femmes)</t>
  </si>
  <si>
    <t>Aant. gevolgde opleidingsuren (vrouwen)</t>
  </si>
  <si>
    <t>Coût net des formations prof. continue à caract. formel (hommes)</t>
  </si>
  <si>
    <t>Nettokosten v.d.form. voortgez. beroepsopleidingsinitiatiev. (mannen)</t>
  </si>
  <si>
    <t>Coût net des formations prof. continue à caract. formel (femmes)</t>
  </si>
  <si>
    <t>Nettokosten v.d.form. voortgez. beroepsopleidingsinitiatiev. (vrouwen)</t>
  </si>
  <si>
    <t>Added value / Number of employees (Ths.)</t>
  </si>
  <si>
    <t>VA par personne occupée (milliers)</t>
  </si>
  <si>
    <t xml:space="preserve">Toegevoegde waarde / Personeelslid (duiz.) </t>
  </si>
  <si>
    <t>Profit per employee (x)</t>
  </si>
  <si>
    <t>Costs of employees / Operating revenue (x)</t>
  </si>
  <si>
    <t>TOTAL DEBTS PAYABLE IN THE YEAR</t>
  </si>
  <si>
    <t>Total des dettes à plus d'un an échéant dans l'année</t>
  </si>
  <si>
    <t>TOTAL DEBTS PAYABLE BETWEEN 1 AND 5 YEARS</t>
  </si>
  <si>
    <t>Total des dettes ayant plus d'un an mais 5 ans au plus à courir</t>
  </si>
  <si>
    <t>TOTAL DEBTS PAYABLE OVER 5 YEARS</t>
  </si>
  <si>
    <t>TOTAL DEBTS GUARANTEED BY BELGIAN PUBLIC AUTH.</t>
  </si>
  <si>
    <t>TOTAL DEBTS GUARANTEED BY REAL GUARANTEES ON THE ENTERPRISE'S ASSETS</t>
  </si>
  <si>
    <t>Totale schulden gewaarb. dr. zakel. zekerh.</t>
  </si>
  <si>
    <t>Remuneration &amp; direct social benefits (personnel charges)</t>
  </si>
  <si>
    <t>Own guaranties given or irrevocably promised by the enterprise on its own assets</t>
  </si>
  <si>
    <t>Remunerations and pensions included in the income statement to the directors</t>
  </si>
  <si>
    <t>Autres dettes échéant &gt; 1an mais &lt; 5 an</t>
  </si>
  <si>
    <t>Employer's contributions for social security  (personnel charges)</t>
  </si>
  <si>
    <t>Employer's premiums for extra-stat. Insurance  (personnel charges)</t>
  </si>
  <si>
    <t>Pensions  (personnel charges)</t>
  </si>
  <si>
    <t>Total number of temporary staff and persons seconded to the enterp. (closing date)</t>
  </si>
  <si>
    <t>Average number of temporary staff and persons seconded to the enterp. calculated in full-time equiv.</t>
  </si>
  <si>
    <t>Actual number of hours worked by of temporary staff and persons seconded to the enterp.</t>
  </si>
  <si>
    <t>Temporary staff and persons seconded to the enterp. : costs of the entreprise</t>
  </si>
  <si>
    <t>Bills of exchange endorsed by the enterprise</t>
  </si>
  <si>
    <t>Real guarantees given or irrevocably promised by the enterprise</t>
  </si>
  <si>
    <t>Maximum amount for which other debts or commitments of third parties are guaranteed by the enterprise</t>
  </si>
  <si>
    <t>9201</t>
  </si>
  <si>
    <t>Remunerations and pensions included in the income statement to the former directors</t>
  </si>
  <si>
    <t>Previous name</t>
  </si>
  <si>
    <t>Nom précédent de l'entreprise</t>
  </si>
  <si>
    <t>Oude Naam van de onderneming</t>
  </si>
  <si>
    <t>Name Change date</t>
  </si>
  <si>
    <t>BUILDING</t>
  </si>
  <si>
    <t>Building</t>
  </si>
  <si>
    <t>Bâtiment</t>
  </si>
  <si>
    <t>Gebouw</t>
  </si>
  <si>
    <t>Country code</t>
  </si>
  <si>
    <t>Web site</t>
  </si>
  <si>
    <t>Numéro d'entreprise</t>
  </si>
  <si>
    <t>N° R.C.</t>
  </si>
  <si>
    <t>RC_TRADE</t>
  </si>
  <si>
    <t>Trading registry</t>
  </si>
  <si>
    <t>Registre de commerce</t>
  </si>
  <si>
    <t>Handelsregister</t>
  </si>
  <si>
    <t>ISIN Number</t>
  </si>
  <si>
    <t>SEDOL Number</t>
  </si>
  <si>
    <t>Ticker Number</t>
  </si>
  <si>
    <t>Closing date of accounts</t>
  </si>
  <si>
    <t>Date de clôture des comptes</t>
  </si>
  <si>
    <t>Afsluitdatum van de rekening</t>
  </si>
  <si>
    <t>Date legal situation</t>
  </si>
  <si>
    <t>VAT Liability</t>
  </si>
  <si>
    <t>Description de commission paritaire</t>
  </si>
  <si>
    <t>TURNOVER</t>
  </si>
  <si>
    <t>Employees</t>
  </si>
  <si>
    <t>Effectif</t>
  </si>
  <si>
    <t>Personeelsbestand</t>
  </si>
  <si>
    <t>Last year</t>
  </si>
  <si>
    <t>Number of years</t>
  </si>
  <si>
    <t>Currency</t>
  </si>
  <si>
    <t>Monnaie</t>
  </si>
  <si>
    <t>Munteenheid</t>
  </si>
  <si>
    <t>Form of the annual accounts (code)</t>
  </si>
  <si>
    <t>Nature of the entity</t>
  </si>
  <si>
    <t>Nature de l'entité</t>
  </si>
  <si>
    <t>NOSS code</t>
  </si>
  <si>
    <t>Code ONSS</t>
  </si>
  <si>
    <t>RSZ code</t>
  </si>
  <si>
    <t>UPDNUM</t>
  </si>
  <si>
    <t>Update Number</t>
  </si>
  <si>
    <t>Nace BEL code 2008</t>
  </si>
  <si>
    <t>Code NACE BEL 2008</t>
  </si>
  <si>
    <t>Nace BEL description 2008</t>
  </si>
  <si>
    <t>Nace BEL omschrijving 2008</t>
  </si>
  <si>
    <t>Nace BEL code 2008 (secondary)</t>
  </si>
  <si>
    <t>Code NACE BEL 2008 (sec.)</t>
  </si>
  <si>
    <t>Nace BEL code 2008 (secundair)</t>
  </si>
  <si>
    <t>Nace BEL description 2008 (secondary)</t>
  </si>
  <si>
    <t>NACE BEL description 2008 (sec.)</t>
  </si>
  <si>
    <t>Nace BEL omschrijving 2008 (secundair)</t>
  </si>
  <si>
    <t>NACEBELCOD2003P</t>
  </si>
  <si>
    <t>Nace BEL code 2003 (primary)</t>
  </si>
  <si>
    <t>Code NACE BEL 2003 (prim.)</t>
  </si>
  <si>
    <t>Nace BEL code 2003 (lager)</t>
  </si>
  <si>
    <t>NACEBELDES2003P</t>
  </si>
  <si>
    <t>Nace BEL description 2003 (primary)</t>
  </si>
  <si>
    <t>NACE BEL description 2003 (prim.)</t>
  </si>
  <si>
    <t>Nace BEL omschrijving 2003 (lager)</t>
  </si>
  <si>
    <t>NACEBELCOD2003S</t>
  </si>
  <si>
    <t>Nace BEL code 2003 (secondary)</t>
  </si>
  <si>
    <t>Code NACE BEL 2003 (sec.)</t>
  </si>
  <si>
    <t>Nace BEL code 2003 (secundair)</t>
  </si>
  <si>
    <t>NACEBELDES2003S</t>
  </si>
  <si>
    <t>Nace BEL description 2003 (secondary)</t>
  </si>
  <si>
    <t>NACE BEL description 2003 (sec.)</t>
  </si>
  <si>
    <t>Nace BEL omschrijving 2003 (secundair)</t>
  </si>
  <si>
    <t>USSICCODE</t>
  </si>
  <si>
    <t>US SIC code</t>
  </si>
  <si>
    <t>Code US SIC</t>
  </si>
  <si>
    <t>USSICDESC</t>
  </si>
  <si>
    <t>US SIC description</t>
  </si>
  <si>
    <t>US SIC omschrijving</t>
  </si>
  <si>
    <t>Consolidation</t>
  </si>
  <si>
    <t>Consolidatie</t>
  </si>
  <si>
    <t>Nature du schéma</t>
  </si>
  <si>
    <t>Aard van het schema</t>
  </si>
  <si>
    <t>Closing date of the annual accounts</t>
  </si>
  <si>
    <t>Date de clôture de l'exercice</t>
  </si>
  <si>
    <t>Afsluitdatum van het boekjaar</t>
  </si>
  <si>
    <t>Etat du contrôle des comptes annuels</t>
  </si>
  <si>
    <t>Shareholders funds</t>
  </si>
  <si>
    <t>Capitaux propres</t>
  </si>
  <si>
    <t>Eigen vermogen</t>
  </si>
  <si>
    <t>Fonds social</t>
  </si>
  <si>
    <t>Solvency ratio</t>
  </si>
  <si>
    <t>Profit margin</t>
  </si>
  <si>
    <t>Return on shareholders funds</t>
  </si>
  <si>
    <t>Return on capital employed</t>
  </si>
  <si>
    <t>Added value</t>
  </si>
  <si>
    <t>Profit/Loss</t>
  </si>
  <si>
    <t xml:space="preserve">Nettoresultaat / Omzet </t>
  </si>
  <si>
    <t>Gross margin</t>
  </si>
  <si>
    <t>Marge brute sur vente</t>
  </si>
  <si>
    <t>Bruto verkoopmarge vóór belastingen</t>
  </si>
  <si>
    <t>HH48</t>
  </si>
  <si>
    <t>Intangible fixed assets and formation expenses</t>
  </si>
  <si>
    <t>Immobilisations incorporelles et frais d'établissement</t>
  </si>
  <si>
    <t>Immateriële vaste activa en oprichtingskosten</t>
  </si>
  <si>
    <t>Location-financement, droits similaires</t>
  </si>
  <si>
    <t>Current assets</t>
  </si>
  <si>
    <t>Placements de trésorerie / Val. disponibles</t>
  </si>
  <si>
    <t>Geldbeleggingen / Liquide middelen</t>
  </si>
  <si>
    <t>Capital and reserves</t>
  </si>
  <si>
    <t>Accumulated P/L (+/-)</t>
  </si>
  <si>
    <t>Non current liabilities</t>
  </si>
  <si>
    <t>Exigible à plus d'un an</t>
  </si>
  <si>
    <t>Provisions &amp; postponed taxes</t>
  </si>
  <si>
    <t>Provisions et impôts différés</t>
  </si>
  <si>
    <t>Financial debts payable after 1 year</t>
  </si>
  <si>
    <t xml:space="preserve">Dettes financières à plus d'un an </t>
  </si>
  <si>
    <t>Financiële schulden op meer dan 1 jaar</t>
  </si>
  <si>
    <t>Trade debts payable after 1 year</t>
  </si>
  <si>
    <t xml:space="preserve">Dettes commerciales à plus d'un an </t>
  </si>
  <si>
    <t>Handelsschulden op meer dan 1 jaar</t>
  </si>
  <si>
    <t>Dette fournisseurs échéant dans l'année</t>
  </si>
  <si>
    <t>Passifs circulants</t>
  </si>
  <si>
    <t>Dettes à plus d'un an échéant dans l'année</t>
  </si>
  <si>
    <t>Schulden op meer dan 1 jaar, vervallen op minder dan 1 jaar</t>
  </si>
  <si>
    <t>Financial debts payable within  1 year</t>
  </si>
  <si>
    <t>Dettes financières à 1 an au plus</t>
  </si>
  <si>
    <t>Financiële schulden op ten hoogste 1 jaar</t>
  </si>
  <si>
    <t>Trade debts payable within 1 year</t>
  </si>
  <si>
    <t>Dettes commerciales à 1 an au plus</t>
  </si>
  <si>
    <t>Handelsschulden op ten hoogste 1 jaar</t>
  </si>
  <si>
    <t>Taxes, remuneration and social security payable within  1 year</t>
  </si>
  <si>
    <t>Dettes fiscales,salariales,sociales à 1 an au plus</t>
  </si>
  <si>
    <t>Schulden mbt belastingen, bezoldigingen en sociale lasten op ten hoogste 1 jaar</t>
  </si>
  <si>
    <t>Toegevoegde waarde (buiten BTW)</t>
  </si>
  <si>
    <t>Depreciation of and other amounts written off formation expenses, intangible and tangible fixed assets</t>
  </si>
  <si>
    <t xml:space="preserve">Amounts written off stocks, contracts in progress and trade debtors </t>
  </si>
  <si>
    <t>Provisions pour risques &amp; charges exceptionnels</t>
  </si>
  <si>
    <t>Bénéfice (Perte) financier (+/-)</t>
  </si>
  <si>
    <t>Financieel resultaat (+/-)</t>
  </si>
  <si>
    <t>Bénéfice (Perte) courant après impôts (+/-)</t>
  </si>
  <si>
    <t>Courante winst (verlies) na belasting (+/-)</t>
  </si>
  <si>
    <t>Bénéfice (Perte) exceptionnel (+/-)</t>
  </si>
  <si>
    <t>P/L of exercice before taxes</t>
  </si>
  <si>
    <t>Other shareholders funds</t>
  </si>
  <si>
    <t>Autres capitaux propres</t>
  </si>
  <si>
    <t>Total liabilities</t>
  </si>
  <si>
    <t>Capital employed</t>
  </si>
  <si>
    <t>Capitaux permanents</t>
  </si>
  <si>
    <t>Employed funds</t>
  </si>
  <si>
    <t>Fonds sociaux permanents</t>
  </si>
  <si>
    <t>Working Capital</t>
  </si>
  <si>
    <t>Handelsgoed., grondstoffen &amp; hulpstukken</t>
  </si>
  <si>
    <t xml:space="preserve">Créances commerciales à plus d'un an </t>
  </si>
  <si>
    <t>Autres créances à plus d'un an</t>
  </si>
  <si>
    <t>Créances commerciales à un an au plus</t>
  </si>
  <si>
    <t>Voorzieningen en uitgestelde belastingen</t>
  </si>
  <si>
    <t>Amounts payable after one year</t>
  </si>
  <si>
    <t>Schulden op meer dan een jaar</t>
  </si>
  <si>
    <t>Financial debts payable after one year</t>
  </si>
  <si>
    <t>Other amounts payable after one yaer</t>
  </si>
  <si>
    <t>Autres dettes à plus d'un an</t>
  </si>
  <si>
    <t>Overige schulden op meer dan 1 jaar</t>
  </si>
  <si>
    <t>Vlottende passiva</t>
  </si>
  <si>
    <t>Trade debts payable within   1 year</t>
  </si>
  <si>
    <t>Avances received on contracts in progress payable within  1 year</t>
  </si>
  <si>
    <t>Acomptes reçus sur commandes (dettes à 1 an au plus)</t>
  </si>
  <si>
    <t>Ontvangen vooruitbetalingen op bestellingen te betalen op ten hoogste 1 jaar</t>
  </si>
  <si>
    <t>Schuld aan belastingen, bezoldigingen en sociale lasten op ten hoogste 1 jaar</t>
  </si>
  <si>
    <t>Other amounts payable within 1 year</t>
  </si>
  <si>
    <t>Autres dettes à 1 an au plus</t>
  </si>
  <si>
    <t>Overige schulden op ten hoogste 1 jaar</t>
  </si>
  <si>
    <t>Autres dettes</t>
  </si>
  <si>
    <t>Effectif moyen du pers. en équiv. temps plein</t>
  </si>
  <si>
    <t>Valeur ajoutée (hors TVA)</t>
  </si>
  <si>
    <t xml:space="preserve">Gross operating margin </t>
  </si>
  <si>
    <t>Rémunérations, charges sociales, pensions (+/-)</t>
  </si>
  <si>
    <t>6358</t>
  </si>
  <si>
    <t>Prov. pour risques et charges</t>
  </si>
  <si>
    <t xml:space="preserve">Operating charges carried on the assets as reorganization costs </t>
  </si>
  <si>
    <t xml:space="preserve">Other </t>
  </si>
  <si>
    <t>Prélèvements sur les réserves immunisées</t>
  </si>
  <si>
    <t>Postponed taxes after one year</t>
  </si>
  <si>
    <t>Impôts différés à plus d'un an</t>
  </si>
  <si>
    <t>Uitgestelde belastingen op meer dan 1 jaar</t>
  </si>
  <si>
    <t>Trade debtors receivable within one year</t>
  </si>
  <si>
    <t>Other amounts receivable within one year</t>
  </si>
  <si>
    <t>Intérêts de tiers</t>
  </si>
  <si>
    <t>Belangen van derden</t>
  </si>
  <si>
    <t>Other debts payable after 1 year</t>
  </si>
  <si>
    <t>Andere schulden op meer dan 1 jaar</t>
  </si>
  <si>
    <t>Advances received on contracts in progress payable within  1 year</t>
  </si>
  <si>
    <t>Amortissements et réductions de val. sur frais d'établissement, sur immob. incorporelles et corpor.</t>
  </si>
  <si>
    <t>Charges d'expl. portées à l'actif au titre de frais de restruct.</t>
  </si>
  <si>
    <t>Winst(verlies) van het boekjaar na belastingen</t>
  </si>
  <si>
    <t>Quote-part dans le résultat des entreprises mises en équivalence</t>
  </si>
  <si>
    <t>Aandeel in het resultaat van de ondernemingen waarop vermogensmutatie is toegepast</t>
  </si>
  <si>
    <t>Average number of employees full-time employed</t>
  </si>
  <si>
    <t>Gemiddeld personeelsbestand - voltijds</t>
  </si>
  <si>
    <t>Other financiel income</t>
  </si>
  <si>
    <t>Other financiel charges</t>
  </si>
  <si>
    <t>P/L for the period after taxes</t>
  </si>
  <si>
    <t>Onttrekking aan de eigen middelen</t>
  </si>
  <si>
    <t xml:space="preserve">Appropriations to capital (1987) and reserves (1985 and 1986) </t>
  </si>
  <si>
    <t xml:space="preserve">Uit te keren winst </t>
  </si>
  <si>
    <t>Distribution of profit  : dividends</t>
  </si>
  <si>
    <t>Uit te keren winst  : vergoeding van het kapitaal</t>
  </si>
  <si>
    <t>Distribution of profit  : director's entitlements</t>
  </si>
  <si>
    <t>Bénéf. à distrib. aux administrateurs ou gérants</t>
  </si>
  <si>
    <t>Uit te keren winst  : bestuurders of zaakvoerders</t>
  </si>
  <si>
    <t>Distribution of profit  : other allocations</t>
  </si>
  <si>
    <t>Bénéf. à distrib. à d'autres allocataires</t>
  </si>
  <si>
    <t>Uit te keren winst  : andere rechthebbenden</t>
  </si>
  <si>
    <t>Aanschaffingen met inbegrip van immateriële vaste activa</t>
  </si>
  <si>
    <t>Aanschaffingen met inbegrip van materiële vaste activa</t>
  </si>
  <si>
    <t xml:space="preserve">Acquisitions of participations, shares &amp; investments in financial fixed assets </t>
  </si>
  <si>
    <t>Acquisitions des part., actions &amp; parts en immobilisations financières</t>
  </si>
  <si>
    <t>Aanschaffingen met inbegrip van financiële vaste activa</t>
  </si>
  <si>
    <t>Immobilisations corporelles en cours de production</t>
  </si>
  <si>
    <t>Améliorations apportées à des propriétés louées</t>
  </si>
  <si>
    <t>Actifs au titre de la prospection et de l'évaluation</t>
  </si>
  <si>
    <t>Participations dans des filiales, au coût historique</t>
  </si>
  <si>
    <t>Participations dans des entreprises associées, au coût historique</t>
  </si>
  <si>
    <t>Participations dans des coentreprises, au coût historique</t>
  </si>
  <si>
    <t>Participations mises en équivalence</t>
  </si>
  <si>
    <t>dont surplus résultant des avantages postérieurs à l'emploi</t>
  </si>
  <si>
    <t>Actifs non-courants et groupes d'actifs à céder détenus en vue de la vente</t>
  </si>
  <si>
    <t>Créances résultant des contrats de location-financement</t>
  </si>
  <si>
    <t>Capitaux propres attribuables aux porteurs de capitaux propres de la société mère</t>
  </si>
  <si>
    <t>Bénéfices non distribués (pertes reportées)</t>
  </si>
  <si>
    <t>Dividendes intérimaires (payés pendant l'exercice) (-)</t>
  </si>
  <si>
    <t>Passifs non-courants ne portant pas intérêt</t>
  </si>
  <si>
    <t>Obligations non-courantes résultant des avantages postérieurs à l'emploi</t>
  </si>
  <si>
    <t>Passifs inclus dans des groupes à céder détenus en vue de la vente</t>
  </si>
  <si>
    <t>Passifs courants ne portant pas intérêt</t>
  </si>
  <si>
    <t>Obligations courantes résultant des avantages postérieurs à l'emploi</t>
  </si>
  <si>
    <t>Fournissuers et autres créditeurs</t>
  </si>
  <si>
    <t>TOTAL DES CAPITAUX PROPRES ET PASSIFS</t>
  </si>
  <si>
    <t>Frais de marketing et de distribution (-)</t>
  </si>
  <si>
    <t>Frais de recherche et développement (par fonction) (-)</t>
  </si>
  <si>
    <t>Frais de restructuration (par fonction) (-)</t>
  </si>
  <si>
    <t>Autres charges opérationnelles (par fonction) (-)</t>
  </si>
  <si>
    <t>Profits (pertes) résultant d'ajustements de la juste valeur des actifs non-courants</t>
  </si>
  <si>
    <t>Résultat opérationnel avant impôts, charges financières et autres charges analogues provenant des activités poursuivies</t>
  </si>
  <si>
    <t>Profit (perte) sur des instruments financiers de couverture de flux de trésorerie</t>
  </si>
  <si>
    <t>Profit (perte) suite à la décomptabilisation d'actifs non-courants</t>
  </si>
  <si>
    <t>dont profits (pertes) de juste valeur résultant des passifs à la juste valeur par le biais du compte de résultat</t>
  </si>
  <si>
    <t>Profits (pertes) résultant des actifs financiers</t>
  </si>
  <si>
    <t>Dividendes sur actifs fianciers</t>
  </si>
  <si>
    <t>Profits (pertes) de juste valeur résultant des actifs financiers</t>
  </si>
  <si>
    <t>Produits (charges) de commissions liés aux actifs financiers</t>
  </si>
  <si>
    <t>Autres profits (pertes) résultant des actifs financiers</t>
  </si>
  <si>
    <t>Quote-part dans le résultat net des participations mises en équivalence</t>
  </si>
  <si>
    <t>Goodwill négatif comptabilisé immédiatement</t>
  </si>
  <si>
    <t>Charges (produits) d'impôt sur le résultat (-)</t>
  </si>
  <si>
    <t>Résultat après impôts provenant des activités poursuivies</t>
  </si>
  <si>
    <t>Résultat après impôts des activités abandonnées</t>
  </si>
  <si>
    <t>Profit (loss) of the period</t>
  </si>
  <si>
    <t>Attribuable aux porteurs de capitaux propres de la société mère</t>
  </si>
  <si>
    <t>EARNINGS PER SHARE</t>
  </si>
  <si>
    <t>Résultat de base par action provenant des activités poursuivies</t>
  </si>
  <si>
    <t>Résultat de base par action provenant des activités abandonnées</t>
  </si>
  <si>
    <t>Résultat dilué par action provenant des activités poursuivies</t>
  </si>
  <si>
    <t>Résultat dilué par action provenant des activités abandonnées</t>
  </si>
  <si>
    <t>Matières premières et consommables utilisées (-)</t>
  </si>
  <si>
    <t>Variation de stocks de produits finis et des travaux en cours</t>
  </si>
  <si>
    <t>Autres avantages à court terme (y compris les assurances sociales) (-)</t>
  </si>
  <si>
    <t>Frais résultant des avantages postérieurs à l'emploi (-)</t>
  </si>
  <si>
    <t>dont dépréciation nette des stocks pour les ramener à leur valeur nette de réalisation et autres pertes nettes de stocks comptabilisées dans le compte de résultat</t>
  </si>
  <si>
    <t>(Reprise des) pertes de valeur sur immobilisations corporelles (-)</t>
  </si>
  <si>
    <t>(Reprise des) pertes de valeur sur immobilisations incorporelle (excepté goodwill) (-)</t>
  </si>
  <si>
    <t>(Reprise des) pertes de valeur sur actifs financiers (-)</t>
  </si>
  <si>
    <t>(Reprise des) pertes de valeur sur clients douteux (-)</t>
  </si>
  <si>
    <t>(Reprise des) pertes de valeur sur autres actifs (-)</t>
  </si>
  <si>
    <t>Ecarts de change comptabilisés en résultat excepté les écarts sur les instruments financiers évalués à la juste valeur par le biais du compte de résultat</t>
  </si>
  <si>
    <t>Paiements de location et de sous-location simple comptabilisés dans le compte de résultat</t>
  </si>
  <si>
    <t>Produits provenant des contrats de construction</t>
  </si>
  <si>
    <t>Augmentation des stocks de produits finis et des travaux en cours</t>
  </si>
  <si>
    <t>Activation de la production immobilisée</t>
  </si>
  <si>
    <t xml:space="preserve">Réduction des stocks de produits finis et des travaux en cours </t>
  </si>
  <si>
    <t>(Reprise des) pertes de valeur sur immoblisations incorporelles (excepté goodwill) (-)</t>
  </si>
  <si>
    <t>Frais de recherche et développement (par nature) (-)</t>
  </si>
  <si>
    <t>Autres charges opérationnelles (par nature) (-)</t>
  </si>
  <si>
    <t>Paiements de location et de sous-location simple comptabilises dans le compte de resultat</t>
  </si>
  <si>
    <t>Terr.&amp;constr.appart.à l'assoc. (pl.propr.)</t>
  </si>
  <si>
    <t>Install, mach., outill. à l'assoc.(pl. propr.)</t>
  </si>
  <si>
    <t>Mob. et mat. roulant à l'assoc. (pl.propr.)</t>
  </si>
  <si>
    <t>Location-financement et droits similaires</t>
  </si>
  <si>
    <t>Immobilisations en cours, acomptes versés</t>
  </si>
  <si>
    <t>Immob. fin. en entreprises liées</t>
  </si>
  <si>
    <t>Investments in affiliated enterprises</t>
  </si>
  <si>
    <t>Participations en entreprises liées</t>
  </si>
  <si>
    <t>Deelnemingen in verbonden ondernemingen</t>
  </si>
  <si>
    <t>Amounts receivable from affiliated enterprises</t>
  </si>
  <si>
    <t>Créances en entreprises liéés</t>
  </si>
  <si>
    <t>Vorderingen op verbonden ondernemingen</t>
  </si>
  <si>
    <t>Other enterprises linked by participating interests</t>
  </si>
  <si>
    <t>Immob. fin. en entr. avec lesquelles il existe un lien de participation</t>
  </si>
  <si>
    <t>Ondernemingen waarmee een deelnemingsverhouding bestaat</t>
  </si>
  <si>
    <t>Investments in enterpr. linked by participating interests</t>
  </si>
  <si>
    <t>Participations en entreprises avec lien de participation</t>
  </si>
  <si>
    <t xml:space="preserve">Deelnemingen in ondern. met deelnemingsverh. </t>
  </si>
  <si>
    <t>Amounts receivable from enterpr. linked by particip.interests</t>
  </si>
  <si>
    <t>Créances sur entreprises avec lien de participation</t>
  </si>
  <si>
    <t xml:space="preserve">Vorderingen op ondern. met deelnemingsverh. </t>
  </si>
  <si>
    <t>Autres immobilisations financières</t>
  </si>
  <si>
    <t>Shares in other financial assets</t>
  </si>
  <si>
    <t>Actions et parts (autres immob. fin.)</t>
  </si>
  <si>
    <t>Aandelen in andere financiële vaste activa</t>
  </si>
  <si>
    <t>Amounts received &amp; cash guarantee from other financ. assets</t>
  </si>
  <si>
    <t>Créances et cautionnement en numéraire (autres immob. fin.)</t>
  </si>
  <si>
    <t>Vord. &amp; borgtochten in contanten op financ. vaste activa</t>
  </si>
  <si>
    <t>Créanc. non prod. d'int. ou anorm. faible</t>
  </si>
  <si>
    <t>Grond- en hulpstoffen</t>
  </si>
  <si>
    <t>Reserves not available : in respect of own shares held</t>
  </si>
  <si>
    <t>Reserves indisponibles pour actions propres</t>
  </si>
  <si>
    <t>Onbeschikbare reserves voor eigen aandelen</t>
  </si>
  <si>
    <t>Other non available reserves</t>
  </si>
  <si>
    <t>Autres réserves indisponibles</t>
  </si>
  <si>
    <t>Andere onbeschikbare reserves</t>
  </si>
  <si>
    <t>Pensions and similar obligations (provisions)</t>
  </si>
  <si>
    <t>Pensions et obligations simil. (provisions)</t>
  </si>
  <si>
    <t>Pensioenen &amp; soortgelijke verplichtingen (voorzieningen)</t>
  </si>
  <si>
    <t>Taxation (provisions)</t>
  </si>
  <si>
    <t>Belastingen (voorzieningen)</t>
  </si>
  <si>
    <t>Major repairs and maintenance (provisions)</t>
  </si>
  <si>
    <t>Grosses réparations, gros entret. (provisions)</t>
  </si>
  <si>
    <t>Grote herstel- en onderhoudswerken (voorzieningen)</t>
  </si>
  <si>
    <t xml:space="preserve">Provisions for other liabilities &amp; charges </t>
  </si>
  <si>
    <t>Provisions pour autres risques et charges</t>
  </si>
  <si>
    <t>Voorzieningen voor overige risico's &amp; kosten</t>
  </si>
  <si>
    <t>Provis.  dons et legs avc dr.de reprise</t>
  </si>
  <si>
    <t>Amounts payable</t>
  </si>
  <si>
    <t>Dettes</t>
  </si>
  <si>
    <t>Schulden</t>
  </si>
  <si>
    <t>Credit instit. leasing and other sim.oblig. payable after  1 year</t>
  </si>
  <si>
    <t>Etablissements de crÃ©dit,dettes de location-fin. et assimilÃ©es (Ã  plus d'un an )</t>
  </si>
  <si>
    <t>Kredietinstellingen, leasingschulden, enz... op meer dan 1 jaar</t>
  </si>
  <si>
    <t>Other loans payable after 1 year</t>
  </si>
  <si>
    <t xml:space="preserve">Autres emprunts Ã  plus d'un an </t>
  </si>
  <si>
    <t>Overige leningen te betalen op meer dan 1 jaar</t>
  </si>
  <si>
    <t>Subordinated loans payable after 1 year</t>
  </si>
  <si>
    <t xml:space="preserve">Emprunts subordonnés à plus d'un an </t>
  </si>
  <si>
    <t>Achtergestelde leningen te betalen op meer dan 1 jaar)</t>
  </si>
  <si>
    <t>Unsubordinated debentures payable after 1 year</t>
  </si>
  <si>
    <t xml:space="preserve">Emprunts obligataires non subordonnés plus d'un an </t>
  </si>
  <si>
    <t>Niet achtergestelde obligaties en leningen te betalen op  meer dan 1 jaar)</t>
  </si>
  <si>
    <t>Leasing and other similar rights payable after 1 year</t>
  </si>
  <si>
    <t xml:space="preserve">Dettes de locat.fin. et assim. à plus d'un an </t>
  </si>
  <si>
    <t>Leasingschulden &amp; soortgelijke schulden op meer dan 1 jaar</t>
  </si>
  <si>
    <t>Credit institutions (debts payable after 1 year)</t>
  </si>
  <si>
    <t>Etablissements de crédit (dettes à plus d'un an)</t>
  </si>
  <si>
    <t>Kredietinstellingen (schulden op meer dan 1 jaar)</t>
  </si>
  <si>
    <t xml:space="preserve">Autres emprunts à plus d'un an </t>
  </si>
  <si>
    <t>Suppliers payable after 1 year</t>
  </si>
  <si>
    <t xml:space="preserve">Fournisseurs payables à plus d'un an </t>
  </si>
  <si>
    <t>Leveranciers te betalen op meer dan 1 jaar</t>
  </si>
  <si>
    <t>Bills of exchange payable after 1 year</t>
  </si>
  <si>
    <t>Effets à payer à plus d'un an</t>
  </si>
  <si>
    <t>Te betalen wissels op meer dan 1 jaar</t>
  </si>
  <si>
    <t>Advances received on contracts in progress payable after 1 year</t>
  </si>
  <si>
    <t>Acomptes reçus sur commandes (dettes à plus d'un an )</t>
  </si>
  <si>
    <t>Ontvangen vooruitbetalingen op bestellingen te betalen op meer dan 1 jaar</t>
  </si>
  <si>
    <t>Other amounts payable after 1 year</t>
  </si>
  <si>
    <t xml:space="preserve">Autres dettes à plus d'un an </t>
  </si>
  <si>
    <t>Dettes non prod.d'int.ou an.faib.&gt;1an</t>
  </si>
  <si>
    <t>Credit institutions (debts payable within   1 year)</t>
  </si>
  <si>
    <t>Etablissements de crédit (dettes à 1 an au plus)</t>
  </si>
  <si>
    <t>Kredietinstellingen te betalen op ten hoogste 1 jaar</t>
  </si>
  <si>
    <t>Other loans payable within 1 year</t>
  </si>
  <si>
    <t>Autres emprunts (dettes à un an au plus)</t>
  </si>
  <si>
    <t>Overige leningen te betalen op ten hoogste 1 jaar</t>
  </si>
  <si>
    <t>Suppliers payable within  1 year</t>
  </si>
  <si>
    <t>Fournisseurs payables à 1 an au plus</t>
  </si>
  <si>
    <t>Leveranciers te betalen op ten hoogste 1 jaar</t>
  </si>
  <si>
    <t>Bills of exchange payable within  1 year</t>
  </si>
  <si>
    <t>Effets à payer à 1 an au plus</t>
  </si>
  <si>
    <t>Te betalen wissels op ten hoogste 1 jaar</t>
  </si>
  <si>
    <t>Taxes payable within  1 year</t>
  </si>
  <si>
    <t>Dettes pour impôts à 1 an au plus</t>
  </si>
  <si>
    <t>Belastingsschulden op ten hoogste 1 jaar</t>
  </si>
  <si>
    <t>Remuneration and social security payable within  1 year</t>
  </si>
  <si>
    <t>Dettes pour rémunérations et charges soc. à 1 an au plus</t>
  </si>
  <si>
    <t>Schulden aan bezoldigingen &amp; sociale lasten op ten hoogste 1 jaar</t>
  </si>
  <si>
    <t>Oblig., coup.échus&amp;caution.en numér.</t>
  </si>
  <si>
    <t>Autr. dettes div. prod. d'int. &lt; 1 an</t>
  </si>
  <si>
    <t>Autr.dettes non prod. d'int.ou anorm.faib.</t>
  </si>
  <si>
    <t>Entreprises in equivalence</t>
  </si>
  <si>
    <t>Ondernemingen waarop vermogensmutatie is toegepast</t>
  </si>
  <si>
    <t xml:space="preserve">Participations </t>
  </si>
  <si>
    <t xml:space="preserve">Créances </t>
  </si>
  <si>
    <t>Other enterprises</t>
  </si>
  <si>
    <t>Chiffre d'affaires (facultatif)</t>
  </si>
  <si>
    <t xml:space="preserve">Increase , decrease  in stocks of finished goods, work and contracts in progress </t>
  </si>
  <si>
    <t>Variation des en-cours de fabrication des produits finis et des commandes en cours d'exécution</t>
  </si>
  <si>
    <t>Toename of afname  in de voorraad afgewerkte goederen, produktie of bestellingen in uitvoering</t>
  </si>
  <si>
    <t>Purchases of raw materials, consumables</t>
  </si>
  <si>
    <t>Achats d'approvisionnements et marchandises</t>
  </si>
  <si>
    <t>Aankopen v. handelsgoederen, grondstoffen &amp; hulpstukken</t>
  </si>
  <si>
    <t>Increase, decrease in stock of raw materials, consumables</t>
  </si>
  <si>
    <t>Variations des stocks d'approv. et marchandises</t>
  </si>
  <si>
    <t>Toename  of afname  v/d voorraad handelsgoed., grondst. &amp; hulpst.</t>
  </si>
  <si>
    <t>Provisi. pour risques et charges (+/-)</t>
  </si>
  <si>
    <t xml:space="preserve">Amounts written off current assets other than mentioned in II.E </t>
  </si>
  <si>
    <t>Réductions de valeur sur actifs circulants autres que II.E.</t>
  </si>
  <si>
    <t xml:space="preserve">Waardeverminderingen op ander vlottende activa dan onder II.E. </t>
  </si>
  <si>
    <t>Adjustustments to depreciations of and other amounts written off intangible &amp; tangible fixed assets</t>
  </si>
  <si>
    <t>Reprises d'amortissement &amp; de réduction de valeur sur immob. incorp. et corp.</t>
  </si>
  <si>
    <t>Terugnemingen, afschrijvingen en waardeverminderingen op immateriële en materiële vaste activa</t>
  </si>
  <si>
    <t>Adjustments to amounts written off financial fixed assets</t>
  </si>
  <si>
    <t>Reprises de réduction de valeur sur immobilisations financières</t>
  </si>
  <si>
    <t>Terugneming van waardeverminderingen op financiële vaste activa</t>
  </si>
  <si>
    <t>Adjustments to provisions for extraordinary liabilities and charges</t>
  </si>
  <si>
    <t>Reprises de provisions pour risques et charges exceptionnels</t>
  </si>
  <si>
    <t>Terugneming van voorzieningen voor uitzonderlijke risico's en kosten</t>
  </si>
  <si>
    <t>Plus-values sur réalisation actifs immobilisés</t>
  </si>
  <si>
    <t>Extraordinary depreciations of and extraordinary amounts written off formation expenses, intangible and tangible fixed assets</t>
  </si>
  <si>
    <t>Amortissement et réduction de valeur except. sur frais d'établ., sur immob. incorp. et corp.</t>
  </si>
  <si>
    <t>Uitzonderlijke afschrijvingen en waardeverminderingen op oprichtingskosten, op immateriële en materiële vaste activa</t>
  </si>
  <si>
    <t>Réductuction de valeur sur immob. Financières</t>
  </si>
  <si>
    <t>Waardeverminderingen op financiële vaste activa</t>
  </si>
  <si>
    <t>Moins-values sur réalisation d'actifs immobilisés</t>
  </si>
  <si>
    <t>Charges exceptionnelles portées à l'actif au titre de frais de restructuration</t>
  </si>
  <si>
    <t xml:space="preserve">Als herstructureringskosten geactiveerde uitzonderlijke kosten </t>
  </si>
  <si>
    <t xml:space="preserve">Belastingen op het resultaat </t>
  </si>
  <si>
    <t>Adjustment of income taxes and write-back of tax provisions</t>
  </si>
  <si>
    <t>Régularisations d'impôts et reprises de provisions fiscales</t>
  </si>
  <si>
    <t>Regularisering van belastingen &amp; terugnemingen van voorzieningen voor belastingen</t>
  </si>
  <si>
    <t>Transfers from capital &amp; share premium account</t>
  </si>
  <si>
    <t>Prélèvements sur capital et primes d'émission</t>
  </si>
  <si>
    <t>Onttrekking aan kapitaal &amp; aan uitgiftepremies</t>
  </si>
  <si>
    <t>Transfers from reserves</t>
  </si>
  <si>
    <t>Prélèvements sur réserves</t>
  </si>
  <si>
    <t>Onttrekking aan de reserves</t>
  </si>
  <si>
    <t>Toevoeging aan het eigen vermogen (1985 en 1986)</t>
  </si>
  <si>
    <t>Appropriations to the capital and share premium (in 1987)</t>
  </si>
  <si>
    <t>Affectations au capital &amp; primes d'émission (présente à partir de 1987)</t>
  </si>
  <si>
    <t>Toevoeging aan kapitaal en uitgiftepremies (deze rubriek is vermeld vanaf 87)</t>
  </si>
  <si>
    <t>Appropriations to the legal reserve</t>
  </si>
  <si>
    <t>Affectations à la réserve légale</t>
  </si>
  <si>
    <t>Toevoeging aan de wettelijke reserve</t>
  </si>
  <si>
    <t>Appropriations to other reserves</t>
  </si>
  <si>
    <t>Affectations aux autres réserves</t>
  </si>
  <si>
    <t>Toevoeging aan de overige reserves</t>
  </si>
  <si>
    <t>Distribution of profit : dividends</t>
  </si>
  <si>
    <t>Bénéfice à distribuer : rémunération du capital</t>
  </si>
  <si>
    <t>Uit te keren winst : vergoeding van het kapitaal</t>
  </si>
  <si>
    <t>Distribution of profit : director's entitlements</t>
  </si>
  <si>
    <t>Bénéfice à distribuer : administrateurs ou gérants</t>
  </si>
  <si>
    <t>Uit te keren winst : bestuurders of zaakvoerders</t>
  </si>
  <si>
    <t>Distribution of profit : other allocations</t>
  </si>
  <si>
    <t>Bénéfice à distribuer : autres allocataires</t>
  </si>
  <si>
    <t>Uit te keren winst : andere rechthebbenden</t>
  </si>
  <si>
    <t>Adjustments to amounts written off goodwill</t>
  </si>
  <si>
    <t>Amortissements exceptionnels sur écarts de consolidation</t>
  </si>
  <si>
    <t>Terugnemingen van afschrijvingen op consolidatieverschillen</t>
  </si>
  <si>
    <t>Uitzonderlijke afschrijvingen op positieve consolidatieverschillen</t>
  </si>
  <si>
    <t xml:space="preserve">Aandeel van derden in het geconsolideerd resultaat </t>
  </si>
  <si>
    <t xml:space="preserve">Aandeel van de groep in het geconsolideerd resultaat </t>
  </si>
  <si>
    <t>10722</t>
  </si>
  <si>
    <t>Broadened fixed assets</t>
  </si>
  <si>
    <t xml:space="preserve">Actifs immobilises elargis </t>
  </si>
  <si>
    <t xml:space="preserve">Uitgebreide vaste activa </t>
  </si>
  <si>
    <t>Intangible  assets</t>
  </si>
  <si>
    <t>Tangible  assets</t>
  </si>
  <si>
    <t>Installations, machines et outillage</t>
  </si>
  <si>
    <t>Leasing and other simular rights</t>
  </si>
  <si>
    <t>Assets under constr., advance payments</t>
  </si>
  <si>
    <t>Immobil. corp. en cours et acomptes versés</t>
  </si>
  <si>
    <t>Other enterprises linked by participating interest</t>
  </si>
  <si>
    <t>Immob. fin en entreprises avec lesquelles il existe un lien de participation</t>
  </si>
  <si>
    <t>Investments in enterpr. linked by part. interests</t>
  </si>
  <si>
    <t>Participations en entrepr. avec lesquelles existe un lien de partic.</t>
  </si>
  <si>
    <t>Deeln. in ondernemingen waarmee een deelnemingsverhouding bestaat</t>
  </si>
  <si>
    <t>Amounts receivable from enterpr. linked by part. interests</t>
  </si>
  <si>
    <t>Créances sur entrepr. avec lesquelles existe un lien de partic.</t>
  </si>
  <si>
    <t>Vorderingen op ondern. waarmee een deelnemingsverhouding bestaat</t>
  </si>
  <si>
    <t>Andere financiële vaste activa</t>
  </si>
  <si>
    <t>Actions &amp; parts en autres immobilisations financières</t>
  </si>
  <si>
    <t>Amounts receivable &amp; cash guarantee from other financ. assets</t>
  </si>
  <si>
    <t>Créances &amp; caut. en numéraire sur autres immobilisations financières</t>
  </si>
  <si>
    <t>Vorderingen &amp; borgtochten in contanten op andere fin. vaste activa</t>
  </si>
  <si>
    <t>Créances à plus d' 1 an</t>
  </si>
  <si>
    <t>Trade Debtors (amounts receivable after one year)</t>
  </si>
  <si>
    <t>Créances commerciales à plus d' 1 an</t>
  </si>
  <si>
    <t>Other Amounts receivable after one year</t>
  </si>
  <si>
    <t>Autres créances à plus d' 1 an</t>
  </si>
  <si>
    <t>10724</t>
  </si>
  <si>
    <t xml:space="preserve">Realisable assets </t>
  </si>
  <si>
    <t>Actifs réalisables</t>
  </si>
  <si>
    <t xml:space="preserve">Realiseerbare activa </t>
  </si>
  <si>
    <t>Stock and contracts in progress</t>
  </si>
  <si>
    <t>Stocks of raw materials and consumables</t>
  </si>
  <si>
    <t>Voorraden in grond- en hulpstoffen</t>
  </si>
  <si>
    <t>Stocks of work in progress</t>
  </si>
  <si>
    <t>Voorraden in goederen in bewerking</t>
  </si>
  <si>
    <t>Stocks of finished goods</t>
  </si>
  <si>
    <t>Voorraden in gereed produkt</t>
  </si>
  <si>
    <t>Stocks of goods purchases for resale</t>
  </si>
  <si>
    <t>Voorraden in handelsgoederen</t>
  </si>
  <si>
    <t>Stocks of immovable property for resale</t>
  </si>
  <si>
    <t>Voorraden in onroerende goederen bestemd voor verkoop</t>
  </si>
  <si>
    <t>Commandes en cours d'éxécution</t>
  </si>
  <si>
    <t>Créances à 1 an au plus</t>
  </si>
  <si>
    <t>Vorderingen op ten hoogste een jaar</t>
  </si>
  <si>
    <t>Trade debtors (amounts receivable within one year)</t>
  </si>
  <si>
    <t>Créances commerciales à 1 an au plus</t>
  </si>
  <si>
    <t>Autres créances à 1 an au plus</t>
  </si>
  <si>
    <t>Investments in own shares</t>
  </si>
  <si>
    <t>Placements en actions propres</t>
  </si>
  <si>
    <t>Geldbeleggingen in eigen aandelen</t>
  </si>
  <si>
    <t>10725</t>
  </si>
  <si>
    <t>Restricted current assets</t>
  </si>
  <si>
    <t xml:space="preserve">Actifs circulants restreints </t>
  </si>
  <si>
    <t>Beperkte vlottende activa</t>
  </si>
  <si>
    <t xml:space="preserve">Eigen vermogen </t>
  </si>
  <si>
    <t>Sharepremium account</t>
  </si>
  <si>
    <t>Uitgiftepremie</t>
  </si>
  <si>
    <t>Wettelijke reserves</t>
  </si>
  <si>
    <t>Reserves non available in respect of own shares held</t>
  </si>
  <si>
    <t>Réserves indisponibles pour actions propres</t>
  </si>
  <si>
    <t>Other reserves not available</t>
  </si>
  <si>
    <t>Belastingsvrije reserves</t>
  </si>
  <si>
    <t xml:space="preserve">Accumulated profit or loss </t>
  </si>
  <si>
    <t>Overgedragen winst of verlies</t>
  </si>
  <si>
    <t>Long term liabilities</t>
  </si>
  <si>
    <t xml:space="preserve">Fonds de tiers à long terme </t>
  </si>
  <si>
    <t>Vreemd vermogen op lange termijn</t>
  </si>
  <si>
    <t>Provisions and postponed taxes</t>
  </si>
  <si>
    <t>Voorzieningen voor risico's &amp; kosten</t>
  </si>
  <si>
    <t>Pensions et obligations similaires (provisions)</t>
  </si>
  <si>
    <t>Taxations (provisions)</t>
  </si>
  <si>
    <t>Grosses réparations et entretien (provisions)</t>
  </si>
  <si>
    <t>Grote herstellings- en onderhoudswerken (voorzieningen)</t>
  </si>
  <si>
    <t>Other liabilities and charges (provisions)</t>
  </si>
  <si>
    <t>Autres risques et charges (provisions)</t>
  </si>
  <si>
    <t>Overige risico's en kosten (voorzieningen)</t>
  </si>
  <si>
    <t>Dettes financières à plus d' 1 an</t>
  </si>
  <si>
    <t>Financiële schulden te betalen op meer dan 1 jaar</t>
  </si>
  <si>
    <t>Subordinated loans payable after one year</t>
  </si>
  <si>
    <t>Emprunts subordonnés à plus d' 1 an</t>
  </si>
  <si>
    <t>Achtergestelde leningen te betalen op meer dan 1 jaar</t>
  </si>
  <si>
    <t>Unsubordinated debentures payable after one year</t>
  </si>
  <si>
    <t>Emprunts obligataires non subordonnés à plus d' 1 an</t>
  </si>
  <si>
    <t>Niet achtergestelde obligatieleningen te betalen op meer dan 1 jaar</t>
  </si>
  <si>
    <t>Leasing and other similar rights payable after one year</t>
  </si>
  <si>
    <t>Dettes location-fin. &amp; assimil. à plus d' 1 an</t>
  </si>
  <si>
    <t>Leasingschulden en soortgelijke schulden te betalen op meer dan 1 jaar</t>
  </si>
  <si>
    <t>Credit institutions (debts payable after one year)</t>
  </si>
  <si>
    <t>Etablissements de crédit (dettes à plus d' 1 an)</t>
  </si>
  <si>
    <t>Kredietinstellingen te betalen op meer dan 1 jaar</t>
  </si>
  <si>
    <t>Other debts payable after one year</t>
  </si>
  <si>
    <t>Autres emprunts à plus d' 1 an</t>
  </si>
  <si>
    <t>Credit institutions, leasing and other similar rights payable after one year</t>
  </si>
  <si>
    <t>Etablissements de crédit, dettes de loc.-fin. &amp; assimilées à plus d' 1 an</t>
  </si>
  <si>
    <t>Kredietinstellingen, leasingschulden &amp; soortgelijke schulden te betalen op meer dan 1 jaar</t>
  </si>
  <si>
    <t>Trade debts payable after one year</t>
  </si>
  <si>
    <t>Dettes commerciales à plus d' 1 an</t>
  </si>
  <si>
    <t xml:space="preserve">Handelsschulden te betalen op meer dan 1 jaar </t>
  </si>
  <si>
    <t>Suppliers payable after one year</t>
  </si>
  <si>
    <t>Fournisseurs payables à plus d' 1 an</t>
  </si>
  <si>
    <t>Bills of exchange payable after one year</t>
  </si>
  <si>
    <t>Effets à payer à plus d' 1 an</t>
  </si>
  <si>
    <t>Advances received on contracts in progress payable after one year</t>
  </si>
  <si>
    <t>Acomptes reçus sur commandes (dettes à plus d' 1 an)</t>
  </si>
  <si>
    <t>Other amounts payable after one year</t>
  </si>
  <si>
    <t>Autres dettes  à plus d' 1 an</t>
  </si>
  <si>
    <t>Overige schulden te betalen op meer dan 1 jaar</t>
  </si>
  <si>
    <t>Short term liabilities</t>
  </si>
  <si>
    <t>Fonds de tiers à court terme</t>
  </si>
  <si>
    <t>Vreemd vermogen op korte termijn</t>
  </si>
  <si>
    <t>Current portion of debts after 1 year</t>
  </si>
  <si>
    <t>Schulden op méér dan één jaar, vervallen op minder dan één jaar</t>
  </si>
  <si>
    <t>Financial debts payable within one year</t>
  </si>
  <si>
    <t>Credit institutions (debts payable within one year)</t>
  </si>
  <si>
    <t>Other loans payable within one year</t>
  </si>
  <si>
    <t>Autres emprunts à un an au plus</t>
  </si>
  <si>
    <t>Trade debts payable within one year</t>
  </si>
  <si>
    <t>Suppliers payable within one year</t>
  </si>
  <si>
    <t xml:space="preserve"> Leveranciers te betalen op ten hoogste 1 jaar</t>
  </si>
  <si>
    <t>Bills of exchange payable within one year</t>
  </si>
  <si>
    <t xml:space="preserve"> Te betalen wissels op ten hoogste 1 jaar</t>
  </si>
  <si>
    <t>Avances received on contracts in progress payable within one year</t>
  </si>
  <si>
    <t>Taxes, remuneration and social security payable within one year</t>
  </si>
  <si>
    <t>Taxes payable within one year</t>
  </si>
  <si>
    <t>Remuneration and social security payable within one year</t>
  </si>
  <si>
    <t>10726</t>
  </si>
  <si>
    <t>Liabilities</t>
  </si>
  <si>
    <t>Fonds de tiers</t>
  </si>
  <si>
    <t xml:space="preserve">Vreemd vermogen </t>
  </si>
  <si>
    <t>Total shareholders funds &amp; liab.</t>
  </si>
  <si>
    <t>10757</t>
  </si>
  <si>
    <t>Operating income excluding subsidies</t>
  </si>
  <si>
    <t>Ventes (production vendue)</t>
  </si>
  <si>
    <t>Bedrijfsopbrengsten excl. subsidies</t>
  </si>
  <si>
    <t>Oper. subs. &amp; compensating amounts</t>
  </si>
  <si>
    <t>Subsides d'exploitation et montants compensatoires</t>
  </si>
  <si>
    <t>Increase , decrease  in stocks of finished goods, works and contracts in progress</t>
  </si>
  <si>
    <t>Production stockée, variation des en-cours. de fabrication, des produits finis et des commandes en cours d'execution (augmentation +, réduction -)</t>
  </si>
  <si>
    <t xml:space="preserve">Wijziging in voorraad van goederen in bewerking, van afgewerkte produkten en van bestellingen in uitvoering </t>
  </si>
  <si>
    <t>Fixed assets own production</t>
  </si>
  <si>
    <t>10732</t>
  </si>
  <si>
    <t>Ventes et prestations hors subsides</t>
  </si>
  <si>
    <t>10733</t>
  </si>
  <si>
    <t>Intermediate consumption</t>
  </si>
  <si>
    <t>Consommations intermédiaires</t>
  </si>
  <si>
    <t>Intermediair verbruik</t>
  </si>
  <si>
    <t>Approvisionnements, marchandises; services et biens divers</t>
  </si>
  <si>
    <t>Purchases of raw materials &amp; consumables</t>
  </si>
  <si>
    <t>Increase, Decrease in stock of raw mat. &amp; consumables</t>
  </si>
  <si>
    <t>Variations des stocks  d'approvisionnements et marchandises</t>
  </si>
  <si>
    <t xml:space="preserve">Marge brute d'exploitation </t>
  </si>
  <si>
    <t xml:space="preserve">Bruto exploitatie marge </t>
  </si>
  <si>
    <t>10754</t>
  </si>
  <si>
    <t>Gross added value (70/74-740-60-61)</t>
  </si>
  <si>
    <t>Valeur ajoutée brute (70/74-740-60-61)</t>
  </si>
  <si>
    <t>Bruto toegevoegde waarde (70/74-740-60-61)</t>
  </si>
  <si>
    <t>10734</t>
  </si>
  <si>
    <t>Remunerations and other operating charges excluding depreciations, amounts written off and provisions for liabilities and charges</t>
  </si>
  <si>
    <t>Frais de personnel et autres charges d'exploitation hors amortissements, réductions de valeur et provisions pour risques &amp; charges</t>
  </si>
  <si>
    <t>Personeel en andere bedrijfskosten exclusief afschrijvingen, waardeverminderingen en voorzieningen voor risico's en kosten</t>
  </si>
  <si>
    <t>Remuneration, social security costs, pensions</t>
  </si>
  <si>
    <t>Rémunérations, charges sociales et pensions</t>
  </si>
  <si>
    <t>Andere bedrijfkosten</t>
  </si>
  <si>
    <t>Charges d'exploitation portées à l'actif au titre de frais de restructuration</t>
  </si>
  <si>
    <t xml:space="preserve">Operating subsidies and compensatory ammounts </t>
  </si>
  <si>
    <t>10735</t>
  </si>
  <si>
    <t>Operating profit/loss before depreciation</t>
  </si>
  <si>
    <t>Résultat d'exploitation avt amortissements</t>
  </si>
  <si>
    <t>Bruto bedrijfsresultaat voor niet-kaskosten</t>
  </si>
  <si>
    <t>10736</t>
  </si>
  <si>
    <t>Operating depreciations</t>
  </si>
  <si>
    <t>Amortissements d'exploitation</t>
  </si>
  <si>
    <t>Niet-kaskosten van bedrijfsaard</t>
  </si>
  <si>
    <t>Depreciation of &amp; other amounts written off on formation expenses, intangible &amp; tangible fixed assets</t>
  </si>
  <si>
    <t>Amortissements et réductions de valeur sur frais d'établissement, sur immobolisation incorporelles et corporelles</t>
  </si>
  <si>
    <t>Afschrijvingen &amp; waardeverminderingen op oprichtingskosten, op immateriële &amp; materiële vaste activa</t>
  </si>
  <si>
    <t>Amounts written off on stocks, contracts in progress and trade debtors</t>
  </si>
  <si>
    <t>Réduction de valeur sur stocks, sur commandes en cours d'exécution et sur créances commerciales (dotations +, reprises -)</t>
  </si>
  <si>
    <t>Waardevermindering op voorraden, bestellingen in uitvoering en handelsvorderingen (toevoeging +, terugname -)</t>
  </si>
  <si>
    <t xml:space="preserve">Provisions for liabilities and charges  </t>
  </si>
  <si>
    <t>Provisions pour risques et charges (dotations +, utilisations et reprises -)</t>
  </si>
  <si>
    <t>Voorzienigen voor risico's en kosten (toevoeging +, terugname -)</t>
  </si>
  <si>
    <t xml:space="preserve">Capital subsidies attributed to the profit/loss </t>
  </si>
  <si>
    <t>Subsides en capital imputés au résultat de l'exercice</t>
  </si>
  <si>
    <t xml:space="preserve">Kapitaalsubsidies aangerekend op het resultaat </t>
  </si>
  <si>
    <t>10737</t>
  </si>
  <si>
    <t>Operating P/L after depreciation</t>
  </si>
  <si>
    <t>Résultat d'exploitation après amortissements</t>
  </si>
  <si>
    <t>10738</t>
  </si>
  <si>
    <t>Financial incomes</t>
  </si>
  <si>
    <t>Opbrensten uit vlottende activa</t>
  </si>
  <si>
    <t>10739</t>
  </si>
  <si>
    <t>Other financial income excluding subsidies</t>
  </si>
  <si>
    <t>Overige financiële opbrengsten, exclusief subsidies</t>
  </si>
  <si>
    <t>10740</t>
  </si>
  <si>
    <t>Other financial charges excluding discount for negociation of commercial debts</t>
  </si>
  <si>
    <t>Autres charges financières, hors charges d'escompte sur la négociations de créances</t>
  </si>
  <si>
    <t>Andere financiële kosten exclusief disconto van vorderingen</t>
  </si>
  <si>
    <t>Provisions à caractère financier (constituées +, utilisées et reprises -)</t>
  </si>
  <si>
    <t>10741</t>
  </si>
  <si>
    <t>Bruto financieel resultaat</t>
  </si>
  <si>
    <t>Financial P/L before depreciation</t>
  </si>
  <si>
    <t>Résultat financier avant amortissements</t>
  </si>
  <si>
    <t>Bruto financieel resultaat voor niet-kaskosten</t>
  </si>
  <si>
    <t>10742</t>
  </si>
  <si>
    <t>Financial depreciation</t>
  </si>
  <si>
    <t>Amortissements financiers</t>
  </si>
  <si>
    <t>Niet-kaskosten van financiële aard</t>
  </si>
  <si>
    <t>Amounts written off current financial assets</t>
  </si>
  <si>
    <t>Réductions de valeur sur actifs circulants financiers (dotations +, reprises -)</t>
  </si>
  <si>
    <t>10758</t>
  </si>
  <si>
    <t>Financial provisions</t>
  </si>
  <si>
    <t>Provisions à caractère financier</t>
  </si>
  <si>
    <t>Reprises de réductions de valeur sur immobilsations financières (dotations +, reprises -)</t>
  </si>
  <si>
    <t>Terugname van waardevermindering op financiële vaste activa</t>
  </si>
  <si>
    <t>10743</t>
  </si>
  <si>
    <t>Financial P/L after depreciation</t>
  </si>
  <si>
    <t>Résultat financier après amortissements</t>
  </si>
  <si>
    <t>Netto financieel resultaat na niet-kaskosten</t>
  </si>
  <si>
    <t>10744</t>
  </si>
  <si>
    <t>Plus-values sur réalisation d'act. immob.</t>
  </si>
  <si>
    <t>Regularisatie van belastingen &amp; terugnames van voorzieningen voor belastingen</t>
  </si>
  <si>
    <t>10745</t>
  </si>
  <si>
    <t xml:space="preserve">Operating charges carried on the assets as reorganisation costs </t>
  </si>
  <si>
    <t>Charges exceptionelles portées à l'actif au titre de frais de restructuration</t>
  </si>
  <si>
    <t>Taxes on reserves</t>
  </si>
  <si>
    <t>Belastingen op het resultultaat van het vorig boekjaar</t>
  </si>
  <si>
    <t>10746</t>
  </si>
  <si>
    <t>Extraordinary P/L before depreciation</t>
  </si>
  <si>
    <t>Bruto uitzonderlijk resultaat voor niet kaskosten</t>
  </si>
  <si>
    <t>10747</t>
  </si>
  <si>
    <t>Extraordinary depreciation</t>
  </si>
  <si>
    <t>Amortissements exceptionnels</t>
  </si>
  <si>
    <t>Uitzonderlijke niet-kaskosten</t>
  </si>
  <si>
    <t>Adjustments to depreciation of &amp; other amounts written off intangible &amp; tangible fixed assets</t>
  </si>
  <si>
    <t>Reprises d'amortissements et de réductions de valeur sur immobilisations incorporelles et corporelles</t>
  </si>
  <si>
    <t>Terugnames, afschrijvingen &amp; waardeverminderingen op immateriële &amp; materiële vaste activa</t>
  </si>
  <si>
    <t>Terugname van voorzieningen voor uitzonderlijke risico's en kosten</t>
  </si>
  <si>
    <t>Extraordinary depreciation &amp; extraordinary amounts written off formation expenses, intangible and tangible fixed assets</t>
  </si>
  <si>
    <t>Amortissements et réductions de valeur sur frais d'établissement, sur immobilisations incorporelles et corporelles</t>
  </si>
  <si>
    <t>Uitzonderlijke afschrijvingen en waardeverminderingen op oprichtingskosten, op immateriële &amp; materiële vaste activa</t>
  </si>
  <si>
    <t>Provisions for extraordinary liabilities &amp; charges</t>
  </si>
  <si>
    <t>Voorzieningen voor uitzonderlijk risico's en kosten</t>
  </si>
  <si>
    <t>Loss &amp; disposal of fixed assets</t>
  </si>
  <si>
    <t>Moins-values sur réalis. d'actifs immobilisés</t>
  </si>
  <si>
    <t>10748</t>
  </si>
  <si>
    <t>Extraordinary P/L after depreciation</t>
  </si>
  <si>
    <t>Netto uitzonderlijk resultaat na niet kaskosten</t>
  </si>
  <si>
    <t xml:space="preserve">Extraordinary P/L </t>
  </si>
  <si>
    <t>Bruto uitzonderlijk resultaat</t>
  </si>
  <si>
    <t>10749</t>
  </si>
  <si>
    <t>Gross P/L before depreciation, financial charges and taxes</t>
  </si>
  <si>
    <t>Résultat total avant amortissements, charges financieres et impots ('cash flow opérationnel avant impôts')</t>
  </si>
  <si>
    <t>Bruto resultaat voor niet kaskosten, voor financiële kosten en belastingen ('operationele cash flow voor belastingen')</t>
  </si>
  <si>
    <t>10750</t>
  </si>
  <si>
    <t>Depreciation, amounts written off and provisions for liabilities and charges</t>
  </si>
  <si>
    <t>Charges non décaissées</t>
  </si>
  <si>
    <t>Afschrijvingen, waardeverminderingen &amp; voorzieningen voor risico's en kosten</t>
  </si>
  <si>
    <t>10751</t>
  </si>
  <si>
    <t>P/L before financial charges and taxes</t>
  </si>
  <si>
    <t>Résultat avant charges financieres &amp; impôts (ebit)</t>
  </si>
  <si>
    <t>Resultaat voor financiële kosten &amp; belastingen</t>
  </si>
  <si>
    <t>10752</t>
  </si>
  <si>
    <t>Financial charges of external liabilities</t>
  </si>
  <si>
    <t>Charges financières des fonds de tiers</t>
  </si>
  <si>
    <t>Financiële kost van het vreemde vermogen</t>
  </si>
  <si>
    <t>Debt-charges</t>
  </si>
  <si>
    <t>Discount for negoc. on comm. debt</t>
  </si>
  <si>
    <t>Escompte sur la négociation de créances</t>
  </si>
  <si>
    <t>Disconto van vorderingen</t>
  </si>
  <si>
    <t xml:space="preserve">Interest-subsidies </t>
  </si>
  <si>
    <t>Subsides en intérêts</t>
  </si>
  <si>
    <t xml:space="preserve">Intrestsubsidies </t>
  </si>
  <si>
    <t>Net financial charges</t>
  </si>
  <si>
    <t>Charges financières nettes</t>
  </si>
  <si>
    <t>Netto financiële schulden</t>
  </si>
  <si>
    <t>Provisions financières</t>
  </si>
  <si>
    <t>Financiële provisies</t>
  </si>
  <si>
    <t>Subsides en intérêt</t>
  </si>
  <si>
    <t>10753</t>
  </si>
  <si>
    <t>Profit/loss for the year before taxes</t>
  </si>
  <si>
    <t>Winst(verlies) van het boekjaar voor belastingen</t>
  </si>
  <si>
    <t>10759</t>
  </si>
  <si>
    <t>Belasting op het resultaat van het boekjaar</t>
  </si>
  <si>
    <t>Profit/loss for the year</t>
  </si>
  <si>
    <t>Bénéfice (perte) à affecter : de l'exercice</t>
  </si>
  <si>
    <t>Te bestemmen winst van het boekjaar</t>
  </si>
  <si>
    <t>Bénéfice (perte) à affecter :des exercices précédents</t>
  </si>
  <si>
    <t>Overgedragen winst van het vorige boekjaar</t>
  </si>
  <si>
    <t>Added value / sales (%)</t>
  </si>
  <si>
    <t>Added value / Number of employees (th.)</t>
  </si>
  <si>
    <t>Valeur ajoutée par personne occupée (milliers)</t>
  </si>
  <si>
    <t>Toegevoegde waarde / Personeelslid (dz.)</t>
  </si>
  <si>
    <t>Added value / tangible fixed assets (%)</t>
  </si>
  <si>
    <t>Valeur ajoutée / immobilisations corporelles brutes (%)</t>
  </si>
  <si>
    <t>Toegevoegde waarde / materiële vaste activa (%)</t>
  </si>
  <si>
    <t>Part des frais de personnel dans la valeur ajoutée (%)</t>
  </si>
  <si>
    <t>Depreciations,values written-off and provisions for liabilities &amp; charges / Added value (%)</t>
  </si>
  <si>
    <t>Amort, réd val, prov risq ch / Valeur ajoutée (%)</t>
  </si>
  <si>
    <t>Charges financières / Valeur ajoutée (%)</t>
  </si>
  <si>
    <t>Rentabilité nette des capitaux propres après impôts (%)</t>
  </si>
  <si>
    <t>Rendement des ressources durables (%)</t>
  </si>
  <si>
    <t>Cash Flow / eigen vermogen (%)</t>
  </si>
  <si>
    <t>Gross income of the total assets before taxes and financial charges (%)</t>
  </si>
  <si>
    <t>Rentabilité brute de l'actif total avant impôts &amp; ch fin (%)</t>
  </si>
  <si>
    <t>Net income of the total assets before taxes and financial charges (%)</t>
  </si>
  <si>
    <t>Rentabilité nette de l'actif total avant impôts &amp; ch fin (%)</t>
  </si>
  <si>
    <t>Rotation des stocks d'approv. &amp; marchandises</t>
  </si>
  <si>
    <t>Stock turnover of work in progress and finished goods</t>
  </si>
  <si>
    <t>Rotation stocks en-cours fabric. &amp; produits finis</t>
  </si>
  <si>
    <t>Rotatie bewerkt. &amp; gereed produkten</t>
  </si>
  <si>
    <t>Dettes à plus de 1an / Fonds propres (%)</t>
  </si>
  <si>
    <t>Acquisitions d'immobilisations corporelles / Valeur ajoutée (%)</t>
  </si>
  <si>
    <t>Nieuwe materiële activa / Toegevoegde waarde (%)</t>
  </si>
  <si>
    <t>Acquisitions of tangible assets / Tangible assets at the end of the preceding year (%)</t>
  </si>
  <si>
    <t>Acquisitions immobilisations corporelles / Immobilisations corporelles d'ex préc (%)</t>
  </si>
  <si>
    <t>Nieuwe materiële activa / materiële activa (%)</t>
  </si>
  <si>
    <t>Liquidity ratio</t>
  </si>
  <si>
    <t>Gearing</t>
  </si>
  <si>
    <t>Share funds per employee (Ths.)</t>
  </si>
  <si>
    <t>Working capital per employee (Ths.)</t>
  </si>
  <si>
    <t>Total assets per employee (Ths.)</t>
  </si>
  <si>
    <t>Return on total assets</t>
  </si>
  <si>
    <t>Interest cover</t>
  </si>
  <si>
    <t>Stock turnover</t>
  </si>
  <si>
    <t>Collection period</t>
  </si>
  <si>
    <t>Credit period</t>
  </si>
  <si>
    <t xml:space="preserve">Net assets turnover </t>
  </si>
  <si>
    <t>Net assets turnover</t>
  </si>
  <si>
    <t>Costs of employees / Operating revenue</t>
  </si>
  <si>
    <t>Operating revenue per employee (Ths.)</t>
  </si>
  <si>
    <t>Average cost of employees / Year (Ths.)</t>
  </si>
  <si>
    <t>Profit per employee (Ths.)</t>
  </si>
  <si>
    <t>Cash flow / Ventes et prestations (%)</t>
  </si>
  <si>
    <t>Cash flow / Bedrijfsopbrengsten (%)</t>
  </si>
  <si>
    <t>Besoin en fonds de roulement net (milliers)</t>
  </si>
  <si>
    <t>Rotation globale des stocks &amp; commandes en cours d'exécution</t>
  </si>
  <si>
    <t>Rotation des stocks de fabrications &amp; commandes en cours d'exécution</t>
  </si>
  <si>
    <t>Rotatie van de geproduceerde voorraden &amp; bestellingen in uitvoering</t>
  </si>
  <si>
    <t>Délai moyen de payement clients (jours)</t>
  </si>
  <si>
    <t>Aantal dagen klantenkrediet (dagen)</t>
  </si>
  <si>
    <t>Délai moyen de payement fournisseurs (jours)</t>
  </si>
  <si>
    <t>Aantal dagen leverancierskrediet (dagen)</t>
  </si>
  <si>
    <t>Degré global d'indépendance financière</t>
  </si>
  <si>
    <t>Degré global d'indépendance financière (%)</t>
  </si>
  <si>
    <t>Lange termijn financiële onafhankelijkheidsgraad</t>
  </si>
  <si>
    <t>Degré d'indépendance financière à long terme (%)</t>
  </si>
  <si>
    <t>Lange termijn financiële onafhankelijkheidsgraad (%)</t>
  </si>
  <si>
    <t>Couverture charges financières des fonds tiers, par le résultat après impôts</t>
  </si>
  <si>
    <t>Dekking financiële kost vreemd vermogen door netto resultaat na belast.</t>
  </si>
  <si>
    <t>Couverture fonds tiers par cash flow avant distribution (%)</t>
  </si>
  <si>
    <t>Dekking totaal vreemd vermogen door cash flow (%)</t>
  </si>
  <si>
    <t>Couverture fonds tiers long terme par cash flow avant distribution (%)</t>
  </si>
  <si>
    <t>Dekking vreemd vermogen lange termijn door cash flow (%)</t>
  </si>
  <si>
    <t>Coverage of long term debt payable within one year by cash flow</t>
  </si>
  <si>
    <t>Couverture dettes &gt; 1 an échéant ds l'an. par cash flow avant distribution</t>
  </si>
  <si>
    <t>Dekking schulden meer dan 1 jr die vervallen binnen 1 jr door cash flow</t>
  </si>
  <si>
    <t>Rentabilité de l'actif total avant amortissements (%)</t>
  </si>
  <si>
    <t>Bruto rendabiliteit van het totaal der activa vóór belastingen (%)</t>
  </si>
  <si>
    <t>Rentabilité de l'actif total après amortissements (%)</t>
  </si>
  <si>
    <t>Netto rendabiliteit van het totaal der activa vóór belastingen (%)</t>
  </si>
  <si>
    <t>Gross return on operating assets before taxes (%)</t>
  </si>
  <si>
    <t>Rentabilité des actifs d'exploitation avant amortissements (%)</t>
  </si>
  <si>
    <t>Bruto rendabiliteit van de bedrijfsactiva vóór belastingen (%)</t>
  </si>
  <si>
    <t>Net return on operating assets before taxes (%)</t>
  </si>
  <si>
    <t>Rentabilité des actifs d'exploitation après amortissements (%)</t>
  </si>
  <si>
    <t>Netto rendabiliteit van de bedrijfsactiva vóór belastingen (%)</t>
  </si>
  <si>
    <t>Rot. des actifs d'exploitation dans les ventes</t>
  </si>
  <si>
    <t>Rot. des immobilisat. d'exploit. ds les ventes</t>
  </si>
  <si>
    <t>Rot. des actifs circul. d'exploit. ds les ventes</t>
  </si>
  <si>
    <t>Net return on shareholder funds before taxes (%)</t>
  </si>
  <si>
    <t>Rentabilité des fonds propres avant impôts (%)</t>
  </si>
  <si>
    <t>Netto rendabiliteit van het eigen vermogen vóór belastingen (%)</t>
  </si>
  <si>
    <t>Net return on shareholder funds after taxes (%)</t>
  </si>
  <si>
    <t>Rentabilité des fonds propres après impôts (%)</t>
  </si>
  <si>
    <t>Netto rendabiliteit van het eigen vermogen na belastingen (%)</t>
  </si>
  <si>
    <t>Gross return on shareholder funds after taxes (%)</t>
  </si>
  <si>
    <t>Bruto rendabiliteit van het eigen vermogen na belastingen (%)</t>
  </si>
  <si>
    <t xml:space="preserve">Dividend per share </t>
  </si>
  <si>
    <t>Proportion de valeur ajoutée brute affectée au personnel (%)</t>
  </si>
  <si>
    <t>Aandeel van het personeel in de bruto toegevoegde waarde (%)</t>
  </si>
  <si>
    <t>Part of deprecitions, amounts written off &amp; provisions in gross added value (%)</t>
  </si>
  <si>
    <t>Proportion de VA brute affectée aux amortiss., réduction valeur &amp; provisions (%)</t>
  </si>
  <si>
    <t>Aandeel niet-kaskosten excl. subsidies in de bruto TW (%)</t>
  </si>
  <si>
    <t>Part of financial costs (ex. subs.) in gross added value (%)</t>
  </si>
  <si>
    <t>Proportion de VA brute affectée aux charges financières des fonds tiers (%)</t>
  </si>
  <si>
    <t>Aandeel financiële kost vh vreemd vermogen excl. subs. in bruto TW (%)</t>
  </si>
  <si>
    <t>Proportion de valeur ajoutée brute affectée aux charges fiscales (%)</t>
  </si>
  <si>
    <t>Aandeel van de belastingen in de bruto toegevoegde waarde (%)</t>
  </si>
  <si>
    <t>Proportion de valeur ajoutée brute affectée au résultat ajouté (%)</t>
  </si>
  <si>
    <t>Aandeel toegevoegde winst of verlies in de bruto toegevoegde waarde (%)</t>
  </si>
  <si>
    <t>Valeur ajoutée brute par personne occupée (milliers)</t>
  </si>
  <si>
    <t>Rotation des immobilisations d'exploitation dans la valeur de la production</t>
  </si>
  <si>
    <t>Rotatie van de vaste bedrijfsactiva in de waarde van de productie</t>
  </si>
  <si>
    <t>Immobilisation d'exploitation par personne occupée (milliers)</t>
  </si>
  <si>
    <t>Taux de subsidiation par les pouvoirs publics (%)</t>
  </si>
  <si>
    <t>(Accumulated profit/loss and reserves) / total liabilities (%)</t>
  </si>
  <si>
    <t>(Résultat report + réserves) / total passif (%)</t>
  </si>
  <si>
    <t>(Overgedragen winst/verlies &amp; reserves) / totaal der passiva (%)</t>
  </si>
  <si>
    <t>(Taxes &amp; social security charges) / short term external liabilities (%)</t>
  </si>
  <si>
    <t>Dettes échues envers fisc &amp; ONSS / fonds tiers à court terme (%)</t>
  </si>
  <si>
    <t>(Vervallen belastingen + RSZ-schulden) / vreemd vermogen korte termijn (%)</t>
  </si>
  <si>
    <t>Valeurs disponibles/ Actifs circulants restreints (%)</t>
  </si>
  <si>
    <t>Liquide middelen / beperkte vlottende activa (%)</t>
  </si>
  <si>
    <t>(WIP &amp; finished goods) / restricted current assets (%)</t>
  </si>
  <si>
    <t>En-cours fabr.,stocks prod. finis, comm. / actifs circulants d'exploitation (%)</t>
  </si>
  <si>
    <t>(Goederen in bewerking+gereed product+bestel.) / vlottende bedrijfsactiva (%)</t>
  </si>
  <si>
    <t>Financial debts at credit institutions / short term external liabilities (%)</t>
  </si>
  <si>
    <t>Dettes &lt; 1 an envers des établ. de crédit / fonds tiers à court terme (%)</t>
  </si>
  <si>
    <t>Financiële schulden &lt; 1 jr bij kredietinstel./ vreemd vermogen korte termijn (%)</t>
  </si>
  <si>
    <t>Netto-boekwaarde oprichtingskosten einde vorig boekj.</t>
  </si>
  <si>
    <t>Autres mutations en frais d'établ. de l'ex. préc.</t>
  </si>
  <si>
    <t xml:space="preserve">Valeur nette des frais d'établ. à la fin de l'ex. </t>
  </si>
  <si>
    <t>Expenses of formation or capital increase, loan issue expenses, reimbursement premiums and other formation expenses</t>
  </si>
  <si>
    <t>frais de constit., d'augmt. de capital, frais d'émission d'empr.,etc. (valeur nette des frais d'établ. en fin d'ex.)</t>
  </si>
  <si>
    <t>frais de restructuration (valeur nette des frais d'établ. en fin d'ex.)</t>
  </si>
  <si>
    <t>Val. d'acquis. des immob. incorp. à la fin de l'ex. préc.</t>
  </si>
  <si>
    <t xml:space="preserve">Val. d'acquis. des immob. incorp. à la fin de l'ex. </t>
  </si>
  <si>
    <t>Amort.et réduct. de val. annulés des immob. incorp.</t>
  </si>
  <si>
    <t>Acquisitions des frais de R&amp;D et production immob.</t>
  </si>
  <si>
    <t xml:space="preserve">Cessions et désaffectations des acomptes versés </t>
  </si>
  <si>
    <t xml:space="preserve">Val. d'acquis. des acomptes versés à la fin de l'ex. </t>
  </si>
  <si>
    <t xml:space="preserve">Amort. et réduct. de val. des immob. corp. à la fin de l'ex. </t>
  </si>
  <si>
    <t>Owned by the association in freehold</t>
  </si>
  <si>
    <t>Appartenant à l'association en pleine propriété</t>
  </si>
  <si>
    <t xml:space="preserve">In volle eigendom van de vereniging </t>
  </si>
  <si>
    <t>Val. d'acquis. des terrains et constructions à la fin de l'ex. préc.</t>
  </si>
  <si>
    <t xml:space="preserve">Acquisitions et production immob. des terrains et constructions </t>
  </si>
  <si>
    <t xml:space="preserve">Cessions et désaffectations des terrains et constructions </t>
  </si>
  <si>
    <t xml:space="preserve">Transferts entre rubriques des terrains et constructions </t>
  </si>
  <si>
    <t xml:space="preserve">Val. d'acquis. des terrains et constructions à la fin de l'ex. </t>
  </si>
  <si>
    <t>Plus-values des terrains et constructions à la fin de l'ex. préc.</t>
  </si>
  <si>
    <t>Plus-values actées sur les terrains et constructions</t>
  </si>
  <si>
    <t>Plus-values sur les terrains et constructions acquises de tiers</t>
  </si>
  <si>
    <t xml:space="preserve">Plus-values annulées sur les terrains et constructions </t>
  </si>
  <si>
    <t xml:space="preserve">Transferts entre rubriques des plus-values sur les terrains et constructions </t>
  </si>
  <si>
    <t xml:space="preserve">Plus-values sur les terrains et constructions à la fin de l'ex. </t>
  </si>
  <si>
    <t>Amort. et réduct. de val. des terrains et constructions à la fin de l'ex. préc.</t>
  </si>
  <si>
    <t xml:space="preserve">Amort. et réduct. de val. actés des terrains et constructions </t>
  </si>
  <si>
    <t xml:space="preserve">Amort. et réduct. de val. repris des terrains et constructions </t>
  </si>
  <si>
    <t>Amort. et réduct. de val. des terrains et constructions acquis de tiers</t>
  </si>
  <si>
    <t xml:space="preserve">Amort. et réduct. de val. annulés des terrains et constructions </t>
  </si>
  <si>
    <t xml:space="preserve">Transferts entre rubriques des amort. et réduct. de val. des terrains et constructions </t>
  </si>
  <si>
    <t xml:space="preserve">Amort. et réduct. de val. des terrains et constructions à la fin de l'ex. </t>
  </si>
  <si>
    <t xml:space="preserve">Valeur nette des terrains et constructions à la fin de l'ex. </t>
  </si>
  <si>
    <t xml:space="preserve">Plus-values annulées sur les installations,... </t>
  </si>
  <si>
    <t xml:space="preserve">Amort. et réduct. de val. du mob. et mat. roulant fin de l'ex. </t>
  </si>
  <si>
    <t xml:space="preserve">Amort. et réduct. de val. de leasing et droits sim. à la fin de l'ex. </t>
  </si>
  <si>
    <t>terreinen en gebouwen (Netto-boekwaarde einde boekj)</t>
  </si>
  <si>
    <t>installaties, machines &amp; uitrusting (Netto-boekwaarde einde boekj)</t>
  </si>
  <si>
    <t>meubilair &amp; rollend materieel (Netto-boekwaarde einde boekj)</t>
  </si>
  <si>
    <t xml:space="preserve">Montants non appelés des immob. financ. à la fin de l'ex. </t>
  </si>
  <si>
    <t>Val. d'acquis. des part., actions et parts en entr. liées à la fin de l'ex. préc.</t>
  </si>
  <si>
    <t xml:space="preserve">deeln. &amp; aandelen in verbonden ondern. overgeboekt van één post naar  andere </t>
  </si>
  <si>
    <t>Réduct. de val. des part., actions et parts en entr. liées, à la fin de l'ex. préc.</t>
  </si>
  <si>
    <t xml:space="preserve">Mutations des montants non appelés des part., actions et parts en entr. liées lors de l'ex. </t>
  </si>
  <si>
    <t xml:space="preserve">Valeur nette des part., actions et parts en entr. liées à la fin de l'ex. </t>
  </si>
  <si>
    <t>Netto-boekwaarde deeln. &amp; aandelen in verbonden ondern. einde boekj.</t>
  </si>
  <si>
    <t xml:space="preserve">Valeur nette des créances vis-à-vis des entr. liées, à la fin de l'ex. </t>
  </si>
  <si>
    <t xml:space="preserve">Valeur nette des part., actions et parts en entr. avec lien de part., à la fin de l'ex. </t>
  </si>
  <si>
    <t>Netto-boekwaarde deeln. &amp; aandelen in ondern. met deeln. verh. einde boekj.</t>
  </si>
  <si>
    <t xml:space="preserve">Remboursements de créances sur entr. avec lien de part.  </t>
  </si>
  <si>
    <t xml:space="preserve">Autres mutations de créances sur entr. avec lien de part.  </t>
  </si>
  <si>
    <t xml:space="preserve">Cessions et retraits des part., actions et parts dans d'autres entr.  </t>
  </si>
  <si>
    <t xml:space="preserve">Additions de créances sur autres entr.   </t>
  </si>
  <si>
    <t xml:space="preserve">Valeur nette des créances sur autres entr., à la fin de l'ex. </t>
  </si>
  <si>
    <t xml:space="preserve">Montant non appelé d'actions et parts en placements </t>
  </si>
  <si>
    <t>Comptes à terme détenus auprès des établ. de crédit</t>
  </si>
  <si>
    <t>Comptes à terme détenus auprès des établ. de crédit: durée résiduelle ou de préavis d' 1 mois au plus</t>
  </si>
  <si>
    <t>Comptes à terme détenus auprès des établ. de crédit: durée résiduelle ou de préavis de plus d' 1 mois à 1 an au plus</t>
  </si>
  <si>
    <t>Comptes à terme détenus auprès des établ. de crédit: durée résiduelle ou de préavis de plus d' 1 an</t>
  </si>
  <si>
    <t>Autres placements de trésorerie non repris ci-avant</t>
  </si>
  <si>
    <t xml:space="preserve">Nombre d'actions nominatives </t>
  </si>
  <si>
    <t xml:space="preserve">Nombre d'actions au porteur </t>
  </si>
  <si>
    <t>Nombre de parts hors du capital</t>
  </si>
  <si>
    <t>Nombre de voix correspondantes aux parts hors du capital</t>
  </si>
  <si>
    <t>Totale schulden te betalen binnen 1 jaar</t>
  </si>
  <si>
    <t xml:space="preserve">Totale schulden te betalen na 1 jaar maar binnen 5 jaar  </t>
  </si>
  <si>
    <t>Totale schulden te betalen na 5 jaar</t>
  </si>
  <si>
    <t>Total des dettes garanties par les pouv. Publ. Belges</t>
  </si>
  <si>
    <t>Totale schulden gewaarb. dr. belg. overh. instell.</t>
  </si>
  <si>
    <t>Cotisations, dons, legs et siubsides</t>
  </si>
  <si>
    <t>Subsides en capital et en intérêts</t>
  </si>
  <si>
    <t>Additions (used and written back)</t>
  </si>
  <si>
    <t>Dotations (utilisations et reprises) (+/-)</t>
  </si>
  <si>
    <t>Montant de l'escompte à charge de l'entrep. sur négociation de créances</t>
  </si>
  <si>
    <t>increase of the provision with financial feature</t>
  </si>
  <si>
    <t>decrease of the provision with financial feature</t>
  </si>
  <si>
    <t>VAT, turnover taxes &amp; special taxes to the enterprise (deductible)</t>
  </si>
  <si>
    <t>TVA, taxes d'égalisation et taxes spéciales de l'ex. à l'entreprise (déductible)</t>
  </si>
  <si>
    <t>VAT, turnover taxes &amp; special taxes to the association (deductible)</t>
  </si>
  <si>
    <t>A l'association (déductibles)</t>
  </si>
  <si>
    <t>Aan de vereniging (aftrekbaar)</t>
  </si>
  <si>
    <t xml:space="preserve">VAT, turnover taxes &amp; special taxes by the enterprise </t>
  </si>
  <si>
    <t xml:space="preserve">TVA, taxes d'égalisation et taxes spéciales de l'ex. par l'entreprise </t>
  </si>
  <si>
    <t>VAT, turnover taxes &amp; special taxes by the association</t>
  </si>
  <si>
    <t>Par l'association</t>
  </si>
  <si>
    <t>Door de vereniging</t>
  </si>
  <si>
    <t>De ingehouden bedragen ten laste van derden bij wijze van bedrijfsvoorheffing</t>
  </si>
  <si>
    <t>De ingehouden bedragen ten laste van derden bij wijze van roerende voorheffing</t>
  </si>
  <si>
    <t>OWN GUARANTEES OR COMMITMENTS OF THIRD PARTIES WITHIN</t>
  </si>
  <si>
    <t>Persoonlijke zekerheden gesteld of onherroepelijk beloofd door de onderneming</t>
  </si>
  <si>
    <t xml:space="preserve">Effets de commerce en circulation endossés par l'entreprise </t>
  </si>
  <si>
    <t xml:space="preserve">Effets de commerce en circulation tirés ou avalisés par l'entrepr. </t>
  </si>
  <si>
    <t xml:space="preserve">Montant max. à concurrence duquel d'autres engagements de tiers sont garantis par l'entreprise </t>
  </si>
  <si>
    <t>book value of the immov. prop. mortgages (as security of its debts and own commitments)</t>
  </si>
  <si>
    <t>Valeur comptable des immeubles grevés d'hypoth. pour la séc. de dettes et engag. de l'ent.</t>
  </si>
  <si>
    <t>amount of registration of mortgages (as security of its debts and own commitments)</t>
  </si>
  <si>
    <t>Montant de l'inscript. des hypothèques pour la séc. de dettes et engag. de l'ent.</t>
  </si>
  <si>
    <t>amount of registration of pledges of businesses (as security of its debts and own commitments)</t>
  </si>
  <si>
    <t xml:space="preserve">Montant de l'inscript. des gages sur fonds de commerce pour la séc. de dettes et engag. de l'ent. </t>
  </si>
  <si>
    <t>book value of pledged assets (as security of its debts and own commitments)</t>
  </si>
  <si>
    <t>Valeur compt. des autres actifs gagés pour la séc. de dettes et engag. de l'ent.</t>
  </si>
  <si>
    <t>Guarantees on future assets - Amount of assets concerned</t>
  </si>
  <si>
    <t>Sûretés const. sur actifs futurs - Montant des actifs en cause</t>
  </si>
  <si>
    <t>Zekerheden op de nog door de onderneming te verwerven activa - Bedrag van de betrokken activa</t>
  </si>
  <si>
    <t>book value of the immov. prop. mortgages (as security of its third parties debts and own commitments)</t>
  </si>
  <si>
    <t>amount of registration of mortgages (as security of its third parties debts and own commitments)</t>
  </si>
  <si>
    <t>Montant de l'inscription des hypothèques pour la sécurité de dettes et engagements de tiers</t>
  </si>
  <si>
    <t>amount of registration of pledges of businesses (as security of its third parties debts and own commitments)</t>
  </si>
  <si>
    <t>book value of pledged assets (as security of its third parties debts and own commitments)</t>
  </si>
  <si>
    <t>Valeur compt. des actifs gagés pour la séc. de  dettes et engag. de tiers</t>
  </si>
  <si>
    <t>GOODSSOLD</t>
  </si>
  <si>
    <t>Marchandises vendues au marchÃ© Ã  terme</t>
  </si>
  <si>
    <t>CURRENCIESPURCHASED</t>
  </si>
  <si>
    <t>Devises achetÃ©es au marchÃ© Ã  terme</t>
  </si>
  <si>
    <t>Montant estimé des engagements résultant pour l'entreprise de prestations déjà effectuées</t>
  </si>
  <si>
    <t>Créances à charge des entrep. liées</t>
  </si>
  <si>
    <t xml:space="preserve">Vorderingen </t>
  </si>
  <si>
    <t>Fin. Fix. assets  in affil. enter.: inv.</t>
  </si>
  <si>
    <t>Amounts receivable on affil. enter.</t>
  </si>
  <si>
    <t>amount receivable on affil. enter. after one year</t>
  </si>
  <si>
    <t>Créances à  plus d'un an sur entr. liées</t>
  </si>
  <si>
    <t>amount receivable on affil. enter. within one year</t>
  </si>
  <si>
    <t>Debts &amp; commitments guaranteedby the enterprise</t>
  </si>
  <si>
    <t>Debts &amp; commitments guaranteedby the association</t>
  </si>
  <si>
    <t>Promises par l'association pour sûreté de dettes ou d'engagements d'entreprises liées</t>
  </si>
  <si>
    <t>Door de vereniging gewaarborgde schulden en verplichtingen</t>
  </si>
  <si>
    <t>Debts &amp; commitments of the enterprise guaranteed</t>
  </si>
  <si>
    <t>Debts &amp; commitments of the association guaranteed</t>
  </si>
  <si>
    <t>Promises par des entreprises liées pour sûreté de dettes ou d'engagements de l'association</t>
  </si>
  <si>
    <t>Gewaarborgde schulden en verplichtingen van de vereniging</t>
  </si>
  <si>
    <t>Chiffre d'affaires, cotisations, dons, legs, subsides et autres produits d'exploitation</t>
  </si>
  <si>
    <t>Fin. Fix. assets  in enter. linked by part. interest : inv.</t>
  </si>
  <si>
    <t>amount receivable on enter. linked by part. interest after one year</t>
  </si>
  <si>
    <t xml:space="preserve">Créances à  plus d'un an sur entr. avec lien de particip. </t>
  </si>
  <si>
    <t>amount receivable on enter. linked by part. interest  within one year</t>
  </si>
  <si>
    <t>Autres engag. sign. souscrits en faveur des adm. et gérants</t>
  </si>
  <si>
    <t>remunarations and pensions included in the income statement to the directors</t>
  </si>
  <si>
    <t>remunarations and pensions included in the income statement to the former directors</t>
  </si>
  <si>
    <t xml:space="preserve">Bezoldiging van de commissaris(sen)  </t>
  </si>
  <si>
    <t>Other attestation assignments</t>
  </si>
  <si>
    <t>Autres missions d'attestation</t>
  </si>
  <si>
    <t xml:space="preserve">Andere controleopdrachten </t>
  </si>
  <si>
    <t>Fiscal advice assignments</t>
  </si>
  <si>
    <t>Missions de conseils fiscaux</t>
  </si>
  <si>
    <t>Belastingadviesopdrachten</t>
  </si>
  <si>
    <t>Other assignments outside the auditing assignment</t>
  </si>
  <si>
    <t>Autres missions extérieures à la mission révisorale</t>
  </si>
  <si>
    <t xml:space="preserve">Andere opdrachten buiten de revisorale opdrachten </t>
  </si>
  <si>
    <t xml:space="preserve">Belastingadviesopdrachten </t>
  </si>
  <si>
    <t>Emoluments du (des) commissaire(s) pour l'exercice d'un mandat de commissaire au niveau du groupe dont la société qui publie des informations est à la tête</t>
  </si>
  <si>
    <t>Bezoldiging van de commissaris(sen) voor de uitoefening van een mandaat van commissaris op het niveau van de groep waarvan de vennootschap die de formatie publiceert aan het hoofd staat</t>
  </si>
  <si>
    <t>Remuneration for exceptional work, or specific assigments performed for this group by the auditor(s)</t>
  </si>
  <si>
    <t>Emoluments pour prestations exceptionnelles ou missions particulières accomplies auprès de ce groupe par le(s) commisaire(s)</t>
  </si>
  <si>
    <t>Bezoldiging voor uitzonderlijke werkzaamheden of bijzondere opdrachten uitgevoerd bij deze groep door de commissaris(sen)</t>
  </si>
  <si>
    <t>Andere controleopdrachten</t>
  </si>
  <si>
    <t>Emoluments des personnes avec lesquelles le (les) commissaire(s) est lié (sont liés) pour l'exercice d'un mandat de commissaire au niveau du groupe dont la société qui publie des informations est à la tête</t>
  </si>
  <si>
    <t>Bezoldiging van de personen met wie de commissaris(sen) verbonden is (zijn) voor de uitoefening van een mandaat van commissaris op het niveau van de groep waarvan de vennootschap die de informatie publiceert aan het hoofd staat</t>
  </si>
  <si>
    <t>Remuneration for exceptional work or specific assigments performed for the group by individuals/entities that are(were) linked to the auditor(s)</t>
  </si>
  <si>
    <t>Emoluments pour prestations excpetionnelles ou missions particulières accomplies auprès de ce groupe par des personnes avec lesquelles le (les) commissaires(s) est lié (sont liés)</t>
  </si>
  <si>
    <t>Bezoldiging voor uitzonderlijke werkzaamheden of bijzondere opdrachten uitgevoerd bij deze groep door personen met wie de commissaris(sen) verbonden is (zijn)</t>
  </si>
  <si>
    <t>Andere opdrachten buiten de revisorale opdrachten</t>
  </si>
  <si>
    <t>Financial assets in affiliated enterprises</t>
  </si>
  <si>
    <t>Financiële vaste activa in verbonden ondernemingen</t>
  </si>
  <si>
    <t>within amounts receivable</t>
  </si>
  <si>
    <t>dont créances</t>
  </si>
  <si>
    <t>waarvan vorderingen</t>
  </si>
  <si>
    <t>Financial assets in other enterprises linked by participating interest</t>
  </si>
  <si>
    <t>Financiële vaste activa in ondernemingen waarmee een deelnemingsverhouding bestaat</t>
  </si>
  <si>
    <t>within shares</t>
  </si>
  <si>
    <t>dont actions &amp; parts</t>
  </si>
  <si>
    <t>waarvan aandelen</t>
  </si>
  <si>
    <t>within amounts receivable &amp; cash guarantee</t>
  </si>
  <si>
    <t>dont créances &amp; caution en numéraire</t>
  </si>
  <si>
    <t>waarvan vorderingen &amp; borgtochten in contanten</t>
  </si>
  <si>
    <t>Amounts receivable after 1 year</t>
  </si>
  <si>
    <t>Vorderingen op meer dan 1 jaar</t>
  </si>
  <si>
    <t>within trade debtors</t>
  </si>
  <si>
    <t>dont créances commerciales</t>
  </si>
  <si>
    <t>waarvan handelsvorderingen</t>
  </si>
  <si>
    <t>within other amounts receivable</t>
  </si>
  <si>
    <t>dont autres créances</t>
  </si>
  <si>
    <t>waarvan overige vorderingen</t>
  </si>
  <si>
    <t>within raw materials and consumables</t>
  </si>
  <si>
    <t>dont approvisionnements</t>
  </si>
  <si>
    <t>waarvan grond- en hulpstoffen</t>
  </si>
  <si>
    <t>within work in progress</t>
  </si>
  <si>
    <t>dont en-cours de fabrication</t>
  </si>
  <si>
    <t>waarvan goederen in bewerking</t>
  </si>
  <si>
    <t>within finished goods</t>
  </si>
  <si>
    <t>dont produits finis</t>
  </si>
  <si>
    <t>waarvan gereed produkt</t>
  </si>
  <si>
    <t>within goods purchases for resale</t>
  </si>
  <si>
    <t>dont marchandises</t>
  </si>
  <si>
    <t>waarvan handelsgoederen</t>
  </si>
  <si>
    <t>within immovable property for resale</t>
  </si>
  <si>
    <t>dont immeubles destinés à la vente</t>
  </si>
  <si>
    <t>waarvan onroerende goederen bestemd voor verkoop</t>
  </si>
  <si>
    <t>within advance payments</t>
  </si>
  <si>
    <t>dont acomptes versés</t>
  </si>
  <si>
    <t>waarvan vooruitbetalingen</t>
  </si>
  <si>
    <t>Vorderingen op ten hoogste 1 jaar</t>
  </si>
  <si>
    <t>Autres créances</t>
  </si>
  <si>
    <t>within in own shares</t>
  </si>
  <si>
    <t>dont en actions propres</t>
  </si>
  <si>
    <t>waarvan in eigen aandelen</t>
  </si>
  <si>
    <t>within other investments and deposits</t>
  </si>
  <si>
    <t>dont autres placements</t>
  </si>
  <si>
    <t>waarvan overige beleggingen</t>
  </si>
  <si>
    <t>Fonds propres</t>
  </si>
  <si>
    <t>within in respect of own shares held</t>
  </si>
  <si>
    <t>dont pour actions propres</t>
  </si>
  <si>
    <t>waarvan voor eigen aandelen</t>
  </si>
  <si>
    <t>within other</t>
  </si>
  <si>
    <t xml:space="preserve">dont autres </t>
  </si>
  <si>
    <t>waarvan andere</t>
  </si>
  <si>
    <t>within pensions and similar obligations</t>
  </si>
  <si>
    <t>dont pensions et obligations similaires</t>
  </si>
  <si>
    <t>waarvan pensioenen &amp; soortgelijke verplichtingen</t>
  </si>
  <si>
    <t>within taxations</t>
  </si>
  <si>
    <t>dont charges fiscales</t>
  </si>
  <si>
    <t>waarvan belastingen</t>
  </si>
  <si>
    <t>within major repairs and maintenance</t>
  </si>
  <si>
    <t>dont grosses réparations et entretien</t>
  </si>
  <si>
    <t>waarvan grote herstellings- en onderhoudswerken</t>
  </si>
  <si>
    <t>within other liabilities and charges</t>
  </si>
  <si>
    <t>dont autres risques et charges</t>
  </si>
  <si>
    <t>waarvan overige risico's en kosten</t>
  </si>
  <si>
    <t>Dettes à plus d' 1 an</t>
  </si>
  <si>
    <t>Schulden op meer dan 1 jaar</t>
  </si>
  <si>
    <t>within subordinated loans</t>
  </si>
  <si>
    <t>dont emprunts subordonnés</t>
  </si>
  <si>
    <t>waarvan achtergestelde leningen</t>
  </si>
  <si>
    <t>within unsubordinated debentures</t>
  </si>
  <si>
    <t>dont emprunts obligataires non subordonnés</t>
  </si>
  <si>
    <t>waarvan niet achtergestelde obligatieleningen</t>
  </si>
  <si>
    <t>within leasing and other similar rights</t>
  </si>
  <si>
    <t xml:space="preserve">dont dettes location-fin. &amp; assimil. </t>
  </si>
  <si>
    <t>waarvan leasingschulden en soortgelijke schulden</t>
  </si>
  <si>
    <t>within credit institutions</t>
  </si>
  <si>
    <t>dont établissements de crédit</t>
  </si>
  <si>
    <t>waarvan kredietinstellingen</t>
  </si>
  <si>
    <t>within other debts</t>
  </si>
  <si>
    <t>dont autres emprunts</t>
  </si>
  <si>
    <t>waarvan overige leningen</t>
  </si>
  <si>
    <t>within credit institutions, leasing and other similar rights (for abbreviated model)</t>
  </si>
  <si>
    <t>dont établ. de crédit, dettes de loc.-fin. &amp; assimilées (modèle abrégé)</t>
  </si>
  <si>
    <t>waarvan kredietinstellingen, leasingschulden &amp; soortgelijke schulden (verkort model)</t>
  </si>
  <si>
    <t>within other debts (for abbreviated model)</t>
  </si>
  <si>
    <t>dont autres emprunts (modèle abrégé)</t>
  </si>
  <si>
    <t>waarvan overige leningen (verkort model)</t>
  </si>
  <si>
    <t>Dettes commerciales</t>
  </si>
  <si>
    <t>within suppliers payable</t>
  </si>
  <si>
    <t>dont fournisseurs</t>
  </si>
  <si>
    <t>waarvan leveranciers</t>
  </si>
  <si>
    <t>within bills of exchange</t>
  </si>
  <si>
    <t>dont effets à payer</t>
  </si>
  <si>
    <t>waarvan te betalen wissels</t>
  </si>
  <si>
    <t>Advances received on contracts in progress</t>
  </si>
  <si>
    <t>Other amounts</t>
  </si>
  <si>
    <t>Amounts payable within 1 year</t>
  </si>
  <si>
    <t>Dettes à un 1 au plus</t>
  </si>
  <si>
    <t>Schulden op ten hoogste 1 jaar</t>
  </si>
  <si>
    <t>Schulden op méér dan 1 jaar, vervallen op minder dan 1 jaar</t>
  </si>
  <si>
    <t>within other loans payable</t>
  </si>
  <si>
    <t>Schuld aan belastingen, bezoldigingen en sociale lasten</t>
  </si>
  <si>
    <t>within taxes</t>
  </si>
  <si>
    <t>dont pour impôts</t>
  </si>
  <si>
    <t>waarvan belastingsschulden</t>
  </si>
  <si>
    <t>within remuneration and social security</t>
  </si>
  <si>
    <t>dont pour rémunérations et charges sociales</t>
  </si>
  <si>
    <t>waarvan schulden aan bezoldigingen &amp; sociale lasten</t>
  </si>
  <si>
    <t>within raw materials, consumables</t>
  </si>
  <si>
    <t>dont approvisionnements et marchandises</t>
  </si>
  <si>
    <t>waarvan handelsgoederen, grondstoffen &amp; hulpstukken</t>
  </si>
  <si>
    <t>within purchases of raw materials &amp; consumables</t>
  </si>
  <si>
    <t>dont achats d'approvisionnements et marchandises</t>
  </si>
  <si>
    <t>waarvan aankopen</t>
  </si>
  <si>
    <t>within increase, Decrease in stock of raw mat. &amp; consumables</t>
  </si>
  <si>
    <t>dont variations des stocks  d'approvisionnements et marchandises</t>
  </si>
  <si>
    <t>waarvan toename of afname van de voorraad</t>
  </si>
  <si>
    <t>within services and other goods</t>
  </si>
  <si>
    <t>dont services et biens divers</t>
  </si>
  <si>
    <t>waarvan diensten en diverse goederen</t>
  </si>
  <si>
    <t>Gross operating margin (abbreviated model)</t>
  </si>
  <si>
    <t>Marge brute d'exploitation (modèle abrégé)</t>
  </si>
  <si>
    <t>Bruto exploitatie marge (verkort model)</t>
  </si>
  <si>
    <t>Réduction de valeur sur stocks, sur commandes en cours d'exécution et sur créances commerciales (+/-)</t>
  </si>
  <si>
    <t>Netto bedrijfsresultaat na niet-kaskosten</t>
  </si>
  <si>
    <t>Autres produits financiers hors subsides</t>
  </si>
  <si>
    <t>Réductions de valeur sur actifs circulants financiers (+/-)</t>
  </si>
  <si>
    <t>Voorzienigen voor risico's en kosten (+/-)</t>
  </si>
  <si>
    <t>Reprises de réductions de valeur sur immobilsations financières (+/-)</t>
  </si>
  <si>
    <t>Réduction de valeur sur immob. financières</t>
  </si>
  <si>
    <t>Régul. d'impôts et reprises de prov. fiscales</t>
  </si>
  <si>
    <t>Impôts sur le résultat d'exercices antérieurs</t>
  </si>
  <si>
    <t>Résultat exceptionnel avant amortissements</t>
  </si>
  <si>
    <t>Reprise de provisions pour risques &amp; ch. except.</t>
  </si>
  <si>
    <t>Résultat exceptionnel après amortissements</t>
  </si>
  <si>
    <t>Financial charges of external liabilities (complete model)</t>
  </si>
  <si>
    <t>Charges financières des fonds de tiers (modèle complet)</t>
  </si>
  <si>
    <t>Financiële kost van het vreemde vermogen (volledig model)</t>
  </si>
  <si>
    <t>within debt-charges</t>
  </si>
  <si>
    <t>dont charges des dettes</t>
  </si>
  <si>
    <t>waarvan kosten van schulden</t>
  </si>
  <si>
    <t>within discount for negoc. on comm. debt</t>
  </si>
  <si>
    <t>dont escompte sur la négociation de créances</t>
  </si>
  <si>
    <t>waarvan disconto van vorderingen</t>
  </si>
  <si>
    <t xml:space="preserve">excluding interest-subsidies </t>
  </si>
  <si>
    <t>excl. subsides en intérêts</t>
  </si>
  <si>
    <t xml:space="preserve">excl. intrestsubsidies </t>
  </si>
  <si>
    <t>Net financial charges (abbreviated model)</t>
  </si>
  <si>
    <t>Charges financières nettes (modèle abrégé)</t>
  </si>
  <si>
    <t>Netto financiële schulden (verkort model)</t>
  </si>
  <si>
    <t>Profit/loss for the year before taxes (complete model)</t>
  </si>
  <si>
    <t>Résultat de l'exercice avant impôts (modèle complet)</t>
  </si>
  <si>
    <t>Winst(verlies) van het boekjaar voor belastingen (volledig model)</t>
  </si>
  <si>
    <t>Profit/loss for the year before taxes (abbreviated model)</t>
  </si>
  <si>
    <t>Résultat de l'exercice avant impôts (modèle abrégé)</t>
  </si>
  <si>
    <t>Winst(verlies) van het boekjaar voor belastingen (verkort model)</t>
  </si>
  <si>
    <t>Income taxes (complete model)</t>
  </si>
  <si>
    <t>Impôts sur le résultat de l'exercice (modèle complet)</t>
  </si>
  <si>
    <t>Belasting op het resultaat van het boekjaar (volledig model)</t>
  </si>
  <si>
    <t>Income taxes (abbreviated model)</t>
  </si>
  <si>
    <t>Impôts sur le résultat de l'exercice (modèle abrégé)</t>
  </si>
  <si>
    <t>Belasting op het resultaat van het boekjaar (verkort model)</t>
  </si>
  <si>
    <t xml:space="preserve">Appropriations to capital and reserves </t>
  </si>
  <si>
    <t>Appropriations to the capital and share premium</t>
  </si>
  <si>
    <t>Affectations au capital &amp; primes d'émission</t>
  </si>
  <si>
    <t>Toevoeging aan kapitaal en uitgiftepremies</t>
  </si>
  <si>
    <t>Aver. nber of full-time empl.</t>
  </si>
  <si>
    <t>Nbre moyen de trav.  temps plein</t>
  </si>
  <si>
    <t>Gemiddeld aantal werknemers - voltijds</t>
  </si>
  <si>
    <t>Nber of hours actually worked by full-time empl.</t>
  </si>
  <si>
    <t>Nbre effectif d'heures prestées par des trav. temps plein</t>
  </si>
  <si>
    <t>Aantal daadwerkelijk gepresteerde uren - voltijds</t>
  </si>
  <si>
    <t>Staff costs : full-time empl.</t>
  </si>
  <si>
    <t>Frais de personnel : trav. temps plein</t>
  </si>
  <si>
    <t>Personeelskosten - voltijds</t>
  </si>
  <si>
    <t>Benefits in addition to wages : full-time empl.</t>
  </si>
  <si>
    <t>Avantages en sus du salaire pour trav. temps plein</t>
  </si>
  <si>
    <t>Voordelen bovenop het loon - voltijds</t>
  </si>
  <si>
    <t>Aver. nber of part-time empl.</t>
  </si>
  <si>
    <t>Nbre moyen de trav. à temps partiel</t>
  </si>
  <si>
    <t>Gemiddeld aantal werknemers - deeltijds</t>
  </si>
  <si>
    <t>Nber of hours actually worked by part-time empl.</t>
  </si>
  <si>
    <t>Nbre effectif d'heures prestées par des trav. à temps partiel</t>
  </si>
  <si>
    <t>Aantal daadwerkelijk gepresteerde uren - deeltijds</t>
  </si>
  <si>
    <t>Staff costs of part-time empl.</t>
  </si>
  <si>
    <t>Frais de personnel : trav. temps partiel</t>
  </si>
  <si>
    <t>Personeelskosten - deeltijds</t>
  </si>
  <si>
    <t>Benefits in addition to wages of part-time empl.</t>
  </si>
  <si>
    <t>Avantages en sus du salaire  pour trav. à temps partiel</t>
  </si>
  <si>
    <t>Voordelen bovenop het loon - deeltijds</t>
  </si>
  <si>
    <t>Aver. nber of full-time equivalents empl.</t>
  </si>
  <si>
    <t>Nbre moyen de trav. en équiv. temps plein</t>
  </si>
  <si>
    <t>Gemiddeld aantal werknemers - in voltijdse equivalenten</t>
  </si>
  <si>
    <t>Nber of hours actually worked by full-time equivalents empl.</t>
  </si>
  <si>
    <t>Nbre effectif d'heures prestées par des trav. en équiv. temps plein</t>
  </si>
  <si>
    <t>Aantal daadwerkelijk gepresteerde uren - in voltijdse equivalenten</t>
  </si>
  <si>
    <t>Staff costs of full-time equivalents empl.</t>
  </si>
  <si>
    <t>Frais de personnel : trav. en équiv. temps plein</t>
  </si>
  <si>
    <t>Personeelskosten - in voltijdse equivalenten</t>
  </si>
  <si>
    <t>Benefits in addition to wages of full-time equivalents empl.</t>
  </si>
  <si>
    <t>Avantages en sus du salaire pour trav. en équiv. temps plein</t>
  </si>
  <si>
    <t>Voordelen bovenop het loon - in voltijdse equivalenten</t>
  </si>
  <si>
    <t>Nber of full-time empl. entered in the staff register</t>
  </si>
  <si>
    <t>Nbre de trav. temps plein inscrits au registre du personnel</t>
  </si>
  <si>
    <t>Aantal werknemers ingeschreven in het personeelsregister - voltijds</t>
  </si>
  <si>
    <t>Contracts for an indefinite period : full-time empl. (balancing date)</t>
  </si>
  <si>
    <t>Contrats à durée indét. pour trav. temps plein (clotûre de l'ex.)</t>
  </si>
  <si>
    <r>
      <t xml:space="preserve">Overeenkomsten </t>
    </r>
    <r>
      <rPr>
        <sz val="10"/>
        <color indexed="10"/>
        <rFont val="Arial"/>
        <family val="2"/>
      </rPr>
      <t>voor een</t>
    </r>
    <r>
      <rPr>
        <sz val="11"/>
        <color theme="1"/>
        <rFont val="Calibri"/>
        <family val="2"/>
        <scheme val="minor"/>
      </rPr>
      <t xml:space="preserve"> van onbepaalde tijd - voltijds op de afsluitingsdatum van het boekjaar</t>
    </r>
  </si>
  <si>
    <t>Contracts for a specific period : full-time empl. (balancing date)</t>
  </si>
  <si>
    <t>Contrats à durée dét. pour trav. temps plein (clotûre de l'ex.)</t>
  </si>
  <si>
    <r>
      <t xml:space="preserve">Overeenkomsten </t>
    </r>
    <r>
      <rPr>
        <sz val="10"/>
        <color indexed="10"/>
        <rFont val="Arial"/>
        <family val="2"/>
      </rPr>
      <t xml:space="preserve">voor een </t>
    </r>
    <r>
      <rPr>
        <sz val="11"/>
        <color theme="1"/>
        <rFont val="Calibri"/>
        <family val="2"/>
        <scheme val="minor"/>
      </rPr>
      <t>van bepaalde tijd - voltijds op de afsluitingsdatum van het boekjaar</t>
    </r>
  </si>
  <si>
    <t>Contracts for the execution of a well-defined work : full-time empl. (balancing date)</t>
  </si>
  <si>
    <t>Contrats pour l'exécution d'un travail à temps plein (clotûre de l'ex.)</t>
  </si>
  <si>
    <t>Overeenkomsten voor een duidelijk omschreven werk - voltijds op de afsluitingsdatum van het boekjaar</t>
  </si>
  <si>
    <t>Replacement contracts : full-time empl. (balancing date)</t>
  </si>
  <si>
    <t>Contrats de rempl. pour trav. temps plein à la clotûre de l'ex.</t>
  </si>
  <si>
    <t>Vervangingsovereenkomsten - voltijds op de afsluitingsdatum van het boekjaar</t>
  </si>
  <si>
    <t>Nber of full-time empl. on the balancing date  (males)</t>
  </si>
  <si>
    <t>Nbre trav. temps plein à la clotûre de l'ex. (hommes)</t>
  </si>
  <si>
    <t>Voltijds op de afsluitingsdatum van het boekjaar - mannen</t>
  </si>
  <si>
    <t>Primary education</t>
  </si>
  <si>
    <t>Secundary education</t>
  </si>
  <si>
    <t>Higher education</t>
  </si>
  <si>
    <t>University education</t>
  </si>
  <si>
    <t>Nber of full-time empl. on the balancing date  (females)</t>
  </si>
  <si>
    <t>Nbre trav. temps plein à la clotûre de l'ex. (femmes)</t>
  </si>
  <si>
    <t>Voltijds op de afsluitingsdatum van het boekjaar - vrouwen</t>
  </si>
  <si>
    <t>Nber of full-time empl. on the balancing date  (Management staff )</t>
  </si>
  <si>
    <t>Nbre trav. temps plein à la clotûre de l'ex. (personnel de direction)</t>
  </si>
  <si>
    <t>Voltijds op de afsluitingsdatum van het boekjaar - directiepersoneel</t>
  </si>
  <si>
    <t>Nber of full-time empl. on the balancing date  (Employees)</t>
  </si>
  <si>
    <t>Nbre trav. temps plein à la clotûre de l'ex. (employés)</t>
  </si>
  <si>
    <t>Voltijds op de afsluitingsdatum van het boekjaar - bedienden</t>
  </si>
  <si>
    <t>Nber of full-time empl. on the balancing date  (workers)</t>
  </si>
  <si>
    <t>Nbre trav. temps plein à la clotûre de l'ex. (ouvriers)</t>
  </si>
  <si>
    <t>Voltijds op de afsluitingsdatum van het boekjaar - arbeiders</t>
  </si>
  <si>
    <t>Nber of full-time empl. on the balancing date  (Other)</t>
  </si>
  <si>
    <t>Nbre trav. temps plein à la clotûre de l'ex. (autres)</t>
  </si>
  <si>
    <t>Voltijds op de afsluitingsdatum van het boekjaar - andere</t>
  </si>
  <si>
    <t>Nber of part-time empl. entered in the staff register</t>
  </si>
  <si>
    <t>Nbre de trav. à temps partiel, inscrits au registre du personnel, à la clotûre de l'ex.</t>
  </si>
  <si>
    <t>Aantal werknemers ingeschreven in het personeelsregister - deeltijds</t>
  </si>
  <si>
    <t>Contracts for an indefinite period : part-time empl. (balancing date)</t>
  </si>
  <si>
    <t>Contrats à durée indét. pour trav. à temps partiel, à la clotûre de l'ex</t>
  </si>
  <si>
    <t>Overeenkomsten voor een onbepaalde tijd - deeltijds op de afsluitingsdatum van het boekjaar</t>
  </si>
  <si>
    <t>Contracts for a specific period : part-time empl. (balancing date)</t>
  </si>
  <si>
    <t>Contrats à durée dét. pour trav. à temps partiel, à la clotûre de l'ex</t>
  </si>
  <si>
    <t>Overeenkomsten voor een bepaalde tijd - deeltijds op de afsluitingsdatum van het boekjaar</t>
  </si>
  <si>
    <t>Contracts for the execution of a well-defined work : part-time empl. (balancing date)</t>
  </si>
  <si>
    <t>Contrats pour l'exécution d'un travail en temps partiel, à la clotûre de l'ex.</t>
  </si>
  <si>
    <t>Overeenkomsten voor een duidelijk omschreven werk - deeltijds op de afsluitingsdatum van het boekjaar</t>
  </si>
  <si>
    <t>Replacement contracts : part-time empl. (balancing date)</t>
  </si>
  <si>
    <t>Contrats de rempl. pour trav. à temps partiel, à la clotûre de l'ex</t>
  </si>
  <si>
    <t>Vervangingsovereenkomsten - deeltijds op de afsluitingsdatum van het boekjaar</t>
  </si>
  <si>
    <t>Nber of part-time empl. on the balancing date  (males)</t>
  </si>
  <si>
    <t>Nbre trav. à temps partiel à la clotûre de l'ex. (hommes)</t>
  </si>
  <si>
    <t>Deeltijds op de afsluitingsdatum van het boekjaar - mannen</t>
  </si>
  <si>
    <t>Nber of part-time empl. on the balancing date  (females)</t>
  </si>
  <si>
    <t>Nbre trav. à temps partiel à la clotûre de l'ex. (femmes)</t>
  </si>
  <si>
    <t>Deeltijds op de afsluitingsdatum van het boekjaar - vrouwen</t>
  </si>
  <si>
    <t>Nber of part-time empl. on the balancing date  (Management staff )</t>
  </si>
  <si>
    <t>Nbre trav.à temps partiel à la clotûre de l'ex. (personnel de direction)</t>
  </si>
  <si>
    <t>Deeltijds op de afsluitingsdatum van het boekjaar - directiepersoneel</t>
  </si>
  <si>
    <t>Nber of part-time empl. on the balancing date  (Employees)</t>
  </si>
  <si>
    <t>Nbre trav. à temps partiel à la clotûre de l'ex. (employés)</t>
  </si>
  <si>
    <t>Deeltijds op de afsluitingsdatum van het boekjaar - bedienden</t>
  </si>
  <si>
    <t>Nber of part-time empl. on the balancing date  (Workers)</t>
  </si>
  <si>
    <t>Nbre trav. à temps partiel à la clotûre de l'ex. (ouvriers)</t>
  </si>
  <si>
    <t>Deeltijds op de afsluitingsdatum van het boekjaar - arbeiders</t>
  </si>
  <si>
    <t>Nber of part-time empl. on the balancing date  (Other)</t>
  </si>
  <si>
    <t>Nbre trav. à temps partiel à la clotûre de l'ex. (autres)</t>
  </si>
  <si>
    <t>Deeltijds op de afsluitingsdatum van het boekjaar - andere</t>
  </si>
  <si>
    <t>Nber of full-time equivalents empl. entered in the staff register</t>
  </si>
  <si>
    <t>Nbre de trav. en équiv. temps plein inscrits au registre du personnel</t>
  </si>
  <si>
    <t>Aantal werknemers ingeschreven in het personeelsregister - in voltijdse equivalenten</t>
  </si>
  <si>
    <t>Contracts for an indefinite period : full-time equivalents empl. (balancing date)</t>
  </si>
  <si>
    <t>Contrats à durée indét. pour trav. en équiv. temps plein à la clotûre de l'ex.</t>
  </si>
  <si>
    <t>Overeenkomsten voor een onbepaalde tijd - voltijdse equivalenten op de afsluitingsdatum van het boekjaar</t>
  </si>
  <si>
    <t>Contracts for a specific period : full-time equivalents empl. (balancing date)</t>
  </si>
  <si>
    <t>Contrats à durée dét. pour trav. en équiv. temps plein à la clotûre de l'ex.</t>
  </si>
  <si>
    <t>Overeenkomsten voor een bepaalde tijd - voltijdse equivalenten op de afsluitingsdatum van het boekjaar</t>
  </si>
  <si>
    <t>Contracts for the execution of a well-defined work : full-time equivalents empl. (balancing date)</t>
  </si>
  <si>
    <t>Contrats pour l'exécution d'un travail en équiv. temps plein, à la clotûre de l'ex.</t>
  </si>
  <si>
    <t>Overeenkomsten voor een duidelijk omschreven werk - voltijdse equivalenten op de afsluitingsdatum van het boekjaar</t>
  </si>
  <si>
    <t>Replacement contracts : full-time equivalents empl. (balancing date)</t>
  </si>
  <si>
    <t>Contrats de rempl. pour trav. en équiv. temps plein à la clotûre de l'ex.</t>
  </si>
  <si>
    <t>Vervangingsovereenkomsten - voltijdse equivalenten op de afsluitingsdatum van het boekjaar</t>
  </si>
  <si>
    <t>Nber of full-time equivalents empl. on the balancing date  (males)</t>
  </si>
  <si>
    <t>Nbre de trav. en équiv. temps plein à la clotûre de l'ex. (hommes)</t>
  </si>
  <si>
    <t>Voltijdse equivalenten op de afsluitingsdatum van het boekjaar - mannen</t>
  </si>
  <si>
    <t>Nber of full-time equivalents empl. on the balancing date  (females)</t>
  </si>
  <si>
    <t>Nbre de trav. en équiv. temps plein à la clotûre de l'ex. (femmes)</t>
  </si>
  <si>
    <t>Voltijdse equivalenten op de afsluitingsdatum van het boekjaar - vrouwen</t>
  </si>
  <si>
    <t>Nber of full-time equivalents empl. on the balancing date  (Management staff )</t>
  </si>
  <si>
    <t>Nbre de trav. en équiv. temps plein à la clotûre de l'ex. (personnel de direction)</t>
  </si>
  <si>
    <t>Voltijdse equivalenten op de afsluitingsdatum van het boekjaar - directiepersoneel</t>
  </si>
  <si>
    <t>Nber of full-time equivalents empl. on the balancing date  (Employees)</t>
  </si>
  <si>
    <t>Nbre de trav. en équiv. temps plein à la clotûre de l'ex. (employés)</t>
  </si>
  <si>
    <t>Voltijdse equivalenten op de afsluitingsdatum van het boekjaar - bedienden</t>
  </si>
  <si>
    <t>Nber of full-time equivalents empl. on the balancing date  (Workers)</t>
  </si>
  <si>
    <t>Nbre de trav. en équiv. temps plein à la clotûre de l'ex. (ouvriers)</t>
  </si>
  <si>
    <t>Voltijdse equivalenten op de afsluitingsdatum van het boekjaar - arbeiders</t>
  </si>
  <si>
    <t>Nber of full-time equivalents empl. on the balancing date  (Other)</t>
  </si>
  <si>
    <t>Nbre de trav. en équiv. temps plein à la clotûre de l'ex. (autres)</t>
  </si>
  <si>
    <t>Voltijdse equivalenten op de afsluitingsdatum van het boekjaar - andere</t>
  </si>
  <si>
    <t>Aver. nber of temporary empl.</t>
  </si>
  <si>
    <t>Nbre moyen de personnel intérimaires</t>
  </si>
  <si>
    <t>Gemiddeld aantal uitzendkrachten</t>
  </si>
  <si>
    <t>Nber of hours actually worked by temporary staff</t>
  </si>
  <si>
    <t>Nbre effectif d'heures prestées par du personnel intérimaire</t>
  </si>
  <si>
    <t>Aantal daadwerkelijk gepresteerde uren door uitzendkrachten</t>
  </si>
  <si>
    <t>Staff costs of temporary empl.</t>
  </si>
  <si>
    <t>Frais pour l'entreprise concernant le personnel intérimaire</t>
  </si>
  <si>
    <t>Kosten voor de onderneming voor uitzendkrachten</t>
  </si>
  <si>
    <t>Aver. nber of persons putted at the company's disposal</t>
  </si>
  <si>
    <t>Nbre moyen de pers. mis à disposition</t>
  </si>
  <si>
    <t>Gemiddeld aantal  ter beschikking van de onderneming gestelde personen</t>
  </si>
  <si>
    <t>Nber of hours actually worked by persons putted at the company's disposal</t>
  </si>
  <si>
    <t>Nbre effectif d'heures prestées par du pers. mis à disposition</t>
  </si>
  <si>
    <t>Aantal daadwerkelijk gepresteerde uren door ter beschikking van de onderneming gestelde personen</t>
  </si>
  <si>
    <t>Staff costs of  persons putted at the company's disposal</t>
  </si>
  <si>
    <t>Frais pour l'entr. conc. le pers. mis à disposition</t>
  </si>
  <si>
    <t>Kosten voor de onderneming voor ter beschikking van de onderneming gestelde personen</t>
  </si>
  <si>
    <t>Entrants - full-time : nber of empl. entered in the staff register</t>
  </si>
  <si>
    <t>Entr. à temps plein : nbre de trav. inscrit au registre du pers.</t>
  </si>
  <si>
    <t>Ingetreden - voltijds : aantal werknemers ingeschreven in het personeelsregister</t>
  </si>
  <si>
    <t xml:space="preserve">Entr. à temps plein : nbre de contrats à durée ind. </t>
  </si>
  <si>
    <t>Ingetreden - voltijds : aantal overeenkomsten voor een onbepaalde tijd</t>
  </si>
  <si>
    <t xml:space="preserve">Entr. à temps plein : nbre de contrats à durée dét. </t>
  </si>
  <si>
    <t>Ingetreden - voltijds : aantal overeenkomsten voor een bepaalde tijd</t>
  </si>
  <si>
    <t xml:space="preserve">Entr. à temps plein : nbre de contrats pour l'exéc. d'un travail nettement défini </t>
  </si>
  <si>
    <t>Ingetreden - voltijds : aantal overeenkomsten voor een duidelijk omschreven werk</t>
  </si>
  <si>
    <t xml:space="preserve">Entrants - full-time : Replacement contracts </t>
  </si>
  <si>
    <t xml:space="preserve">Entr. à temps plein : nbre de contrats de rempl.  </t>
  </si>
  <si>
    <t>Ingetreden - voltijds : aantal vervangingsovereenkomsten</t>
  </si>
  <si>
    <t xml:space="preserve">Entrants - full-time : primary education (males) </t>
  </si>
  <si>
    <t>Entr. à temps plein : nbre de trav. de niv. études prim. (hommes)</t>
  </si>
  <si>
    <t xml:space="preserve">Ingetreden - voltijds - mannen - lager onderwijs </t>
  </si>
  <si>
    <t>Entr. à temps plein : nbre de trav. de niv. études sec. (hommes)</t>
  </si>
  <si>
    <t xml:space="preserve">Ingetreden - voltijds - mannen - secundair onderwijs </t>
  </si>
  <si>
    <t xml:space="preserve">Entrants - full-time : higher education (males) </t>
  </si>
  <si>
    <t>Entr. à temps plein : nbre de trav. de niv. études sup. non-univ. (hommes)</t>
  </si>
  <si>
    <t xml:space="preserve">Ingetreden - voltijds - mannen - hoger niet-universitair onderwijs </t>
  </si>
  <si>
    <t xml:space="preserve">Entrants - full-time : university education (males) </t>
  </si>
  <si>
    <t>Entr. à temps plein : nbre de trav. de niv. études univ. (hommes)</t>
  </si>
  <si>
    <t xml:space="preserve">Ingetreden - voltijds - mannen - universitair onderwijs </t>
  </si>
  <si>
    <t>Entr. à temps plein : nbre de trav. de niv. études prim. (femmes)</t>
  </si>
  <si>
    <t xml:space="preserve">Ingetreden - voltijds - vrouwen - lager onderwijs </t>
  </si>
  <si>
    <t>Entr. à temps plein : nbre de trav. de niv. études sec. (femmes)</t>
  </si>
  <si>
    <t xml:space="preserve">Ingetreden - voltijds - vrouwen - secundair onderwijs </t>
  </si>
  <si>
    <t>Entr. à temps plein : nbre de trav. de niv. études sup. non-univ. (femmes)</t>
  </si>
  <si>
    <t xml:space="preserve">Ingetreden - voltijds - vrouwen - hoger niet-universitair onderwijs </t>
  </si>
  <si>
    <t>Entr. à temps plein : nbre de trav. de niv. études univ. (femmes)</t>
  </si>
  <si>
    <t xml:space="preserve">Ingetreden - voltijds - vrouwen - universitair onderwijs </t>
  </si>
  <si>
    <t>Entrants - part-time : nber of empl. entered in the staff register</t>
  </si>
  <si>
    <t>Entr. à temps partiel : Nbre de trav. inscrit au registre du pers.</t>
  </si>
  <si>
    <t>Ingetreden - deeltijds : aantal werknemers ingeschreven in het personeelsregister</t>
  </si>
  <si>
    <t xml:space="preserve">Entr. à temps partiel : nbre de contrats à durée ind. </t>
  </si>
  <si>
    <t>Ingetreden - deeltijds : aantal overeenkomsten voor een onbepaalde tijd</t>
  </si>
  <si>
    <t xml:space="preserve">Entr. à temps partiel : nbre de contrats à durée dét. </t>
  </si>
  <si>
    <t>Ingetreden - deeltijds : aantal overeenkomsten voor een bepaalde tijd</t>
  </si>
  <si>
    <t xml:space="preserve">Entr. à temps partiel : nbre de contrats pour l'exéc. d'un travail nettement défini </t>
  </si>
  <si>
    <t>Ingetreden - deeltijds : aantal overeenkomsten voor een duidelijk omschreven werk</t>
  </si>
  <si>
    <t xml:space="preserve">Entrants - part-time : Replacement contracts </t>
  </si>
  <si>
    <t xml:space="preserve">Entr. à temps partiel : nbre de contrats de rempl.  </t>
  </si>
  <si>
    <t>Ingetreden - deeltijds : aantal vervangingsovereenkomsten</t>
  </si>
  <si>
    <t xml:space="preserve">Entrants - part-time : primary education (males) </t>
  </si>
  <si>
    <t>Entr. à temps partiel : nbre de trav. de niv. études prim. (hommes)</t>
  </si>
  <si>
    <t xml:space="preserve">Ingetreden - deeltijds - mannen - lager onderwijs </t>
  </si>
  <si>
    <t>Entr. à temps partiel : nbre de trav. de niv. études sec. (hommes)</t>
  </si>
  <si>
    <t xml:space="preserve">Ingetreden - deeltijds - mannen - secundair onderwijs </t>
  </si>
  <si>
    <t xml:space="preserve">Entrants - part-time : higher education (males) </t>
  </si>
  <si>
    <t>Entr. à temps partiel : nbre de trav. de niv. études supérieur non-univ. (hommes)</t>
  </si>
  <si>
    <t xml:space="preserve">Ingetreden - deeltijds - mannen - hoger niet-universitair onderwijs </t>
  </si>
  <si>
    <t xml:space="preserve">Entrants - part-time : university education (males) </t>
  </si>
  <si>
    <t>Entr. à temps partiel : nbre de trav. de niv. études univ. (hommes)</t>
  </si>
  <si>
    <t xml:space="preserve">Ingetreden - deeltijds - mannen - universitair onderwijs </t>
  </si>
  <si>
    <t>Entr. à temps partiel : nbre de trav. de niv. études prim. (femmes)</t>
  </si>
  <si>
    <t xml:space="preserve">Ingetreden - deeltijds - vrouwen - lager onderwijs </t>
  </si>
  <si>
    <t>Entr. à temps partiel : nbre de trav. de niv. études sec. (femmes)</t>
  </si>
  <si>
    <t xml:space="preserve">Ingetreden - deeltijds - vrouwen - secundair onderwijs </t>
  </si>
  <si>
    <t>Entr. à temps partiel : nbre de trav. de niv. études supérieur non-univ. (femmes)</t>
  </si>
  <si>
    <t xml:space="preserve">Ingetreden - deeltijds - vrouwen - hoger niet-universitair onderwijs </t>
  </si>
  <si>
    <t>Entr. à temps partiel : nbre de trav. de niv. études univ. (femmes)</t>
  </si>
  <si>
    <t xml:space="preserve">Ingetreden - deeltijds - vrouwen - universitair onderwijs </t>
  </si>
  <si>
    <t>Entrants - full-time equivalents : nber of empl. entered in the staff register</t>
  </si>
  <si>
    <t>Entr. en équiv. temps plein : nbre de trav. inscrit sur le registre du pers.</t>
  </si>
  <si>
    <t>Ingetreden in voltijdse equivalenten : aantal werknemers ingeschreven in het personeelsregister</t>
  </si>
  <si>
    <t xml:space="preserve">Entr. en équiv. temps plein : nbre de contrats à durée ind. </t>
  </si>
  <si>
    <t>Ingetreden in voltijdse equivalenten : aantal overeenkomsten voor een onbepaalde tijd</t>
  </si>
  <si>
    <t xml:space="preserve">Entr. en équiv. temps plein : nbre de contrats à durée dét. </t>
  </si>
  <si>
    <t>Ingetreden in voltijdse equivalenten : aantal overeenkomsten voor een bepaalde tijd</t>
  </si>
  <si>
    <t xml:space="preserve">Entr. en équiv. temps plein : nbre de contrats pour l'exéc. d'un trav. nettement défini </t>
  </si>
  <si>
    <t>Ingetreden in voltijdse equivalenten : aantal overeenkomsten voor een duidelijk omschreven werk</t>
  </si>
  <si>
    <t xml:space="preserve">Entrants - full-time equivalents : Replacement contracts </t>
  </si>
  <si>
    <t xml:space="preserve">Entr. en équiv. temps plein : nbre de contrats de rempl.  </t>
  </si>
  <si>
    <t>Ingetreden in voltijdse equivalenten : aantal vervangingsovereenkomsten</t>
  </si>
  <si>
    <t xml:space="preserve">Entrants - full-time equivalents : primary education (males) </t>
  </si>
  <si>
    <t>Entr. en équiv. temps plein : nbre de trav. de niv. études prim. (hommes)</t>
  </si>
  <si>
    <t xml:space="preserve">Ingetreden in voltijdse equivalenten - mannen - lager onderwijs </t>
  </si>
  <si>
    <t>Entr. en équiv. temps plein : nbre de trav. de niv. études sec. (hommes)</t>
  </si>
  <si>
    <t xml:space="preserve">Ingetreden in voltijdse equivalenten - mannen - secundair onderwijs </t>
  </si>
  <si>
    <t xml:space="preserve">Entrants - full-time equivalents : higher education (males) </t>
  </si>
  <si>
    <t>Entr. en équiv. temps plein : nbre de trav. de niv. études sup. non-univ. (hommes)</t>
  </si>
  <si>
    <t xml:space="preserve">Ingetreden in voltijdse equivalenten - mannen - hoger niet-universitair onderwijs </t>
  </si>
  <si>
    <t xml:space="preserve">Entrants - full-time equivalents : university education (males) </t>
  </si>
  <si>
    <t>Entr. en équiv. temps plein : nbre de trav. de niv. études univ. (hommes)</t>
  </si>
  <si>
    <t xml:space="preserve">Ingetreden in voltijdse equivalenten - mannen - universitair onderwijs </t>
  </si>
  <si>
    <t>Entr. en équiv. temps plein : nbre de trav. de niv. études prim. (femmes)</t>
  </si>
  <si>
    <t xml:space="preserve">Ingetreden in voltijdse equivalenten - vrouwen - lager onderwijs </t>
  </si>
  <si>
    <t>Entr. en équiv. temps plein : nbre de trav. de niv. études sec. (femmes)</t>
  </si>
  <si>
    <t xml:space="preserve">Ingetreden in voltijdse equivalenten - vrouwen - secundair onderwijs </t>
  </si>
  <si>
    <t>Entr. en équiv. temps plein : nbre de trav. de niv. études sup. non-univ. (femmes)</t>
  </si>
  <si>
    <t xml:space="preserve">Ingetreden in voltijdse equivalenten - vrouwen - hoger niet-universitair onderwijs </t>
  </si>
  <si>
    <t>Entr. en équiv. temps plein : nbre de trav. de niv. études univ. (femmes)</t>
  </si>
  <si>
    <t xml:space="preserve">Ingetreden in voltijdse equivalenten - vrouwen - universitair onderwijs </t>
  </si>
  <si>
    <t>Departures - full-time : nber of empl. entered in the staff register</t>
  </si>
  <si>
    <t xml:space="preserve">Sort. de temps plein : trav. inscrits au registre du pers. </t>
  </si>
  <si>
    <t>Uitgetreden - voltijds : aantal werknemers ingeschreven in het personeelsregister</t>
  </si>
  <si>
    <t xml:space="preserve">Sort. de temps plein : contrats à durée ind.   </t>
  </si>
  <si>
    <t>Uitgetreden - voltijds : aantal overeenkomsten voor een onbepaalde tijd</t>
  </si>
  <si>
    <t>Sort. de temps plein : contrats à durée dét. pour trav. temps plein (cloturé en cours d'ex.)</t>
  </si>
  <si>
    <t>Uitgetreden - voltijds : aantal overeenkomsten voor een bepaalde tijd</t>
  </si>
  <si>
    <t>Sort. de temps plein : contrats pour l'exéc. d'un travail à temps plein, nettement défini (cloturé en cours d'ex.)</t>
  </si>
  <si>
    <t>Uitgetreden - voltijds : aantal overeenkomsten voor een duidelijk omschreven werk</t>
  </si>
  <si>
    <t xml:space="preserve">Departures - full-time : Replacement contracts </t>
  </si>
  <si>
    <t>Sort. de temps plein : contrats de rempl. pour trav. temps plein (cloturé en cours d'ex.)</t>
  </si>
  <si>
    <t>Uitgetreden - voltijds : aantal vervangingsovereenkomsten</t>
  </si>
  <si>
    <t xml:space="preserve">Departures - full-time : primary education (males) </t>
  </si>
  <si>
    <t>Sort. de temps plein : nbre de trav. de niv. études prim. (hommes)</t>
  </si>
  <si>
    <t xml:space="preserve">Uitgetreden - voltijds - mannen - lager onderwijs </t>
  </si>
  <si>
    <t>Sort. de temps plein : nbre de trav. de niv. études sec. (hommes)</t>
  </si>
  <si>
    <t xml:space="preserve">Uitgetreden - voltijds - mannen - secundair onderwijs </t>
  </si>
  <si>
    <t xml:space="preserve">Departures - full-time : higher education (males) </t>
  </si>
  <si>
    <t>Sort. de temps plein : nbre de trav. de niv. études sup. non-univ. (hommes)</t>
  </si>
  <si>
    <t xml:space="preserve">Uitgetreden - voltijds - mannen - hoger niet-universitair onderwijs </t>
  </si>
  <si>
    <t xml:space="preserve">Departures - full-time : university education (males) </t>
  </si>
  <si>
    <t>Sort. de temps plein : nbre de trav. de niv. études sup. univ. (hommes)</t>
  </si>
  <si>
    <t xml:space="preserve">Uitgetreden - voltijds - mannen - universitair onderwijs </t>
  </si>
  <si>
    <t>Sort. de temps plein : nbre de trav. de niv. études prim. (femmes)</t>
  </si>
  <si>
    <t xml:space="preserve">Uitgetreden - voltijds - vrouwen - lager onderwijs </t>
  </si>
  <si>
    <t>Sort. de temps plein : nbre de trav. de niv. études sec. (femmes)</t>
  </si>
  <si>
    <t xml:space="preserve">Uitgetreden - voltijds - vrouwen - secundair onderwijs </t>
  </si>
  <si>
    <t>Sort. de temps plein : nbre de trav. de niv. études sup. non-univ. (femmes)</t>
  </si>
  <si>
    <t xml:space="preserve">Uitgetreden - voltijds - vrouwen - hoger niet-universitair onderwijs </t>
  </si>
  <si>
    <t>Sort. de temps plein : nbre de trav. de niv. études sup. univ. (femmes)</t>
  </si>
  <si>
    <t xml:space="preserve">Uitgetreden - voltijds - vrouwen - universitair onderwijs </t>
  </si>
  <si>
    <t>Sort. de temps plein : pensions</t>
  </si>
  <si>
    <t>Uitgetreden - voltijds - pensioenen</t>
  </si>
  <si>
    <t>Sort. de temps plein : prépensions</t>
  </si>
  <si>
    <t>Uitgetreden - voltijds - brugpensioenen</t>
  </si>
  <si>
    <t>Sort. de temps plein : licenciements</t>
  </si>
  <si>
    <t>Uitgetreden - voltijds - afdankingen</t>
  </si>
  <si>
    <t>Sort. de temps plein : autres motifs de fin de contrat</t>
  </si>
  <si>
    <t>Uitgetreden - voltijds - andere reden</t>
  </si>
  <si>
    <t xml:space="preserve">Departures - full-time : self-employed, at least half-time </t>
  </si>
  <si>
    <t xml:space="preserve">Sort. de temps plein : indépendants prestant au moins à mi-temps </t>
  </si>
  <si>
    <t>Uitgetreden - voltijds - zelfstandige ten minste op halftijdse basis</t>
  </si>
  <si>
    <t>Departures - part-time : nber of empl. entered in the staff register</t>
  </si>
  <si>
    <t xml:space="preserve">Sort. de temps partiel : trav. inscrits au registre du pers. </t>
  </si>
  <si>
    <t>Uitgetreden - deeltijds : aantal werknemers ingeschreven in het personeelsregister</t>
  </si>
  <si>
    <t xml:space="preserve">Sort. de temps partiel : contrats à durée ind.   </t>
  </si>
  <si>
    <t>Uitgetreden - deeltijds : aantal overeenkomsten voor een onbepaalde tijd</t>
  </si>
  <si>
    <t>Sort. de temps partiel : contrats à durée dét. (cloturé en cours d'ex.)</t>
  </si>
  <si>
    <t>Uitgetreden - deeltijds : aantal overeenkomsten voor een bepaalde tijd</t>
  </si>
  <si>
    <t>Sort. de temps partiel : contrats pour l'exéc. d'un travail nettement défini (cloturé en cours d'ex.)</t>
  </si>
  <si>
    <t>Uitgetreden - deeltijds : aantal overeenkomsten voor een duidelijk omschreven werk</t>
  </si>
  <si>
    <t xml:space="preserve">Departures - part-time : Replacement contracts </t>
  </si>
  <si>
    <t>Sort. de temps partiel : contrats de rempl. (cloturé en cours d'ex.)</t>
  </si>
  <si>
    <t>Uitgetreden - deeltijds : aantal vervangingsovereenkomsten</t>
  </si>
  <si>
    <t xml:space="preserve">Departures - part-time : primary education (males) </t>
  </si>
  <si>
    <t>Sort. de temps partiel : nbre de trav. de niv. études prim. (hommes)</t>
  </si>
  <si>
    <t xml:space="preserve">Uitgetreden - deeltijds - mannen - lager onderwijs </t>
  </si>
  <si>
    <t>Sort. de temps partiel : nbre de trav. de niv. études sec. (hommes)</t>
  </si>
  <si>
    <t xml:space="preserve">Uitgetreden - deeltijds - mannen - secundair onderwijs </t>
  </si>
  <si>
    <t xml:space="preserve">Departures - part-time : higher education (males) </t>
  </si>
  <si>
    <t>Sort. de temps partiel : nbre de trav. de niv. études sup. non-univ. (hommes)</t>
  </si>
  <si>
    <t xml:space="preserve">Uitgetreden - deeltijds - mannen - hoger niet-universitair onderwijs </t>
  </si>
  <si>
    <t xml:space="preserve">Departures - part-time : university education (males) </t>
  </si>
  <si>
    <t>Sort. de temps partiel : nbre de trav. de niv. études sup. univ. (hommes)</t>
  </si>
  <si>
    <t xml:space="preserve">Uitgetreden - deeltijds - mannen - universitair onderwijs </t>
  </si>
  <si>
    <t>Sort. de temps partiel : nbre de trav. de niv. études prim. (femmes)</t>
  </si>
  <si>
    <t xml:space="preserve">Uitgetreden - deeltijds - vrouwen - lager onderwijs </t>
  </si>
  <si>
    <t>Sort. de temps partiel : nbre de trav. de niv. études sec. (femmes)</t>
  </si>
  <si>
    <t xml:space="preserve">Uitgetreden - deeltijds - vrouwen - secundair onderwijs </t>
  </si>
  <si>
    <t>Sort. de temps partiel : nbre de trav. de niv. études sup. non-univ. (femmes)</t>
  </si>
  <si>
    <t xml:space="preserve">Uitgetreden - deeltijds - vrouwen - hoger niet-universitair onderwijs </t>
  </si>
  <si>
    <t>Sort. de temps partiel : nbre de trav. de niv. études sup. univ. (femmes)</t>
  </si>
  <si>
    <t xml:space="preserve">Uitgetreden - deeltijds - vrouwen - universitair onderwijs </t>
  </si>
  <si>
    <t>Sort. de temps partiel : pensions</t>
  </si>
  <si>
    <t>Uitgetreden - deeltijds - pensioenen</t>
  </si>
  <si>
    <t>Sort. de temps partiel : prépensions</t>
  </si>
  <si>
    <t>Uitgetreden - deeltijds - brugpensioenen</t>
  </si>
  <si>
    <t>Sort. de temps partiel : licenciements</t>
  </si>
  <si>
    <t>Uitgetreden - deeltijds - afdankingen</t>
  </si>
  <si>
    <t>Sort. de temps partiel : autres motifs de fin de contrat</t>
  </si>
  <si>
    <t>Uitgetreden - deeltijds - andere reden</t>
  </si>
  <si>
    <t xml:space="preserve">Departures - part-time : self-employed, at least half-time </t>
  </si>
  <si>
    <t xml:space="preserve">Sort. de temps partiel : indépendants prestant au moins à mi-temps </t>
  </si>
  <si>
    <t>Uitgetreden - deeltijds - zelfstandige ten minste op halftijdse basis</t>
  </si>
  <si>
    <t>Departures - full-time equivalents : nber of empl. entered in the staff register</t>
  </si>
  <si>
    <t xml:space="preserve">Sort. en équiv. temps plein : trav. inscrits au registre du pers. </t>
  </si>
  <si>
    <t>Uitgetreden in voltijdse equivalenten : aantal werknemers ingeschreven in het personeelsregister</t>
  </si>
  <si>
    <t xml:space="preserve">Sort. en équiv. temps plein : contrats à durée ind.   </t>
  </si>
  <si>
    <t>Uitgetreden in voltijdse equivalenten : aantal overeenkomsten voor een onbepaalde tijd</t>
  </si>
  <si>
    <t>Sort. en équiv. temps plein : contrats à durée dét. (cloturé en cours d'ex.)</t>
  </si>
  <si>
    <t>Uitgetreden in voltijdse equivalenten : aantal overeenkomsten voor een bepaalde tijd</t>
  </si>
  <si>
    <t>Sort. en équiv. temps plein : contrats pour l'exéc. d'un travail nettement défini (cloturé en cours d'ex.)</t>
  </si>
  <si>
    <t>Uitgetreden in voltijdse equivalenten : aantal overeenkomsten voor een duidelijk omschreven werk</t>
  </si>
  <si>
    <t xml:space="preserve">Departures - full-time equivalents : Replacement contracts </t>
  </si>
  <si>
    <t>Sort. en équiv. temps plein : contrats de rempl. (cloturé en cours d'ex.)</t>
  </si>
  <si>
    <t>Uitgetreden in voltijdse equivalenten : aantal vervangingsovereenkomsten</t>
  </si>
  <si>
    <t xml:space="preserve">Departures - full-time equivalents : primary education (males) </t>
  </si>
  <si>
    <t>Sort. en équiv. temps plein : nbre trav. de niv. études prim. (hommes)</t>
  </si>
  <si>
    <t xml:space="preserve">Uitgetreden in voltijdse equivalenten - mannen - lager onderwijs </t>
  </si>
  <si>
    <t>Sort. en équiv. temps plein : nbre  trav. de niv. études sec. (hommes)</t>
  </si>
  <si>
    <t xml:space="preserve">Uitgetreden in voltijdse equivalenten - mannen - secundair onderwijs </t>
  </si>
  <si>
    <t xml:space="preserve">Departures - full-time equivalents : higher education (males) </t>
  </si>
  <si>
    <t>Sort. en équiv. temps plein : nbre  trav. de niv. études sup. non-univ. (hommes)</t>
  </si>
  <si>
    <t xml:space="preserve">Uitgetreden in voltijdse equivalenten - mannen - hoger niet-universitair onderwijs </t>
  </si>
  <si>
    <t xml:space="preserve">Departures - full-time equivalents : university education (males) </t>
  </si>
  <si>
    <t>Sort. en équiv. temps plein : nbre  trav. de niv. études sup. univ. (hommes)</t>
  </si>
  <si>
    <t xml:space="preserve">Uitgetreden in voltijdse equivalenten - mannen - universitair onderwijs </t>
  </si>
  <si>
    <t>Sort. en équiv. temps plein : nbre  trav. de niv. études prim. (femmes)</t>
  </si>
  <si>
    <t xml:space="preserve">Uitgetreden in voltijdse equivalenten - vrouwen - lager onderwijs </t>
  </si>
  <si>
    <t>Sort. en équiv. temps plein : nbre  trav. de niv. études sec. (femmes)</t>
  </si>
  <si>
    <t xml:space="preserve">Uitgetreden in voltijdse equivalenten - vrouwen - secundair onderwijs </t>
  </si>
  <si>
    <t>Sort. en équiv. temps plein : nbre  trav. de niv. études non-univ. (femmes)</t>
  </si>
  <si>
    <t xml:space="preserve">Uitgetreden in voltijdse equivalenten - vrouwen - hoger niet-universitair onderwijs </t>
  </si>
  <si>
    <t>Sort. en équiv. temps plein : nbre  trav. de niv. études sup. univ. (femmes)</t>
  </si>
  <si>
    <t xml:space="preserve">Uitgetreden in voltijdse equivalenten - vrouwen - universitair onderwijs </t>
  </si>
  <si>
    <t>Sort. en équiv. temps plein : pensions</t>
  </si>
  <si>
    <t>Uitgetreden in voltijdse equivalenten - pensioenen</t>
  </si>
  <si>
    <t>Sort. en équiv. temps plein : prépensions</t>
  </si>
  <si>
    <t>Uitgetreden in voltijdse equivalenten - brugpensioenen</t>
  </si>
  <si>
    <t>Sort. en équiv. temps plein : licenciements</t>
  </si>
  <si>
    <t>Uitgetreden in voltijdse equivalenten - afdankingen</t>
  </si>
  <si>
    <t>Sort. en équiv. temps plein : autres motifs de fin de contrat</t>
  </si>
  <si>
    <t>Uitgetreden in voltijdse equivalenten - andere reden</t>
  </si>
  <si>
    <t xml:space="preserve">Departures - full-time equivalents : self-employed, at least half-time </t>
  </si>
  <si>
    <t xml:space="preserve">Sort. en équiv. temps plein : indépendants prestant au moins à mi-temps </t>
  </si>
  <si>
    <t>Uitgetreden in voltijdse equivalenten - zelfstandige ten minste op halftijdse basis</t>
  </si>
  <si>
    <t>Nbre de trav. conc. par un plan d'avantage à l'embauche</t>
  </si>
  <si>
    <t>Aantal werknemers betrokken bij een voordeelbanenplan</t>
  </si>
  <si>
    <t>Nber of empl. concerned by a half-time early-retirement scheme under collective agreements</t>
  </si>
  <si>
    <t>Nbre de trav. conc. par une prépension conv. à mi-temps</t>
  </si>
  <si>
    <t>Aantal werknemers betrokken bij conventioneel halftijds brugpensioen</t>
  </si>
  <si>
    <t>Nber of empl. concerned by a total career interruption</t>
  </si>
  <si>
    <t>Nbre de trav. conc. par une interrupt. complète de carrière</t>
  </si>
  <si>
    <t xml:space="preserve">Aantal werknemers betrokken bij volledige loopbaanonderbreking  </t>
  </si>
  <si>
    <t xml:space="preserve">Nber of empl. concerned by reduction in duties </t>
  </si>
  <si>
    <t xml:space="preserve">Nbre de trav. conc. par une réduct. des prestations de travail </t>
  </si>
  <si>
    <t>Aantal werknemers betrokken bij vermindering van de arbeidsprestaties</t>
  </si>
  <si>
    <t>Nbre de trav. conc. par le plan Maribel</t>
  </si>
  <si>
    <t>Aantal werknemers betrokken bij het Sociaal Maribel Plan</t>
  </si>
  <si>
    <t>Nbre de trav. conc. par une réduction structurelle des cotisations de sécurité sociale</t>
  </si>
  <si>
    <t>Aantal werknemers betrokken bij een structurele vermindering van de sociale zekerheidsbijdragen</t>
  </si>
  <si>
    <t>Nbre de trav. conc. par des programmes de transition professionnelle</t>
  </si>
  <si>
    <t>Aantal werknemers betrokken bij doorstromingsprogramma's</t>
  </si>
  <si>
    <t>Nbre de trav. conc. par des emplois service</t>
  </si>
  <si>
    <t>Aantal werknemers betrokken bij dienstenbanen</t>
  </si>
  <si>
    <t>Nber of empl. concerned by a dual training</t>
  </si>
  <si>
    <t>Nbre de trav. conc. par une convention emploi-formation</t>
  </si>
  <si>
    <t>Aantal werknemers betrokken bij overeenkomsten werk-opleiding</t>
  </si>
  <si>
    <t>Nber of empl. concerned by apprenticeship contracts</t>
  </si>
  <si>
    <t>Nbre de trav. conc. par un contrat d'apprent.</t>
  </si>
  <si>
    <t>Aantal werknemers betrokken bij leerovereenkomsten</t>
  </si>
  <si>
    <t>Nbre de trav. conc. par une convention de  premier emploi</t>
  </si>
  <si>
    <t>Aantal werknemers betrokken bij een startbaanovereenkomst</t>
  </si>
  <si>
    <t>Nbre de trav. ETP par un plan d'avantage à l'embauche</t>
  </si>
  <si>
    <t>Aantal werknemers in VEQ betrokken bij een voordeelbanenplan</t>
  </si>
  <si>
    <t>Nber of FTE empl. concerned by a half-time early-retirement scheme under collective agreements</t>
  </si>
  <si>
    <t>Nbre de  trav. ETP conc. par une prépension conv. à mi-temps</t>
  </si>
  <si>
    <t>Aantal werknemers in VEQ betrokken bij conventioneel halftijds brugpensioen</t>
  </si>
  <si>
    <t>Nber of FTE empl. concerned by a  total cereer interruption</t>
  </si>
  <si>
    <t>Nbre de  trav. ETP conc. par une interrupt. complète de carrière</t>
  </si>
  <si>
    <t xml:space="preserve">Aantal werknemers in VEQ betrokken bij volledige loopbaanonderbreking  </t>
  </si>
  <si>
    <t xml:space="preserve">Nber of FTE empl. concerned by reduction in duties </t>
  </si>
  <si>
    <t xml:space="preserve">Nbre de  trav. ETP conc. par une réduct. des prestations de travail </t>
  </si>
  <si>
    <t>Aantal werknemers in VEQ betrokken bij vermindering van de arbeidsprestaties</t>
  </si>
  <si>
    <t>Nbre de trav. ETP par le plan Maribel</t>
  </si>
  <si>
    <t>Aantal werknemers in VEQ betrokken bij het Sociaal Maribel Plan</t>
  </si>
  <si>
    <t>Nbre de trav. ETP par une réduction structurelle des cotisations de sécurité sociale</t>
  </si>
  <si>
    <t>Aantal werknemers in VEQ betrokken bij  een structurele vermindering van de sociale zekerheidsbijdragen</t>
  </si>
  <si>
    <t>Nbre de trav. ETP par des programmes de transition professionnelle</t>
  </si>
  <si>
    <t>Aantal werknemers in VEQ betrokken bij doorstromingsprogramma's</t>
  </si>
  <si>
    <t>Nbre de trav. ETP par des emplois service</t>
  </si>
  <si>
    <t>Aantal werknemers in VEQ betrokken bij dienstenbanen</t>
  </si>
  <si>
    <t>Nber of FTE empl. concerned by a dual training</t>
  </si>
  <si>
    <t>Nbre de trav. ETP conc. par une convention emploi-formation</t>
  </si>
  <si>
    <t>Aantal werknemers in VEQ betrokken bij overeenkomsten werk-opleiding</t>
  </si>
  <si>
    <t>Nber of FTE empl. concerned by apprenticeship contracts</t>
  </si>
  <si>
    <t>Nbre de trav. ETP conc. par un contrat d'apprent.</t>
  </si>
  <si>
    <t>Aantal werknemers in VEQ betrokken bij leerovereenkomsten</t>
  </si>
  <si>
    <t>Nbre de trav. ETP par une convention de  premier emploi</t>
  </si>
  <si>
    <t>Aantal werknemers in VEQ betrokken bij een startbaanovereenkomst</t>
  </si>
  <si>
    <t>Avant. fin. perçu dans le cadre du plan d'avantage à l'embauche</t>
  </si>
  <si>
    <t>Financieel voordeel in het kader van het voordeelbanenplan</t>
  </si>
  <si>
    <t>Fin. adv. concerning half-time early-retirement scheme under collective agreements</t>
  </si>
  <si>
    <t xml:space="preserve">Avant. fin. perçu conc. les prépensions conv. à mi-temps  </t>
  </si>
  <si>
    <t xml:space="preserve">Financieel voordeel betrokkene conventioneel halftijds brugpensioen </t>
  </si>
  <si>
    <t>Fin. adv. concerning total career interruption</t>
  </si>
  <si>
    <t xml:space="preserve">Avant. fin. perçu conc. les interrupt. de carrière </t>
  </si>
  <si>
    <t xml:space="preserve">Financieel voordeel betrokkene volledige loopbaanonderbreking </t>
  </si>
  <si>
    <t>Fin. adv. concerning reduction in duties</t>
  </si>
  <si>
    <t xml:space="preserve">Avant. fin. perçu conc. les réduct. de prestations de travail </t>
  </si>
  <si>
    <t xml:space="preserve">Financieel voordeel betrokkene vermindering van de arbeidsprestaties </t>
  </si>
  <si>
    <t>Avant. fin. perçu dans le cadre du plan Maribel social</t>
  </si>
  <si>
    <t>Financieel voordeel in het kader van het Sociaal Maribel Plan</t>
  </si>
  <si>
    <t>Avant. fin. perçu dans le cadre de la réduction structurelle des cotisations de sécurité sociale</t>
  </si>
  <si>
    <t>Financieel voordeel in het kader van de structurele vermindering van de sociale zekerheidsbijdragen</t>
  </si>
  <si>
    <t>Avant. fin. perçu dans le cadre des programmes de transition professionnelle</t>
  </si>
  <si>
    <t>Financieel voordeel in het kader van de doorstromingsprogramma's</t>
  </si>
  <si>
    <t>Avant. fin. perçu dans le cadre des emplois service</t>
  </si>
  <si>
    <t>Financieel voordeel in het kader van de dienstenbanen</t>
  </si>
  <si>
    <t>Avant. fin. perçu dans le cadre des conventions emploi-formation</t>
  </si>
  <si>
    <t>Financieel voordeel in het kader van overeenkomsten werk-opleiding</t>
  </si>
  <si>
    <t>Avant. fin. perçu dans le cadre des contrats d'apprentissage</t>
  </si>
  <si>
    <t>Financieel voordeel in het kader van leerovereenkomsten</t>
  </si>
  <si>
    <t>Avant. fin. perçu dans le cadre de la convention de premier emploi</t>
  </si>
  <si>
    <t>Financieel voordeel in het kader van de startbaanovereenkomst</t>
  </si>
  <si>
    <t>Nber of empl. concerned by a youth training</t>
  </si>
  <si>
    <t>Nbre de trav. conc. par un stage des jeunes</t>
  </si>
  <si>
    <t>Aantal werknemers betrokken bij jongerenstage</t>
  </si>
  <si>
    <t xml:space="preserve">Nber of empl. concerned by successive employment contracts for specific periods   </t>
  </si>
  <si>
    <t>Nbre de trav. conc. par un contrat de travail successifs conclu pour une durée dét.</t>
  </si>
  <si>
    <t>Aantal werknemers betrokken bij opeenvolgende arbeidsovereenkomsten voor een bepaalde tijd</t>
  </si>
  <si>
    <t>Nber of empl. concerned by an early retirement under collective agreements</t>
  </si>
  <si>
    <t>Nbre de trav. conc. par une prépension conv.</t>
  </si>
  <si>
    <t>Aantal werknemers betrokken bij conventioneel brugpensioen</t>
  </si>
  <si>
    <t>Nbre de trav. conc. par une réduction des cotisations personnelles de sécurité sociale des travailleurs à bas salaire</t>
  </si>
  <si>
    <t>Aantal werknemers betrokken bij een vermindering van de persoonlijke bijdragen van sociale zekerheid aan werknemers met lage lonen</t>
  </si>
  <si>
    <t>Nber of FTE empl. concerned by a youth training</t>
  </si>
  <si>
    <t>Nbre de trav. ETP conc. par un stage de jeune</t>
  </si>
  <si>
    <t>Aantal werknemers in VEQ betrokken bij jongerenstage</t>
  </si>
  <si>
    <t xml:space="preserve">Nber of FTE empl. concerned by successive employment contracts for specific periods   </t>
  </si>
  <si>
    <t>Nbre de trav. ETP conc. par un contrat de travail successifs conclus pour une durée dét.</t>
  </si>
  <si>
    <t>Aantal werknemers in VEQ betrokken bij opeenvolgende arbeidsovereenkomsten voor een bepaalde tijd</t>
  </si>
  <si>
    <t>Nber of FTE empl. concerned by an early retirement under collective agreements</t>
  </si>
  <si>
    <t>Nbre de trav. ETP conc. par une prépension conv.</t>
  </si>
  <si>
    <t>Aantal werknemers in VEQ betrokken bij conventioneel brugpensioen</t>
  </si>
  <si>
    <t>Nbre de trav. ETP conc. par une réduction des cotisations personnelles de sécurité sociale des travailleurs à bas salaire</t>
  </si>
  <si>
    <t>Aantal werknemers in VEQ betrokken bij een vermindering van de persoonlijke bijdragen van sociale zekerheid aan werknemers met lage lonen</t>
  </si>
  <si>
    <t>Nber of empl. involved in employment promotion measures</t>
  </si>
  <si>
    <t>Nbre de trav. conc. par une mesure en faveur de l'emploi</t>
  </si>
  <si>
    <t>Nber of FTE empl. involved in employment promotion measures</t>
  </si>
  <si>
    <t>Nbre de trav. ETP conc. par une mesure en faveur de l'emploi</t>
  </si>
  <si>
    <t>Nber of empl. involved in training initiatives</t>
  </si>
  <si>
    <t>Nbre de trav. ayant suivis une formation</t>
  </si>
  <si>
    <t>Aantal werknemers betrokken bij een opleidingsinitiatief</t>
  </si>
  <si>
    <t>Males involved in training initiatives</t>
  </si>
  <si>
    <t>Hommes ayant suivis une formation</t>
  </si>
  <si>
    <t>Aantal mannen betrokken bij een opleidingsinitiatief</t>
  </si>
  <si>
    <t>Females involved in training initiatives</t>
  </si>
  <si>
    <t>Femmes ayant suivis une formation</t>
  </si>
  <si>
    <t>Aantal vrouwen betrokken bij een opleidingsinitiatief</t>
  </si>
  <si>
    <t>Nber of training hours</t>
  </si>
  <si>
    <t>Nbre d'heures de formation suivies</t>
  </si>
  <si>
    <t>Hours of training for males</t>
  </si>
  <si>
    <t>Nbre d'heures de formation suivies par des hommes</t>
  </si>
  <si>
    <t>Aantal gevolgde opleidingsuren door mannen</t>
  </si>
  <si>
    <t>Hours of training for females</t>
  </si>
  <si>
    <t>Nbre d'heures de formation suivies par des femmes</t>
  </si>
  <si>
    <t>Aantal gevolgde opleidingsuren door vrouwen</t>
  </si>
  <si>
    <t>Training costs to the company</t>
  </si>
  <si>
    <t>Coût des formations</t>
  </si>
  <si>
    <t>Training costs for males</t>
  </si>
  <si>
    <t>Coût des formations pour hommes</t>
  </si>
  <si>
    <t>Kosten voor de opleiding van mannen</t>
  </si>
  <si>
    <t>whereof: gross costs directly tied to training</t>
  </si>
  <si>
    <t>whereof: paid contributions and payments made to collective funds</t>
  </si>
  <si>
    <t>Training costs for females</t>
  </si>
  <si>
    <t>Coût des formations pour femmes</t>
  </si>
  <si>
    <t>Kosten voor de opleiding van vrouwen</t>
  </si>
  <si>
    <t>whereof: government bonuses and other financial advantages received (to be deducted)</t>
  </si>
  <si>
    <t>Number of employees involved in training initiatives</t>
  </si>
  <si>
    <t xml:space="preserve">Males </t>
  </si>
  <si>
    <t xml:space="preserve">Females </t>
  </si>
  <si>
    <t>Number of training hours</t>
  </si>
  <si>
    <t>Males</t>
  </si>
  <si>
    <t>Females</t>
  </si>
  <si>
    <t>Training costs</t>
  </si>
  <si>
    <t>Nbre de trav. ayant exercé ces activités</t>
  </si>
  <si>
    <t>Aantal werknemers betrokken bij deze activiteiten</t>
  </si>
  <si>
    <t>Hommes ayant exercé ces activités</t>
  </si>
  <si>
    <t>Aantal mannen betrokken bij deze activiteiten</t>
  </si>
  <si>
    <t>Femmes ayant exercé ces activités</t>
  </si>
  <si>
    <t>Aantal vrouwen betrokken bij deze activiteiten</t>
  </si>
  <si>
    <t>Nbre d'heures consacrées à ces activités</t>
  </si>
  <si>
    <t>Nbre d'heures consacrées à ces activités par des hommes</t>
  </si>
  <si>
    <t>Aantal uren besteed aan deze activiteiten door mannen</t>
  </si>
  <si>
    <t>Nbre d'heures consacrées à ces activités par des femmes</t>
  </si>
  <si>
    <t>Aantal uren besteed aan deze activiteiten door vrouwen</t>
  </si>
  <si>
    <t>Nbre de travailleurs ayant bénéficié de ces activités</t>
  </si>
  <si>
    <t>Hommes ayant bénéficié de ces activités</t>
  </si>
  <si>
    <t>Aantal mannen welke deze activiteiten volgden</t>
  </si>
  <si>
    <t>Femmes  ayant bénéficié de ces activités</t>
  </si>
  <si>
    <t>Aantal vrouwen welke deze activiteiten volgden</t>
  </si>
  <si>
    <t>-9300</t>
  </si>
  <si>
    <t>Branch - Name</t>
  </si>
  <si>
    <t>Etablissement secondaire - Nom</t>
  </si>
  <si>
    <t>-9305</t>
  </si>
  <si>
    <t>Branch - BvD ID number</t>
  </si>
  <si>
    <t>Etablissement secondaire - Numéro BvD</t>
  </si>
  <si>
    <t>-9314</t>
  </si>
  <si>
    <t>Branch - Type</t>
  </si>
  <si>
    <t>Etablissement secondaire - Type</t>
  </si>
  <si>
    <t>-9302</t>
  </si>
  <si>
    <t>Branch - Country ISO code</t>
  </si>
  <si>
    <t>Etablissement secondaire - Code ISO du pays</t>
  </si>
  <si>
    <t>-9377</t>
  </si>
  <si>
    <t>Branch - Country</t>
  </si>
  <si>
    <t>Etablissement secondaire - Pays</t>
  </si>
  <si>
    <t>-35040</t>
  </si>
  <si>
    <t>Branch - Address</t>
  </si>
  <si>
    <t>Etablissement secondaire - Adresse</t>
  </si>
  <si>
    <t>-9322</t>
  </si>
  <si>
    <t>Branch - Address (native language)</t>
  </si>
  <si>
    <t>Etablissement secondaire - Adresse (langue d'origine)</t>
  </si>
  <si>
    <t>-9323</t>
  </si>
  <si>
    <t>Branch - Postcode</t>
  </si>
  <si>
    <t>Etablissement secondaire - Code postal</t>
  </si>
  <si>
    <t>-9324</t>
  </si>
  <si>
    <t>Branch - City (native language)</t>
  </si>
  <si>
    <t>Etablissement secondaire - Ville (langue d'origine)</t>
  </si>
  <si>
    <t>-9306</t>
  </si>
  <si>
    <t>Branch - City</t>
  </si>
  <si>
    <t>Etablissement secondaire - Ville</t>
  </si>
  <si>
    <t>-35045</t>
  </si>
  <si>
    <t>Branch - Telephone number</t>
  </si>
  <si>
    <t>Etablissement secondaire - Numéro de téléphone</t>
  </si>
  <si>
    <t>-35046</t>
  </si>
  <si>
    <t>Branch - Fax number</t>
  </si>
  <si>
    <t>Etablissement secondaire - Numéro de télécopie</t>
  </si>
  <si>
    <t>-9393</t>
  </si>
  <si>
    <t>Branch - NACE Rev. 2, Core code</t>
  </si>
  <si>
    <t>Etablissement secondaire - Code principal NACE Rév. 2 (4 chiffres)</t>
  </si>
  <si>
    <t>-9392</t>
  </si>
  <si>
    <t>Branch - NAICS 2007, Core code</t>
  </si>
  <si>
    <t>Etablissement secondaire - Code principal NAICS 2007 (4 chiffres)</t>
  </si>
  <si>
    <t>-9365</t>
  </si>
  <si>
    <t>Branch - Number employees</t>
  </si>
  <si>
    <t>Etablissement secondaire - Nombre d'employés</t>
  </si>
  <si>
    <t>-9303</t>
  </si>
  <si>
    <t>Branch - Operating revenue (Turnover)</t>
  </si>
  <si>
    <t>Etablissement secondaire - Chiffre d'affaires</t>
  </si>
  <si>
    <t>-9337</t>
  </si>
  <si>
    <t>Branch - Total assets</t>
  </si>
  <si>
    <t>Etablissement secondaire - Total de l'actif</t>
  </si>
  <si>
    <t>DIRFSTNAME</t>
  </si>
  <si>
    <t>First name (Director)</t>
  </si>
  <si>
    <t>Prénom (Mandataire)</t>
  </si>
  <si>
    <t>Voornaam (Mandataris)</t>
  </si>
  <si>
    <t>DIRNAME</t>
  </si>
  <si>
    <t>Last name (Director)</t>
  </si>
  <si>
    <t>Nom (Mandataire)</t>
  </si>
  <si>
    <t>Achternaam (Mandataris)</t>
  </si>
  <si>
    <t>DIRADDRESS</t>
  </si>
  <si>
    <t>Address (Director)</t>
  </si>
  <si>
    <t>Adresse (Mandataire)</t>
  </si>
  <si>
    <t>Adres (Mandataris)</t>
  </si>
  <si>
    <t>DIRPOSTCOD</t>
  </si>
  <si>
    <t>Postcode (Director)</t>
  </si>
  <si>
    <t>Code postal (Mandataire)</t>
  </si>
  <si>
    <t>Postcode (Mandataris)</t>
  </si>
  <si>
    <t>DIRTOWN</t>
  </si>
  <si>
    <t>Posttown (Director)</t>
  </si>
  <si>
    <t>Ville (Mandataire)</t>
  </si>
  <si>
    <t>Gemeente (Mandataris)</t>
  </si>
  <si>
    <t>DIRCOUNTRY</t>
  </si>
  <si>
    <t>Country (Director)</t>
  </si>
  <si>
    <t>Pays (Mandataire)</t>
  </si>
  <si>
    <t>Land (Mandataris)</t>
  </si>
  <si>
    <t>DIRCTRYCOD</t>
  </si>
  <si>
    <t>Country code (Director)</t>
  </si>
  <si>
    <t>Code pays (Mandataire)</t>
  </si>
  <si>
    <t>Landcode (Mandataris)</t>
  </si>
  <si>
    <t>DIRGENDER</t>
  </si>
  <si>
    <t>Gender (Director)</t>
  </si>
  <si>
    <t>Sexe (Mandataire)</t>
  </si>
  <si>
    <t>Geslacht (Mandataris)</t>
  </si>
  <si>
    <t>DIRLANG</t>
  </si>
  <si>
    <t>Language (Director)</t>
  </si>
  <si>
    <t>Langue (Mandataire)</t>
  </si>
  <si>
    <t>Taal (Mandataris)</t>
  </si>
  <si>
    <t>DIRFUNCT</t>
  </si>
  <si>
    <t>Function (Director)</t>
  </si>
  <si>
    <t>Fonction (Mandataire)</t>
  </si>
  <si>
    <t>Functie (Mandataris)</t>
  </si>
  <si>
    <t>DIRTYPE</t>
  </si>
  <si>
    <t>Person or entity (Director)</t>
  </si>
  <si>
    <t>Personne physique ou morale (Mandataire)</t>
  </si>
  <si>
    <t>Natuurlijke of rechtspersoon (Mandataris)</t>
  </si>
  <si>
    <t>DIRAPPMT</t>
  </si>
  <si>
    <t>Nomination date (Director)</t>
  </si>
  <si>
    <t>Date de nomination (Mandataire)</t>
  </si>
  <si>
    <t>Datum van benoeming (Mandataris)</t>
  </si>
  <si>
    <t>DIRRES</t>
  </si>
  <si>
    <t>Expiration date (Director)</t>
  </si>
  <si>
    <t>Date d'échéance (Mandataire)</t>
  </si>
  <si>
    <t>Vervaldatum (Mandataris)</t>
  </si>
  <si>
    <t>DIREXPIRED</t>
  </si>
  <si>
    <t>Expired directorship (Director)</t>
  </si>
  <si>
    <t>Mandat expiré (Mandataire)</t>
  </si>
  <si>
    <t>Mandaat vervallen (Mandataris)</t>
  </si>
  <si>
    <t>DIRENDDIRSHIP</t>
  </si>
  <si>
    <t>Supposed resignation date (Director)</t>
  </si>
  <si>
    <t>Date de fin supposée du mandat (Mandataire)</t>
  </si>
  <si>
    <t>Veronderstelde einddatum (Mandataris)</t>
  </si>
  <si>
    <t>DIRPUBLIDATE</t>
  </si>
  <si>
    <t>Publication date (Director)</t>
  </si>
  <si>
    <t>Date de publication (Mandataire)</t>
  </si>
  <si>
    <t>Publicatiedatum (Mandataris)</t>
  </si>
  <si>
    <t>DIREVENTDATE</t>
  </si>
  <si>
    <t>Event date (Director)</t>
  </si>
  <si>
    <t>Date de l'événement (Mandataire)</t>
  </si>
  <si>
    <t>Datum van het evenement (Mandataris)</t>
  </si>
  <si>
    <t>DIREVENT</t>
  </si>
  <si>
    <t>Event type  (Director)</t>
  </si>
  <si>
    <t>Type de l'événement (Mandataire)</t>
  </si>
  <si>
    <t>Evenementtype (Mandataris)</t>
  </si>
  <si>
    <t>DIRSTARTDATE</t>
  </si>
  <si>
    <t>Appointment date (Director)</t>
  </si>
  <si>
    <t>Date de début (Mandataire)</t>
  </si>
  <si>
    <t>Begindatum (Mandataris)</t>
  </si>
  <si>
    <t>DIRENDDATE</t>
  </si>
  <si>
    <t>Resignation date (Director)</t>
  </si>
  <si>
    <t>Date de fin (Mandataire)</t>
  </si>
  <si>
    <t>Einddatum (Mandataris)</t>
  </si>
  <si>
    <t>DIRSHIP</t>
  </si>
  <si>
    <t>Current/Previous directorship (Director)</t>
  </si>
  <si>
    <t>Mandataire actuel / précédent (Mandataire)</t>
  </si>
  <si>
    <t>Huidig / vorig mandaat (Mandataris)</t>
  </si>
  <si>
    <t>DIRSHIPCOUNT</t>
  </si>
  <si>
    <t>Number of current directorships (Director)</t>
  </si>
  <si>
    <t>Nombre de mandats actuels (Mandataire)</t>
  </si>
  <si>
    <t>Aantal huidige mandaten (Mandataris)</t>
  </si>
  <si>
    <t>DIRSHIPCOUNTP</t>
  </si>
  <si>
    <t>Number of previous directorships (Director)</t>
  </si>
  <si>
    <t>Nombre de mandats précédents (Mandataire)</t>
  </si>
  <si>
    <t>Aantal vorige mandaten (Mandataris)</t>
  </si>
  <si>
    <t>AUDCNAME</t>
  </si>
  <si>
    <t>Name</t>
  </si>
  <si>
    <t>Naam</t>
  </si>
  <si>
    <t>AUDFNAME</t>
  </si>
  <si>
    <t>First name (Auditor (company))</t>
  </si>
  <si>
    <t>Prénom (Commissaire réviseur)</t>
  </si>
  <si>
    <t>Voornaam (Bedrijfsrevisor)</t>
  </si>
  <si>
    <t>AUDCADDRES</t>
  </si>
  <si>
    <t>AUDCPOSTCO</t>
  </si>
  <si>
    <t>AUDCTOWN</t>
  </si>
  <si>
    <t>Town</t>
  </si>
  <si>
    <t>Ville</t>
  </si>
  <si>
    <t>AUDPERSON</t>
  </si>
  <si>
    <t>Person or entity</t>
  </si>
  <si>
    <t>Pers. physique ou morale</t>
  </si>
  <si>
    <t>Natuurlijke of rechtspersoon</t>
  </si>
  <si>
    <t>AUDAPPDATE</t>
  </si>
  <si>
    <t>Début du mandat</t>
  </si>
  <si>
    <t>Begin van het mandaat</t>
  </si>
  <si>
    <t>AUDRESDATE</t>
  </si>
  <si>
    <t>Fin du mandat</t>
  </si>
  <si>
    <t>Einde van het mandaat</t>
  </si>
  <si>
    <t>AUDEVENT</t>
  </si>
  <si>
    <t>Event type</t>
  </si>
  <si>
    <t>Type de l'événement</t>
  </si>
  <si>
    <t>AUDPUBLIDATE</t>
  </si>
  <si>
    <t>Publication date</t>
  </si>
  <si>
    <t>Date de publication</t>
  </si>
  <si>
    <t>AUSHIP</t>
  </si>
  <si>
    <t>Actuel / préc.</t>
  </si>
  <si>
    <t>Huidig / vorig</t>
  </si>
  <si>
    <t>ENT_RECNUM</t>
  </si>
  <si>
    <t>Registration number</t>
  </si>
  <si>
    <t>Numéro d'enregistrement</t>
  </si>
  <si>
    <t>Registratie nummer</t>
  </si>
  <si>
    <t>ENT_DATE</t>
  </si>
  <si>
    <t>First reception</t>
  </si>
  <si>
    <t>Réception de la 1ère information</t>
  </si>
  <si>
    <t>Ontvangst van eerste informatie</t>
  </si>
  <si>
    <t>ENT_DATEMOD</t>
  </si>
  <si>
    <t>Modification date</t>
  </si>
  <si>
    <t>Date de modification</t>
  </si>
  <si>
    <t>Laatste wijziging</t>
  </si>
  <si>
    <t>ENT_STATUS</t>
  </si>
  <si>
    <t>ENT_RECTYPE</t>
  </si>
  <si>
    <t>Registration type</t>
  </si>
  <si>
    <t>Type d'enregistrement</t>
  </si>
  <si>
    <t>Type registratie</t>
  </si>
  <si>
    <t>ENT_PAC</t>
  </si>
  <si>
    <t>Main activity category</t>
  </si>
  <si>
    <t>Catégorie d'activité principale</t>
  </si>
  <si>
    <t>Voornaamste werkzaamheid</t>
  </si>
  <si>
    <t>ENT_PAD</t>
  </si>
  <si>
    <t>Main activity description</t>
  </si>
  <si>
    <t>Description d'activité principale</t>
  </si>
  <si>
    <t>Omschrijving voornaamste werkzaamheid</t>
  </si>
  <si>
    <t>ENT_SAC</t>
  </si>
  <si>
    <t>Other activity category</t>
  </si>
  <si>
    <t>Autres catégorie d'activité</t>
  </si>
  <si>
    <t>Andere werkzaamheden</t>
  </si>
  <si>
    <t>ENT_SAD</t>
  </si>
  <si>
    <t>Other activity description</t>
  </si>
  <si>
    <t>Description d'activité (autres)</t>
  </si>
  <si>
    <t>Omschrijving andere werkzaamheden</t>
  </si>
  <si>
    <t>NOTEDATE</t>
  </si>
  <si>
    <t>Note Date</t>
  </si>
  <si>
    <t>Date de la note</t>
  </si>
  <si>
    <t>Voetnoot datum</t>
  </si>
  <si>
    <t>NOTETEXT</t>
  </si>
  <si>
    <t>Note Text</t>
  </si>
  <si>
    <t>Texte de la note</t>
  </si>
  <si>
    <t>Voetnoot tekst</t>
  </si>
  <si>
    <t>Company name</t>
  </si>
  <si>
    <t>City</t>
  </si>
  <si>
    <t>Localité</t>
  </si>
  <si>
    <t>Woonplaats</t>
  </si>
  <si>
    <t>NACE Rev. 2, Core code</t>
  </si>
  <si>
    <t>Last avail. Year End</t>
  </si>
  <si>
    <t>Account published in</t>
  </si>
  <si>
    <t>Op. Revenue (Turnover)</t>
  </si>
  <si>
    <t>Current market Cap.</t>
  </si>
  <si>
    <t>Ticker symbol</t>
  </si>
  <si>
    <t>Symbole Ticker</t>
  </si>
  <si>
    <t>Tickersymbool</t>
  </si>
  <si>
    <t>ISIN Code</t>
  </si>
  <si>
    <t>MPRICCUR</t>
  </si>
  <si>
    <t>Current market price</t>
  </si>
  <si>
    <t>Cotation actuelle</t>
  </si>
  <si>
    <t>Huidige koers</t>
  </si>
  <si>
    <t>SD_CURRENCY</t>
  </si>
  <si>
    <t>-9001</t>
  </si>
  <si>
    <t>-9006</t>
  </si>
  <si>
    <t xml:space="preserve">BvD number </t>
  </si>
  <si>
    <t>N° d'identification BvD</t>
  </si>
  <si>
    <t>-9003</t>
  </si>
  <si>
    <t xml:space="preserve">Country </t>
  </si>
  <si>
    <t>-9055</t>
  </si>
  <si>
    <t>Number of shareholders</t>
  </si>
  <si>
    <t>-9354</t>
  </si>
  <si>
    <t>Number of subsidiaries</t>
  </si>
  <si>
    <t>-9021</t>
  </si>
  <si>
    <t>-9004</t>
  </si>
  <si>
    <t>-9038</t>
  </si>
  <si>
    <t>-9065</t>
  </si>
  <si>
    <t>No. of employees</t>
  </si>
  <si>
    <t>Nombre d'employés</t>
  </si>
  <si>
    <t>Shareholders funds / Total liabilities (%)</t>
  </si>
  <si>
    <t>Fonds propres / Total du passif (%)</t>
  </si>
  <si>
    <t>EV / Totaal der passiva (%)</t>
  </si>
  <si>
    <t>Current P/L bef. taxes / Shareh. funds (%)</t>
  </si>
  <si>
    <t>PEERCONSOLCODE</t>
  </si>
  <si>
    <t>ACCNR</t>
  </si>
  <si>
    <t>Account number</t>
  </si>
  <si>
    <t>Number of Employees</t>
  </si>
  <si>
    <t>P/L for the period aft. taxes</t>
  </si>
  <si>
    <t>Shareholder funds / Social funds</t>
  </si>
  <si>
    <t>Eigen Vermogen</t>
  </si>
  <si>
    <t>Current ratios</t>
  </si>
  <si>
    <t>Shareholders liquidity ratios</t>
  </si>
  <si>
    <t>10761</t>
  </si>
  <si>
    <t>10762</t>
  </si>
  <si>
    <t xml:space="preserve">Valeur ajoutée </t>
  </si>
  <si>
    <t>10760</t>
  </si>
  <si>
    <t xml:space="preserve">Actifs Circulants </t>
  </si>
  <si>
    <t>Cash &amp; equivalents</t>
  </si>
  <si>
    <t>Disponibilités</t>
  </si>
  <si>
    <t xml:space="preserve">Créances clients et comptes rat. </t>
  </si>
  <si>
    <t>10767</t>
  </si>
  <si>
    <t>Other curr. ast</t>
  </si>
  <si>
    <t>Andere vlottende activa</t>
  </si>
  <si>
    <t xml:space="preserve">Actifs Immobilisés </t>
  </si>
  <si>
    <t>10768</t>
  </si>
  <si>
    <t>Autres immobilisations</t>
  </si>
  <si>
    <t>Andere vaste activa</t>
  </si>
  <si>
    <t>Balanstotaal</t>
  </si>
  <si>
    <t>Kortlopende schulden</t>
  </si>
  <si>
    <t>Dettes fourn. et cpt. rattach.</t>
  </si>
  <si>
    <t>10769</t>
  </si>
  <si>
    <t>Other curr. liab</t>
  </si>
  <si>
    <t>Overige kortkopende schulden</t>
  </si>
  <si>
    <t>Non-current liab.</t>
  </si>
  <si>
    <t>Schuld lange termijn</t>
  </si>
  <si>
    <t>Long term debt</t>
  </si>
  <si>
    <t>Dettes à caractère financier</t>
  </si>
  <si>
    <t>Eigen vermogen (met minderh.bel.)</t>
  </si>
  <si>
    <t>Total shareh. funds &amp; liab.</t>
  </si>
  <si>
    <t>Operating revenue/Turnover</t>
  </si>
  <si>
    <t>Produits d'exploitation</t>
  </si>
  <si>
    <t>Cost of goods sold</t>
  </si>
  <si>
    <t>Coûts des ventes</t>
  </si>
  <si>
    <t>Kostprijs van de omzet</t>
  </si>
  <si>
    <t>10770</t>
  </si>
  <si>
    <t>Other operating expenses</t>
  </si>
  <si>
    <t>Overige bedrijfslasten</t>
  </si>
  <si>
    <t>Operating P/L [=EBIT]</t>
  </si>
  <si>
    <t>Winstbelastingen</t>
  </si>
  <si>
    <t>Extraordinary &amp; other P/L</t>
  </si>
  <si>
    <t>Bijzonder resultaat</t>
  </si>
  <si>
    <t>P/L for Period [=Net Income]</t>
  </si>
  <si>
    <t>Netto resultaat</t>
  </si>
  <si>
    <t>Aantal medewerkers</t>
  </si>
  <si>
    <t xml:space="preserve">Profit margin (%) </t>
  </si>
  <si>
    <t>SR_VATNumber</t>
  </si>
  <si>
    <t>Original documents - VAT number</t>
  </si>
  <si>
    <t>SR_CONSO</t>
  </si>
  <si>
    <t>Original documents - Consolidation Code</t>
  </si>
  <si>
    <t>SR_COUNT</t>
  </si>
  <si>
    <t>Number of original documents</t>
  </si>
  <si>
    <t>SR_FILENAME</t>
  </si>
  <si>
    <t>Original documents - Filename</t>
  </si>
  <si>
    <t>SR_LANGUAGE</t>
  </si>
  <si>
    <t>Original documents - Language</t>
  </si>
  <si>
    <t>SR_DATE</t>
  </si>
  <si>
    <t>Original documents - Date</t>
  </si>
  <si>
    <t>SR_SIZE</t>
  </si>
  <si>
    <t>Original documents - Size</t>
  </si>
  <si>
    <t>SR_PAGES</t>
  </si>
  <si>
    <t>Original documents - Number of pages</t>
  </si>
  <si>
    <t>SR_TYPE</t>
  </si>
  <si>
    <t>Original documents - Type</t>
  </si>
  <si>
    <t>Overeenkomsten voor een onbepaalde tijd - voltijds op de afsluitingsdatum van het boekjaar</t>
  </si>
  <si>
    <t>Overeenkomsten voor een bepaalde tijd - voltijds op de afsluitingsdatum van het boekjaar</t>
  </si>
  <si>
    <t>Original model (EJS 2014)</t>
  </si>
  <si>
    <t>NoData</t>
  </si>
  <si>
    <t>of number?</t>
  </si>
  <si>
    <t>Overeenkomsten voor een van onbepaalde tijd - voltijds op de afsluitingsdatum van het boekjaar</t>
  </si>
  <si>
    <t>Overeenkomsten voor een van bepaalde tijd - voltijds op de afsluitingsdatum van het boekjaar</t>
  </si>
  <si>
    <t>Non Financial Figures</t>
  </si>
  <si>
    <t>Niet-financiële gegevens</t>
  </si>
  <si>
    <t>Belgian GAAP</t>
  </si>
  <si>
    <t>Sociale balans</t>
  </si>
  <si>
    <t>verplaatst ivm hiërarchie</t>
  </si>
  <si>
    <t>Toelichting</t>
  </si>
  <si>
    <t>2.0</t>
  </si>
  <si>
    <t>FMT4 Mastermodel Belfirst.xlsx</t>
  </si>
  <si>
    <t>oorspronkelijk EJS februari 2014</t>
  </si>
  <si>
    <t>Belfirst Mastermodel</t>
  </si>
  <si>
    <t>gereorganiseerd EJS oktober 2015</t>
  </si>
  <si>
    <t>Zie:</t>
  </si>
  <si>
    <t>mail Jamie 7-1-2014</t>
  </si>
  <si>
    <t>mail BVD 14-10-2015</t>
  </si>
  <si>
    <t>Level, D/C en CalcTree is toegevoegd door EJS, is aanname</t>
  </si>
  <si>
    <t>Belfirst (BVD)</t>
  </si>
  <si>
    <t>MultiLevelDataWhenSource</t>
  </si>
  <si>
    <t>Yes</t>
  </si>
  <si>
    <t>ImportToUnmappedSources</t>
  </si>
  <si>
    <t>ImportToLockedTargets</t>
  </si>
  <si>
    <t>ImportToUnknownTargets</t>
  </si>
  <si>
    <t>Ignore</t>
  </si>
  <si>
    <t>Warning</t>
  </si>
  <si>
    <t>Let op:</t>
  </si>
  <si>
    <t>XML opslaan (UltraEdit) in UTF-8 NOBOM</t>
  </si>
  <si>
    <t>hier stond "andere ondernemingen</t>
  </si>
  <si>
    <t>INCOME STATEMENT</t>
  </si>
  <si>
    <t>RESULTATENREKENING</t>
  </si>
  <si>
    <t>RESULTAATVERWERKING</t>
  </si>
  <si>
    <t>is 10709</t>
  </si>
  <si>
    <t>stond tussen balans en resrek.</t>
  </si>
  <si>
    <t>SumOperator</t>
  </si>
  <si>
    <t>IsInCalcTree</t>
  </si>
  <si>
    <t>=</t>
  </si>
  <si>
    <t>Algemeen formaat (Global format)</t>
  </si>
  <si>
    <t>omschrijving gewijzigd conform datafiles</t>
  </si>
  <si>
    <t>waarvan Geldbeleggingen en liquide middelen</t>
  </si>
  <si>
    <t>toegevoegd</t>
  </si>
  <si>
    <t>within Cash &amp; cash equivalent</t>
  </si>
  <si>
    <t>Memo</t>
  </si>
  <si>
    <t>waarvan Omzet</t>
  </si>
  <si>
    <t>within Turnover</t>
  </si>
  <si>
    <t>Income statement</t>
  </si>
  <si>
    <t>Resultatenrekening</t>
  </si>
  <si>
    <t>Courante resultaat na belasting (+/-)</t>
  </si>
  <si>
    <t>Kosten van de verkochten goederen</t>
  </si>
  <si>
    <t>is vaste activa plus netto bedrijfskapitaal!</t>
  </si>
  <si>
    <t>Courante resultaat vóór belasting (+/-)</t>
  </si>
  <si>
    <t>Overig eigen vermogen</t>
  </si>
  <si>
    <t>GAAP-BE</t>
  </si>
  <si>
    <t>GLOBAL FORMAT</t>
  </si>
  <si>
    <t>IFRS</t>
  </si>
  <si>
    <t>NON FINANCIALS</t>
  </si>
  <si>
    <t>LEGACY</t>
  </si>
  <si>
    <t>Other operation charges</t>
  </si>
  <si>
    <t>Netto Omzet</t>
  </si>
  <si>
    <t>saldo</t>
  </si>
  <si>
    <t>Kosten van verkochte goederen</t>
  </si>
  <si>
    <t>Inkoopwaarde</t>
  </si>
  <si>
    <t>Bruto winst</t>
  </si>
  <si>
    <t>telling</t>
  </si>
  <si>
    <t>In dat geval geeft onderstaand getallenvoorbeeld inzicht in een mogelijk mapping</t>
  </si>
  <si>
    <t>Elke combinatie van invoer in de oranje vakken leidt tot een correcte presentatie in het doelmodel</t>
  </si>
  <si>
    <t>Doelmodel (bijv. V05)</t>
  </si>
  <si>
    <t>Zodanig dat alleen formules met optellen en aftrekken zijn gebruikt, dus 1:1 over te zetten naar mapping met eventueel een factor -1</t>
  </si>
  <si>
    <t>in V05 voorlopig gemapt naar Voorraadmutaties</t>
  </si>
  <si>
    <t>dus niet 10764, ook niet de term "social funds"</t>
  </si>
  <si>
    <t>Bron: Belfirst Global format</t>
  </si>
  <si>
    <t>Bron: Belfirst GAAP-BE</t>
  </si>
  <si>
    <t>Mutatie onderhanden werk</t>
  </si>
  <si>
    <t>Handelsgoederen etc.</t>
  </si>
  <si>
    <t>+</t>
  </si>
  <si>
    <t>-</t>
  </si>
  <si>
    <t>Geactiveerde eigen productie</t>
  </si>
  <si>
    <t>hierin ook andere bedrijfsopbrengsten omdat deze deel uitmaken van de bruto winst (dus niet naar OtherOperatingIncome)</t>
  </si>
  <si>
    <t xml:space="preserve">    Aankopen</t>
  </si>
  <si>
    <t xml:space="preserve">    Mutatie voorraad</t>
  </si>
  <si>
    <t>Mutatie voorraad</t>
  </si>
  <si>
    <t>Overige directe inkoopkosten</t>
  </si>
  <si>
    <t>- (sub, optie)</t>
  </si>
  <si>
    <t>credit blijkt uit getallenvoorbeeld</t>
  </si>
  <si>
    <t>Mutatie vrd afgew. Prod.</t>
  </si>
  <si>
    <t>weg te boeken saldo</t>
  </si>
  <si>
    <t>toegevoegd ivm dossier De Foyer</t>
  </si>
  <si>
    <t>Handelsgoederen, grond- en hulpstoffen</t>
  </si>
  <si>
    <t>Handelsgoederen, grondstoffen en diensten</t>
  </si>
  <si>
    <t>Voorraad: afname (toename)</t>
  </si>
  <si>
    <t>Afschrijvingen en waardeverminderingen vaste activa</t>
  </si>
  <si>
    <t>Waardeverminderingen voorraden en handelsvorderingen</t>
  </si>
  <si>
    <t xml:space="preserve">Waardevermindering andere vlottende activa </t>
  </si>
  <si>
    <t>Voorzieningen voor uitzonderlijke risico's en kosten (bestedingen)</t>
  </si>
  <si>
    <t>Uitzonderlijke afschrijvingen en waardeverminderingen V.A.</t>
  </si>
  <si>
    <t>Terugneming van voorzieningen. v. uitzond. risico's en kosten</t>
  </si>
  <si>
    <t>Terugneming van waardeverminderingen op F.V.A.</t>
  </si>
  <si>
    <t>Terugneming van afschrijvingen en waardevermind. V.A.</t>
  </si>
  <si>
    <t>Vorderingen en borgtochten in contanten</t>
  </si>
  <si>
    <t>Ondernemingen met deelnemingsverhouding</t>
  </si>
  <si>
    <t>Grote herstellings- en onderhoudswerken</t>
  </si>
  <si>
    <t>Pensioenen en soortgelijke verplichtingen</t>
  </si>
  <si>
    <t>Overige risico's en kosten</t>
  </si>
  <si>
    <t>Leasingschulden en soortgelijke schulden</t>
  </si>
  <si>
    <t>14P</t>
  </si>
  <si>
    <t>Overgedragen winst (verlies) van het vorige boekjaar (+/-)</t>
  </si>
  <si>
    <t>let op: 14P ipv 3014, zie modellen GAAP-BE</t>
  </si>
  <si>
    <t>kort</t>
  </si>
  <si>
    <t>volledig</t>
  </si>
  <si>
    <t>geconsolideerd</t>
  </si>
  <si>
    <t>ver-kort</t>
  </si>
  <si>
    <t>ver-volldig</t>
  </si>
  <si>
    <t>In volle eigendom van de vereniging of stichting</t>
  </si>
  <si>
    <t>Overige</t>
  </si>
  <si>
    <t>In freehold of the association</t>
  </si>
  <si>
    <t>Waarvan niet-rentedragend of abnormaal lage rente</t>
  </si>
  <si>
    <t>Of which interest-free or with a lower-than-average interest rate amounts receivable</t>
  </si>
  <si>
    <t>tussenniveau ontbreekt soms!</t>
  </si>
  <si>
    <t>Diverse schulden</t>
  </si>
  <si>
    <t>Andere schulden, niet-rentedragend of met een abnormaal lage rente</t>
  </si>
  <si>
    <t>692</t>
  </si>
  <si>
    <t>aan de bestemde fondsen</t>
  </si>
  <si>
    <t>9920</t>
  </si>
  <si>
    <t>Positieve consolidatieverschillen</t>
  </si>
  <si>
    <t>99211</t>
  </si>
  <si>
    <t>99212</t>
  </si>
  <si>
    <t>Vennootschappen waarop vermogensmutatie is toegepast</t>
  </si>
  <si>
    <t>Negatieve consodidatieverschillen</t>
  </si>
  <si>
    <t>Afschrijvingen op positieve consolidatieverschillen</t>
  </si>
  <si>
    <t>Terugneming van afschrijvingen op consolidatieverschillen</t>
  </si>
  <si>
    <t>9976</t>
  </si>
  <si>
    <t>99761</t>
  </si>
  <si>
    <t>99762</t>
  </si>
  <si>
    <t>Aandeel in het resultaat van de ondern. met vermogensmutatie</t>
  </si>
  <si>
    <t>Geconsolideerde winst (verlies)</t>
  </si>
  <si>
    <t>submodellen GAAP-BE</t>
  </si>
  <si>
    <t>Model</t>
  </si>
  <si>
    <t>Belgische jaarrekeningmodellen (o.a. voor Belfirst)</t>
  </si>
  <si>
    <t>Ongespecificeerde bruto winst</t>
  </si>
  <si>
    <t>In Belfirst komt het dat omzet in inkoopwaarde niet is gegeven, maar wel bruto winst (omgekeerde komt ook voor: geen bruto winst maar wel omzet etc.)</t>
  </si>
  <si>
    <t>hieronder de "new field codes"</t>
  </si>
  <si>
    <t>EN</t>
  </si>
  <si>
    <t>debet zoals in TXBE?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</si>
</sst>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Arial"/>
      <family val="2"/>
    </font>
    <font>
      <b/>
      <sz val="10"/>
      <color indexed="12"/>
      <name val="Arial"/>
      <family val="2"/>
    </font>
    <font>
      <sz val="10"/>
      <color indexed="8"/>
      <name val="Arial"/>
      <family val="2"/>
    </font>
    <font>
      <sz val="10"/>
      <color indexed="10"/>
      <name val="Arial"/>
      <family val="2"/>
    </font>
    <font>
      <sz val="11"/>
      <name val="Calibri"/>
      <family val="2"/>
      <scheme val="minor"/>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0" xfId="0" applyAlignment="1">
      <alignment horizontal="left"/>
    </xf>
    <xf numFmtId="0" fontId="0" fillId="33" borderId="0" xfId="0" applyFill="1"/>
    <xf numFmtId="0" fontId="0" fillId="33" borderId="0" xfId="0" quotePrefix="1" applyFill="1"/>
    <xf numFmtId="0" fontId="0" fillId="0" borderId="0" xfId="0" quotePrefix="1"/>
    <xf numFmtId="14" fontId="0" fillId="33" borderId="0" xfId="0" quotePrefix="1" applyNumberFormat="1" applyFill="1" applyAlignment="1">
      <alignment horizontal="left"/>
    </xf>
    <xf numFmtId="164" fontId="0" fillId="33" borderId="0" xfId="0" quotePrefix="1" applyNumberFormat="1" applyFill="1" applyAlignment="1">
      <alignment horizontal="left"/>
    </xf>
    <xf numFmtId="0" fontId="18" fillId="0" borderId="0" xfId="0" applyFont="1" applyBorder="1"/>
    <xf numFmtId="0" fontId="19" fillId="0" borderId="0" xfId="0" applyFont="1"/>
    <xf numFmtId="0" fontId="0" fillId="34" borderId="0" xfId="0" applyFill="1"/>
    <xf numFmtId="0" fontId="0" fillId="34" borderId="0" xfId="0" applyFill="1" applyAlignment="1">
      <alignment horizontal="left"/>
    </xf>
    <xf numFmtId="0" fontId="0" fillId="35" borderId="0" xfId="0" applyFill="1"/>
    <xf numFmtId="0" fontId="0" fillId="36" borderId="0" xfId="0" applyFill="1"/>
    <xf numFmtId="0" fontId="20" fillId="0" borderId="0" xfId="0" applyFont="1"/>
    <xf numFmtId="0" fontId="9" fillId="5" borderId="4" xfId="9"/>
    <xf numFmtId="49" fontId="0" fillId="0" borderId="0" xfId="0" applyNumberFormat="1" applyFill="1"/>
    <xf numFmtId="0" fontId="16" fillId="0" borderId="0" xfId="0" applyFont="1"/>
    <xf numFmtId="0" fontId="0" fillId="0" borderId="10" xfId="0" applyBorder="1"/>
    <xf numFmtId="0" fontId="0" fillId="0" borderId="11" xfId="0" applyBorder="1"/>
    <xf numFmtId="0" fontId="0" fillId="0" borderId="0" xfId="0" quotePrefix="1" applyFill="1" applyBorder="1"/>
    <xf numFmtId="0" fontId="0" fillId="0" borderId="0" xfId="0" applyAlignment="1">
      <alignment horizontal="right"/>
    </xf>
    <xf numFmtId="0" fontId="0" fillId="0" borderId="0" xfId="0" applyFill="1" applyBorder="1"/>
    <xf numFmtId="0" fontId="0" fillId="0" borderId="0" xfId="0" applyFill="1" applyAlignment="1">
      <alignment horizontal="left"/>
    </xf>
    <xf numFmtId="49" fontId="22" fillId="0" borderId="0" xfId="0" applyNumberFormat="1" applyFont="1" applyFill="1"/>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0" xfId="0" applyBorder="1" applyAlignment="1">
      <alignment horizontal="left"/>
    </xf>
    <xf numFmtId="0" fontId="9" fillId="36" borderId="4" xfId="9" applyFill="1"/>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1"/>
  <sheetViews>
    <sheetView workbookViewId="0">
      <selection activeCell="C21" sqref="C21"/>
    </sheetView>
  </sheetViews>
  <sheetFormatPr defaultRowHeight="15" x14ac:dyDescent="0.25"/>
  <cols>
    <col min="2" max="2" width="3.28515625" customWidth="1"/>
    <col min="4" max="4" width="127.7109375" customWidth="1"/>
  </cols>
  <sheetData>
    <row r="4" spans="2:3" x14ac:dyDescent="0.25">
      <c r="B4" t="s">
        <v>9728</v>
      </c>
    </row>
    <row r="5" spans="2:3" x14ac:dyDescent="0.25">
      <c r="C5" t="s">
        <v>9727</v>
      </c>
    </row>
    <row r="6" spans="2:3" x14ac:dyDescent="0.25">
      <c r="C6" t="s">
        <v>9729</v>
      </c>
    </row>
    <row r="8" spans="2:3" x14ac:dyDescent="0.25">
      <c r="B8" t="s">
        <v>9730</v>
      </c>
    </row>
    <row r="9" spans="2:3" x14ac:dyDescent="0.25">
      <c r="C9" t="s">
        <v>9731</v>
      </c>
    </row>
    <row r="10" spans="2:3" x14ac:dyDescent="0.25">
      <c r="C10" t="s">
        <v>9732</v>
      </c>
    </row>
    <row r="13" spans="2:3" x14ac:dyDescent="0.25">
      <c r="B13" t="s">
        <v>197</v>
      </c>
    </row>
    <row r="14" spans="2:3" x14ac:dyDescent="0.25">
      <c r="C14" t="s">
        <v>9733</v>
      </c>
    </row>
    <row r="20" spans="2:3" x14ac:dyDescent="0.25">
      <c r="B20" t="s">
        <v>9742</v>
      </c>
    </row>
    <row r="21" spans="2:3" x14ac:dyDescent="0.25">
      <c r="C21" t="s">
        <v>9743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B20" sqref="B20"/>
    </sheetView>
  </sheetViews>
  <sheetFormatPr defaultRowHeight="15" x14ac:dyDescent="0.25"/>
  <cols>
    <col min="1" max="1" width="35.85546875" customWidth="1"/>
    <col min="2" max="2" width="31.5703125" customWidth="1"/>
    <col min="3" max="3" width="61.5703125" customWidth="1"/>
    <col min="4" max="4" width="75.7109375" customWidth="1"/>
  </cols>
  <sheetData>
    <row r="3" spans="1:4" x14ac:dyDescent="0.25">
      <c r="A3" t="s">
        <v>200</v>
      </c>
      <c r="B3" t="s">
        <v>201</v>
      </c>
      <c r="C3" t="s">
        <v>197</v>
      </c>
      <c r="D3" t="s">
        <v>202</v>
      </c>
    </row>
    <row r="4" spans="1:4" x14ac:dyDescent="0.25">
      <c r="A4" s="2" t="s">
        <v>203</v>
      </c>
      <c r="B4" t="s">
        <v>214</v>
      </c>
      <c r="D4" s="3" t="str">
        <f>"    &lt;"&amp;A4&amp;"&gt;"&amp;B4&amp;"&lt;/"&amp;A4&amp;"&gt;"</f>
        <v xml:space="preserve">    &lt;CodeList&gt;Belfirst&lt;/CodeList&gt;</v>
      </c>
    </row>
    <row r="5" spans="1:4" x14ac:dyDescent="0.25">
      <c r="A5" s="2" t="s">
        <v>204</v>
      </c>
      <c r="B5" t="s">
        <v>9725</v>
      </c>
      <c r="D5" s="3" t="str">
        <f t="shared" ref="D5:D17" si="0">"    &lt;"&amp;A5&amp;"&gt;"&amp;B5&amp;"&lt;/"&amp;A5&amp;"&gt;"</f>
        <v xml:space="preserve">    &lt;CodeListVersion&gt;2.0&lt;/CodeListVersion&gt;</v>
      </c>
    </row>
    <row r="6" spans="1:4" x14ac:dyDescent="0.25">
      <c r="A6" s="2" t="s">
        <v>5</v>
      </c>
      <c r="B6" t="s">
        <v>9734</v>
      </c>
      <c r="D6" s="3" t="str">
        <f t="shared" si="0"/>
        <v xml:space="preserve">    &lt;Description&gt;Belfirst (BVD)&lt;/Description&gt;</v>
      </c>
    </row>
    <row r="7" spans="1:4" x14ac:dyDescent="0.25">
      <c r="A7" s="2" t="s">
        <v>205</v>
      </c>
      <c r="B7" t="s">
        <v>206</v>
      </c>
      <c r="D7" s="3" t="str">
        <f t="shared" si="0"/>
        <v xml:space="preserve">    &lt;CodeTrimmingWhenSource&gt;No&lt;/CodeTrimmingWhenSource&gt;</v>
      </c>
    </row>
    <row r="8" spans="1:4" x14ac:dyDescent="0.25">
      <c r="A8" s="2" t="s">
        <v>9735</v>
      </c>
      <c r="B8" t="s">
        <v>9736</v>
      </c>
      <c r="D8" s="3" t="str">
        <f t="shared" si="0"/>
        <v xml:space="preserve">    &lt;MultiLevelDataWhenSource&gt;Yes&lt;/MultiLevelDataWhenSource&gt;</v>
      </c>
    </row>
    <row r="9" spans="1:4" x14ac:dyDescent="0.25">
      <c r="A9" s="2" t="s">
        <v>207</v>
      </c>
      <c r="B9" s="4" t="s">
        <v>206</v>
      </c>
      <c r="C9" s="4"/>
      <c r="D9" s="3" t="str">
        <f t="shared" si="0"/>
        <v xml:space="preserve">    &lt;DCSignedValues&gt;No&lt;/DCSignedValues&gt;</v>
      </c>
    </row>
    <row r="10" spans="1:4" x14ac:dyDescent="0.25">
      <c r="A10" s="2" t="s">
        <v>9737</v>
      </c>
      <c r="B10" s="4" t="s">
        <v>9740</v>
      </c>
      <c r="C10" s="4"/>
      <c r="D10" s="3" t="str">
        <f t="shared" si="0"/>
        <v xml:space="preserve">    &lt;ImportToUnmappedSources&gt;Ignore&lt;/ImportToUnmappedSources&gt;</v>
      </c>
    </row>
    <row r="11" spans="1:4" x14ac:dyDescent="0.25">
      <c r="A11" s="2" t="s">
        <v>9738</v>
      </c>
      <c r="B11" s="4" t="s">
        <v>9741</v>
      </c>
      <c r="C11" s="4"/>
      <c r="D11" s="3" t="str">
        <f t="shared" si="0"/>
        <v xml:space="preserve">    &lt;ImportToLockedTargets&gt;Warning&lt;/ImportToLockedTargets&gt;</v>
      </c>
    </row>
    <row r="12" spans="1:4" x14ac:dyDescent="0.25">
      <c r="A12" s="2" t="s">
        <v>9739</v>
      </c>
      <c r="B12" s="4" t="s">
        <v>9741</v>
      </c>
      <c r="C12" s="4"/>
      <c r="D12" s="3" t="str">
        <f t="shared" si="0"/>
        <v xml:space="preserve">    &lt;ImportToUnknownTargets&gt;Warning&lt;/ImportToUnknownTargets&gt;</v>
      </c>
    </row>
    <row r="13" spans="1:4" x14ac:dyDescent="0.25">
      <c r="A13" s="2" t="s">
        <v>208</v>
      </c>
      <c r="B13" t="s">
        <v>9726</v>
      </c>
      <c r="D13" s="3" t="str">
        <f t="shared" si="0"/>
        <v xml:space="preserve">    &lt;Creator&gt;FMT4 Mastermodel Belfirst.xlsx&lt;/Creator&gt;</v>
      </c>
    </row>
    <row r="14" spans="1:4" x14ac:dyDescent="0.25">
      <c r="A14" s="2" t="s">
        <v>209</v>
      </c>
      <c r="B14" t="s">
        <v>215</v>
      </c>
      <c r="D14" s="3" t="str">
        <f t="shared" si="0"/>
        <v xml:space="preserve">    &lt;CreatorVersion&gt;1.0&lt;/CreatorVersion&gt;</v>
      </c>
    </row>
    <row r="15" spans="1:4" x14ac:dyDescent="0.25">
      <c r="A15" s="2" t="s">
        <v>210</v>
      </c>
      <c r="B15" s="5">
        <f ca="1">NOW()</f>
        <v>42528.419994328702</v>
      </c>
      <c r="C15" s="6"/>
      <c r="D15" s="3" t="str">
        <f ca="1">"    &lt;"&amp;A15&amp;"&gt;"&amp;TEXT(B15,"jjjj-mm-dd")&amp;"&lt;/"&amp;A15&amp;"&gt;"</f>
        <v xml:space="preserve">    &lt;BuildDate&gt;2016-06-07&lt;/BuildDate&gt;</v>
      </c>
    </row>
    <row r="16" spans="1:4" x14ac:dyDescent="0.25">
      <c r="A16" s="2" t="s">
        <v>211</v>
      </c>
      <c r="B16" t="s">
        <v>212</v>
      </c>
      <c r="D16" s="3" t="str">
        <f t="shared" si="0"/>
        <v xml:space="preserve">    &lt;BuildUser&gt;Evert Jan Stokking&lt;/BuildUser&gt;</v>
      </c>
    </row>
    <row r="17" spans="1:4" x14ac:dyDescent="0.25">
      <c r="A17" s="2" t="s">
        <v>213</v>
      </c>
      <c r="D17" s="3" t="str">
        <f t="shared" si="0"/>
        <v xml:space="preserve">    &lt;Notes&gt;&lt;/Notes&gt;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707"/>
  <sheetViews>
    <sheetView tabSelected="1" zoomScaleNormal="100" workbookViewId="0">
      <pane xSplit="2" ySplit="3" topLeftCell="C43" activePane="bottomRight" state="frozen"/>
      <selection pane="topRight" activeCell="C1" sqref="C1"/>
      <selection pane="bottomLeft" activeCell="A4" sqref="A4"/>
      <selection pane="bottomRight" activeCell="Q80" sqref="Q80"/>
    </sheetView>
  </sheetViews>
  <sheetFormatPr defaultRowHeight="15" x14ac:dyDescent="0.25"/>
  <cols>
    <col min="1" max="1" width="9.140625" style="1"/>
    <col min="2" max="2" width="11.5703125" style="15" customWidth="1"/>
    <col min="3" max="3" width="14.85546875" customWidth="1"/>
    <col min="4" max="4" width="20.28515625" customWidth="1"/>
    <col min="5" max="10" width="7.42578125" style="1" customWidth="1"/>
    <col min="11" max="11" width="13.42578125" customWidth="1"/>
    <col min="12" max="12" width="55" style="2" customWidth="1"/>
    <col min="14" max="14" width="9.140625" style="1"/>
    <col min="17" max="17" width="16.85546875" customWidth="1"/>
    <col min="18" max="18" width="26.42578125" customWidth="1"/>
  </cols>
  <sheetData>
    <row r="1" spans="1:18" x14ac:dyDescent="0.25">
      <c r="A1" s="1" t="s">
        <v>9853</v>
      </c>
      <c r="L1" s="28" t="s">
        <v>9857</v>
      </c>
    </row>
    <row r="2" spans="1:18" x14ac:dyDescent="0.25">
      <c r="E2" s="27"/>
      <c r="F2" s="29" t="s">
        <v>9851</v>
      </c>
      <c r="G2" s="30"/>
      <c r="H2" s="30"/>
      <c r="I2" s="30"/>
      <c r="J2" s="31"/>
      <c r="L2" s="1"/>
    </row>
    <row r="3" spans="1:18" x14ac:dyDescent="0.25">
      <c r="A3" s="1" t="s">
        <v>187</v>
      </c>
      <c r="B3" s="15" t="s">
        <v>4</v>
      </c>
      <c r="C3" t="s">
        <v>7407</v>
      </c>
      <c r="D3" t="s">
        <v>7408</v>
      </c>
      <c r="E3" s="27" t="s">
        <v>6</v>
      </c>
      <c r="F3" s="24" t="s">
        <v>9823</v>
      </c>
      <c r="G3" s="25" t="s">
        <v>9824</v>
      </c>
      <c r="H3" s="25" t="s">
        <v>9825</v>
      </c>
      <c r="I3" s="25" t="s">
        <v>9826</v>
      </c>
      <c r="J3" s="26" t="s">
        <v>9827</v>
      </c>
      <c r="K3" s="12" t="s">
        <v>9852</v>
      </c>
      <c r="L3" s="1" t="s">
        <v>188</v>
      </c>
      <c r="M3" t="s">
        <v>189</v>
      </c>
      <c r="N3" s="1" t="s">
        <v>9751</v>
      </c>
      <c r="O3" t="s">
        <v>9750</v>
      </c>
      <c r="P3" t="s">
        <v>190</v>
      </c>
      <c r="Q3" t="s">
        <v>197</v>
      </c>
      <c r="R3" t="s">
        <v>196</v>
      </c>
    </row>
    <row r="4" spans="1:18" x14ac:dyDescent="0.25">
      <c r="A4" s="1">
        <v>1</v>
      </c>
      <c r="B4" s="15" t="s">
        <v>9715</v>
      </c>
      <c r="C4" t="s">
        <v>9721</v>
      </c>
      <c r="D4" t="s">
        <v>9768</v>
      </c>
      <c r="E4" s="1">
        <v>1</v>
      </c>
      <c r="K4" t="s">
        <v>9768</v>
      </c>
      <c r="L4" s="2" t="str">
        <f t="shared" ref="L4:L37" si="0">REPT(" ",MAX(E4-1,0)*3)&amp;TRIM(IF(AND($L$1="NL",D4&lt;&gt;""),D4,C4))</f>
        <v>Belgian GAAP</v>
      </c>
      <c r="P4" t="s">
        <v>7432</v>
      </c>
      <c r="R4" s="2" t="str">
        <f t="shared" ref="R4" si="1">"    &lt;Account&gt;&lt;Code&gt;"&amp;B4&amp;"&lt;/Code&gt;&lt;Description&gt;"&amp;SUBSTITUTE(SUBSTITUTE(SUBSTITUTE(SUBSTITUTE(SUBSTITUTE(TRIM(L4),"&amp;","&amp;amp;"),"""","&amp;quot;"),"'","&amp;apos;"),"&lt;","&amp;lt;"),"&gt;","&amp;gt;")&amp;"&lt;/Description&gt;&lt;Level&gt;"&amp;E4&amp;"&lt;/Level&gt;&lt;DC&gt;"&amp;M4&amp;"&lt;/DC&gt;&lt;DataType&gt;"&amp;P4&amp;"&lt;/DataType&gt;&lt;IsInCalcTree&gt;"&amp;N4&amp;"&lt;/IsInCalcTree&gt;&lt;SumOperator&gt;"&amp;O4&amp;"&lt;/SumOperator&gt;&lt;/Account&gt;"</f>
        <v xml:space="preserve">    &lt;Account&gt;&lt;Code&gt;NoData&lt;/Code&gt;&lt;Description&gt;Belgian GAAP&lt;/Description&gt;&lt;Level&gt;1&lt;/Level&gt;&lt;DC&gt;&lt;/DC&gt;&lt;DataType&gt;abstract&lt;/DataType&gt;&lt;IsInCalcTree&gt;&lt;/IsInCalcTree&gt;&lt;SumOperator&gt;&lt;/SumOperator&gt;&lt;/Account&gt;</v>
      </c>
    </row>
    <row r="5" spans="1:18" x14ac:dyDescent="0.25">
      <c r="A5" s="1">
        <v>2</v>
      </c>
      <c r="B5" s="15" t="s">
        <v>332</v>
      </c>
      <c r="C5" t="s">
        <v>58</v>
      </c>
      <c r="D5" t="s">
        <v>334</v>
      </c>
      <c r="E5" s="1">
        <v>2</v>
      </c>
      <c r="F5" s="1">
        <v>1</v>
      </c>
      <c r="G5" s="1">
        <v>1</v>
      </c>
      <c r="H5" s="1">
        <v>1</v>
      </c>
      <c r="I5" s="1">
        <v>1</v>
      </c>
      <c r="J5" s="1">
        <v>1</v>
      </c>
      <c r="K5" t="s">
        <v>9768</v>
      </c>
      <c r="L5" s="2" t="str">
        <f t="shared" si="0"/>
        <v xml:space="preserve">   TOTAL ASSETS</v>
      </c>
      <c r="M5" t="s">
        <v>191</v>
      </c>
      <c r="N5" s="1">
        <v>1</v>
      </c>
      <c r="P5" t="s">
        <v>192</v>
      </c>
      <c r="Q5" t="s">
        <v>9723</v>
      </c>
      <c r="R5" s="2" t="str">
        <f t="shared" ref="R5:R83" si="2">"    &lt;Account&gt;&lt;Code&gt;"&amp;B5&amp;"&lt;/Code&gt;&lt;Description&gt;"&amp;SUBSTITUTE(SUBSTITUTE(SUBSTITUTE(SUBSTITUTE(SUBSTITUTE(TRIM(L5),"&amp;","&amp;amp;"),"""","&amp;quot;"),"'","&amp;apos;"),"&lt;","&amp;lt;"),"&gt;","&amp;gt;")&amp;"&lt;/Description&gt;&lt;Level&gt;"&amp;E5&amp;"&lt;/Level&gt;&lt;DC&gt;"&amp;M5&amp;"&lt;/DC&gt;&lt;DataType&gt;"&amp;P5&amp;"&lt;/DataType&gt;&lt;IsInCalcTree&gt;"&amp;N5&amp;"&lt;/IsInCalcTree&gt;&lt;SumOperator&gt;"&amp;O5&amp;"&lt;/SumOperator&gt;&lt;/Account&gt;"</f>
        <v xml:space="preserve">    &lt;Account&gt;&lt;Code&gt;2058&lt;/Code&gt;&lt;Description&gt;TOTAL ASSETS&lt;/Description&gt;&lt;Level&gt;2&lt;/Level&gt;&lt;DC&gt;D&lt;/DC&gt;&lt;DataType&gt;monetary&lt;/DataType&gt;&lt;IsInCalcTree&gt;1&lt;/IsInCalcTree&gt;&lt;SumOperator&gt;&lt;/SumOperator&gt;&lt;/Account&gt;</v>
      </c>
    </row>
    <row r="6" spans="1:18" x14ac:dyDescent="0.25">
      <c r="A6" s="1">
        <v>3</v>
      </c>
      <c r="B6" s="15" t="s">
        <v>216</v>
      </c>
      <c r="C6" t="s">
        <v>11</v>
      </c>
      <c r="D6" t="s">
        <v>218</v>
      </c>
      <c r="E6" s="1">
        <v>3</v>
      </c>
      <c r="F6" s="1">
        <v>1</v>
      </c>
      <c r="G6" s="1">
        <v>1</v>
      </c>
      <c r="H6" s="1">
        <v>1</v>
      </c>
      <c r="I6" s="1">
        <v>1</v>
      </c>
      <c r="J6" s="1">
        <v>1</v>
      </c>
      <c r="K6" t="s">
        <v>9768</v>
      </c>
      <c r="L6" s="2" t="str">
        <f t="shared" si="0"/>
        <v xml:space="preserve">      FIXED ASSETS</v>
      </c>
      <c r="M6" t="s">
        <v>191</v>
      </c>
      <c r="N6" s="1">
        <v>1</v>
      </c>
      <c r="P6" t="s">
        <v>192</v>
      </c>
      <c r="R6" s="2" t="str">
        <f t="shared" si="2"/>
        <v xml:space="preserve">    &lt;Account&gt;&lt;Code&gt;2028&lt;/Code&gt;&lt;Description&gt;FIXED ASSETS&lt;/Description&gt;&lt;Level&gt;3&lt;/Level&gt;&lt;DC&gt;D&lt;/DC&gt;&lt;DataType&gt;monetary&lt;/DataType&gt;&lt;IsInCalcTree&gt;1&lt;/IsInCalcTree&gt;&lt;SumOperator&gt;&lt;/SumOperator&gt;&lt;/Account&gt;</v>
      </c>
    </row>
    <row r="7" spans="1:18" x14ac:dyDescent="0.25">
      <c r="A7" s="1">
        <v>4</v>
      </c>
      <c r="B7" s="15" t="s">
        <v>219</v>
      </c>
      <c r="C7" t="s">
        <v>12</v>
      </c>
      <c r="D7" t="s">
        <v>221</v>
      </c>
      <c r="E7" s="1">
        <v>4</v>
      </c>
      <c r="F7" s="1">
        <v>1</v>
      </c>
      <c r="G7" s="1">
        <v>1</v>
      </c>
      <c r="H7" s="1">
        <v>1</v>
      </c>
      <c r="I7" s="1">
        <v>1</v>
      </c>
      <c r="J7" s="1">
        <v>1</v>
      </c>
      <c r="K7" t="s">
        <v>9768</v>
      </c>
      <c r="L7" s="2" t="str">
        <f t="shared" si="0"/>
        <v xml:space="preserve">         Formation expenses</v>
      </c>
      <c r="M7" t="s">
        <v>191</v>
      </c>
      <c r="N7" s="1">
        <v>1</v>
      </c>
      <c r="P7" t="s">
        <v>192</v>
      </c>
      <c r="R7" s="2" t="str">
        <f t="shared" si="2"/>
        <v xml:space="preserve">    &lt;Account&gt;&lt;Code&gt;20&lt;/Code&gt;&lt;Description&gt;Formation expenses&lt;/Description&gt;&lt;Level&gt;4&lt;/Level&gt;&lt;DC&gt;D&lt;/DC&gt;&lt;DataType&gt;monetary&lt;/DataType&gt;&lt;IsInCalcTree&gt;1&lt;/IsInCalcTree&gt;&lt;SumOperator&gt;&lt;/SumOperator&gt;&lt;/Account&gt;</v>
      </c>
    </row>
    <row r="8" spans="1:18" x14ac:dyDescent="0.25">
      <c r="A8" s="1">
        <v>5</v>
      </c>
      <c r="B8" s="15" t="s">
        <v>222</v>
      </c>
      <c r="C8" t="s">
        <v>13</v>
      </c>
      <c r="D8" t="s">
        <v>224</v>
      </c>
      <c r="E8" s="1">
        <v>4</v>
      </c>
      <c r="F8" s="1">
        <v>1</v>
      </c>
      <c r="G8" s="1">
        <v>1</v>
      </c>
      <c r="H8" s="1">
        <v>1</v>
      </c>
      <c r="I8" s="1">
        <v>1</v>
      </c>
      <c r="J8" s="1">
        <v>1</v>
      </c>
      <c r="K8" t="s">
        <v>9768</v>
      </c>
      <c r="L8" s="2" t="str">
        <f t="shared" si="0"/>
        <v xml:space="preserve">         Intangible fixed assets</v>
      </c>
      <c r="M8" t="s">
        <v>191</v>
      </c>
      <c r="N8" s="1">
        <v>1</v>
      </c>
      <c r="P8" t="s">
        <v>192</v>
      </c>
      <c r="R8" s="2" t="str">
        <f t="shared" si="2"/>
        <v xml:space="preserve">    &lt;Account&gt;&lt;Code&gt;21&lt;/Code&gt;&lt;Description&gt;Intangible fixed assets&lt;/Description&gt;&lt;Level&gt;4&lt;/Level&gt;&lt;DC&gt;D&lt;/DC&gt;&lt;DataType&gt;monetary&lt;/DataType&gt;&lt;IsInCalcTree&gt;1&lt;/IsInCalcTree&gt;&lt;SumOperator&gt;&lt;/SumOperator&gt;&lt;/Account&gt;</v>
      </c>
    </row>
    <row r="9" spans="1:18" x14ac:dyDescent="0.25">
      <c r="A9" s="1">
        <v>6</v>
      </c>
      <c r="B9" s="15" t="s">
        <v>9838</v>
      </c>
      <c r="C9" t="s">
        <v>14</v>
      </c>
      <c r="D9" t="s">
        <v>9839</v>
      </c>
      <c r="E9" s="1">
        <v>4</v>
      </c>
      <c r="H9" s="1">
        <v>1</v>
      </c>
      <c r="K9" t="s">
        <v>9768</v>
      </c>
      <c r="L9" s="2" t="str">
        <f t="shared" si="0"/>
        <v xml:space="preserve">         Goodwill arising on consolidation</v>
      </c>
      <c r="M9" t="s">
        <v>191</v>
      </c>
      <c r="N9" s="1">
        <v>1</v>
      </c>
      <c r="P9" t="s">
        <v>192</v>
      </c>
      <c r="R9" s="2" t="str">
        <f t="shared" ref="R9" si="3">"    &lt;Account&gt;&lt;Code&gt;"&amp;B9&amp;"&lt;/Code&gt;&lt;Description&gt;"&amp;SUBSTITUTE(SUBSTITUTE(SUBSTITUTE(SUBSTITUTE(SUBSTITUTE(TRIM(L9),"&amp;","&amp;amp;"),"""","&amp;quot;"),"'","&amp;apos;"),"&lt;","&amp;lt;"),"&gt;","&amp;gt;")&amp;"&lt;/Description&gt;&lt;Level&gt;"&amp;E9&amp;"&lt;/Level&gt;&lt;DC&gt;"&amp;M9&amp;"&lt;/DC&gt;&lt;DataType&gt;"&amp;P9&amp;"&lt;/DataType&gt;&lt;IsInCalcTree&gt;"&amp;N9&amp;"&lt;/IsInCalcTree&gt;&lt;SumOperator&gt;"&amp;O9&amp;"&lt;/SumOperator&gt;&lt;/Account&gt;"</f>
        <v xml:space="preserve">    &lt;Account&gt;&lt;Code&gt;9920&lt;/Code&gt;&lt;Description&gt;Goodwill arising on consolidation&lt;/Description&gt;&lt;Level&gt;4&lt;/Level&gt;&lt;DC&gt;D&lt;/DC&gt;&lt;DataType&gt;monetary&lt;/DataType&gt;&lt;IsInCalcTree&gt;1&lt;/IsInCalcTree&gt;&lt;SumOperator&gt;&lt;/SumOperator&gt;&lt;/Account&gt;</v>
      </c>
    </row>
    <row r="10" spans="1:18" x14ac:dyDescent="0.25">
      <c r="A10" s="1">
        <v>7</v>
      </c>
      <c r="B10" s="15" t="s">
        <v>225</v>
      </c>
      <c r="C10" t="s">
        <v>15</v>
      </c>
      <c r="D10" t="s">
        <v>227</v>
      </c>
      <c r="E10" s="1">
        <v>4</v>
      </c>
      <c r="F10" s="1">
        <v>1</v>
      </c>
      <c r="G10" s="1">
        <v>1</v>
      </c>
      <c r="H10" s="1">
        <v>1</v>
      </c>
      <c r="I10" s="1">
        <v>1</v>
      </c>
      <c r="J10" s="1">
        <v>1</v>
      </c>
      <c r="K10" t="s">
        <v>9768</v>
      </c>
      <c r="L10" s="2" t="str">
        <f t="shared" si="0"/>
        <v xml:space="preserve">         Tangible fixed assets</v>
      </c>
      <c r="M10" t="s">
        <v>191</v>
      </c>
      <c r="N10" s="1">
        <v>1</v>
      </c>
      <c r="P10" t="s">
        <v>192</v>
      </c>
      <c r="R10" s="2" t="str">
        <f t="shared" si="2"/>
        <v xml:space="preserve">    &lt;Account&gt;&lt;Code&gt;2227&lt;/Code&gt;&lt;Description&gt;Tangible fixed assets&lt;/Description&gt;&lt;Level&gt;4&lt;/Level&gt;&lt;DC&gt;D&lt;/DC&gt;&lt;DataType&gt;monetary&lt;/DataType&gt;&lt;IsInCalcTree&gt;1&lt;/IsInCalcTree&gt;&lt;SumOperator&gt;&lt;/SumOperator&gt;&lt;/Account&gt;</v>
      </c>
    </row>
    <row r="11" spans="1:18" x14ac:dyDescent="0.25">
      <c r="A11" s="1">
        <v>8</v>
      </c>
      <c r="B11" s="15" t="s">
        <v>228</v>
      </c>
      <c r="C11" t="s">
        <v>16</v>
      </c>
      <c r="D11" t="s">
        <v>230</v>
      </c>
      <c r="E11" s="1">
        <v>5</v>
      </c>
      <c r="F11" s="1">
        <v>1</v>
      </c>
      <c r="G11" s="1">
        <v>1</v>
      </c>
      <c r="H11" s="1">
        <v>1</v>
      </c>
      <c r="I11" s="1">
        <v>1</v>
      </c>
      <c r="J11" s="1">
        <v>1</v>
      </c>
      <c r="K11" t="s">
        <v>9768</v>
      </c>
      <c r="L11" s="2" t="str">
        <f t="shared" ref="L11:L32" si="4">REPT(" ",MAX(E11-1,0)*3)&amp;TRIM(IF(AND($L$1="NL",D11&lt;&gt;""),D11,C11))</f>
        <v xml:space="preserve">            Land and buildings</v>
      </c>
      <c r="M11" t="s">
        <v>191</v>
      </c>
      <c r="N11" s="1">
        <v>1</v>
      </c>
      <c r="P11" t="s">
        <v>192</v>
      </c>
      <c r="R11" s="2" t="str">
        <f t="shared" ref="R11:R32" si="5">"    &lt;Account&gt;&lt;Code&gt;"&amp;B11&amp;"&lt;/Code&gt;&lt;Description&gt;"&amp;SUBSTITUTE(SUBSTITUTE(SUBSTITUTE(SUBSTITUTE(SUBSTITUTE(TRIM(L11),"&amp;","&amp;amp;"),"""","&amp;quot;"),"'","&amp;apos;"),"&lt;","&amp;lt;"),"&gt;","&amp;gt;")&amp;"&lt;/Description&gt;&lt;Level&gt;"&amp;E11&amp;"&lt;/Level&gt;&lt;DC&gt;"&amp;M11&amp;"&lt;/DC&gt;&lt;DataType&gt;"&amp;P11&amp;"&lt;/DataType&gt;&lt;IsInCalcTree&gt;"&amp;N11&amp;"&lt;/IsInCalcTree&gt;&lt;SumOperator&gt;"&amp;O11&amp;"&lt;/SumOperator&gt;&lt;/Account&gt;"</f>
        <v xml:space="preserve">    &lt;Account&gt;&lt;Code&gt;22&lt;/Code&gt;&lt;Description&gt;Land and buildings&lt;/Description&gt;&lt;Level&gt;5&lt;/Level&gt;&lt;DC&gt;D&lt;/DC&gt;&lt;DataType&gt;monetary&lt;/DataType&gt;&lt;IsInCalcTree&gt;1&lt;/IsInCalcTree&gt;&lt;SumOperator&gt;&lt;/SumOperator&gt;&lt;/Account&gt;</v>
      </c>
    </row>
    <row r="12" spans="1:18" x14ac:dyDescent="0.25">
      <c r="A12" s="1">
        <v>9</v>
      </c>
      <c r="B12" s="15" t="s">
        <v>688</v>
      </c>
      <c r="C12" t="s">
        <v>9830</v>
      </c>
      <c r="D12" t="s">
        <v>9828</v>
      </c>
      <c r="E12" s="1">
        <v>6</v>
      </c>
      <c r="I12" s="1">
        <v>1</v>
      </c>
      <c r="J12" s="1">
        <v>1</v>
      </c>
      <c r="K12" t="s">
        <v>9768</v>
      </c>
      <c r="L12" s="2" t="str">
        <f t="shared" si="4"/>
        <v xml:space="preserve">               In freehold of the association</v>
      </c>
      <c r="M12" t="s">
        <v>191</v>
      </c>
      <c r="N12" s="1">
        <v>1</v>
      </c>
      <c r="P12" t="s">
        <v>192</v>
      </c>
      <c r="R12" s="2" t="str">
        <f t="shared" si="5"/>
        <v xml:space="preserve">    &lt;Account&gt;&lt;Code&gt;2291&lt;/Code&gt;&lt;Description&gt;In freehold of the association&lt;/Description&gt;&lt;Level&gt;6&lt;/Level&gt;&lt;DC&gt;D&lt;/DC&gt;&lt;DataType&gt;monetary&lt;/DataType&gt;&lt;IsInCalcTree&gt;1&lt;/IsInCalcTree&gt;&lt;SumOperator&gt;&lt;/SumOperator&gt;&lt;/Account&gt;</v>
      </c>
    </row>
    <row r="13" spans="1:18" x14ac:dyDescent="0.25">
      <c r="A13" s="1">
        <v>10</v>
      </c>
      <c r="B13" s="15" t="s">
        <v>691</v>
      </c>
      <c r="C13" t="s">
        <v>74</v>
      </c>
      <c r="D13" t="s">
        <v>9829</v>
      </c>
      <c r="E13" s="1">
        <v>6</v>
      </c>
      <c r="I13" s="1">
        <v>1</v>
      </c>
      <c r="J13" s="1">
        <v>1</v>
      </c>
      <c r="K13" t="s">
        <v>9768</v>
      </c>
      <c r="L13" s="2" t="str">
        <f t="shared" si="4"/>
        <v xml:space="preserve">               Other</v>
      </c>
      <c r="M13" t="s">
        <v>191</v>
      </c>
      <c r="N13" s="1">
        <v>1</v>
      </c>
      <c r="P13" t="s">
        <v>192</v>
      </c>
      <c r="R13" s="2" t="str">
        <f t="shared" si="5"/>
        <v xml:space="preserve">    &lt;Account&gt;&lt;Code&gt;2292&lt;/Code&gt;&lt;Description&gt;Other&lt;/Description&gt;&lt;Level&gt;6&lt;/Level&gt;&lt;DC&gt;D&lt;/DC&gt;&lt;DataType&gt;monetary&lt;/DataType&gt;&lt;IsInCalcTree&gt;1&lt;/IsInCalcTree&gt;&lt;SumOperator&gt;&lt;/SumOperator&gt;&lt;/Account&gt;</v>
      </c>
    </row>
    <row r="14" spans="1:18" x14ac:dyDescent="0.25">
      <c r="A14" s="1">
        <v>11</v>
      </c>
      <c r="B14" s="15" t="s">
        <v>231</v>
      </c>
      <c r="C14" t="s">
        <v>19</v>
      </c>
      <c r="D14" t="s">
        <v>233</v>
      </c>
      <c r="E14" s="1">
        <v>5</v>
      </c>
      <c r="F14" s="1">
        <v>1</v>
      </c>
      <c r="G14" s="1">
        <v>1</v>
      </c>
      <c r="H14" s="1">
        <v>1</v>
      </c>
      <c r="I14" s="1">
        <v>1</v>
      </c>
      <c r="J14" s="1">
        <v>1</v>
      </c>
      <c r="K14" t="s">
        <v>9768</v>
      </c>
      <c r="L14" s="2" t="str">
        <f t="shared" si="4"/>
        <v xml:space="preserve">            Plant, machinery and equipment</v>
      </c>
      <c r="M14" t="s">
        <v>191</v>
      </c>
      <c r="N14" s="1">
        <v>1</v>
      </c>
      <c r="P14" t="s">
        <v>192</v>
      </c>
      <c r="R14" s="2" t="str">
        <f t="shared" si="5"/>
        <v xml:space="preserve">    &lt;Account&gt;&lt;Code&gt;23&lt;/Code&gt;&lt;Description&gt;Plant, machinery and equipment&lt;/Description&gt;&lt;Level&gt;5&lt;/Level&gt;&lt;DC&gt;D&lt;/DC&gt;&lt;DataType&gt;monetary&lt;/DataType&gt;&lt;IsInCalcTree&gt;1&lt;/IsInCalcTree&gt;&lt;SumOperator&gt;&lt;/SumOperator&gt;&lt;/Account&gt;</v>
      </c>
    </row>
    <row r="15" spans="1:18" x14ac:dyDescent="0.25">
      <c r="A15" s="1">
        <v>12</v>
      </c>
      <c r="B15" s="15" t="s">
        <v>694</v>
      </c>
      <c r="C15" t="s">
        <v>9830</v>
      </c>
      <c r="D15" t="s">
        <v>9828</v>
      </c>
      <c r="E15" s="1">
        <v>6</v>
      </c>
      <c r="I15" s="1">
        <v>1</v>
      </c>
      <c r="J15" s="1">
        <v>1</v>
      </c>
      <c r="K15" t="s">
        <v>9768</v>
      </c>
      <c r="L15" s="2" t="str">
        <f t="shared" si="4"/>
        <v xml:space="preserve">               In freehold of the association</v>
      </c>
      <c r="M15" t="s">
        <v>191</v>
      </c>
      <c r="N15" s="1">
        <v>1</v>
      </c>
      <c r="P15" t="s">
        <v>192</v>
      </c>
      <c r="R15" s="2" t="str">
        <f t="shared" si="5"/>
        <v xml:space="preserve">    &lt;Account&gt;&lt;Code&gt;231&lt;/Code&gt;&lt;Description&gt;In freehold of the association&lt;/Description&gt;&lt;Level&gt;6&lt;/Level&gt;&lt;DC&gt;D&lt;/DC&gt;&lt;DataType&gt;monetary&lt;/DataType&gt;&lt;IsInCalcTree&gt;1&lt;/IsInCalcTree&gt;&lt;SumOperator&gt;&lt;/SumOperator&gt;&lt;/Account&gt;</v>
      </c>
    </row>
    <row r="16" spans="1:18" x14ac:dyDescent="0.25">
      <c r="A16" s="1">
        <v>13</v>
      </c>
      <c r="B16" s="15" t="s">
        <v>697</v>
      </c>
      <c r="C16" t="s">
        <v>74</v>
      </c>
      <c r="D16" t="s">
        <v>9829</v>
      </c>
      <c r="E16" s="1">
        <v>6</v>
      </c>
      <c r="I16" s="1">
        <v>1</v>
      </c>
      <c r="J16" s="1">
        <v>1</v>
      </c>
      <c r="K16" t="s">
        <v>9768</v>
      </c>
      <c r="L16" s="2" t="str">
        <f t="shared" si="4"/>
        <v xml:space="preserve">               Other</v>
      </c>
      <c r="M16" t="s">
        <v>191</v>
      </c>
      <c r="N16" s="1">
        <v>1</v>
      </c>
      <c r="P16" t="s">
        <v>192</v>
      </c>
      <c r="R16" s="2" t="str">
        <f t="shared" si="5"/>
        <v xml:space="preserve">    &lt;Account&gt;&lt;Code&gt;232&lt;/Code&gt;&lt;Description&gt;Other&lt;/Description&gt;&lt;Level&gt;6&lt;/Level&gt;&lt;DC&gt;D&lt;/DC&gt;&lt;DataType&gt;monetary&lt;/DataType&gt;&lt;IsInCalcTree&gt;1&lt;/IsInCalcTree&gt;&lt;SumOperator&gt;&lt;/SumOperator&gt;&lt;/Account&gt;</v>
      </c>
    </row>
    <row r="17" spans="1:18" x14ac:dyDescent="0.25">
      <c r="A17" s="1">
        <v>14</v>
      </c>
      <c r="B17" s="15" t="s">
        <v>234</v>
      </c>
      <c r="C17" t="s">
        <v>22</v>
      </c>
      <c r="D17" t="s">
        <v>236</v>
      </c>
      <c r="E17" s="1">
        <v>5</v>
      </c>
      <c r="F17" s="1">
        <v>1</v>
      </c>
      <c r="G17" s="1">
        <v>1</v>
      </c>
      <c r="H17" s="1">
        <v>1</v>
      </c>
      <c r="I17" s="1">
        <v>1</v>
      </c>
      <c r="J17" s="1">
        <v>1</v>
      </c>
      <c r="K17" t="s">
        <v>9768</v>
      </c>
      <c r="L17" s="2" t="str">
        <f t="shared" si="4"/>
        <v xml:space="preserve">            Furniture and vehicles</v>
      </c>
      <c r="M17" t="s">
        <v>191</v>
      </c>
      <c r="N17" s="1">
        <v>1</v>
      </c>
      <c r="P17" t="s">
        <v>192</v>
      </c>
      <c r="R17" s="2" t="str">
        <f t="shared" si="5"/>
        <v xml:space="preserve">    &lt;Account&gt;&lt;Code&gt;24&lt;/Code&gt;&lt;Description&gt;Furniture and vehicles&lt;/Description&gt;&lt;Level&gt;5&lt;/Level&gt;&lt;DC&gt;D&lt;/DC&gt;&lt;DataType&gt;monetary&lt;/DataType&gt;&lt;IsInCalcTree&gt;1&lt;/IsInCalcTree&gt;&lt;SumOperator&gt;&lt;/SumOperator&gt;&lt;/Account&gt;</v>
      </c>
    </row>
    <row r="18" spans="1:18" x14ac:dyDescent="0.25">
      <c r="A18" s="1">
        <v>15</v>
      </c>
      <c r="B18" s="15" t="s">
        <v>700</v>
      </c>
      <c r="C18" t="s">
        <v>9830</v>
      </c>
      <c r="D18" t="s">
        <v>9828</v>
      </c>
      <c r="E18" s="1">
        <v>6</v>
      </c>
      <c r="I18" s="1">
        <v>1</v>
      </c>
      <c r="J18" s="1">
        <v>1</v>
      </c>
      <c r="K18" t="s">
        <v>9768</v>
      </c>
      <c r="L18" s="2" t="str">
        <f t="shared" si="4"/>
        <v xml:space="preserve">               In freehold of the association</v>
      </c>
      <c r="M18" t="s">
        <v>191</v>
      </c>
      <c r="N18" s="1">
        <v>1</v>
      </c>
      <c r="P18" t="s">
        <v>192</v>
      </c>
      <c r="R18" s="2" t="str">
        <f t="shared" si="5"/>
        <v xml:space="preserve">    &lt;Account&gt;&lt;Code&gt;241&lt;/Code&gt;&lt;Description&gt;In freehold of the association&lt;/Description&gt;&lt;Level&gt;6&lt;/Level&gt;&lt;DC&gt;D&lt;/DC&gt;&lt;DataType&gt;monetary&lt;/DataType&gt;&lt;IsInCalcTree&gt;1&lt;/IsInCalcTree&gt;&lt;SumOperator&gt;&lt;/SumOperator&gt;&lt;/Account&gt;</v>
      </c>
    </row>
    <row r="19" spans="1:18" x14ac:dyDescent="0.25">
      <c r="A19" s="1">
        <v>16</v>
      </c>
      <c r="B19" s="15" t="s">
        <v>703</v>
      </c>
      <c r="C19" t="s">
        <v>74</v>
      </c>
      <c r="D19" t="s">
        <v>9829</v>
      </c>
      <c r="E19" s="1">
        <v>6</v>
      </c>
      <c r="I19" s="1">
        <v>1</v>
      </c>
      <c r="J19" s="1">
        <v>1</v>
      </c>
      <c r="K19" t="s">
        <v>9768</v>
      </c>
      <c r="L19" s="2" t="str">
        <f t="shared" si="4"/>
        <v xml:space="preserve">               Other</v>
      </c>
      <c r="M19" t="s">
        <v>191</v>
      </c>
      <c r="N19" s="1">
        <v>1</v>
      </c>
      <c r="P19" t="s">
        <v>192</v>
      </c>
      <c r="R19" s="2" t="str">
        <f t="shared" si="5"/>
        <v xml:space="preserve">    &lt;Account&gt;&lt;Code&gt;242&lt;/Code&gt;&lt;Description&gt;Other&lt;/Description&gt;&lt;Level&gt;6&lt;/Level&gt;&lt;DC&gt;D&lt;/DC&gt;&lt;DataType&gt;monetary&lt;/DataType&gt;&lt;IsInCalcTree&gt;1&lt;/IsInCalcTree&gt;&lt;SumOperator&gt;&lt;/SumOperator&gt;&lt;/Account&gt;</v>
      </c>
    </row>
    <row r="20" spans="1:18" x14ac:dyDescent="0.25">
      <c r="A20" s="1">
        <v>17</v>
      </c>
      <c r="B20" s="15" t="s">
        <v>237</v>
      </c>
      <c r="C20" t="s">
        <v>25</v>
      </c>
      <c r="D20" t="s">
        <v>239</v>
      </c>
      <c r="E20" s="1">
        <v>5</v>
      </c>
      <c r="F20" s="1">
        <v>1</v>
      </c>
      <c r="G20" s="1">
        <v>1</v>
      </c>
      <c r="H20" s="1">
        <v>1</v>
      </c>
      <c r="I20" s="1">
        <v>1</v>
      </c>
      <c r="J20" s="1">
        <v>1</v>
      </c>
      <c r="K20" t="s">
        <v>9768</v>
      </c>
      <c r="L20" s="2" t="str">
        <f t="shared" si="4"/>
        <v xml:space="preserve">            Leasing and other similar rights</v>
      </c>
      <c r="M20" t="s">
        <v>191</v>
      </c>
      <c r="N20" s="1">
        <v>1</v>
      </c>
      <c r="P20" t="s">
        <v>192</v>
      </c>
      <c r="R20" s="2" t="str">
        <f t="shared" si="5"/>
        <v xml:space="preserve">    &lt;Account&gt;&lt;Code&gt;25&lt;/Code&gt;&lt;Description&gt;Leasing and other similar rights&lt;/Description&gt;&lt;Level&gt;5&lt;/Level&gt;&lt;DC&gt;D&lt;/DC&gt;&lt;DataType&gt;monetary&lt;/DataType&gt;&lt;IsInCalcTree&gt;1&lt;/IsInCalcTree&gt;&lt;SumOperator&gt;&lt;/SumOperator&gt;&lt;/Account&gt;</v>
      </c>
    </row>
    <row r="21" spans="1:18" x14ac:dyDescent="0.25">
      <c r="A21" s="1">
        <v>18</v>
      </c>
      <c r="B21" s="15" t="s">
        <v>240</v>
      </c>
      <c r="C21" t="s">
        <v>26</v>
      </c>
      <c r="D21" t="s">
        <v>242</v>
      </c>
      <c r="E21" s="1">
        <v>5</v>
      </c>
      <c r="F21" s="1">
        <v>1</v>
      </c>
      <c r="G21" s="1">
        <v>1</v>
      </c>
      <c r="H21" s="1">
        <v>1</v>
      </c>
      <c r="I21" s="1">
        <v>1</v>
      </c>
      <c r="J21" s="1">
        <v>1</v>
      </c>
      <c r="K21" t="s">
        <v>9768</v>
      </c>
      <c r="L21" s="2" t="str">
        <f t="shared" si="4"/>
        <v xml:space="preserve">            Other tangible assets</v>
      </c>
      <c r="M21" t="s">
        <v>191</v>
      </c>
      <c r="N21" s="1">
        <v>1</v>
      </c>
      <c r="P21" t="s">
        <v>192</v>
      </c>
      <c r="R21" s="2" t="str">
        <f t="shared" si="5"/>
        <v xml:space="preserve">    &lt;Account&gt;&lt;Code&gt;26&lt;/Code&gt;&lt;Description&gt;Other tangible assets&lt;/Description&gt;&lt;Level&gt;5&lt;/Level&gt;&lt;DC&gt;D&lt;/DC&gt;&lt;DataType&gt;monetary&lt;/DataType&gt;&lt;IsInCalcTree&gt;1&lt;/IsInCalcTree&gt;&lt;SumOperator&gt;&lt;/SumOperator&gt;&lt;/Account&gt;</v>
      </c>
    </row>
    <row r="22" spans="1:18" x14ac:dyDescent="0.25">
      <c r="A22" s="1">
        <v>19</v>
      </c>
      <c r="B22" s="15" t="s">
        <v>706</v>
      </c>
      <c r="C22" t="s">
        <v>9830</v>
      </c>
      <c r="D22" t="s">
        <v>9828</v>
      </c>
      <c r="E22" s="1">
        <v>6</v>
      </c>
      <c r="I22" s="1">
        <v>1</v>
      </c>
      <c r="J22" s="1">
        <v>1</v>
      </c>
      <c r="K22" t="s">
        <v>9768</v>
      </c>
      <c r="L22" s="2" t="str">
        <f t="shared" si="4"/>
        <v xml:space="preserve">               In freehold of the association</v>
      </c>
      <c r="M22" t="s">
        <v>191</v>
      </c>
      <c r="N22" s="1">
        <v>1</v>
      </c>
      <c r="P22" t="s">
        <v>192</v>
      </c>
      <c r="R22" s="2" t="str">
        <f t="shared" si="5"/>
        <v xml:space="preserve">    &lt;Account&gt;&lt;Code&gt;261&lt;/Code&gt;&lt;Description&gt;In freehold of the association&lt;/Description&gt;&lt;Level&gt;6&lt;/Level&gt;&lt;DC&gt;D&lt;/DC&gt;&lt;DataType&gt;monetary&lt;/DataType&gt;&lt;IsInCalcTree&gt;1&lt;/IsInCalcTree&gt;&lt;SumOperator&gt;&lt;/SumOperator&gt;&lt;/Account&gt;</v>
      </c>
    </row>
    <row r="23" spans="1:18" x14ac:dyDescent="0.25">
      <c r="A23" s="1">
        <v>20</v>
      </c>
      <c r="B23" s="15" t="s">
        <v>709</v>
      </c>
      <c r="C23" t="s">
        <v>74</v>
      </c>
      <c r="D23" t="s">
        <v>9829</v>
      </c>
      <c r="E23" s="1">
        <v>6</v>
      </c>
      <c r="I23" s="1">
        <v>1</v>
      </c>
      <c r="J23" s="1">
        <v>1</v>
      </c>
      <c r="K23" t="s">
        <v>9768</v>
      </c>
      <c r="L23" s="2" t="str">
        <f t="shared" si="4"/>
        <v xml:space="preserve">               Other</v>
      </c>
      <c r="M23" t="s">
        <v>191</v>
      </c>
      <c r="N23" s="1">
        <v>1</v>
      </c>
      <c r="P23" t="s">
        <v>192</v>
      </c>
      <c r="R23" s="2" t="str">
        <f t="shared" si="5"/>
        <v xml:space="preserve">    &lt;Account&gt;&lt;Code&gt;262&lt;/Code&gt;&lt;Description&gt;Other&lt;/Description&gt;&lt;Level&gt;6&lt;/Level&gt;&lt;DC&gt;D&lt;/DC&gt;&lt;DataType&gt;monetary&lt;/DataType&gt;&lt;IsInCalcTree&gt;1&lt;/IsInCalcTree&gt;&lt;SumOperator&gt;&lt;/SumOperator&gt;&lt;/Account&gt;</v>
      </c>
    </row>
    <row r="24" spans="1:18" x14ac:dyDescent="0.25">
      <c r="A24" s="1">
        <v>21</v>
      </c>
      <c r="B24" s="15" t="s">
        <v>243</v>
      </c>
      <c r="C24" t="s">
        <v>29</v>
      </c>
      <c r="D24" t="s">
        <v>245</v>
      </c>
      <c r="E24" s="1">
        <v>5</v>
      </c>
      <c r="F24" s="1">
        <v>1</v>
      </c>
      <c r="G24" s="1">
        <v>1</v>
      </c>
      <c r="H24" s="1">
        <v>1</v>
      </c>
      <c r="I24" s="1">
        <v>1</v>
      </c>
      <c r="J24" s="1">
        <v>1</v>
      </c>
      <c r="K24" t="s">
        <v>9768</v>
      </c>
      <c r="L24" s="2" t="str">
        <f t="shared" si="4"/>
        <v xml:space="preserve">            Assets under construction, advance payments</v>
      </c>
      <c r="M24" t="s">
        <v>191</v>
      </c>
      <c r="N24" s="1">
        <v>1</v>
      </c>
      <c r="P24" t="s">
        <v>192</v>
      </c>
      <c r="R24" s="2" t="str">
        <f t="shared" si="5"/>
        <v xml:space="preserve">    &lt;Account&gt;&lt;Code&gt;27&lt;/Code&gt;&lt;Description&gt;Assets under construction, advance payments&lt;/Description&gt;&lt;Level&gt;5&lt;/Level&gt;&lt;DC&gt;D&lt;/DC&gt;&lt;DataType&gt;monetary&lt;/DataType&gt;&lt;IsInCalcTree&gt;1&lt;/IsInCalcTree&gt;&lt;SumOperator&gt;&lt;/SumOperator&gt;&lt;/Account&gt;</v>
      </c>
    </row>
    <row r="25" spans="1:18" x14ac:dyDescent="0.25">
      <c r="A25" s="1">
        <v>22</v>
      </c>
      <c r="B25" s="15" t="s">
        <v>246</v>
      </c>
      <c r="C25" t="s">
        <v>30</v>
      </c>
      <c r="D25" t="s">
        <v>248</v>
      </c>
      <c r="E25" s="1">
        <v>4</v>
      </c>
      <c r="F25" s="1">
        <v>1</v>
      </c>
      <c r="G25" s="1">
        <v>1</v>
      </c>
      <c r="H25" s="1">
        <v>1</v>
      </c>
      <c r="I25" s="1">
        <v>1</v>
      </c>
      <c r="J25" s="1">
        <v>1</v>
      </c>
      <c r="K25" t="s">
        <v>9768</v>
      </c>
      <c r="L25" s="2" t="str">
        <f t="shared" ref="L25:L28" si="6">REPT(" ",MAX(E25-1,0)*3)&amp;TRIM(IF(AND($L$1="NL",D25&lt;&gt;""),D25,C25))</f>
        <v xml:space="preserve">         Financial fixed assets</v>
      </c>
      <c r="M25" t="s">
        <v>191</v>
      </c>
      <c r="N25" s="1">
        <v>1</v>
      </c>
      <c r="P25" t="s">
        <v>192</v>
      </c>
      <c r="R25" s="2" t="str">
        <f t="shared" ref="R25:R28" si="7">"    &lt;Account&gt;&lt;Code&gt;"&amp;B25&amp;"&lt;/Code&gt;&lt;Description&gt;"&amp;SUBSTITUTE(SUBSTITUTE(SUBSTITUTE(SUBSTITUTE(SUBSTITUTE(TRIM(L25),"&amp;","&amp;amp;"),"""","&amp;quot;"),"'","&amp;apos;"),"&lt;","&amp;lt;"),"&gt;","&amp;gt;")&amp;"&lt;/Description&gt;&lt;Level&gt;"&amp;E25&amp;"&lt;/Level&gt;&lt;DC&gt;"&amp;M25&amp;"&lt;/DC&gt;&lt;DataType&gt;"&amp;P25&amp;"&lt;/DataType&gt;&lt;IsInCalcTree&gt;"&amp;N25&amp;"&lt;/IsInCalcTree&gt;&lt;SumOperator&gt;"&amp;O25&amp;"&lt;/SumOperator&gt;&lt;/Account&gt;"</f>
        <v xml:space="preserve">    &lt;Account&gt;&lt;Code&gt;28&lt;/Code&gt;&lt;Description&gt;Financial fixed assets&lt;/Description&gt;&lt;Level&gt;4&lt;/Level&gt;&lt;DC&gt;D&lt;/DC&gt;&lt;DataType&gt;monetary&lt;/DataType&gt;&lt;IsInCalcTree&gt;1&lt;/IsInCalcTree&gt;&lt;SumOperator&gt;&lt;/SumOperator&gt;&lt;/Account&gt;</v>
      </c>
    </row>
    <row r="26" spans="1:18" x14ac:dyDescent="0.25">
      <c r="A26" s="1">
        <v>23</v>
      </c>
      <c r="B26" s="15" t="s">
        <v>2163</v>
      </c>
      <c r="C26" t="s">
        <v>2164</v>
      </c>
      <c r="D26" t="s">
        <v>9842</v>
      </c>
      <c r="E26" s="1">
        <v>5</v>
      </c>
      <c r="H26" s="1">
        <v>1</v>
      </c>
      <c r="K26" t="s">
        <v>9768</v>
      </c>
      <c r="L26" s="2" t="str">
        <f t="shared" si="6"/>
        <v xml:space="preserve">            Entrep. in equivalence</v>
      </c>
      <c r="M26" t="s">
        <v>191</v>
      </c>
      <c r="N26" s="1">
        <v>1</v>
      </c>
      <c r="P26" t="s">
        <v>192</v>
      </c>
      <c r="R26" s="2" t="str">
        <f t="shared" si="7"/>
        <v xml:space="preserve">    &lt;Account&gt;&lt;Code&gt;9921&lt;/Code&gt;&lt;Description&gt;Entrep. in equivalence&lt;/Description&gt;&lt;Level&gt;5&lt;/Level&gt;&lt;DC&gt;D&lt;/DC&gt;&lt;DataType&gt;monetary&lt;/DataType&gt;&lt;IsInCalcTree&gt;1&lt;/IsInCalcTree&gt;&lt;SumOperator&gt;&lt;/SumOperator&gt;&lt;/Account&gt;</v>
      </c>
    </row>
    <row r="27" spans="1:18" x14ac:dyDescent="0.25">
      <c r="A27" s="1">
        <v>24</v>
      </c>
      <c r="B27" s="15" t="s">
        <v>9840</v>
      </c>
      <c r="C27" t="s">
        <v>32</v>
      </c>
      <c r="D27" t="s">
        <v>254</v>
      </c>
      <c r="E27" s="1">
        <v>6</v>
      </c>
      <c r="H27" s="1">
        <v>1</v>
      </c>
      <c r="K27" t="s">
        <v>9768</v>
      </c>
      <c r="L27" s="2" t="str">
        <f t="shared" si="6"/>
        <v xml:space="preserve">               Investments</v>
      </c>
      <c r="M27" t="s">
        <v>191</v>
      </c>
      <c r="N27" s="1">
        <v>1</v>
      </c>
      <c r="P27" t="s">
        <v>192</v>
      </c>
      <c r="R27" s="2" t="str">
        <f t="shared" si="7"/>
        <v xml:space="preserve">    &lt;Account&gt;&lt;Code&gt;99211&lt;/Code&gt;&lt;Description&gt;Investments&lt;/Description&gt;&lt;Level&gt;6&lt;/Level&gt;&lt;DC&gt;D&lt;/DC&gt;&lt;DataType&gt;monetary&lt;/DataType&gt;&lt;IsInCalcTree&gt;1&lt;/IsInCalcTree&gt;&lt;SumOperator&gt;&lt;/SumOperator&gt;&lt;/Account&gt;</v>
      </c>
    </row>
    <row r="28" spans="1:18" x14ac:dyDescent="0.25">
      <c r="A28" s="1">
        <v>25</v>
      </c>
      <c r="B28" s="15" t="s">
        <v>9841</v>
      </c>
      <c r="C28" t="s">
        <v>33</v>
      </c>
      <c r="D28" t="s">
        <v>257</v>
      </c>
      <c r="E28" s="1">
        <v>6</v>
      </c>
      <c r="H28" s="1">
        <v>1</v>
      </c>
      <c r="K28" t="s">
        <v>9768</v>
      </c>
      <c r="L28" s="2" t="str">
        <f t="shared" si="6"/>
        <v xml:space="preserve">               Amounts receivable</v>
      </c>
      <c r="M28" t="s">
        <v>191</v>
      </c>
      <c r="N28" s="1">
        <v>1</v>
      </c>
      <c r="P28" t="s">
        <v>192</v>
      </c>
      <c r="R28" s="2" t="str">
        <f t="shared" si="7"/>
        <v xml:space="preserve">    &lt;Account&gt;&lt;Code&gt;99212&lt;/Code&gt;&lt;Description&gt;Amounts receivable&lt;/Description&gt;&lt;Level&gt;6&lt;/Level&gt;&lt;DC&gt;D&lt;/DC&gt;&lt;DataType&gt;monetary&lt;/DataType&gt;&lt;IsInCalcTree&gt;1&lt;/IsInCalcTree&gt;&lt;SumOperator&gt;&lt;/SumOperator&gt;&lt;/Account&gt;</v>
      </c>
    </row>
    <row r="29" spans="1:18" x14ac:dyDescent="0.25">
      <c r="A29" s="1">
        <v>26</v>
      </c>
      <c r="B29" s="15" t="s">
        <v>249</v>
      </c>
      <c r="C29" t="s">
        <v>31</v>
      </c>
      <c r="D29" t="s">
        <v>251</v>
      </c>
      <c r="E29" s="1">
        <v>5</v>
      </c>
      <c r="G29" s="1">
        <v>1</v>
      </c>
      <c r="J29" s="1">
        <v>1</v>
      </c>
      <c r="K29" t="s">
        <v>9768</v>
      </c>
      <c r="L29" s="2" t="str">
        <f t="shared" si="4"/>
        <v xml:space="preserve">            Affiliated enterprises</v>
      </c>
      <c r="M29" t="s">
        <v>191</v>
      </c>
      <c r="N29" s="1">
        <v>1</v>
      </c>
      <c r="P29" t="s">
        <v>192</v>
      </c>
      <c r="R29" s="2" t="str">
        <f t="shared" si="5"/>
        <v xml:space="preserve">    &lt;Account&gt;&lt;Code&gt;2801&lt;/Code&gt;&lt;Description&gt;Affiliated enterprises&lt;/Description&gt;&lt;Level&gt;5&lt;/Level&gt;&lt;DC&gt;D&lt;/DC&gt;&lt;DataType&gt;monetary&lt;/DataType&gt;&lt;IsInCalcTree&gt;1&lt;/IsInCalcTree&gt;&lt;SumOperator&gt;&lt;/SumOperator&gt;&lt;/Account&gt;</v>
      </c>
    </row>
    <row r="30" spans="1:18" x14ac:dyDescent="0.25">
      <c r="A30" s="1">
        <v>27</v>
      </c>
      <c r="B30" s="15" t="s">
        <v>252</v>
      </c>
      <c r="C30" t="s">
        <v>32</v>
      </c>
      <c r="D30" t="s">
        <v>254</v>
      </c>
      <c r="E30" s="1">
        <v>6</v>
      </c>
      <c r="G30" s="1">
        <v>1</v>
      </c>
      <c r="J30" s="1">
        <v>1</v>
      </c>
      <c r="K30" t="s">
        <v>9768</v>
      </c>
      <c r="L30" s="2" t="str">
        <f t="shared" si="4"/>
        <v xml:space="preserve">               Investments</v>
      </c>
      <c r="M30" t="s">
        <v>191</v>
      </c>
      <c r="N30" s="1">
        <v>1</v>
      </c>
      <c r="P30" t="s">
        <v>192</v>
      </c>
      <c r="R30" s="2" t="str">
        <f t="shared" si="5"/>
        <v xml:space="preserve">    &lt;Account&gt;&lt;Code&gt;280&lt;/Code&gt;&lt;Description&gt;Investments&lt;/Description&gt;&lt;Level&gt;6&lt;/Level&gt;&lt;DC&gt;D&lt;/DC&gt;&lt;DataType&gt;monetary&lt;/DataType&gt;&lt;IsInCalcTree&gt;1&lt;/IsInCalcTree&gt;&lt;SumOperator&gt;&lt;/SumOperator&gt;&lt;/Account&gt;</v>
      </c>
    </row>
    <row r="31" spans="1:18" x14ac:dyDescent="0.25">
      <c r="A31" s="1">
        <v>28</v>
      </c>
      <c r="B31" s="15" t="s">
        <v>255</v>
      </c>
      <c r="C31" t="s">
        <v>33</v>
      </c>
      <c r="D31" t="s">
        <v>257</v>
      </c>
      <c r="E31" s="1">
        <v>6</v>
      </c>
      <c r="G31" s="1">
        <v>1</v>
      </c>
      <c r="J31" s="1">
        <v>1</v>
      </c>
      <c r="K31" t="s">
        <v>9768</v>
      </c>
      <c r="L31" s="2" t="str">
        <f t="shared" si="4"/>
        <v xml:space="preserve">               Amounts receivable</v>
      </c>
      <c r="M31" t="s">
        <v>191</v>
      </c>
      <c r="N31" s="1">
        <v>1</v>
      </c>
      <c r="P31" t="s">
        <v>192</v>
      </c>
      <c r="R31" s="2" t="str">
        <f t="shared" si="5"/>
        <v xml:space="preserve">    &lt;Account&gt;&lt;Code&gt;281&lt;/Code&gt;&lt;Description&gt;Amounts receivable&lt;/Description&gt;&lt;Level&gt;6&lt;/Level&gt;&lt;DC&gt;D&lt;/DC&gt;&lt;DataType&gt;monetary&lt;/DataType&gt;&lt;IsInCalcTree&gt;1&lt;/IsInCalcTree&gt;&lt;SumOperator&gt;&lt;/SumOperator&gt;&lt;/Account&gt;</v>
      </c>
    </row>
    <row r="32" spans="1:18" x14ac:dyDescent="0.25">
      <c r="A32" s="1">
        <v>29</v>
      </c>
      <c r="B32" s="15" t="s">
        <v>258</v>
      </c>
      <c r="C32" t="s">
        <v>34</v>
      </c>
      <c r="D32" t="s">
        <v>9815</v>
      </c>
      <c r="E32" s="1">
        <v>5</v>
      </c>
      <c r="G32" s="1">
        <v>1</v>
      </c>
      <c r="J32" s="1">
        <v>1</v>
      </c>
      <c r="K32" t="s">
        <v>9768</v>
      </c>
      <c r="L32" s="2" t="str">
        <f t="shared" si="4"/>
        <v xml:space="preserve">            Enterpr. linked by participat. interests</v>
      </c>
      <c r="M32" t="s">
        <v>191</v>
      </c>
      <c r="N32" s="1">
        <v>1</v>
      </c>
      <c r="P32" t="s">
        <v>192</v>
      </c>
      <c r="R32" s="2" t="str">
        <f t="shared" si="5"/>
        <v xml:space="preserve">    &lt;Account&gt;&lt;Code&gt;2823&lt;/Code&gt;&lt;Description&gt;Enterpr. linked by participat. interests&lt;/Description&gt;&lt;Level&gt;5&lt;/Level&gt;&lt;DC&gt;D&lt;/DC&gt;&lt;DataType&gt;monetary&lt;/DataType&gt;&lt;IsInCalcTree&gt;1&lt;/IsInCalcTree&gt;&lt;SumOperator&gt;&lt;/SumOperator&gt;&lt;/Account&gt;</v>
      </c>
    </row>
    <row r="33" spans="1:18" x14ac:dyDescent="0.25">
      <c r="A33" s="1">
        <v>30</v>
      </c>
      <c r="B33" s="15" t="s">
        <v>261</v>
      </c>
      <c r="C33" t="s">
        <v>32</v>
      </c>
      <c r="D33" t="s">
        <v>254</v>
      </c>
      <c r="E33" s="1">
        <v>6</v>
      </c>
      <c r="G33" s="1">
        <v>1</v>
      </c>
      <c r="J33" s="1">
        <v>1</v>
      </c>
      <c r="K33" t="s">
        <v>9768</v>
      </c>
      <c r="L33" s="2" t="str">
        <f t="shared" si="0"/>
        <v xml:space="preserve">               Investments</v>
      </c>
      <c r="M33" t="s">
        <v>191</v>
      </c>
      <c r="N33" s="1">
        <v>1</v>
      </c>
      <c r="P33" t="s">
        <v>192</v>
      </c>
      <c r="R33" s="2" t="str">
        <f t="shared" ref="R33:R37" si="8">"    &lt;Account&gt;&lt;Code&gt;"&amp;B33&amp;"&lt;/Code&gt;&lt;Description&gt;"&amp;SUBSTITUTE(SUBSTITUTE(SUBSTITUTE(SUBSTITUTE(SUBSTITUTE(TRIM(L33),"&amp;","&amp;amp;"),"""","&amp;quot;"),"'","&amp;apos;"),"&lt;","&amp;lt;"),"&gt;","&amp;gt;")&amp;"&lt;/Description&gt;&lt;Level&gt;"&amp;E33&amp;"&lt;/Level&gt;&lt;DC&gt;"&amp;M33&amp;"&lt;/DC&gt;&lt;DataType&gt;"&amp;P33&amp;"&lt;/DataType&gt;&lt;IsInCalcTree&gt;"&amp;N33&amp;"&lt;/IsInCalcTree&gt;&lt;SumOperator&gt;"&amp;O33&amp;"&lt;/SumOperator&gt;&lt;/Account&gt;"</f>
        <v xml:space="preserve">    &lt;Account&gt;&lt;Code&gt;282&lt;/Code&gt;&lt;Description&gt;Investments&lt;/Description&gt;&lt;Level&gt;6&lt;/Level&gt;&lt;DC&gt;D&lt;/DC&gt;&lt;DataType&gt;monetary&lt;/DataType&gt;&lt;IsInCalcTree&gt;1&lt;/IsInCalcTree&gt;&lt;SumOperator&gt;&lt;/SumOperator&gt;&lt;/Account&gt;</v>
      </c>
    </row>
    <row r="34" spans="1:18" x14ac:dyDescent="0.25">
      <c r="A34" s="1">
        <v>31</v>
      </c>
      <c r="B34" s="15" t="s">
        <v>263</v>
      </c>
      <c r="C34" t="s">
        <v>33</v>
      </c>
      <c r="D34" t="s">
        <v>257</v>
      </c>
      <c r="E34" s="1">
        <v>6</v>
      </c>
      <c r="G34" s="1">
        <v>1</v>
      </c>
      <c r="J34" s="1">
        <v>1</v>
      </c>
      <c r="K34" t="s">
        <v>9768</v>
      </c>
      <c r="L34" s="2" t="str">
        <f t="shared" si="0"/>
        <v xml:space="preserve">               Amounts receivable</v>
      </c>
      <c r="M34" t="s">
        <v>191</v>
      </c>
      <c r="N34" s="1">
        <v>1</v>
      </c>
      <c r="P34" t="s">
        <v>192</v>
      </c>
      <c r="R34" s="2" t="str">
        <f t="shared" si="8"/>
        <v xml:space="preserve">    &lt;Account&gt;&lt;Code&gt;283&lt;/Code&gt;&lt;Description&gt;Amounts receivable&lt;/Description&gt;&lt;Level&gt;6&lt;/Level&gt;&lt;DC&gt;D&lt;/DC&gt;&lt;DataType&gt;monetary&lt;/DataType&gt;&lt;IsInCalcTree&gt;1&lt;/IsInCalcTree&gt;&lt;SumOperator&gt;&lt;/SumOperator&gt;&lt;/Account&gt;</v>
      </c>
    </row>
    <row r="35" spans="1:18" x14ac:dyDescent="0.25">
      <c r="A35" s="1">
        <v>32</v>
      </c>
      <c r="B35" s="15" t="s">
        <v>265</v>
      </c>
      <c r="C35" t="s">
        <v>35</v>
      </c>
      <c r="D35" t="s">
        <v>8132</v>
      </c>
      <c r="E35" s="1">
        <v>5</v>
      </c>
      <c r="G35" s="1">
        <v>1</v>
      </c>
      <c r="H35" s="1">
        <v>1</v>
      </c>
      <c r="J35" s="1">
        <v>1</v>
      </c>
      <c r="K35" t="s">
        <v>9768</v>
      </c>
      <c r="L35" s="2" t="str">
        <f t="shared" si="0"/>
        <v xml:space="preserve">            Other financial assets</v>
      </c>
      <c r="M35" t="s">
        <v>191</v>
      </c>
      <c r="N35" s="1">
        <v>1</v>
      </c>
      <c r="P35" t="s">
        <v>192</v>
      </c>
      <c r="R35" s="2" t="str">
        <f t="shared" si="8"/>
        <v xml:space="preserve">    &lt;Account&gt;&lt;Code&gt;2848&lt;/Code&gt;&lt;Description&gt;Other financial assets&lt;/Description&gt;&lt;Level&gt;5&lt;/Level&gt;&lt;DC&gt;D&lt;/DC&gt;&lt;DataType&gt;monetary&lt;/DataType&gt;&lt;IsInCalcTree&gt;1&lt;/IsInCalcTree&gt;&lt;SumOperator&gt;&lt;/SumOperator&gt;&lt;/Account&gt;</v>
      </c>
    </row>
    <row r="36" spans="1:18" x14ac:dyDescent="0.25">
      <c r="A36" s="1">
        <v>33</v>
      </c>
      <c r="B36" s="15" t="s">
        <v>268</v>
      </c>
      <c r="C36" t="s">
        <v>36</v>
      </c>
      <c r="D36" t="s">
        <v>270</v>
      </c>
      <c r="E36" s="1">
        <v>6</v>
      </c>
      <c r="G36" s="1">
        <v>1</v>
      </c>
      <c r="H36" s="1">
        <v>1</v>
      </c>
      <c r="J36" s="1">
        <v>1</v>
      </c>
      <c r="K36" t="s">
        <v>9768</v>
      </c>
      <c r="L36" s="2" t="str">
        <f t="shared" si="0"/>
        <v xml:space="preserve">               Shares</v>
      </c>
      <c r="M36" t="s">
        <v>191</v>
      </c>
      <c r="N36" s="1">
        <v>1</v>
      </c>
      <c r="P36" t="s">
        <v>192</v>
      </c>
      <c r="R36" s="2" t="str">
        <f t="shared" si="8"/>
        <v xml:space="preserve">    &lt;Account&gt;&lt;Code&gt;284&lt;/Code&gt;&lt;Description&gt;Shares&lt;/Description&gt;&lt;Level&gt;6&lt;/Level&gt;&lt;DC&gt;D&lt;/DC&gt;&lt;DataType&gt;monetary&lt;/DataType&gt;&lt;IsInCalcTree&gt;1&lt;/IsInCalcTree&gt;&lt;SumOperator&gt;&lt;/SumOperator&gt;&lt;/Account&gt;</v>
      </c>
    </row>
    <row r="37" spans="1:18" x14ac:dyDescent="0.25">
      <c r="A37" s="1">
        <v>34</v>
      </c>
      <c r="B37" s="15" t="s">
        <v>271</v>
      </c>
      <c r="C37" t="s">
        <v>37</v>
      </c>
      <c r="D37" t="s">
        <v>9814</v>
      </c>
      <c r="E37" s="1">
        <v>6</v>
      </c>
      <c r="G37" s="1">
        <v>1</v>
      </c>
      <c r="H37" s="1">
        <v>1</v>
      </c>
      <c r="J37" s="1">
        <v>1</v>
      </c>
      <c r="K37" t="s">
        <v>9768</v>
      </c>
      <c r="L37" s="2" t="str">
        <f t="shared" si="0"/>
        <v xml:space="preserve">               Amounts received and cash guarantee</v>
      </c>
      <c r="M37" t="s">
        <v>191</v>
      </c>
      <c r="N37" s="1">
        <v>1</v>
      </c>
      <c r="P37" t="s">
        <v>192</v>
      </c>
      <c r="R37" s="2" t="str">
        <f t="shared" si="8"/>
        <v xml:space="preserve">    &lt;Account&gt;&lt;Code&gt;2858&lt;/Code&gt;&lt;Description&gt;Amounts received and cash guarantee&lt;/Description&gt;&lt;Level&gt;6&lt;/Level&gt;&lt;DC&gt;D&lt;/DC&gt;&lt;DataType&gt;monetary&lt;/DataType&gt;&lt;IsInCalcTree&gt;1&lt;/IsInCalcTree&gt;&lt;SumOperator&gt;&lt;/SumOperator&gt;&lt;/Account&gt;</v>
      </c>
    </row>
    <row r="38" spans="1:18" x14ac:dyDescent="0.25">
      <c r="A38" s="1">
        <v>35</v>
      </c>
      <c r="B38" s="15" t="s">
        <v>273</v>
      </c>
      <c r="C38" t="s">
        <v>38</v>
      </c>
      <c r="D38" t="s">
        <v>275</v>
      </c>
      <c r="E38" s="1">
        <v>3</v>
      </c>
      <c r="F38" s="1">
        <v>1</v>
      </c>
      <c r="G38" s="1">
        <v>1</v>
      </c>
      <c r="H38" s="1">
        <v>1</v>
      </c>
      <c r="I38" s="1">
        <v>1</v>
      </c>
      <c r="J38" s="1">
        <v>1</v>
      </c>
      <c r="K38" t="s">
        <v>9768</v>
      </c>
      <c r="L38" s="2" t="str">
        <f t="shared" ref="L38:L108" si="9">REPT(" ",MAX(E38-1,0)*3)&amp;TRIM(IF(AND($L$1="NL",D38&lt;&gt;""),D38,C38))</f>
        <v xml:space="preserve">      CURRENT ASSETS</v>
      </c>
      <c r="M38" t="s">
        <v>191</v>
      </c>
      <c r="N38" s="1">
        <v>1</v>
      </c>
      <c r="P38" t="s">
        <v>192</v>
      </c>
      <c r="R38" s="2" t="str">
        <f t="shared" si="2"/>
        <v xml:space="preserve">    &lt;Account&gt;&lt;Code&gt;2958&lt;/Code&gt;&lt;Description&gt;CURRENT ASSETS&lt;/Description&gt;&lt;Level&gt;3&lt;/Level&gt;&lt;DC&gt;D&lt;/DC&gt;&lt;DataType&gt;monetary&lt;/DataType&gt;&lt;IsInCalcTree&gt;1&lt;/IsInCalcTree&gt;&lt;SumOperator&gt;&lt;/SumOperator&gt;&lt;/Account&gt;</v>
      </c>
    </row>
    <row r="39" spans="1:18" x14ac:dyDescent="0.25">
      <c r="A39" s="1">
        <v>36</v>
      </c>
      <c r="B39" s="15" t="s">
        <v>276</v>
      </c>
      <c r="C39" t="s">
        <v>39</v>
      </c>
      <c r="D39" t="s">
        <v>278</v>
      </c>
      <c r="E39" s="1">
        <v>4</v>
      </c>
      <c r="F39" s="1">
        <v>1</v>
      </c>
      <c r="G39" s="1">
        <v>1</v>
      </c>
      <c r="H39" s="1">
        <v>1</v>
      </c>
      <c r="I39" s="1">
        <v>1</v>
      </c>
      <c r="J39" s="1">
        <v>1</v>
      </c>
      <c r="K39" t="s">
        <v>9768</v>
      </c>
      <c r="L39" s="2" t="str">
        <f t="shared" si="9"/>
        <v xml:space="preserve">         Amounts receivable after one year</v>
      </c>
      <c r="M39" t="s">
        <v>191</v>
      </c>
      <c r="N39" s="1">
        <v>1</v>
      </c>
      <c r="P39" t="s">
        <v>192</v>
      </c>
      <c r="R39" s="2" t="str">
        <f t="shared" si="2"/>
        <v xml:space="preserve">    &lt;Account&gt;&lt;Code&gt;29&lt;/Code&gt;&lt;Description&gt;Amounts receivable after one year&lt;/Description&gt;&lt;Level&gt;4&lt;/Level&gt;&lt;DC&gt;D&lt;/DC&gt;&lt;DataType&gt;monetary&lt;/DataType&gt;&lt;IsInCalcTree&gt;1&lt;/IsInCalcTree&gt;&lt;SumOperator&gt;&lt;/SumOperator&gt;&lt;/Account&gt;</v>
      </c>
    </row>
    <row r="40" spans="1:18" x14ac:dyDescent="0.25">
      <c r="A40" s="1">
        <v>37</v>
      </c>
      <c r="B40" s="15" t="s">
        <v>279</v>
      </c>
      <c r="C40" t="s">
        <v>40</v>
      </c>
      <c r="D40" t="s">
        <v>281</v>
      </c>
      <c r="E40" s="1">
        <v>5</v>
      </c>
      <c r="F40" s="1">
        <v>1</v>
      </c>
      <c r="G40" s="1">
        <v>1</v>
      </c>
      <c r="H40" s="1">
        <v>1</v>
      </c>
      <c r="I40" s="1">
        <v>1</v>
      </c>
      <c r="J40" s="1">
        <v>1</v>
      </c>
      <c r="K40" t="s">
        <v>9768</v>
      </c>
      <c r="L40" s="2" t="str">
        <f t="shared" si="9"/>
        <v xml:space="preserve">            Trade debtors</v>
      </c>
      <c r="M40" t="s">
        <v>191</v>
      </c>
      <c r="N40" s="1">
        <v>1</v>
      </c>
      <c r="P40" t="s">
        <v>192</v>
      </c>
      <c r="R40" s="2" t="str">
        <f t="shared" si="2"/>
        <v xml:space="preserve">    &lt;Account&gt;&lt;Code&gt;290&lt;/Code&gt;&lt;Description&gt;Trade debtors&lt;/Description&gt;&lt;Level&gt;5&lt;/Level&gt;&lt;DC&gt;D&lt;/DC&gt;&lt;DataType&gt;monetary&lt;/DataType&gt;&lt;IsInCalcTree&gt;1&lt;/IsInCalcTree&gt;&lt;SumOperator&gt;&lt;/SumOperator&gt;&lt;/Account&gt;</v>
      </c>
    </row>
    <row r="41" spans="1:18" x14ac:dyDescent="0.25">
      <c r="A41" s="1">
        <v>38</v>
      </c>
      <c r="B41" s="15" t="s">
        <v>282</v>
      </c>
      <c r="C41" t="s">
        <v>41</v>
      </c>
      <c r="D41" t="s">
        <v>284</v>
      </c>
      <c r="E41" s="1">
        <v>5</v>
      </c>
      <c r="F41" s="1">
        <v>1</v>
      </c>
      <c r="G41" s="1">
        <v>1</v>
      </c>
      <c r="H41" s="1">
        <v>1</v>
      </c>
      <c r="I41" s="1">
        <v>1</v>
      </c>
      <c r="J41" s="1">
        <v>1</v>
      </c>
      <c r="K41" t="s">
        <v>9768</v>
      </c>
      <c r="L41" s="2" t="str">
        <f t="shared" si="9"/>
        <v xml:space="preserve">            Other amounts receivable</v>
      </c>
      <c r="M41" t="s">
        <v>191</v>
      </c>
      <c r="N41" s="1">
        <v>1</v>
      </c>
      <c r="P41" t="s">
        <v>192</v>
      </c>
      <c r="R41" s="2" t="str">
        <f t="shared" si="2"/>
        <v xml:space="preserve">    &lt;Account&gt;&lt;Code&gt;291&lt;/Code&gt;&lt;Description&gt;Other amounts receivable&lt;/Description&gt;&lt;Level&gt;5&lt;/Level&gt;&lt;DC&gt;D&lt;/DC&gt;&lt;DataType&gt;monetary&lt;/DataType&gt;&lt;IsInCalcTree&gt;1&lt;/IsInCalcTree&gt;&lt;SumOperator&gt;&lt;/SumOperator&gt;&lt;/Account&gt;</v>
      </c>
    </row>
    <row r="42" spans="1:18" x14ac:dyDescent="0.25">
      <c r="A42" s="1">
        <v>39</v>
      </c>
      <c r="B42" s="15" t="s">
        <v>711</v>
      </c>
      <c r="C42" t="s">
        <v>9832</v>
      </c>
      <c r="D42" t="s">
        <v>9831</v>
      </c>
      <c r="E42" s="1">
        <v>6</v>
      </c>
      <c r="J42" s="1">
        <v>1</v>
      </c>
      <c r="K42" t="s">
        <v>9768</v>
      </c>
      <c r="L42" s="2" t="str">
        <f t="shared" si="9"/>
        <v xml:space="preserve">               Of which interest-free or with a lower-than-average interest rate amounts receivable</v>
      </c>
      <c r="M42" t="s">
        <v>191</v>
      </c>
      <c r="P42" t="s">
        <v>192</v>
      </c>
      <c r="R42" s="2" t="str">
        <f t="shared" si="2"/>
        <v xml:space="preserve">    &lt;Account&gt;&lt;Code&gt;2915&lt;/Code&gt;&lt;Description&gt;Of which interest-free or with a lower-than-average interest rate amounts receivable&lt;/Description&gt;&lt;Level&gt;6&lt;/Level&gt;&lt;DC&gt;D&lt;/DC&gt;&lt;DataType&gt;monetary&lt;/DataType&gt;&lt;IsInCalcTree&gt;&lt;/IsInCalcTree&gt;&lt;SumOperator&gt;&lt;/SumOperator&gt;&lt;/Account&gt;</v>
      </c>
    </row>
    <row r="43" spans="1:18" x14ac:dyDescent="0.25">
      <c r="A43" s="1">
        <v>40</v>
      </c>
      <c r="B43" s="15" t="s">
        <v>285</v>
      </c>
      <c r="C43" t="s">
        <v>44</v>
      </c>
      <c r="D43" t="s">
        <v>287</v>
      </c>
      <c r="E43" s="1">
        <v>4</v>
      </c>
      <c r="F43" s="1">
        <v>1</v>
      </c>
      <c r="G43" s="1">
        <v>1</v>
      </c>
      <c r="H43" s="1">
        <v>1</v>
      </c>
      <c r="I43" s="1">
        <v>1</v>
      </c>
      <c r="J43" s="1">
        <v>1</v>
      </c>
      <c r="K43" t="s">
        <v>9768</v>
      </c>
      <c r="L43" s="2" t="str">
        <f t="shared" si="9"/>
        <v xml:space="preserve">         Stocks and contracts in progress</v>
      </c>
      <c r="M43" t="s">
        <v>191</v>
      </c>
      <c r="N43" s="1">
        <v>1</v>
      </c>
      <c r="P43" t="s">
        <v>192</v>
      </c>
      <c r="R43" s="2" t="str">
        <f t="shared" si="2"/>
        <v xml:space="preserve">    &lt;Account&gt;&lt;Code&gt;3&lt;/Code&gt;&lt;Description&gt;Stocks and contracts in progress&lt;/Description&gt;&lt;Level&gt;4&lt;/Level&gt;&lt;DC&gt;D&lt;/DC&gt;&lt;DataType&gt;monetary&lt;/DataType&gt;&lt;IsInCalcTree&gt;1&lt;/IsInCalcTree&gt;&lt;SumOperator&gt;&lt;/SumOperator&gt;&lt;/Account&gt;</v>
      </c>
    </row>
    <row r="44" spans="1:18" x14ac:dyDescent="0.25">
      <c r="A44" s="1">
        <v>41</v>
      </c>
      <c r="B44" s="15" t="s">
        <v>288</v>
      </c>
      <c r="C44" t="s">
        <v>45</v>
      </c>
      <c r="D44" t="s">
        <v>290</v>
      </c>
      <c r="E44" s="1">
        <v>5</v>
      </c>
      <c r="F44" s="1">
        <v>1</v>
      </c>
      <c r="G44" s="1">
        <v>1</v>
      </c>
      <c r="H44" s="1">
        <v>1</v>
      </c>
      <c r="I44" s="1">
        <v>1</v>
      </c>
      <c r="J44" s="1">
        <v>1</v>
      </c>
      <c r="K44" t="s">
        <v>9768</v>
      </c>
      <c r="L44" s="2" t="str">
        <f t="shared" si="9"/>
        <v xml:space="preserve">            Stock</v>
      </c>
      <c r="M44" t="s">
        <v>191</v>
      </c>
      <c r="N44" s="1">
        <v>1</v>
      </c>
      <c r="P44" t="s">
        <v>192</v>
      </c>
      <c r="R44" s="2" t="str">
        <f t="shared" si="2"/>
        <v xml:space="preserve">    &lt;Account&gt;&lt;Code&gt;3036&lt;/Code&gt;&lt;Description&gt;Stock&lt;/Description&gt;&lt;Level&gt;5&lt;/Level&gt;&lt;DC&gt;D&lt;/DC&gt;&lt;DataType&gt;monetary&lt;/DataType&gt;&lt;IsInCalcTree&gt;1&lt;/IsInCalcTree&gt;&lt;SumOperator&gt;&lt;/SumOperator&gt;&lt;/Account&gt;</v>
      </c>
    </row>
    <row r="45" spans="1:18" x14ac:dyDescent="0.25">
      <c r="A45" s="1">
        <v>42</v>
      </c>
      <c r="B45" s="15" t="s">
        <v>291</v>
      </c>
      <c r="C45" t="s">
        <v>46</v>
      </c>
      <c r="D45" t="s">
        <v>293</v>
      </c>
      <c r="E45" s="1">
        <v>6</v>
      </c>
      <c r="G45" s="1">
        <v>1</v>
      </c>
      <c r="H45" s="1">
        <v>1</v>
      </c>
      <c r="J45" s="1">
        <v>1</v>
      </c>
      <c r="K45" t="s">
        <v>9768</v>
      </c>
      <c r="L45" s="2" t="str">
        <f t="shared" si="9"/>
        <v xml:space="preserve">               Raw materials and consumables</v>
      </c>
      <c r="M45" t="s">
        <v>191</v>
      </c>
      <c r="N45" s="1">
        <v>1</v>
      </c>
      <c r="P45" t="s">
        <v>192</v>
      </c>
      <c r="R45" s="2" t="str">
        <f t="shared" ref="R45:R50" si="10">"    &lt;Account&gt;&lt;Code&gt;"&amp;B45&amp;"&lt;/Code&gt;&lt;Description&gt;"&amp;SUBSTITUTE(SUBSTITUTE(SUBSTITUTE(SUBSTITUTE(SUBSTITUTE(TRIM(L45),"&amp;","&amp;amp;"),"""","&amp;quot;"),"'","&amp;apos;"),"&lt;","&amp;lt;"),"&gt;","&amp;gt;")&amp;"&lt;/Description&gt;&lt;Level&gt;"&amp;E45&amp;"&lt;/Level&gt;&lt;DC&gt;"&amp;M45&amp;"&lt;/DC&gt;&lt;DataType&gt;"&amp;P45&amp;"&lt;/DataType&gt;&lt;IsInCalcTree&gt;"&amp;N45&amp;"&lt;/IsInCalcTree&gt;&lt;SumOperator&gt;"&amp;O45&amp;"&lt;/SumOperator&gt;&lt;/Account&gt;"</f>
        <v xml:space="preserve">    &lt;Account&gt;&lt;Code&gt;3031&lt;/Code&gt;&lt;Description&gt;Raw materials and consumables&lt;/Description&gt;&lt;Level&gt;6&lt;/Level&gt;&lt;DC&gt;D&lt;/DC&gt;&lt;DataType&gt;monetary&lt;/DataType&gt;&lt;IsInCalcTree&gt;1&lt;/IsInCalcTree&gt;&lt;SumOperator&gt;&lt;/SumOperator&gt;&lt;/Account&gt;</v>
      </c>
    </row>
    <row r="46" spans="1:18" x14ac:dyDescent="0.25">
      <c r="A46" s="1">
        <v>43</v>
      </c>
      <c r="B46" s="15" t="s">
        <v>294</v>
      </c>
      <c r="C46" t="s">
        <v>47</v>
      </c>
      <c r="D46" t="s">
        <v>296</v>
      </c>
      <c r="E46" s="1">
        <v>6</v>
      </c>
      <c r="G46" s="1">
        <v>1</v>
      </c>
      <c r="H46" s="1">
        <v>1</v>
      </c>
      <c r="J46" s="1">
        <v>1</v>
      </c>
      <c r="K46" t="s">
        <v>9768</v>
      </c>
      <c r="L46" s="2" t="str">
        <f t="shared" si="9"/>
        <v xml:space="preserve">               Work in progress</v>
      </c>
      <c r="M46" t="s">
        <v>191</v>
      </c>
      <c r="N46" s="1">
        <v>1</v>
      </c>
      <c r="P46" t="s">
        <v>192</v>
      </c>
      <c r="R46" s="2" t="str">
        <f t="shared" si="10"/>
        <v xml:space="preserve">    &lt;Account&gt;&lt;Code&gt;32&lt;/Code&gt;&lt;Description&gt;Work in progress&lt;/Description&gt;&lt;Level&gt;6&lt;/Level&gt;&lt;DC&gt;D&lt;/DC&gt;&lt;DataType&gt;monetary&lt;/DataType&gt;&lt;IsInCalcTree&gt;1&lt;/IsInCalcTree&gt;&lt;SumOperator&gt;&lt;/SumOperator&gt;&lt;/Account&gt;</v>
      </c>
    </row>
    <row r="47" spans="1:18" x14ac:dyDescent="0.25">
      <c r="A47" s="1">
        <v>44</v>
      </c>
      <c r="B47" s="15" t="s">
        <v>297</v>
      </c>
      <c r="C47" t="s">
        <v>48</v>
      </c>
      <c r="D47" t="s">
        <v>299</v>
      </c>
      <c r="E47" s="1">
        <v>6</v>
      </c>
      <c r="G47" s="1">
        <v>1</v>
      </c>
      <c r="H47" s="1">
        <v>1</v>
      </c>
      <c r="J47" s="1">
        <v>1</v>
      </c>
      <c r="K47" t="s">
        <v>9768</v>
      </c>
      <c r="L47" s="2" t="str">
        <f t="shared" si="9"/>
        <v xml:space="preserve">               Finished goods</v>
      </c>
      <c r="M47" t="s">
        <v>191</v>
      </c>
      <c r="N47" s="1">
        <v>1</v>
      </c>
      <c r="P47" t="s">
        <v>192</v>
      </c>
      <c r="R47" s="2" t="str">
        <f t="shared" si="10"/>
        <v xml:space="preserve">    &lt;Account&gt;&lt;Code&gt;33&lt;/Code&gt;&lt;Description&gt;Finished goods&lt;/Description&gt;&lt;Level&gt;6&lt;/Level&gt;&lt;DC&gt;D&lt;/DC&gt;&lt;DataType&gt;monetary&lt;/DataType&gt;&lt;IsInCalcTree&gt;1&lt;/IsInCalcTree&gt;&lt;SumOperator&gt;&lt;/SumOperator&gt;&lt;/Account&gt;</v>
      </c>
    </row>
    <row r="48" spans="1:18" x14ac:dyDescent="0.25">
      <c r="A48" s="1">
        <v>45</v>
      </c>
      <c r="B48" s="15" t="s">
        <v>300</v>
      </c>
      <c r="C48" t="s">
        <v>49</v>
      </c>
      <c r="D48" t="s">
        <v>302</v>
      </c>
      <c r="E48" s="1">
        <v>6</v>
      </c>
      <c r="G48" s="1">
        <v>1</v>
      </c>
      <c r="H48" s="1">
        <v>1</v>
      </c>
      <c r="J48" s="1">
        <v>1</v>
      </c>
      <c r="K48" t="s">
        <v>9768</v>
      </c>
      <c r="L48" s="2" t="str">
        <f t="shared" si="9"/>
        <v xml:space="preserve">               Goods purchased for resale</v>
      </c>
      <c r="M48" t="s">
        <v>191</v>
      </c>
      <c r="N48" s="1">
        <v>1</v>
      </c>
      <c r="P48" t="s">
        <v>192</v>
      </c>
      <c r="R48" s="2" t="str">
        <f t="shared" si="10"/>
        <v xml:space="preserve">    &lt;Account&gt;&lt;Code&gt;34&lt;/Code&gt;&lt;Description&gt;Goods purchased for resale&lt;/Description&gt;&lt;Level&gt;6&lt;/Level&gt;&lt;DC&gt;D&lt;/DC&gt;&lt;DataType&gt;monetary&lt;/DataType&gt;&lt;IsInCalcTree&gt;1&lt;/IsInCalcTree&gt;&lt;SumOperator&gt;&lt;/SumOperator&gt;&lt;/Account&gt;</v>
      </c>
    </row>
    <row r="49" spans="1:18" x14ac:dyDescent="0.25">
      <c r="A49" s="1">
        <v>46</v>
      </c>
      <c r="B49" s="15" t="s">
        <v>303</v>
      </c>
      <c r="C49" t="s">
        <v>50</v>
      </c>
      <c r="D49" t="s">
        <v>305</v>
      </c>
      <c r="E49" s="1">
        <v>6</v>
      </c>
      <c r="G49" s="1">
        <v>1</v>
      </c>
      <c r="H49" s="1">
        <v>1</v>
      </c>
      <c r="J49" s="1">
        <v>1</v>
      </c>
      <c r="K49" t="s">
        <v>9768</v>
      </c>
      <c r="L49" s="2" t="str">
        <f t="shared" si="9"/>
        <v xml:space="preserve">               Immovable property for resale</v>
      </c>
      <c r="M49" t="s">
        <v>191</v>
      </c>
      <c r="N49" s="1">
        <v>1</v>
      </c>
      <c r="P49" t="s">
        <v>192</v>
      </c>
      <c r="R49" s="2" t="str">
        <f t="shared" si="10"/>
        <v xml:space="preserve">    &lt;Account&gt;&lt;Code&gt;35&lt;/Code&gt;&lt;Description&gt;Immovable property for resale&lt;/Description&gt;&lt;Level&gt;6&lt;/Level&gt;&lt;DC&gt;D&lt;/DC&gt;&lt;DataType&gt;monetary&lt;/DataType&gt;&lt;IsInCalcTree&gt;1&lt;/IsInCalcTree&gt;&lt;SumOperator&gt;&lt;/SumOperator&gt;&lt;/Account&gt;</v>
      </c>
    </row>
    <row r="50" spans="1:18" x14ac:dyDescent="0.25">
      <c r="A50" s="1">
        <v>47</v>
      </c>
      <c r="B50" s="15" t="s">
        <v>306</v>
      </c>
      <c r="C50" t="s">
        <v>51</v>
      </c>
      <c r="D50" t="s">
        <v>308</v>
      </c>
      <c r="E50" s="1">
        <v>6</v>
      </c>
      <c r="G50" s="1">
        <v>1</v>
      </c>
      <c r="H50" s="1">
        <v>1</v>
      </c>
      <c r="J50" s="1">
        <v>1</v>
      </c>
      <c r="K50" t="s">
        <v>9768</v>
      </c>
      <c r="L50" s="2" t="str">
        <f t="shared" si="9"/>
        <v xml:space="preserve">               Advance payments</v>
      </c>
      <c r="M50" t="s">
        <v>191</v>
      </c>
      <c r="N50" s="1">
        <v>1</v>
      </c>
      <c r="P50" t="s">
        <v>192</v>
      </c>
      <c r="R50" s="2" t="str">
        <f t="shared" si="10"/>
        <v xml:space="preserve">    &lt;Account&gt;&lt;Code&gt;36&lt;/Code&gt;&lt;Description&gt;Advance payments&lt;/Description&gt;&lt;Level&gt;6&lt;/Level&gt;&lt;DC&gt;D&lt;/DC&gt;&lt;DataType&gt;monetary&lt;/DataType&gt;&lt;IsInCalcTree&gt;1&lt;/IsInCalcTree&gt;&lt;SumOperator&gt;&lt;/SumOperator&gt;&lt;/Account&gt;</v>
      </c>
    </row>
    <row r="51" spans="1:18" x14ac:dyDescent="0.25">
      <c r="A51" s="1">
        <v>48</v>
      </c>
      <c r="B51" s="15" t="s">
        <v>309</v>
      </c>
      <c r="C51" t="s">
        <v>52</v>
      </c>
      <c r="D51" t="s">
        <v>311</v>
      </c>
      <c r="E51" s="1">
        <v>5</v>
      </c>
      <c r="F51" s="1">
        <v>1</v>
      </c>
      <c r="G51" s="1">
        <v>1</v>
      </c>
      <c r="H51" s="1">
        <v>1</v>
      </c>
      <c r="I51" s="1">
        <v>1</v>
      </c>
      <c r="J51" s="1">
        <v>1</v>
      </c>
      <c r="K51" t="s">
        <v>9768</v>
      </c>
      <c r="L51" s="2" t="str">
        <f t="shared" si="9"/>
        <v xml:space="preserve">            Contracts in progress</v>
      </c>
      <c r="M51" t="s">
        <v>191</v>
      </c>
      <c r="N51" s="1">
        <v>1</v>
      </c>
      <c r="P51" t="s">
        <v>192</v>
      </c>
      <c r="R51" s="2" t="str">
        <f t="shared" si="2"/>
        <v xml:space="preserve">    &lt;Account&gt;&lt;Code&gt;37&lt;/Code&gt;&lt;Description&gt;Contracts in progress&lt;/Description&gt;&lt;Level&gt;5&lt;/Level&gt;&lt;DC&gt;D&lt;/DC&gt;&lt;DataType&gt;monetary&lt;/DataType&gt;&lt;IsInCalcTree&gt;1&lt;/IsInCalcTree&gt;&lt;SumOperator&gt;&lt;/SumOperator&gt;&lt;/Account&gt;</v>
      </c>
    </row>
    <row r="52" spans="1:18" x14ac:dyDescent="0.25">
      <c r="A52" s="1">
        <v>49</v>
      </c>
      <c r="B52" s="15" t="s">
        <v>312</v>
      </c>
      <c r="C52" t="s">
        <v>53</v>
      </c>
      <c r="D52" t="s">
        <v>314</v>
      </c>
      <c r="E52" s="1">
        <v>4</v>
      </c>
      <c r="F52" s="1">
        <v>1</v>
      </c>
      <c r="G52" s="1">
        <v>1</v>
      </c>
      <c r="H52" s="1">
        <v>1</v>
      </c>
      <c r="I52" s="1">
        <v>1</v>
      </c>
      <c r="J52" s="1">
        <v>1</v>
      </c>
      <c r="K52" t="s">
        <v>9768</v>
      </c>
      <c r="L52" s="2" t="str">
        <f t="shared" si="9"/>
        <v xml:space="preserve">         Amounts receivable within one year</v>
      </c>
      <c r="M52" t="s">
        <v>191</v>
      </c>
      <c r="N52" s="1">
        <v>1</v>
      </c>
      <c r="P52" t="s">
        <v>192</v>
      </c>
      <c r="R52" s="2" t="str">
        <f t="shared" si="2"/>
        <v xml:space="preserve">    &lt;Account&gt;&lt;Code&gt;4041&lt;/Code&gt;&lt;Description&gt;Amounts receivable within one year&lt;/Description&gt;&lt;Level&gt;4&lt;/Level&gt;&lt;DC&gt;D&lt;/DC&gt;&lt;DataType&gt;monetary&lt;/DataType&gt;&lt;IsInCalcTree&gt;1&lt;/IsInCalcTree&gt;&lt;SumOperator&gt;&lt;/SumOperator&gt;&lt;/Account&gt;</v>
      </c>
    </row>
    <row r="53" spans="1:18" x14ac:dyDescent="0.25">
      <c r="A53" s="1">
        <v>50</v>
      </c>
      <c r="B53" s="15" t="s">
        <v>315</v>
      </c>
      <c r="C53" t="s">
        <v>40</v>
      </c>
      <c r="D53" t="s">
        <v>281</v>
      </c>
      <c r="E53" s="1">
        <v>5</v>
      </c>
      <c r="F53" s="1">
        <v>1</v>
      </c>
      <c r="G53" s="1">
        <v>1</v>
      </c>
      <c r="H53" s="1">
        <v>1</v>
      </c>
      <c r="I53" s="1">
        <v>1</v>
      </c>
      <c r="J53" s="1">
        <v>1</v>
      </c>
      <c r="K53" t="s">
        <v>9768</v>
      </c>
      <c r="L53" s="2" t="str">
        <f t="shared" si="9"/>
        <v xml:space="preserve">            Trade debtors</v>
      </c>
      <c r="M53" t="s">
        <v>191</v>
      </c>
      <c r="N53" s="1">
        <v>1</v>
      </c>
      <c r="P53" t="s">
        <v>192</v>
      </c>
      <c r="R53" s="2" t="str">
        <f t="shared" si="2"/>
        <v xml:space="preserve">    &lt;Account&gt;&lt;Code&gt;40&lt;/Code&gt;&lt;Description&gt;Trade debtors&lt;/Description&gt;&lt;Level&gt;5&lt;/Level&gt;&lt;DC&gt;D&lt;/DC&gt;&lt;DataType&gt;monetary&lt;/DataType&gt;&lt;IsInCalcTree&gt;1&lt;/IsInCalcTree&gt;&lt;SumOperator&gt;&lt;/SumOperator&gt;&lt;/Account&gt;</v>
      </c>
    </row>
    <row r="54" spans="1:18" x14ac:dyDescent="0.25">
      <c r="A54" s="1">
        <v>51</v>
      </c>
      <c r="B54" s="15" t="s">
        <v>316</v>
      </c>
      <c r="C54" t="s">
        <v>41</v>
      </c>
      <c r="D54" t="s">
        <v>284</v>
      </c>
      <c r="E54" s="1">
        <v>5</v>
      </c>
      <c r="F54" s="1">
        <v>1</v>
      </c>
      <c r="G54" s="1">
        <v>1</v>
      </c>
      <c r="H54" s="1">
        <v>1</v>
      </c>
      <c r="I54" s="1">
        <v>1</v>
      </c>
      <c r="J54" s="1">
        <v>1</v>
      </c>
      <c r="K54" t="s">
        <v>9768</v>
      </c>
      <c r="L54" s="2" t="str">
        <f t="shared" si="9"/>
        <v xml:space="preserve">            Other amounts receivable</v>
      </c>
      <c r="M54" t="s">
        <v>191</v>
      </c>
      <c r="N54" s="1">
        <v>1</v>
      </c>
      <c r="P54" t="s">
        <v>192</v>
      </c>
      <c r="R54" s="2" t="str">
        <f t="shared" ref="R54:R56" si="11">"    &lt;Account&gt;&lt;Code&gt;"&amp;B54&amp;"&lt;/Code&gt;&lt;Description&gt;"&amp;SUBSTITUTE(SUBSTITUTE(SUBSTITUTE(SUBSTITUTE(SUBSTITUTE(TRIM(L54),"&amp;","&amp;amp;"),"""","&amp;quot;"),"'","&amp;apos;"),"&lt;","&amp;lt;"),"&gt;","&amp;gt;")&amp;"&lt;/Description&gt;&lt;Level&gt;"&amp;E54&amp;"&lt;/Level&gt;&lt;DC&gt;"&amp;M54&amp;"&lt;/DC&gt;&lt;DataType&gt;"&amp;P54&amp;"&lt;/DataType&gt;&lt;IsInCalcTree&gt;"&amp;N54&amp;"&lt;/IsInCalcTree&gt;&lt;SumOperator&gt;"&amp;O54&amp;"&lt;/SumOperator&gt;&lt;/Account&gt;"</f>
        <v xml:space="preserve">    &lt;Account&gt;&lt;Code&gt;41&lt;/Code&gt;&lt;Description&gt;Other amounts receivable&lt;/Description&gt;&lt;Level&gt;5&lt;/Level&gt;&lt;DC&gt;D&lt;/DC&gt;&lt;DataType&gt;monetary&lt;/DataType&gt;&lt;IsInCalcTree&gt;1&lt;/IsInCalcTree&gt;&lt;SumOperator&gt;&lt;/SumOperator&gt;&lt;/Account&gt;</v>
      </c>
    </row>
    <row r="55" spans="1:18" x14ac:dyDescent="0.25">
      <c r="A55" s="1">
        <v>52</v>
      </c>
      <c r="B55" s="15" t="s">
        <v>714</v>
      </c>
      <c r="C55" t="s">
        <v>9832</v>
      </c>
      <c r="D55" t="s">
        <v>9831</v>
      </c>
      <c r="E55" s="1">
        <v>6</v>
      </c>
      <c r="I55" s="1">
        <v>1</v>
      </c>
      <c r="J55" s="1">
        <v>1</v>
      </c>
      <c r="K55" t="s">
        <v>9768</v>
      </c>
      <c r="L55" s="2" t="str">
        <f t="shared" si="9"/>
        <v xml:space="preserve">               Of which interest-free or with a lower-than-average interest rate amounts receivable</v>
      </c>
      <c r="M55" t="s">
        <v>191</v>
      </c>
      <c r="P55" t="s">
        <v>192</v>
      </c>
      <c r="R55" s="2" t="str">
        <f t="shared" si="11"/>
        <v xml:space="preserve">    &lt;Account&gt;&lt;Code&gt;415&lt;/Code&gt;&lt;Description&gt;Of which interest-free or with a lower-than-average interest rate amounts receivable&lt;/Description&gt;&lt;Level&gt;6&lt;/Level&gt;&lt;DC&gt;D&lt;/DC&gt;&lt;DataType&gt;monetary&lt;/DataType&gt;&lt;IsInCalcTree&gt;&lt;/IsInCalcTree&gt;&lt;SumOperator&gt;&lt;/SumOperator&gt;&lt;/Account&gt;</v>
      </c>
    </row>
    <row r="56" spans="1:18" x14ac:dyDescent="0.25">
      <c r="A56" s="1">
        <v>53</v>
      </c>
      <c r="B56" s="15" t="s">
        <v>317</v>
      </c>
      <c r="C56" t="s">
        <v>32</v>
      </c>
      <c r="D56" t="s">
        <v>319</v>
      </c>
      <c r="E56" s="1">
        <v>4</v>
      </c>
      <c r="F56" s="1">
        <v>1</v>
      </c>
      <c r="G56" s="1">
        <v>1</v>
      </c>
      <c r="H56" s="1">
        <v>1</v>
      </c>
      <c r="I56" s="1">
        <v>1</v>
      </c>
      <c r="J56" s="1">
        <v>1</v>
      </c>
      <c r="K56" t="s">
        <v>9768</v>
      </c>
      <c r="L56" s="2" t="str">
        <f t="shared" si="9"/>
        <v xml:space="preserve">         Investments</v>
      </c>
      <c r="M56" t="s">
        <v>191</v>
      </c>
      <c r="N56" s="1">
        <v>1</v>
      </c>
      <c r="P56" t="s">
        <v>192</v>
      </c>
      <c r="R56" s="2" t="str">
        <f t="shared" si="11"/>
        <v xml:space="preserve">    &lt;Account&gt;&lt;Code&gt;5053&lt;/Code&gt;&lt;Description&gt;Investments&lt;/Description&gt;&lt;Level&gt;4&lt;/Level&gt;&lt;DC&gt;D&lt;/DC&gt;&lt;DataType&gt;monetary&lt;/DataType&gt;&lt;IsInCalcTree&gt;1&lt;/IsInCalcTree&gt;&lt;SumOperator&gt;&lt;/SumOperator&gt;&lt;/Account&gt;</v>
      </c>
    </row>
    <row r="57" spans="1:18" x14ac:dyDescent="0.25">
      <c r="A57" s="1">
        <v>54</v>
      </c>
      <c r="B57" s="15" t="s">
        <v>320</v>
      </c>
      <c r="C57" t="s">
        <v>54</v>
      </c>
      <c r="D57" t="s">
        <v>322</v>
      </c>
      <c r="E57" s="1">
        <v>5</v>
      </c>
      <c r="G57" s="1">
        <v>1</v>
      </c>
      <c r="H57" s="1">
        <v>1</v>
      </c>
      <c r="K57" t="s">
        <v>9768</v>
      </c>
      <c r="L57" s="2" t="str">
        <f t="shared" si="9"/>
        <v xml:space="preserve">            Own shares</v>
      </c>
      <c r="M57" t="s">
        <v>191</v>
      </c>
      <c r="N57" s="1">
        <v>1</v>
      </c>
      <c r="P57" t="s">
        <v>192</v>
      </c>
      <c r="R57" s="2" t="str">
        <f t="shared" ref="R57:R58" si="12">"    &lt;Account&gt;&lt;Code&gt;"&amp;B57&amp;"&lt;/Code&gt;&lt;Description&gt;"&amp;SUBSTITUTE(SUBSTITUTE(SUBSTITUTE(SUBSTITUTE(SUBSTITUTE(TRIM(L57),"&amp;","&amp;amp;"),"""","&amp;quot;"),"'","&amp;apos;"),"&lt;","&amp;lt;"),"&gt;","&amp;gt;")&amp;"&lt;/Description&gt;&lt;Level&gt;"&amp;E57&amp;"&lt;/Level&gt;&lt;DC&gt;"&amp;M57&amp;"&lt;/DC&gt;&lt;DataType&gt;"&amp;P57&amp;"&lt;/DataType&gt;&lt;IsInCalcTree&gt;"&amp;N57&amp;"&lt;/IsInCalcTree&gt;&lt;SumOperator&gt;"&amp;O57&amp;"&lt;/SumOperator&gt;&lt;/Account&gt;"</f>
        <v xml:space="preserve">    &lt;Account&gt;&lt;Code&gt;50&lt;/Code&gt;&lt;Description&gt;Own shares&lt;/Description&gt;&lt;Level&gt;5&lt;/Level&gt;&lt;DC&gt;D&lt;/DC&gt;&lt;DataType&gt;monetary&lt;/DataType&gt;&lt;IsInCalcTree&gt;1&lt;/IsInCalcTree&gt;&lt;SumOperator&gt;&lt;/SumOperator&gt;&lt;/Account&gt;</v>
      </c>
    </row>
    <row r="58" spans="1:18" x14ac:dyDescent="0.25">
      <c r="A58" s="1">
        <v>55</v>
      </c>
      <c r="B58" s="15" t="s">
        <v>323</v>
      </c>
      <c r="C58" t="s">
        <v>55</v>
      </c>
      <c r="D58" t="s">
        <v>325</v>
      </c>
      <c r="E58" s="1">
        <v>5</v>
      </c>
      <c r="G58" s="1">
        <v>1</v>
      </c>
      <c r="H58" s="1">
        <v>1</v>
      </c>
      <c r="K58" t="s">
        <v>9768</v>
      </c>
      <c r="L58" s="2" t="str">
        <f t="shared" si="9"/>
        <v xml:space="preserve">            Other investments and deposits</v>
      </c>
      <c r="M58" t="s">
        <v>191</v>
      </c>
      <c r="N58" s="1">
        <v>1</v>
      </c>
      <c r="P58" t="s">
        <v>192</v>
      </c>
      <c r="R58" s="2" t="str">
        <f t="shared" si="12"/>
        <v xml:space="preserve">    &lt;Account&gt;&lt;Code&gt;5153&lt;/Code&gt;&lt;Description&gt;Other investments and deposits&lt;/Description&gt;&lt;Level&gt;5&lt;/Level&gt;&lt;DC&gt;D&lt;/DC&gt;&lt;DataType&gt;monetary&lt;/DataType&gt;&lt;IsInCalcTree&gt;1&lt;/IsInCalcTree&gt;&lt;SumOperator&gt;&lt;/SumOperator&gt;&lt;/Account&gt;</v>
      </c>
    </row>
    <row r="59" spans="1:18" x14ac:dyDescent="0.25">
      <c r="A59" s="1">
        <v>56</v>
      </c>
      <c r="B59" s="15" t="s">
        <v>326</v>
      </c>
      <c r="C59" t="s">
        <v>56</v>
      </c>
      <c r="D59" t="s">
        <v>328</v>
      </c>
      <c r="E59" s="1">
        <v>4</v>
      </c>
      <c r="F59" s="1">
        <v>1</v>
      </c>
      <c r="G59" s="1">
        <v>1</v>
      </c>
      <c r="H59" s="1">
        <v>1</v>
      </c>
      <c r="I59" s="1">
        <v>1</v>
      </c>
      <c r="J59" s="1">
        <v>1</v>
      </c>
      <c r="K59" t="s">
        <v>9768</v>
      </c>
      <c r="L59" s="2" t="str">
        <f t="shared" si="9"/>
        <v xml:space="preserve">         Cash at bank and in hand</v>
      </c>
      <c r="M59" t="s">
        <v>191</v>
      </c>
      <c r="N59" s="1">
        <v>1</v>
      </c>
      <c r="P59" t="s">
        <v>192</v>
      </c>
      <c r="R59" s="2" t="str">
        <f t="shared" si="2"/>
        <v xml:space="preserve">    &lt;Account&gt;&lt;Code&gt;5458&lt;/Code&gt;&lt;Description&gt;Cash at bank and in hand&lt;/Description&gt;&lt;Level&gt;4&lt;/Level&gt;&lt;DC&gt;D&lt;/DC&gt;&lt;DataType&gt;monetary&lt;/DataType&gt;&lt;IsInCalcTree&gt;1&lt;/IsInCalcTree&gt;&lt;SumOperator&gt;&lt;/SumOperator&gt;&lt;/Account&gt;</v>
      </c>
    </row>
    <row r="60" spans="1:18" x14ac:dyDescent="0.25">
      <c r="A60" s="1">
        <v>57</v>
      </c>
      <c r="B60" s="15" t="s">
        <v>329</v>
      </c>
      <c r="C60" t="s">
        <v>57</v>
      </c>
      <c r="D60" t="s">
        <v>331</v>
      </c>
      <c r="E60" s="1">
        <v>4</v>
      </c>
      <c r="F60" s="1">
        <v>1</v>
      </c>
      <c r="G60" s="1">
        <v>1</v>
      </c>
      <c r="H60" s="1">
        <v>1</v>
      </c>
      <c r="I60" s="1">
        <v>1</v>
      </c>
      <c r="J60" s="1">
        <v>1</v>
      </c>
      <c r="K60" t="s">
        <v>9768</v>
      </c>
      <c r="L60" s="2" t="str">
        <f t="shared" si="9"/>
        <v xml:space="preserve">         Deferred charges and accrued income</v>
      </c>
      <c r="M60" t="s">
        <v>191</v>
      </c>
      <c r="N60" s="1">
        <v>1</v>
      </c>
      <c r="P60" t="s">
        <v>192</v>
      </c>
      <c r="R60" s="2" t="str">
        <f t="shared" si="2"/>
        <v xml:space="preserve">    &lt;Account&gt;&lt;Code&gt;4901&lt;/Code&gt;&lt;Description&gt;Deferred charges and accrued income&lt;/Description&gt;&lt;Level&gt;4&lt;/Level&gt;&lt;DC&gt;D&lt;/DC&gt;&lt;DataType&gt;monetary&lt;/DataType&gt;&lt;IsInCalcTree&gt;1&lt;/IsInCalcTree&gt;&lt;SumOperator&gt;&lt;/SumOperator&gt;&lt;/Account&gt;</v>
      </c>
    </row>
    <row r="61" spans="1:18" x14ac:dyDescent="0.25">
      <c r="A61" s="1">
        <v>58</v>
      </c>
      <c r="B61" s="15" t="s">
        <v>474</v>
      </c>
      <c r="C61" t="s">
        <v>112</v>
      </c>
      <c r="D61" t="s">
        <v>476</v>
      </c>
      <c r="E61" s="1">
        <v>2</v>
      </c>
      <c r="F61" s="1">
        <v>1</v>
      </c>
      <c r="G61" s="1">
        <v>1</v>
      </c>
      <c r="H61" s="1">
        <v>1</v>
      </c>
      <c r="I61" s="1">
        <v>1</v>
      </c>
      <c r="J61" s="1">
        <v>1</v>
      </c>
      <c r="K61" t="s">
        <v>9768</v>
      </c>
      <c r="L61" s="2" t="str">
        <f t="shared" si="9"/>
        <v xml:space="preserve">   TOTAL LIABILITIES</v>
      </c>
      <c r="M61" t="s">
        <v>199</v>
      </c>
      <c r="N61" s="1">
        <v>1</v>
      </c>
      <c r="P61" t="s">
        <v>192</v>
      </c>
      <c r="Q61" t="s">
        <v>9723</v>
      </c>
      <c r="R61" s="2" t="str">
        <f t="shared" si="2"/>
        <v xml:space="preserve">    &lt;Account&gt;&lt;Code&gt;1049&lt;/Code&gt;&lt;Description&gt;TOTAL LIABILITIES&lt;/Description&gt;&lt;Level&gt;2&lt;/Level&gt;&lt;DC&gt;C&lt;/DC&gt;&lt;DataType&gt;monetary&lt;/DataType&gt;&lt;IsInCalcTree&gt;1&lt;/IsInCalcTree&gt;&lt;SumOperator&gt;&lt;/SumOperator&gt;&lt;/Account&gt;</v>
      </c>
    </row>
    <row r="62" spans="1:18" x14ac:dyDescent="0.25">
      <c r="A62" s="1">
        <v>59</v>
      </c>
      <c r="B62" s="15" t="s">
        <v>716</v>
      </c>
      <c r="C62" t="s">
        <v>60</v>
      </c>
      <c r="D62" t="s">
        <v>337</v>
      </c>
      <c r="E62" s="1">
        <v>3</v>
      </c>
      <c r="F62" s="1">
        <v>1</v>
      </c>
      <c r="G62" s="1">
        <v>1</v>
      </c>
      <c r="H62" s="1">
        <v>1</v>
      </c>
      <c r="I62" s="1">
        <v>1</v>
      </c>
      <c r="J62" s="1">
        <v>1</v>
      </c>
      <c r="K62" t="s">
        <v>9768</v>
      </c>
      <c r="L62" s="2" t="str">
        <f t="shared" si="9"/>
        <v xml:space="preserve">      CAPITAL AND RESERVES</v>
      </c>
      <c r="M62" t="s">
        <v>199</v>
      </c>
      <c r="N62" s="1">
        <v>1</v>
      </c>
      <c r="P62" t="s">
        <v>192</v>
      </c>
      <c r="Q62" t="s">
        <v>9785</v>
      </c>
      <c r="R62" s="2" t="str">
        <f t="shared" si="2"/>
        <v xml:space="preserve">    &lt;Account&gt;&lt;Code&gt;1015&lt;/Code&gt;&lt;Description&gt;CAPITAL AND RESERVES&lt;/Description&gt;&lt;Level&gt;3&lt;/Level&gt;&lt;DC&gt;C&lt;/DC&gt;&lt;DataType&gt;monetary&lt;/DataType&gt;&lt;IsInCalcTree&gt;1&lt;/IsInCalcTree&gt;&lt;SumOperator&gt;&lt;/SumOperator&gt;&lt;/Account&gt;</v>
      </c>
    </row>
    <row r="63" spans="1:18" x14ac:dyDescent="0.25">
      <c r="A63" s="1">
        <v>60</v>
      </c>
      <c r="B63" s="15" t="s">
        <v>338</v>
      </c>
      <c r="C63" t="s">
        <v>61</v>
      </c>
      <c r="D63" t="s">
        <v>339</v>
      </c>
      <c r="E63" s="1">
        <v>4</v>
      </c>
      <c r="F63" s="1">
        <v>1</v>
      </c>
      <c r="G63" s="1">
        <v>1</v>
      </c>
      <c r="H63" s="1">
        <v>1</v>
      </c>
      <c r="I63" s="1">
        <v>1</v>
      </c>
      <c r="J63" s="1">
        <v>1</v>
      </c>
      <c r="K63" t="s">
        <v>9768</v>
      </c>
      <c r="L63" s="2" t="str">
        <f t="shared" si="9"/>
        <v xml:space="preserve">         Capital</v>
      </c>
      <c r="M63" t="s">
        <v>199</v>
      </c>
      <c r="N63" s="1">
        <v>1</v>
      </c>
      <c r="P63" t="s">
        <v>192</v>
      </c>
      <c r="R63" s="2" t="str">
        <f t="shared" si="2"/>
        <v xml:space="preserve">    &lt;Account&gt;&lt;Code&gt;10&lt;/Code&gt;&lt;Description&gt;Capital&lt;/Description&gt;&lt;Level&gt;4&lt;/Level&gt;&lt;DC&gt;C&lt;/DC&gt;&lt;DataType&gt;monetary&lt;/DataType&gt;&lt;IsInCalcTree&gt;1&lt;/IsInCalcTree&gt;&lt;SumOperator&gt;&lt;/SumOperator&gt;&lt;/Account&gt;</v>
      </c>
    </row>
    <row r="64" spans="1:18" x14ac:dyDescent="0.25">
      <c r="A64" s="1">
        <v>61</v>
      </c>
      <c r="B64" s="15" t="s">
        <v>340</v>
      </c>
      <c r="C64" t="s">
        <v>62</v>
      </c>
      <c r="D64" t="s">
        <v>342</v>
      </c>
      <c r="E64" s="1">
        <v>5</v>
      </c>
      <c r="F64" s="1">
        <v>1</v>
      </c>
      <c r="G64" s="1">
        <v>1</v>
      </c>
      <c r="H64" s="1">
        <v>1</v>
      </c>
      <c r="I64" s="1">
        <v>1</v>
      </c>
      <c r="J64" s="1">
        <v>1</v>
      </c>
      <c r="K64" t="s">
        <v>9768</v>
      </c>
      <c r="L64" s="2" t="str">
        <f t="shared" si="9"/>
        <v xml:space="preserve">            Issued capital</v>
      </c>
      <c r="M64" t="s">
        <v>199</v>
      </c>
      <c r="N64" s="1">
        <v>1</v>
      </c>
      <c r="P64" t="s">
        <v>192</v>
      </c>
      <c r="R64" s="2" t="str">
        <f t="shared" si="2"/>
        <v xml:space="preserve">    &lt;Account&gt;&lt;Code&gt;100&lt;/Code&gt;&lt;Description&gt;Issued capital&lt;/Description&gt;&lt;Level&gt;5&lt;/Level&gt;&lt;DC&gt;C&lt;/DC&gt;&lt;DataType&gt;monetary&lt;/DataType&gt;&lt;IsInCalcTree&gt;1&lt;/IsInCalcTree&gt;&lt;SumOperator&gt;&lt;/SumOperator&gt;&lt;/Account&gt;</v>
      </c>
    </row>
    <row r="65" spans="1:18" x14ac:dyDescent="0.25">
      <c r="A65" s="1">
        <v>62</v>
      </c>
      <c r="B65" s="15" t="s">
        <v>343</v>
      </c>
      <c r="C65" t="s">
        <v>344</v>
      </c>
      <c r="D65" t="s">
        <v>346</v>
      </c>
      <c r="E65" s="1">
        <v>5</v>
      </c>
      <c r="F65" s="1">
        <v>1</v>
      </c>
      <c r="G65" s="1">
        <v>1</v>
      </c>
      <c r="H65" s="1">
        <v>1</v>
      </c>
      <c r="I65" s="1">
        <v>1</v>
      </c>
      <c r="J65" s="1">
        <v>1</v>
      </c>
      <c r="K65" t="s">
        <v>9768</v>
      </c>
      <c r="L65" s="2" t="str">
        <f t="shared" si="9"/>
        <v xml:space="preserve">            Uncalled capital</v>
      </c>
      <c r="M65" s="12" t="s">
        <v>199</v>
      </c>
      <c r="N65" s="1">
        <v>1</v>
      </c>
      <c r="P65" t="s">
        <v>192</v>
      </c>
      <c r="Q65" s="12" t="s">
        <v>9858</v>
      </c>
      <c r="R65" s="2" t="str">
        <f t="shared" si="2"/>
        <v xml:space="preserve">    &lt;Account&gt;&lt;Code&gt;101&lt;/Code&gt;&lt;Description&gt;Uncalled capital&lt;/Description&gt;&lt;Level&gt;5&lt;/Level&gt;&lt;DC&gt;C&lt;/DC&gt;&lt;DataType&gt;monetary&lt;/DataType&gt;&lt;IsInCalcTree&gt;1&lt;/IsInCalcTree&gt;&lt;SumOperator&gt;&lt;/SumOperator&gt;&lt;/Account&gt;</v>
      </c>
    </row>
    <row r="66" spans="1:18" x14ac:dyDescent="0.25">
      <c r="A66" s="1">
        <v>63</v>
      </c>
      <c r="B66" s="15" t="s">
        <v>347</v>
      </c>
      <c r="C66" t="s">
        <v>64</v>
      </c>
      <c r="D66" t="s">
        <v>349</v>
      </c>
      <c r="E66" s="1">
        <v>4</v>
      </c>
      <c r="F66" s="1">
        <v>1</v>
      </c>
      <c r="G66" s="1">
        <v>1</v>
      </c>
      <c r="H66" s="1">
        <v>1</v>
      </c>
      <c r="K66" t="s">
        <v>9768</v>
      </c>
      <c r="L66" s="2" t="str">
        <f t="shared" si="9"/>
        <v xml:space="preserve">         Share premium account</v>
      </c>
      <c r="M66" t="s">
        <v>199</v>
      </c>
      <c r="N66" s="1">
        <v>1</v>
      </c>
      <c r="P66" t="s">
        <v>192</v>
      </c>
      <c r="R66" s="2" t="str">
        <f t="shared" si="2"/>
        <v xml:space="preserve">    &lt;Account&gt;&lt;Code&gt;11&lt;/Code&gt;&lt;Description&gt;Share premium account&lt;/Description&gt;&lt;Level&gt;4&lt;/Level&gt;&lt;DC&gt;C&lt;/DC&gt;&lt;DataType&gt;monetary&lt;/DataType&gt;&lt;IsInCalcTree&gt;1&lt;/IsInCalcTree&gt;&lt;SumOperator&gt;&lt;/SumOperator&gt;&lt;/Account&gt;</v>
      </c>
    </row>
    <row r="67" spans="1:18" x14ac:dyDescent="0.25">
      <c r="A67" s="1">
        <v>64</v>
      </c>
      <c r="B67" s="15" t="s">
        <v>350</v>
      </c>
      <c r="C67" t="s">
        <v>65</v>
      </c>
      <c r="D67" t="s">
        <v>352</v>
      </c>
      <c r="E67" s="1">
        <v>4</v>
      </c>
      <c r="F67" s="1">
        <v>1</v>
      </c>
      <c r="G67" s="1">
        <v>1</v>
      </c>
      <c r="H67" s="1">
        <v>1</v>
      </c>
      <c r="I67" s="1">
        <v>1</v>
      </c>
      <c r="J67" s="1">
        <v>1</v>
      </c>
      <c r="K67" t="s">
        <v>9768</v>
      </c>
      <c r="L67" s="2" t="str">
        <f t="shared" si="9"/>
        <v xml:space="preserve">         Revaluation surpluses</v>
      </c>
      <c r="M67" t="s">
        <v>199</v>
      </c>
      <c r="N67" s="1">
        <v>1</v>
      </c>
      <c r="P67" t="s">
        <v>192</v>
      </c>
      <c r="R67" s="2" t="str">
        <f t="shared" si="2"/>
        <v xml:space="preserve">    &lt;Account&gt;&lt;Code&gt;12&lt;/Code&gt;&lt;Description&gt;Revaluation surpluses&lt;/Description&gt;&lt;Level&gt;4&lt;/Level&gt;&lt;DC&gt;C&lt;/DC&gt;&lt;DataType&gt;monetary&lt;/DataType&gt;&lt;IsInCalcTree&gt;1&lt;/IsInCalcTree&gt;&lt;SumOperator&gt;&lt;/SumOperator&gt;&lt;/Account&gt;</v>
      </c>
    </row>
    <row r="68" spans="1:18" x14ac:dyDescent="0.25">
      <c r="A68" s="1">
        <v>65</v>
      </c>
      <c r="B68" s="15" t="s">
        <v>2206</v>
      </c>
      <c r="C68" t="s">
        <v>68</v>
      </c>
      <c r="D68" t="s">
        <v>7567</v>
      </c>
      <c r="E68" s="1">
        <v>4</v>
      </c>
      <c r="H68" s="1">
        <v>1</v>
      </c>
      <c r="K68" t="s">
        <v>9768</v>
      </c>
      <c r="L68" s="2" t="str">
        <f t="shared" ref="L68:L70" si="13">REPT(" ",MAX(E68-1,0)*3)&amp;TRIM(IF(AND($L$1="NL",D68&lt;&gt;""),D68,C68))</f>
        <v xml:space="preserve">         Consolidated reserves</v>
      </c>
      <c r="M68" t="s">
        <v>199</v>
      </c>
      <c r="N68" s="1">
        <v>1</v>
      </c>
      <c r="P68" t="s">
        <v>192</v>
      </c>
      <c r="R68" s="2" t="str">
        <f t="shared" ref="R68:R70" si="14">"    &lt;Account&gt;&lt;Code&gt;"&amp;B68&amp;"&lt;/Code&gt;&lt;Description&gt;"&amp;SUBSTITUTE(SUBSTITUTE(SUBSTITUTE(SUBSTITUTE(SUBSTITUTE(TRIM(L68),"&amp;","&amp;amp;"),"""","&amp;quot;"),"'","&amp;apos;"),"&lt;","&amp;lt;"),"&gt;","&amp;gt;")&amp;"&lt;/Description&gt;&lt;Level&gt;"&amp;E68&amp;"&lt;/Level&gt;&lt;DC&gt;"&amp;M68&amp;"&lt;/DC&gt;&lt;DataType&gt;"&amp;P68&amp;"&lt;/DataType&gt;&lt;IsInCalcTree&gt;"&amp;N68&amp;"&lt;/IsInCalcTree&gt;&lt;SumOperator&gt;"&amp;O68&amp;"&lt;/SumOperator&gt;&lt;/Account&gt;"</f>
        <v xml:space="preserve">    &lt;Account&gt;&lt;Code&gt;9910&lt;/Code&gt;&lt;Description&gt;Consolidated reserves&lt;/Description&gt;&lt;Level&gt;4&lt;/Level&gt;&lt;DC&gt;C&lt;/DC&gt;&lt;DataType&gt;monetary&lt;/DataType&gt;&lt;IsInCalcTree&gt;1&lt;/IsInCalcTree&gt;&lt;SumOperator&gt;&lt;/SumOperator&gt;&lt;/Account&gt;</v>
      </c>
    </row>
    <row r="69" spans="1:18" x14ac:dyDescent="0.25">
      <c r="A69" s="1">
        <v>66</v>
      </c>
      <c r="B69" s="15" t="s">
        <v>2209</v>
      </c>
      <c r="C69" t="s">
        <v>69</v>
      </c>
      <c r="D69" t="s">
        <v>9843</v>
      </c>
      <c r="E69" s="1">
        <v>5</v>
      </c>
      <c r="H69" s="1">
        <v>1</v>
      </c>
      <c r="K69" t="s">
        <v>9768</v>
      </c>
      <c r="L69" s="2" t="str">
        <f t="shared" si="13"/>
        <v xml:space="preserve">            Negative goodwill</v>
      </c>
      <c r="M69" t="s">
        <v>199</v>
      </c>
      <c r="N69" s="1">
        <v>1</v>
      </c>
      <c r="P69" t="s">
        <v>192</v>
      </c>
      <c r="R69" s="2" t="str">
        <f t="shared" si="14"/>
        <v xml:space="preserve">    &lt;Account&gt;&lt;Code&gt;9911&lt;/Code&gt;&lt;Description&gt;Negative goodwill&lt;/Description&gt;&lt;Level&gt;5&lt;/Level&gt;&lt;DC&gt;C&lt;/DC&gt;&lt;DataType&gt;monetary&lt;/DataType&gt;&lt;IsInCalcTree&gt;1&lt;/IsInCalcTree&gt;&lt;SumOperator&gt;&lt;/SumOperator&gt;&lt;/Account&gt;</v>
      </c>
    </row>
    <row r="70" spans="1:18" x14ac:dyDescent="0.25">
      <c r="A70" s="1">
        <v>67</v>
      </c>
      <c r="B70" s="15" t="s">
        <v>2218</v>
      </c>
      <c r="C70" t="s">
        <v>71</v>
      </c>
      <c r="D70" t="s">
        <v>2220</v>
      </c>
      <c r="E70" s="1">
        <v>5</v>
      </c>
      <c r="H70" s="1">
        <v>1</v>
      </c>
      <c r="K70" t="s">
        <v>9768</v>
      </c>
      <c r="L70" s="2" t="str">
        <f t="shared" si="13"/>
        <v xml:space="preserve">            Translation differences</v>
      </c>
      <c r="M70" t="s">
        <v>199</v>
      </c>
      <c r="N70" s="1">
        <v>1</v>
      </c>
      <c r="P70" t="s">
        <v>192</v>
      </c>
      <c r="R70" s="2" t="str">
        <f t="shared" si="14"/>
        <v xml:space="preserve">    &lt;Account&gt;&lt;Code&gt;9912&lt;/Code&gt;&lt;Description&gt;Translation differences&lt;/Description&gt;&lt;Level&gt;5&lt;/Level&gt;&lt;DC&gt;C&lt;/DC&gt;&lt;DataType&gt;monetary&lt;/DataType&gt;&lt;IsInCalcTree&gt;1&lt;/IsInCalcTree&gt;&lt;SumOperator&gt;&lt;/SumOperator&gt;&lt;/Account&gt;</v>
      </c>
    </row>
    <row r="71" spans="1:18" x14ac:dyDescent="0.25">
      <c r="A71" s="1">
        <v>68</v>
      </c>
      <c r="B71" s="15" t="s">
        <v>353</v>
      </c>
      <c r="C71" t="s">
        <v>66</v>
      </c>
      <c r="D71" t="s">
        <v>66</v>
      </c>
      <c r="E71" s="1">
        <v>4</v>
      </c>
      <c r="F71" s="1">
        <v>1</v>
      </c>
      <c r="G71" s="1">
        <v>1</v>
      </c>
      <c r="I71" s="1">
        <v>1</v>
      </c>
      <c r="J71" s="1">
        <v>1</v>
      </c>
      <c r="K71" t="s">
        <v>9768</v>
      </c>
      <c r="L71" s="2" t="str">
        <f t="shared" si="9"/>
        <v xml:space="preserve">         Reserves</v>
      </c>
      <c r="M71" t="s">
        <v>199</v>
      </c>
      <c r="N71" s="1">
        <v>1</v>
      </c>
      <c r="P71" t="s">
        <v>192</v>
      </c>
      <c r="R71" s="2" t="str">
        <f t="shared" si="2"/>
        <v xml:space="preserve">    &lt;Account&gt;&lt;Code&gt;13&lt;/Code&gt;&lt;Description&gt;Reserves&lt;/Description&gt;&lt;Level&gt;4&lt;/Level&gt;&lt;DC&gt;C&lt;/DC&gt;&lt;DataType&gt;monetary&lt;/DataType&gt;&lt;IsInCalcTree&gt;1&lt;/IsInCalcTree&gt;&lt;SumOperator&gt;&lt;/SumOperator&gt;&lt;/Account&gt;</v>
      </c>
    </row>
    <row r="72" spans="1:18" x14ac:dyDescent="0.25">
      <c r="A72" s="1">
        <v>69</v>
      </c>
      <c r="B72" s="15" t="s">
        <v>356</v>
      </c>
      <c r="C72" t="s">
        <v>67</v>
      </c>
      <c r="D72" t="s">
        <v>358</v>
      </c>
      <c r="E72" s="1">
        <v>5</v>
      </c>
      <c r="F72" s="1">
        <v>1</v>
      </c>
      <c r="G72" s="1">
        <v>1</v>
      </c>
      <c r="K72" t="s">
        <v>9768</v>
      </c>
      <c r="L72" s="2" t="str">
        <f t="shared" si="9"/>
        <v xml:space="preserve">            Legal reserve</v>
      </c>
      <c r="M72" t="s">
        <v>199</v>
      </c>
      <c r="N72" s="1">
        <v>1</v>
      </c>
      <c r="P72" t="s">
        <v>192</v>
      </c>
      <c r="R72" s="2" t="str">
        <f t="shared" si="2"/>
        <v xml:space="preserve">    &lt;Account&gt;&lt;Code&gt;130&lt;/Code&gt;&lt;Description&gt;Legal reserve&lt;/Description&gt;&lt;Level&gt;5&lt;/Level&gt;&lt;DC&gt;C&lt;/DC&gt;&lt;DataType&gt;monetary&lt;/DataType&gt;&lt;IsInCalcTree&gt;1&lt;/IsInCalcTree&gt;&lt;SumOperator&gt;&lt;/SumOperator&gt;&lt;/Account&gt;</v>
      </c>
    </row>
    <row r="73" spans="1:18" x14ac:dyDescent="0.25">
      <c r="A73" s="1">
        <v>70</v>
      </c>
      <c r="B73" s="15" t="s">
        <v>359</v>
      </c>
      <c r="C73" t="s">
        <v>72</v>
      </c>
      <c r="D73" t="s">
        <v>361</v>
      </c>
      <c r="E73" s="1">
        <v>5</v>
      </c>
      <c r="F73" s="1">
        <v>1</v>
      </c>
      <c r="G73" s="1">
        <v>1</v>
      </c>
      <c r="K73" t="s">
        <v>9768</v>
      </c>
      <c r="L73" s="2" t="str">
        <f t="shared" si="9"/>
        <v xml:space="preserve">            Reserves not available</v>
      </c>
      <c r="M73" t="s">
        <v>199</v>
      </c>
      <c r="N73" s="1">
        <v>1</v>
      </c>
      <c r="P73" t="s">
        <v>192</v>
      </c>
      <c r="R73" s="2" t="str">
        <f t="shared" si="2"/>
        <v xml:space="preserve">    &lt;Account&gt;&lt;Code&gt;131&lt;/Code&gt;&lt;Description&gt;Reserves not available&lt;/Description&gt;&lt;Level&gt;5&lt;/Level&gt;&lt;DC&gt;C&lt;/DC&gt;&lt;DataType&gt;monetary&lt;/DataType&gt;&lt;IsInCalcTree&gt;1&lt;/IsInCalcTree&gt;&lt;SumOperator&gt;&lt;/SumOperator&gt;&lt;/Account&gt;</v>
      </c>
    </row>
    <row r="74" spans="1:18" x14ac:dyDescent="0.25">
      <c r="A74" s="1">
        <v>71</v>
      </c>
      <c r="B74" s="15" t="s">
        <v>362</v>
      </c>
      <c r="C74" t="s">
        <v>73</v>
      </c>
      <c r="D74" t="s">
        <v>364</v>
      </c>
      <c r="E74" s="1">
        <v>6</v>
      </c>
      <c r="F74" s="1">
        <v>1</v>
      </c>
      <c r="G74" s="1">
        <v>1</v>
      </c>
      <c r="K74" t="s">
        <v>9768</v>
      </c>
      <c r="L74" s="2" t="str">
        <f t="shared" si="9"/>
        <v xml:space="preserve">               In respect of own shares held</v>
      </c>
      <c r="M74" t="s">
        <v>199</v>
      </c>
      <c r="N74" s="1">
        <v>1</v>
      </c>
      <c r="P74" t="s">
        <v>192</v>
      </c>
      <c r="R74" s="2" t="str">
        <f t="shared" si="2"/>
        <v xml:space="preserve">    &lt;Account&gt;&lt;Code&gt;1310&lt;/Code&gt;&lt;Description&gt;In respect of own shares held&lt;/Description&gt;&lt;Level&gt;6&lt;/Level&gt;&lt;DC&gt;C&lt;/DC&gt;&lt;DataType&gt;monetary&lt;/DataType&gt;&lt;IsInCalcTree&gt;1&lt;/IsInCalcTree&gt;&lt;SumOperator&gt;&lt;/SumOperator&gt;&lt;/Account&gt;</v>
      </c>
    </row>
    <row r="75" spans="1:18" x14ac:dyDescent="0.25">
      <c r="A75" s="1">
        <v>72</v>
      </c>
      <c r="B75" s="15" t="s">
        <v>365</v>
      </c>
      <c r="C75" t="s">
        <v>74</v>
      </c>
      <c r="D75" t="s">
        <v>367</v>
      </c>
      <c r="E75" s="1">
        <v>6</v>
      </c>
      <c r="F75" s="1">
        <v>1</v>
      </c>
      <c r="G75" s="1">
        <v>1</v>
      </c>
      <c r="K75" t="s">
        <v>9768</v>
      </c>
      <c r="L75" s="2" t="str">
        <f t="shared" si="9"/>
        <v xml:space="preserve">               Other</v>
      </c>
      <c r="M75" t="s">
        <v>199</v>
      </c>
      <c r="N75" s="1">
        <v>1</v>
      </c>
      <c r="P75" t="s">
        <v>192</v>
      </c>
      <c r="R75" s="2" t="str">
        <f t="shared" si="2"/>
        <v xml:space="preserve">    &lt;Account&gt;&lt;Code&gt;1311&lt;/Code&gt;&lt;Description&gt;Other&lt;/Description&gt;&lt;Level&gt;6&lt;/Level&gt;&lt;DC&gt;C&lt;/DC&gt;&lt;DataType&gt;monetary&lt;/DataType&gt;&lt;IsInCalcTree&gt;1&lt;/IsInCalcTree&gt;&lt;SumOperator&gt;&lt;/SumOperator&gt;&lt;/Account&gt;</v>
      </c>
    </row>
    <row r="76" spans="1:18" x14ac:dyDescent="0.25">
      <c r="A76" s="1">
        <v>73</v>
      </c>
      <c r="B76" s="15" t="s">
        <v>368</v>
      </c>
      <c r="C76" t="s">
        <v>75</v>
      </c>
      <c r="D76" t="s">
        <v>370</v>
      </c>
      <c r="E76" s="1">
        <v>5</v>
      </c>
      <c r="F76" s="1">
        <v>1</v>
      </c>
      <c r="G76" s="1">
        <v>1</v>
      </c>
      <c r="K76" t="s">
        <v>9768</v>
      </c>
      <c r="L76" s="2" t="str">
        <f t="shared" si="9"/>
        <v xml:space="preserve">            Untaxed reserves</v>
      </c>
      <c r="M76" t="s">
        <v>199</v>
      </c>
      <c r="N76" s="1">
        <v>1</v>
      </c>
      <c r="P76" t="s">
        <v>192</v>
      </c>
      <c r="R76" s="2" t="str">
        <f t="shared" si="2"/>
        <v xml:space="preserve">    &lt;Account&gt;&lt;Code&gt;132&lt;/Code&gt;&lt;Description&gt;Untaxed reserves&lt;/Description&gt;&lt;Level&gt;5&lt;/Level&gt;&lt;DC&gt;C&lt;/DC&gt;&lt;DataType&gt;monetary&lt;/DataType&gt;&lt;IsInCalcTree&gt;1&lt;/IsInCalcTree&gt;&lt;SumOperator&gt;&lt;/SumOperator&gt;&lt;/Account&gt;</v>
      </c>
    </row>
    <row r="77" spans="1:18" x14ac:dyDescent="0.25">
      <c r="A77" s="1">
        <v>74</v>
      </c>
      <c r="B77" s="15" t="s">
        <v>371</v>
      </c>
      <c r="C77" t="s">
        <v>76</v>
      </c>
      <c r="D77" t="s">
        <v>373</v>
      </c>
      <c r="E77" s="1">
        <v>5</v>
      </c>
      <c r="F77" s="1">
        <v>1</v>
      </c>
      <c r="G77" s="1">
        <v>1</v>
      </c>
      <c r="K77" t="s">
        <v>9768</v>
      </c>
      <c r="L77" s="2" t="str">
        <f t="shared" si="9"/>
        <v xml:space="preserve">            Reserves available</v>
      </c>
      <c r="M77" t="s">
        <v>199</v>
      </c>
      <c r="N77" s="1">
        <v>1</v>
      </c>
      <c r="P77" t="s">
        <v>192</v>
      </c>
      <c r="R77" s="2" t="str">
        <f t="shared" si="2"/>
        <v xml:space="preserve">    &lt;Account&gt;&lt;Code&gt;133&lt;/Code&gt;&lt;Description&gt;Reserves available&lt;/Description&gt;&lt;Level&gt;5&lt;/Level&gt;&lt;DC&gt;C&lt;/DC&gt;&lt;DataType&gt;monetary&lt;/DataType&gt;&lt;IsInCalcTree&gt;1&lt;/IsInCalcTree&gt;&lt;SumOperator&gt;&lt;/SumOperator&gt;&lt;/Account&gt;</v>
      </c>
    </row>
    <row r="78" spans="1:18" x14ac:dyDescent="0.25">
      <c r="A78" s="1">
        <v>75</v>
      </c>
      <c r="B78" s="15" t="s">
        <v>374</v>
      </c>
      <c r="C78" t="s">
        <v>77</v>
      </c>
      <c r="D78" t="s">
        <v>376</v>
      </c>
      <c r="E78" s="1">
        <v>4</v>
      </c>
      <c r="F78" s="1">
        <v>1</v>
      </c>
      <c r="G78" s="1">
        <v>1</v>
      </c>
      <c r="I78" s="1">
        <v>1</v>
      </c>
      <c r="J78" s="1">
        <v>1</v>
      </c>
      <c r="K78" t="s">
        <v>9768</v>
      </c>
      <c r="L78" s="2" t="str">
        <f t="shared" si="9"/>
        <v xml:space="preserve">         Accumulated P/L</v>
      </c>
      <c r="M78" t="s">
        <v>199</v>
      </c>
      <c r="N78" s="1">
        <v>1</v>
      </c>
      <c r="P78" t="s">
        <v>192</v>
      </c>
      <c r="R78" s="2" t="str">
        <f t="shared" si="2"/>
        <v xml:space="preserve">    &lt;Account&gt;&lt;Code&gt;14&lt;/Code&gt;&lt;Description&gt;Accumulated P/L&lt;/Description&gt;&lt;Level&gt;4&lt;/Level&gt;&lt;DC&gt;C&lt;/DC&gt;&lt;DataType&gt;monetary&lt;/DataType&gt;&lt;IsInCalcTree&gt;1&lt;/IsInCalcTree&gt;&lt;SumOperator&gt;&lt;/SumOperator&gt;&lt;/Account&gt;</v>
      </c>
    </row>
    <row r="79" spans="1:18" x14ac:dyDescent="0.25">
      <c r="A79" s="1">
        <v>76</v>
      </c>
      <c r="B79" s="15" t="s">
        <v>377</v>
      </c>
      <c r="C79" t="s">
        <v>78</v>
      </c>
      <c r="D79" t="s">
        <v>379</v>
      </c>
      <c r="E79" s="1">
        <v>4</v>
      </c>
      <c r="F79" s="1">
        <v>1</v>
      </c>
      <c r="G79" s="1">
        <v>1</v>
      </c>
      <c r="H79" s="1">
        <v>1</v>
      </c>
      <c r="I79" s="1">
        <v>1</v>
      </c>
      <c r="J79" s="1">
        <v>1</v>
      </c>
      <c r="K79" t="s">
        <v>9768</v>
      </c>
      <c r="L79" s="2" t="str">
        <f t="shared" si="9"/>
        <v xml:space="preserve">         Investment grants</v>
      </c>
      <c r="M79" t="s">
        <v>199</v>
      </c>
      <c r="N79" s="1">
        <v>1</v>
      </c>
      <c r="P79" t="s">
        <v>192</v>
      </c>
      <c r="R79" s="2" t="str">
        <f t="shared" si="2"/>
        <v xml:space="preserve">    &lt;Account&gt;&lt;Code&gt;15&lt;/Code&gt;&lt;Description&gt;Investment grants&lt;/Description&gt;&lt;Level&gt;4&lt;/Level&gt;&lt;DC&gt;C&lt;/DC&gt;&lt;DataType&gt;monetary&lt;/DataType&gt;&lt;IsInCalcTree&gt;1&lt;/IsInCalcTree&gt;&lt;SumOperator&gt;&lt;/SumOperator&gt;&lt;/Account&gt;</v>
      </c>
    </row>
    <row r="80" spans="1:18" x14ac:dyDescent="0.25">
      <c r="A80" s="1">
        <v>77</v>
      </c>
      <c r="B80" s="15" t="s">
        <v>380</v>
      </c>
      <c r="C80" t="s">
        <v>381</v>
      </c>
      <c r="D80" t="s">
        <v>383</v>
      </c>
      <c r="E80" s="1">
        <v>4</v>
      </c>
      <c r="F80" s="1">
        <v>1</v>
      </c>
      <c r="G80" s="1">
        <v>1</v>
      </c>
      <c r="K80" t="s">
        <v>9768</v>
      </c>
      <c r="L80" s="2" t="str">
        <f t="shared" si="9"/>
        <v xml:space="preserve">         Avance aux associés sur rép. actif net</v>
      </c>
      <c r="M80" s="12" t="s">
        <v>199</v>
      </c>
      <c r="N80" s="1">
        <v>1</v>
      </c>
      <c r="P80" t="s">
        <v>192</v>
      </c>
      <c r="Q80" s="12" t="s">
        <v>9858</v>
      </c>
      <c r="R80" s="2" t="str">
        <f t="shared" si="2"/>
        <v xml:space="preserve">    &lt;Account&gt;&lt;Code&gt;19&lt;/Code&gt;&lt;Description&gt;Avance aux associés sur rép. actif net&lt;/Description&gt;&lt;Level&gt;4&lt;/Level&gt;&lt;DC&gt;C&lt;/DC&gt;&lt;DataType&gt;monetary&lt;/DataType&gt;&lt;IsInCalcTree&gt;1&lt;/IsInCalcTree&gt;&lt;SumOperator&gt;&lt;/SumOperator&gt;&lt;/Account&gt;</v>
      </c>
    </row>
    <row r="81" spans="1:18" x14ac:dyDescent="0.25">
      <c r="A81" s="1">
        <v>78</v>
      </c>
      <c r="B81" s="15" t="s">
        <v>2223</v>
      </c>
      <c r="C81" t="s">
        <v>80</v>
      </c>
      <c r="D81" t="s">
        <v>2225</v>
      </c>
      <c r="E81" s="1">
        <v>3</v>
      </c>
      <c r="H81" s="1">
        <v>1</v>
      </c>
      <c r="K81" t="s">
        <v>9768</v>
      </c>
      <c r="L81" s="2" t="str">
        <f t="shared" si="9"/>
        <v xml:space="preserve">      MINORITY INTERESTS</v>
      </c>
      <c r="M81" t="s">
        <v>199</v>
      </c>
      <c r="N81" s="1">
        <v>1</v>
      </c>
      <c r="P81" t="s">
        <v>192</v>
      </c>
      <c r="R81" s="2" t="str">
        <f t="shared" ref="R81" si="15">"    &lt;Account&gt;&lt;Code&gt;"&amp;B81&amp;"&lt;/Code&gt;&lt;Description&gt;"&amp;SUBSTITUTE(SUBSTITUTE(SUBSTITUTE(SUBSTITUTE(SUBSTITUTE(TRIM(L81),"&amp;","&amp;amp;"),"""","&amp;quot;"),"'","&amp;apos;"),"&lt;","&amp;lt;"),"&gt;","&amp;gt;")&amp;"&lt;/Description&gt;&lt;Level&gt;"&amp;E81&amp;"&lt;/Level&gt;&lt;DC&gt;"&amp;M81&amp;"&lt;/DC&gt;&lt;DataType&gt;"&amp;P81&amp;"&lt;/DataType&gt;&lt;IsInCalcTree&gt;"&amp;N81&amp;"&lt;/IsInCalcTree&gt;&lt;SumOperator&gt;"&amp;O81&amp;"&lt;/SumOperator&gt;&lt;/Account&gt;"</f>
        <v xml:space="preserve">    &lt;Account&gt;&lt;Code&gt;9913&lt;/Code&gt;&lt;Description&gt;MINORITY INTERESTS&lt;/Description&gt;&lt;Level&gt;3&lt;/Level&gt;&lt;DC&gt;C&lt;/DC&gt;&lt;DataType&gt;monetary&lt;/DataType&gt;&lt;IsInCalcTree&gt;1&lt;/IsInCalcTree&gt;&lt;SumOperator&gt;&lt;/SumOperator&gt;&lt;/Account&gt;</v>
      </c>
    </row>
    <row r="82" spans="1:18" x14ac:dyDescent="0.25">
      <c r="A82" s="1">
        <v>79</v>
      </c>
      <c r="B82" s="15" t="s">
        <v>384</v>
      </c>
      <c r="C82" t="s">
        <v>81</v>
      </c>
      <c r="D82" t="s">
        <v>386</v>
      </c>
      <c r="E82" s="1">
        <v>3</v>
      </c>
      <c r="F82" s="1">
        <v>1</v>
      </c>
      <c r="G82" s="1">
        <v>1</v>
      </c>
      <c r="H82" s="1">
        <v>1</v>
      </c>
      <c r="I82" s="1">
        <v>1</v>
      </c>
      <c r="J82" s="1">
        <v>1</v>
      </c>
      <c r="K82" t="s">
        <v>9768</v>
      </c>
      <c r="L82" s="2" t="str">
        <f t="shared" si="9"/>
        <v xml:space="preserve">      PROVISIONS &amp; POSTPONED TAXES</v>
      </c>
      <c r="M82" t="s">
        <v>199</v>
      </c>
      <c r="N82" s="1">
        <v>1</v>
      </c>
      <c r="P82" t="s">
        <v>192</v>
      </c>
      <c r="R82" s="2" t="str">
        <f t="shared" si="2"/>
        <v xml:space="preserve">    &lt;Account&gt;&lt;Code&gt;16&lt;/Code&gt;&lt;Description&gt;PROVISIONS &amp;amp; POSTPONED TAXES&lt;/Description&gt;&lt;Level&gt;3&lt;/Level&gt;&lt;DC&gt;C&lt;/DC&gt;&lt;DataType&gt;monetary&lt;/DataType&gt;&lt;IsInCalcTree&gt;1&lt;/IsInCalcTree&gt;&lt;SumOperator&gt;&lt;/SumOperator&gt;&lt;/Account&gt;</v>
      </c>
    </row>
    <row r="83" spans="1:18" x14ac:dyDescent="0.25">
      <c r="A83" s="1">
        <v>80</v>
      </c>
      <c r="B83" s="15" t="s">
        <v>387</v>
      </c>
      <c r="C83" t="s">
        <v>82</v>
      </c>
      <c r="D83" t="s">
        <v>389</v>
      </c>
      <c r="E83" s="1">
        <v>4</v>
      </c>
      <c r="F83" s="1">
        <v>1</v>
      </c>
      <c r="G83" s="1">
        <v>1</v>
      </c>
      <c r="H83" s="1">
        <v>1</v>
      </c>
      <c r="I83" s="1">
        <v>1</v>
      </c>
      <c r="J83" s="1">
        <v>1</v>
      </c>
      <c r="K83" t="s">
        <v>9768</v>
      </c>
      <c r="L83" s="2" t="str">
        <f t="shared" si="9"/>
        <v xml:space="preserve">         Provisions for liabilities and charges</v>
      </c>
      <c r="M83" t="s">
        <v>199</v>
      </c>
      <c r="N83" s="1">
        <v>1</v>
      </c>
      <c r="P83" t="s">
        <v>192</v>
      </c>
      <c r="R83" s="2" t="str">
        <f t="shared" si="2"/>
        <v xml:space="preserve">    &lt;Account&gt;&lt;Code&gt;1605&lt;/Code&gt;&lt;Description&gt;Provisions for liabilities and charges&lt;/Description&gt;&lt;Level&gt;4&lt;/Level&gt;&lt;DC&gt;C&lt;/DC&gt;&lt;DataType&gt;monetary&lt;/DataType&gt;&lt;IsInCalcTree&gt;1&lt;/IsInCalcTree&gt;&lt;SumOperator&gt;&lt;/SumOperator&gt;&lt;/Account&gt;</v>
      </c>
    </row>
    <row r="84" spans="1:18" x14ac:dyDescent="0.25">
      <c r="A84" s="1">
        <v>81</v>
      </c>
      <c r="B84" s="15" t="s">
        <v>390</v>
      </c>
      <c r="C84" t="s">
        <v>83</v>
      </c>
      <c r="D84" t="s">
        <v>9817</v>
      </c>
      <c r="E84" s="1">
        <v>5</v>
      </c>
      <c r="G84" s="1">
        <v>1</v>
      </c>
      <c r="H84" s="1">
        <v>1</v>
      </c>
      <c r="J84" s="1">
        <v>1</v>
      </c>
      <c r="K84" t="s">
        <v>9768</v>
      </c>
      <c r="L84" s="2" t="str">
        <f t="shared" si="9"/>
        <v xml:space="preserve">            Pensions and similar obligations</v>
      </c>
      <c r="M84" t="s">
        <v>199</v>
      </c>
      <c r="N84" s="1">
        <v>1</v>
      </c>
      <c r="P84" t="s">
        <v>192</v>
      </c>
      <c r="R84" s="2" t="str">
        <f t="shared" ref="R84:R87" si="16">"    &lt;Account&gt;&lt;Code&gt;"&amp;B84&amp;"&lt;/Code&gt;&lt;Description&gt;"&amp;SUBSTITUTE(SUBSTITUTE(SUBSTITUTE(SUBSTITUTE(SUBSTITUTE(TRIM(L84),"&amp;","&amp;amp;"),"""","&amp;quot;"),"'","&amp;apos;"),"&lt;","&amp;lt;"),"&gt;","&amp;gt;")&amp;"&lt;/Description&gt;&lt;Level&gt;"&amp;E84&amp;"&lt;/Level&gt;&lt;DC&gt;"&amp;M84&amp;"&lt;/DC&gt;&lt;DataType&gt;"&amp;P84&amp;"&lt;/DataType&gt;&lt;IsInCalcTree&gt;"&amp;N84&amp;"&lt;/IsInCalcTree&gt;&lt;SumOperator&gt;"&amp;O84&amp;"&lt;/SumOperator&gt;&lt;/Account&gt;"</f>
        <v xml:space="preserve">    &lt;Account&gt;&lt;Code&gt;160&lt;/Code&gt;&lt;Description&gt;Pensions and similar obligations&lt;/Description&gt;&lt;Level&gt;5&lt;/Level&gt;&lt;DC&gt;C&lt;/DC&gt;&lt;DataType&gt;monetary&lt;/DataType&gt;&lt;IsInCalcTree&gt;1&lt;/IsInCalcTree&gt;&lt;SumOperator&gt;&lt;/SumOperator&gt;&lt;/Account&gt;</v>
      </c>
    </row>
    <row r="85" spans="1:18" x14ac:dyDescent="0.25">
      <c r="A85" s="1">
        <v>82</v>
      </c>
      <c r="B85" s="15" t="s">
        <v>393</v>
      </c>
      <c r="C85" t="s">
        <v>84</v>
      </c>
      <c r="D85" t="s">
        <v>395</v>
      </c>
      <c r="E85" s="1">
        <v>5</v>
      </c>
      <c r="G85" s="1">
        <v>1</v>
      </c>
      <c r="H85" s="1">
        <v>1</v>
      </c>
      <c r="J85" s="1">
        <v>1</v>
      </c>
      <c r="K85" t="s">
        <v>9768</v>
      </c>
      <c r="L85" s="2" t="str">
        <f t="shared" si="9"/>
        <v xml:space="preserve">            Taxation</v>
      </c>
      <c r="M85" t="s">
        <v>199</v>
      </c>
      <c r="N85" s="1">
        <v>1</v>
      </c>
      <c r="P85" t="s">
        <v>192</v>
      </c>
      <c r="R85" s="2" t="str">
        <f t="shared" si="16"/>
        <v xml:space="preserve">    &lt;Account&gt;&lt;Code&gt;161&lt;/Code&gt;&lt;Description&gt;Taxation&lt;/Description&gt;&lt;Level&gt;5&lt;/Level&gt;&lt;DC&gt;C&lt;/DC&gt;&lt;DataType&gt;monetary&lt;/DataType&gt;&lt;IsInCalcTree&gt;1&lt;/IsInCalcTree&gt;&lt;SumOperator&gt;&lt;/SumOperator&gt;&lt;/Account&gt;</v>
      </c>
    </row>
    <row r="86" spans="1:18" x14ac:dyDescent="0.25">
      <c r="A86" s="1">
        <v>83</v>
      </c>
      <c r="B86" s="15" t="s">
        <v>396</v>
      </c>
      <c r="C86" t="s">
        <v>85</v>
      </c>
      <c r="D86" t="s">
        <v>9816</v>
      </c>
      <c r="E86" s="1">
        <v>5</v>
      </c>
      <c r="G86" s="1">
        <v>1</v>
      </c>
      <c r="H86" s="1">
        <v>1</v>
      </c>
      <c r="J86" s="1">
        <v>1</v>
      </c>
      <c r="K86" t="s">
        <v>9768</v>
      </c>
      <c r="L86" s="2" t="str">
        <f t="shared" si="9"/>
        <v xml:space="preserve">            Major repairs and maintenance</v>
      </c>
      <c r="M86" t="s">
        <v>199</v>
      </c>
      <c r="N86" s="1">
        <v>1</v>
      </c>
      <c r="P86" t="s">
        <v>192</v>
      </c>
      <c r="R86" s="2" t="str">
        <f t="shared" si="16"/>
        <v xml:space="preserve">    &lt;Account&gt;&lt;Code&gt;162&lt;/Code&gt;&lt;Description&gt;Major repairs and maintenance&lt;/Description&gt;&lt;Level&gt;5&lt;/Level&gt;&lt;DC&gt;C&lt;/DC&gt;&lt;DataType&gt;monetary&lt;/DataType&gt;&lt;IsInCalcTree&gt;1&lt;/IsInCalcTree&gt;&lt;SumOperator&gt;&lt;/SumOperator&gt;&lt;/Account&gt;</v>
      </c>
    </row>
    <row r="87" spans="1:18" x14ac:dyDescent="0.25">
      <c r="A87" s="1">
        <v>84</v>
      </c>
      <c r="B87" s="15" t="s">
        <v>399</v>
      </c>
      <c r="C87" t="s">
        <v>86</v>
      </c>
      <c r="D87" t="s">
        <v>9818</v>
      </c>
      <c r="E87" s="1">
        <v>5</v>
      </c>
      <c r="G87" s="1">
        <v>1</v>
      </c>
      <c r="H87" s="1">
        <v>1</v>
      </c>
      <c r="J87" s="1">
        <v>1</v>
      </c>
      <c r="K87" t="s">
        <v>9768</v>
      </c>
      <c r="L87" s="2" t="str">
        <f t="shared" si="9"/>
        <v xml:space="preserve">            Other liabilities &amp; charges</v>
      </c>
      <c r="M87" t="s">
        <v>199</v>
      </c>
      <c r="N87" s="1">
        <v>1</v>
      </c>
      <c r="P87" t="s">
        <v>192</v>
      </c>
      <c r="R87" s="2" t="str">
        <f t="shared" si="16"/>
        <v xml:space="preserve">    &lt;Account&gt;&lt;Code&gt;1635&lt;/Code&gt;&lt;Description&gt;Other liabilities &amp;amp; charges&lt;/Description&gt;&lt;Level&gt;5&lt;/Level&gt;&lt;DC&gt;C&lt;/DC&gt;&lt;DataType&gt;monetary&lt;/DataType&gt;&lt;IsInCalcTree&gt;1&lt;/IsInCalcTree&gt;&lt;SumOperator&gt;&lt;/SumOperator&gt;&lt;/Account&gt;</v>
      </c>
    </row>
    <row r="88" spans="1:18" x14ac:dyDescent="0.25">
      <c r="A88" s="1">
        <v>85</v>
      </c>
      <c r="B88" s="15" t="s">
        <v>402</v>
      </c>
      <c r="C88" t="s">
        <v>43</v>
      </c>
      <c r="D88" t="s">
        <v>404</v>
      </c>
      <c r="E88" s="1">
        <v>4</v>
      </c>
      <c r="F88" s="1">
        <v>1</v>
      </c>
      <c r="G88" s="1">
        <v>1</v>
      </c>
      <c r="H88" s="1">
        <v>1</v>
      </c>
      <c r="I88" s="1">
        <v>1</v>
      </c>
      <c r="J88" s="1">
        <v>1</v>
      </c>
      <c r="K88" t="s">
        <v>9768</v>
      </c>
      <c r="L88" s="2" t="str">
        <f t="shared" si="9"/>
        <v xml:space="preserve">         Postponed taxes</v>
      </c>
      <c r="M88" t="s">
        <v>199</v>
      </c>
      <c r="N88" s="1">
        <v>1</v>
      </c>
      <c r="P88" t="s">
        <v>192</v>
      </c>
      <c r="R88" s="2" t="str">
        <f t="shared" ref="R88:R157" si="17">"    &lt;Account&gt;&lt;Code&gt;"&amp;B88&amp;"&lt;/Code&gt;&lt;Description&gt;"&amp;SUBSTITUTE(SUBSTITUTE(SUBSTITUTE(SUBSTITUTE(SUBSTITUTE(TRIM(L88),"&amp;","&amp;amp;"),"""","&amp;quot;"),"'","&amp;apos;"),"&lt;","&amp;lt;"),"&gt;","&amp;gt;")&amp;"&lt;/Description&gt;&lt;Level&gt;"&amp;E88&amp;"&lt;/Level&gt;&lt;DC&gt;"&amp;M88&amp;"&lt;/DC&gt;&lt;DataType&gt;"&amp;P88&amp;"&lt;/DataType&gt;&lt;IsInCalcTree&gt;"&amp;N88&amp;"&lt;/IsInCalcTree&gt;&lt;SumOperator&gt;"&amp;O88&amp;"&lt;/SumOperator&gt;&lt;/Account&gt;"</f>
        <v xml:space="preserve">    &lt;Account&gt;&lt;Code&gt;168&lt;/Code&gt;&lt;Description&gt;Postponed taxes&lt;/Description&gt;&lt;Level&gt;4&lt;/Level&gt;&lt;DC&gt;C&lt;/DC&gt;&lt;DataType&gt;monetary&lt;/DataType&gt;&lt;IsInCalcTree&gt;1&lt;/IsInCalcTree&gt;&lt;SumOperator&gt;&lt;/SumOperator&gt;&lt;/Account&gt;</v>
      </c>
    </row>
    <row r="89" spans="1:18" x14ac:dyDescent="0.25">
      <c r="A89" s="1">
        <v>86</v>
      </c>
      <c r="B89" s="15" t="s">
        <v>405</v>
      </c>
      <c r="C89" t="s">
        <v>87</v>
      </c>
      <c r="D89" t="s">
        <v>407</v>
      </c>
      <c r="E89" s="1">
        <v>3</v>
      </c>
      <c r="F89" s="1">
        <v>1</v>
      </c>
      <c r="G89" s="1">
        <v>1</v>
      </c>
      <c r="H89" s="1">
        <v>1</v>
      </c>
      <c r="I89" s="1">
        <v>1</v>
      </c>
      <c r="J89" s="1">
        <v>1</v>
      </c>
      <c r="K89" t="s">
        <v>9768</v>
      </c>
      <c r="L89" s="2" t="str">
        <f t="shared" si="9"/>
        <v xml:space="preserve">      AMOUNTS PAYABLE</v>
      </c>
      <c r="M89" t="s">
        <v>199</v>
      </c>
      <c r="N89" s="1">
        <v>1</v>
      </c>
      <c r="P89" t="s">
        <v>192</v>
      </c>
      <c r="R89" s="2" t="str">
        <f t="shared" si="17"/>
        <v xml:space="preserve">    &lt;Account&gt;&lt;Code&gt;1749&lt;/Code&gt;&lt;Description&gt;AMOUNTS PAYABLE&lt;/Description&gt;&lt;Level&gt;3&lt;/Level&gt;&lt;DC&gt;C&lt;/DC&gt;&lt;DataType&gt;monetary&lt;/DataType&gt;&lt;IsInCalcTree&gt;1&lt;/IsInCalcTree&gt;&lt;SumOperator&gt;&lt;/SumOperator&gt;&lt;/Account&gt;</v>
      </c>
    </row>
    <row r="90" spans="1:18" x14ac:dyDescent="0.25">
      <c r="A90" s="1">
        <v>87</v>
      </c>
      <c r="B90" s="15" t="s">
        <v>408</v>
      </c>
      <c r="C90" t="s">
        <v>88</v>
      </c>
      <c r="D90" t="s">
        <v>410</v>
      </c>
      <c r="E90" s="1">
        <v>4</v>
      </c>
      <c r="F90" s="1">
        <v>1</v>
      </c>
      <c r="G90" s="1">
        <v>1</v>
      </c>
      <c r="H90" s="1">
        <v>1</v>
      </c>
      <c r="J90" s="1">
        <v>1</v>
      </c>
      <c r="K90" t="s">
        <v>9768</v>
      </c>
      <c r="L90" s="2" t="str">
        <f t="shared" si="9"/>
        <v xml:space="preserve">         Debts payable after 1 year</v>
      </c>
      <c r="M90" t="s">
        <v>199</v>
      </c>
      <c r="N90" s="1">
        <v>1</v>
      </c>
      <c r="P90" t="s">
        <v>192</v>
      </c>
      <c r="R90" s="2" t="str">
        <f t="shared" si="17"/>
        <v xml:space="preserve">    &lt;Account&gt;&lt;Code&gt;17&lt;/Code&gt;&lt;Description&gt;Debts payable after 1 year&lt;/Description&gt;&lt;Level&gt;4&lt;/Level&gt;&lt;DC&gt;C&lt;/DC&gt;&lt;DataType&gt;monetary&lt;/DataType&gt;&lt;IsInCalcTree&gt;1&lt;/IsInCalcTree&gt;&lt;SumOperator&gt;&lt;/SumOperator&gt;&lt;/Account&gt;</v>
      </c>
    </row>
    <row r="91" spans="1:18" x14ac:dyDescent="0.25">
      <c r="A91" s="1">
        <v>88</v>
      </c>
      <c r="B91" s="15" t="s">
        <v>411</v>
      </c>
      <c r="C91" t="s">
        <v>89</v>
      </c>
      <c r="D91" t="s">
        <v>413</v>
      </c>
      <c r="E91" s="1">
        <v>5</v>
      </c>
      <c r="F91" s="1">
        <v>1</v>
      </c>
      <c r="G91" s="1">
        <v>1</v>
      </c>
      <c r="H91" s="1">
        <v>1</v>
      </c>
      <c r="I91" s="1">
        <v>1</v>
      </c>
      <c r="J91" s="1">
        <v>1</v>
      </c>
      <c r="K91" t="s">
        <v>9768</v>
      </c>
      <c r="L91" s="2" t="str">
        <f t="shared" si="9"/>
        <v xml:space="preserve">            Financial debts</v>
      </c>
      <c r="M91" t="s">
        <v>199</v>
      </c>
      <c r="N91" s="1">
        <v>1</v>
      </c>
      <c r="P91" t="s">
        <v>192</v>
      </c>
      <c r="R91" s="2" t="str">
        <f t="shared" si="17"/>
        <v xml:space="preserve">    &lt;Account&gt;&lt;Code&gt;1704&lt;/Code&gt;&lt;Description&gt;Financial debts&lt;/Description&gt;&lt;Level&gt;5&lt;/Level&gt;&lt;DC&gt;C&lt;/DC&gt;&lt;DataType&gt;monetary&lt;/DataType&gt;&lt;IsInCalcTree&gt;1&lt;/IsInCalcTree&gt;&lt;SumOperator&gt;&lt;/SumOperator&gt;&lt;/Account&gt;</v>
      </c>
    </row>
    <row r="92" spans="1:18" x14ac:dyDescent="0.25">
      <c r="A92" s="1">
        <v>89</v>
      </c>
      <c r="B92" s="15" t="s">
        <v>420</v>
      </c>
      <c r="C92" t="s">
        <v>92</v>
      </c>
      <c r="D92" t="s">
        <v>422</v>
      </c>
      <c r="E92" s="1">
        <v>6</v>
      </c>
      <c r="G92" s="1">
        <v>1</v>
      </c>
      <c r="H92" s="1">
        <v>1</v>
      </c>
      <c r="J92" s="1">
        <v>1</v>
      </c>
      <c r="K92" t="s">
        <v>9768</v>
      </c>
      <c r="L92" s="2" t="str">
        <f t="shared" si="9"/>
        <v xml:space="preserve">               Subordinated loans</v>
      </c>
      <c r="M92" t="s">
        <v>199</v>
      </c>
      <c r="N92" s="1">
        <v>1</v>
      </c>
      <c r="P92" t="s">
        <v>192</v>
      </c>
      <c r="R92" s="2" t="str">
        <f t="shared" ref="R92:R97" si="18">"    &lt;Account&gt;&lt;Code&gt;"&amp;B92&amp;"&lt;/Code&gt;&lt;Description&gt;"&amp;SUBSTITUTE(SUBSTITUTE(SUBSTITUTE(SUBSTITUTE(SUBSTITUTE(TRIM(L92),"&amp;","&amp;amp;"),"""","&amp;quot;"),"'","&amp;apos;"),"&lt;","&amp;lt;"),"&gt;","&amp;gt;")&amp;"&lt;/Description&gt;&lt;Level&gt;"&amp;E92&amp;"&lt;/Level&gt;&lt;DC&gt;"&amp;M92&amp;"&lt;/DC&gt;&lt;DataType&gt;"&amp;P92&amp;"&lt;/DataType&gt;&lt;IsInCalcTree&gt;"&amp;N92&amp;"&lt;/IsInCalcTree&gt;&lt;SumOperator&gt;"&amp;O92&amp;"&lt;/SumOperator&gt;&lt;/Account&gt;"</f>
        <v xml:space="preserve">    &lt;Account&gt;&lt;Code&gt;170&lt;/Code&gt;&lt;Description&gt;Subordinated loans&lt;/Description&gt;&lt;Level&gt;6&lt;/Level&gt;&lt;DC&gt;C&lt;/DC&gt;&lt;DataType&gt;monetary&lt;/DataType&gt;&lt;IsInCalcTree&gt;1&lt;/IsInCalcTree&gt;&lt;SumOperator&gt;&lt;/SumOperator&gt;&lt;/Account&gt;</v>
      </c>
    </row>
    <row r="93" spans="1:18" x14ac:dyDescent="0.25">
      <c r="A93" s="1">
        <v>90</v>
      </c>
      <c r="B93" s="15" t="s">
        <v>423</v>
      </c>
      <c r="C93" t="s">
        <v>93</v>
      </c>
      <c r="D93" t="s">
        <v>425</v>
      </c>
      <c r="E93" s="1">
        <v>6</v>
      </c>
      <c r="G93" s="1">
        <v>1</v>
      </c>
      <c r="H93" s="1">
        <v>1</v>
      </c>
      <c r="J93" s="1">
        <v>1</v>
      </c>
      <c r="K93" t="s">
        <v>9768</v>
      </c>
      <c r="L93" s="2" t="str">
        <f t="shared" si="9"/>
        <v xml:space="preserve">               Unsubordinated debentures</v>
      </c>
      <c r="M93" t="s">
        <v>199</v>
      </c>
      <c r="N93" s="1">
        <v>1</v>
      </c>
      <c r="P93" t="s">
        <v>192</v>
      </c>
      <c r="R93" s="2" t="str">
        <f t="shared" si="18"/>
        <v xml:space="preserve">    &lt;Account&gt;&lt;Code&gt;171&lt;/Code&gt;&lt;Description&gt;Unsubordinated debentures&lt;/Description&gt;&lt;Level&gt;6&lt;/Level&gt;&lt;DC&gt;C&lt;/DC&gt;&lt;DataType&gt;monetary&lt;/DataType&gt;&lt;IsInCalcTree&gt;1&lt;/IsInCalcTree&gt;&lt;SumOperator&gt;&lt;/SumOperator&gt;&lt;/Account&gt;</v>
      </c>
    </row>
    <row r="94" spans="1:18" x14ac:dyDescent="0.25">
      <c r="A94" s="1">
        <v>91</v>
      </c>
      <c r="B94" s="15" t="s">
        <v>414</v>
      </c>
      <c r="C94" t="s">
        <v>90</v>
      </c>
      <c r="D94" t="s">
        <v>416</v>
      </c>
      <c r="E94" s="1">
        <v>6</v>
      </c>
      <c r="F94" s="1">
        <v>1</v>
      </c>
      <c r="I94" s="1">
        <v>1</v>
      </c>
      <c r="K94" t="s">
        <v>9768</v>
      </c>
      <c r="L94" s="2" t="str">
        <f>REPT(" ",MAX(E94-1,0)*3)&amp;TRIM(IF(AND($L$1="NL",D94&lt;&gt;""),D94,C94))</f>
        <v xml:space="preserve">               Credit institutions, leasing and other similar obligations</v>
      </c>
      <c r="M94" t="s">
        <v>199</v>
      </c>
      <c r="N94" s="1">
        <v>1</v>
      </c>
      <c r="P94" t="s">
        <v>192</v>
      </c>
      <c r="R94" s="2" t="str">
        <f>"    &lt;Account&gt;&lt;Code&gt;"&amp;B94&amp;"&lt;/Code&gt;&lt;Description&gt;"&amp;SUBSTITUTE(SUBSTITUTE(SUBSTITUTE(SUBSTITUTE(SUBSTITUTE(TRIM(L94),"&amp;","&amp;amp;"),"""","&amp;quot;"),"'","&amp;apos;"),"&lt;","&amp;lt;"),"&gt;","&amp;gt;")&amp;"&lt;/Description&gt;&lt;Level&gt;"&amp;E94&amp;"&lt;/Level&gt;&lt;DC&gt;"&amp;M94&amp;"&lt;/DC&gt;&lt;DataType&gt;"&amp;P94&amp;"&lt;/DataType&gt;&lt;IsInCalcTree&gt;"&amp;N94&amp;"&lt;/IsInCalcTree&gt;&lt;SumOperator&gt;"&amp;O94&amp;"&lt;/SumOperator&gt;&lt;/Account&gt;"</f>
        <v xml:space="preserve">    &lt;Account&gt;&lt;Code&gt;1723&lt;/Code&gt;&lt;Description&gt;Credit institutions, leasing and other similar obligations&lt;/Description&gt;&lt;Level&gt;6&lt;/Level&gt;&lt;DC&gt;C&lt;/DC&gt;&lt;DataType&gt;monetary&lt;/DataType&gt;&lt;IsInCalcTree&gt;1&lt;/IsInCalcTree&gt;&lt;SumOperator&gt;&lt;/SumOperator&gt;&lt;/Account&gt;</v>
      </c>
    </row>
    <row r="95" spans="1:18" x14ac:dyDescent="0.25">
      <c r="A95" s="1">
        <v>92</v>
      </c>
      <c r="B95" s="15" t="s">
        <v>426</v>
      </c>
      <c r="C95" t="s">
        <v>25</v>
      </c>
      <c r="D95" t="s">
        <v>9819</v>
      </c>
      <c r="E95" s="1">
        <v>7</v>
      </c>
      <c r="G95" s="1">
        <v>1</v>
      </c>
      <c r="H95" s="1">
        <v>1</v>
      </c>
      <c r="J95" s="1">
        <v>1</v>
      </c>
      <c r="K95" t="s">
        <v>9768</v>
      </c>
      <c r="L95" s="2" t="str">
        <f t="shared" si="9"/>
        <v xml:space="preserve">                  Leasing and other similar rights</v>
      </c>
      <c r="M95" t="s">
        <v>199</v>
      </c>
      <c r="N95" s="1">
        <v>1</v>
      </c>
      <c r="P95" t="s">
        <v>192</v>
      </c>
      <c r="R95" s="2" t="str">
        <f t="shared" si="18"/>
        <v xml:space="preserve">    &lt;Account&gt;&lt;Code&gt;172&lt;/Code&gt;&lt;Description&gt;Leasing and other similar rights&lt;/Description&gt;&lt;Level&gt;7&lt;/Level&gt;&lt;DC&gt;C&lt;/DC&gt;&lt;DataType&gt;monetary&lt;/DataType&gt;&lt;IsInCalcTree&gt;1&lt;/IsInCalcTree&gt;&lt;SumOperator&gt;&lt;/SumOperator&gt;&lt;/Account&gt;</v>
      </c>
    </row>
    <row r="96" spans="1:18" x14ac:dyDescent="0.25">
      <c r="A96" s="1">
        <v>93</v>
      </c>
      <c r="B96" s="15" t="s">
        <v>427</v>
      </c>
      <c r="C96" t="s">
        <v>94</v>
      </c>
      <c r="D96" t="s">
        <v>429</v>
      </c>
      <c r="E96" s="1">
        <v>7</v>
      </c>
      <c r="G96" s="1">
        <v>1</v>
      </c>
      <c r="H96" s="1">
        <v>1</v>
      </c>
      <c r="J96" s="1">
        <v>1</v>
      </c>
      <c r="K96" t="s">
        <v>9768</v>
      </c>
      <c r="L96" s="2" t="str">
        <f t="shared" si="9"/>
        <v xml:space="preserve">                  Credit institutions</v>
      </c>
      <c r="M96" t="s">
        <v>199</v>
      </c>
      <c r="N96" s="1">
        <v>1</v>
      </c>
      <c r="P96" t="s">
        <v>192</v>
      </c>
      <c r="R96" s="2" t="str">
        <f t="shared" si="18"/>
        <v xml:space="preserve">    &lt;Account&gt;&lt;Code&gt;173&lt;/Code&gt;&lt;Description&gt;Credit institutions&lt;/Description&gt;&lt;Level&gt;7&lt;/Level&gt;&lt;DC&gt;C&lt;/DC&gt;&lt;DataType&gt;monetary&lt;/DataType&gt;&lt;IsInCalcTree&gt;1&lt;/IsInCalcTree&gt;&lt;SumOperator&gt;&lt;/SumOperator&gt;&lt;/Account&gt;</v>
      </c>
    </row>
    <row r="97" spans="1:18" x14ac:dyDescent="0.25">
      <c r="A97" s="1">
        <v>94</v>
      </c>
      <c r="B97" s="15" t="s">
        <v>430</v>
      </c>
      <c r="C97" t="s">
        <v>91</v>
      </c>
      <c r="D97" t="s">
        <v>419</v>
      </c>
      <c r="E97" s="1">
        <v>6</v>
      </c>
      <c r="G97" s="1">
        <v>1</v>
      </c>
      <c r="H97" s="1">
        <v>1</v>
      </c>
      <c r="J97" s="1">
        <v>1</v>
      </c>
      <c r="K97" t="s">
        <v>9768</v>
      </c>
      <c r="L97" s="2" t="str">
        <f t="shared" si="9"/>
        <v xml:space="preserve">               Other loans</v>
      </c>
      <c r="M97" t="s">
        <v>199</v>
      </c>
      <c r="N97" s="1">
        <v>1</v>
      </c>
      <c r="P97" t="s">
        <v>192</v>
      </c>
      <c r="Q97" t="s">
        <v>9833</v>
      </c>
      <c r="R97" s="2" t="str">
        <f t="shared" si="18"/>
        <v xml:space="preserve">    &lt;Account&gt;&lt;Code&gt;174&lt;/Code&gt;&lt;Description&gt;Other loans&lt;/Description&gt;&lt;Level&gt;6&lt;/Level&gt;&lt;DC&gt;C&lt;/DC&gt;&lt;DataType&gt;monetary&lt;/DataType&gt;&lt;IsInCalcTree&gt;1&lt;/IsInCalcTree&gt;&lt;SumOperator&gt;&lt;/SumOperator&gt;&lt;/Account&gt;</v>
      </c>
    </row>
    <row r="98" spans="1:18" x14ac:dyDescent="0.25">
      <c r="A98" s="1">
        <v>95</v>
      </c>
      <c r="B98" s="15" t="s">
        <v>417</v>
      </c>
      <c r="C98" t="s">
        <v>91</v>
      </c>
      <c r="D98" t="s">
        <v>419</v>
      </c>
      <c r="E98" s="1">
        <v>7</v>
      </c>
      <c r="F98" s="1">
        <v>1</v>
      </c>
      <c r="I98" s="1">
        <v>1</v>
      </c>
      <c r="K98" t="s">
        <v>9768</v>
      </c>
      <c r="L98" s="2" t="str">
        <f t="shared" si="9"/>
        <v xml:space="preserve">                  Other loans</v>
      </c>
      <c r="M98" t="s">
        <v>199</v>
      </c>
      <c r="N98" s="1">
        <v>1</v>
      </c>
      <c r="P98" t="s">
        <v>192</v>
      </c>
      <c r="R98" s="2" t="str">
        <f t="shared" si="17"/>
        <v xml:space="preserve">    &lt;Account&gt;&lt;Code&gt;1740&lt;/Code&gt;&lt;Description&gt;Other loans&lt;/Description&gt;&lt;Level&gt;7&lt;/Level&gt;&lt;DC&gt;C&lt;/DC&gt;&lt;DataType&gt;monetary&lt;/DataType&gt;&lt;IsInCalcTree&gt;1&lt;/IsInCalcTree&gt;&lt;SumOperator&gt;&lt;/SumOperator&gt;&lt;/Account&gt;</v>
      </c>
    </row>
    <row r="99" spans="1:18" x14ac:dyDescent="0.25">
      <c r="A99" s="1">
        <v>96</v>
      </c>
      <c r="B99" s="15" t="s">
        <v>431</v>
      </c>
      <c r="C99" t="s">
        <v>95</v>
      </c>
      <c r="D99" t="s">
        <v>433</v>
      </c>
      <c r="E99" s="1">
        <v>5</v>
      </c>
      <c r="F99" s="1">
        <v>1</v>
      </c>
      <c r="G99" s="1">
        <v>1</v>
      </c>
      <c r="H99" s="1">
        <v>1</v>
      </c>
      <c r="I99" s="1">
        <v>1</v>
      </c>
      <c r="J99" s="1">
        <v>1</v>
      </c>
      <c r="K99" t="s">
        <v>9768</v>
      </c>
      <c r="L99" s="2" t="str">
        <f t="shared" si="9"/>
        <v xml:space="preserve">            Trade debts</v>
      </c>
      <c r="M99" t="s">
        <v>199</v>
      </c>
      <c r="N99" s="1">
        <v>1</v>
      </c>
      <c r="P99" t="s">
        <v>192</v>
      </c>
      <c r="R99" s="2" t="str">
        <f t="shared" si="17"/>
        <v xml:space="preserve">    &lt;Account&gt;&lt;Code&gt;175&lt;/Code&gt;&lt;Description&gt;Trade debts&lt;/Description&gt;&lt;Level&gt;5&lt;/Level&gt;&lt;DC&gt;C&lt;/DC&gt;&lt;DataType&gt;monetary&lt;/DataType&gt;&lt;IsInCalcTree&gt;1&lt;/IsInCalcTree&gt;&lt;SumOperator&gt;&lt;/SumOperator&gt;&lt;/Account&gt;</v>
      </c>
    </row>
    <row r="100" spans="1:18" x14ac:dyDescent="0.25">
      <c r="A100" s="1">
        <v>97</v>
      </c>
      <c r="B100" s="15" t="s">
        <v>434</v>
      </c>
      <c r="C100" t="s">
        <v>96</v>
      </c>
      <c r="D100" t="s">
        <v>436</v>
      </c>
      <c r="E100" s="1">
        <v>6</v>
      </c>
      <c r="G100" s="1">
        <v>1</v>
      </c>
      <c r="H100" s="1">
        <v>1</v>
      </c>
      <c r="J100" s="1">
        <v>1</v>
      </c>
      <c r="K100" t="s">
        <v>9768</v>
      </c>
      <c r="L100" s="2" t="str">
        <f t="shared" si="9"/>
        <v xml:space="preserve">               Suppliers</v>
      </c>
      <c r="M100" t="s">
        <v>199</v>
      </c>
      <c r="N100" s="1">
        <v>1</v>
      </c>
      <c r="P100" t="s">
        <v>192</v>
      </c>
      <c r="R100" s="2" t="str">
        <f t="shared" ref="R100:R101" si="19">"    &lt;Account&gt;&lt;Code&gt;"&amp;B100&amp;"&lt;/Code&gt;&lt;Description&gt;"&amp;SUBSTITUTE(SUBSTITUTE(SUBSTITUTE(SUBSTITUTE(SUBSTITUTE(TRIM(L100),"&amp;","&amp;amp;"),"""","&amp;quot;"),"'","&amp;apos;"),"&lt;","&amp;lt;"),"&gt;","&amp;gt;")&amp;"&lt;/Description&gt;&lt;Level&gt;"&amp;E100&amp;"&lt;/Level&gt;&lt;DC&gt;"&amp;M100&amp;"&lt;/DC&gt;&lt;DataType&gt;"&amp;P100&amp;"&lt;/DataType&gt;&lt;IsInCalcTree&gt;"&amp;N100&amp;"&lt;/IsInCalcTree&gt;&lt;SumOperator&gt;"&amp;O100&amp;"&lt;/SumOperator&gt;&lt;/Account&gt;"</f>
        <v xml:space="preserve">    &lt;Account&gt;&lt;Code&gt;1750&lt;/Code&gt;&lt;Description&gt;Suppliers&lt;/Description&gt;&lt;Level&gt;6&lt;/Level&gt;&lt;DC&gt;C&lt;/DC&gt;&lt;DataType&gt;monetary&lt;/DataType&gt;&lt;IsInCalcTree&gt;1&lt;/IsInCalcTree&gt;&lt;SumOperator&gt;&lt;/SumOperator&gt;&lt;/Account&gt;</v>
      </c>
    </row>
    <row r="101" spans="1:18" x14ac:dyDescent="0.25">
      <c r="A101" s="1">
        <v>98</v>
      </c>
      <c r="B101" s="15" t="s">
        <v>437</v>
      </c>
      <c r="C101" t="s">
        <v>97</v>
      </c>
      <c r="D101" t="s">
        <v>439</v>
      </c>
      <c r="E101" s="1">
        <v>6</v>
      </c>
      <c r="G101" s="1">
        <v>1</v>
      </c>
      <c r="H101" s="1">
        <v>1</v>
      </c>
      <c r="J101" s="1">
        <v>1</v>
      </c>
      <c r="K101" t="s">
        <v>9768</v>
      </c>
      <c r="L101" s="2" t="str">
        <f t="shared" si="9"/>
        <v xml:space="preserve">               Bills of exchange payable</v>
      </c>
      <c r="M101" t="s">
        <v>199</v>
      </c>
      <c r="N101" s="1">
        <v>1</v>
      </c>
      <c r="P101" t="s">
        <v>192</v>
      </c>
      <c r="R101" s="2" t="str">
        <f t="shared" si="19"/>
        <v xml:space="preserve">    &lt;Account&gt;&lt;Code&gt;1751&lt;/Code&gt;&lt;Description&gt;Bills of exchange payable&lt;/Description&gt;&lt;Level&gt;6&lt;/Level&gt;&lt;DC&gt;C&lt;/DC&gt;&lt;DataType&gt;monetary&lt;/DataType&gt;&lt;IsInCalcTree&gt;1&lt;/IsInCalcTree&gt;&lt;SumOperator&gt;&lt;/SumOperator&gt;&lt;/Account&gt;</v>
      </c>
    </row>
    <row r="102" spans="1:18" x14ac:dyDescent="0.25">
      <c r="A102" s="1">
        <v>99</v>
      </c>
      <c r="B102" s="15" t="s">
        <v>440</v>
      </c>
      <c r="C102" t="s">
        <v>98</v>
      </c>
      <c r="D102" t="s">
        <v>7556</v>
      </c>
      <c r="E102" s="1">
        <v>5</v>
      </c>
      <c r="F102" s="1">
        <v>1</v>
      </c>
      <c r="G102" s="1">
        <v>1</v>
      </c>
      <c r="H102" s="1">
        <v>1</v>
      </c>
      <c r="I102" s="1">
        <v>1</v>
      </c>
      <c r="J102" s="1">
        <v>1</v>
      </c>
      <c r="K102" t="s">
        <v>9768</v>
      </c>
      <c r="L102" s="2" t="str">
        <f t="shared" si="9"/>
        <v xml:space="preserve">            Advances rec. on contracts in progress</v>
      </c>
      <c r="M102" t="s">
        <v>199</v>
      </c>
      <c r="N102" s="1">
        <v>1</v>
      </c>
      <c r="P102" t="s">
        <v>192</v>
      </c>
      <c r="R102" s="2" t="str">
        <f t="shared" si="17"/>
        <v xml:space="preserve">    &lt;Account&gt;&lt;Code&gt;176&lt;/Code&gt;&lt;Description&gt;Advances rec. on contracts in progress&lt;/Description&gt;&lt;Level&gt;5&lt;/Level&gt;&lt;DC&gt;C&lt;/DC&gt;&lt;DataType&gt;monetary&lt;/DataType&gt;&lt;IsInCalcTree&gt;1&lt;/IsInCalcTree&gt;&lt;SumOperator&gt;&lt;/SumOperator&gt;&lt;/Account&gt;</v>
      </c>
    </row>
    <row r="103" spans="1:18" x14ac:dyDescent="0.25">
      <c r="A103" s="1">
        <v>100</v>
      </c>
      <c r="B103" s="15" t="s">
        <v>443</v>
      </c>
      <c r="C103" t="s">
        <v>99</v>
      </c>
      <c r="D103" t="s">
        <v>445</v>
      </c>
      <c r="E103" s="1">
        <v>5</v>
      </c>
      <c r="F103" s="1">
        <v>1</v>
      </c>
      <c r="G103" s="1">
        <v>1</v>
      </c>
      <c r="H103" s="1">
        <v>1</v>
      </c>
      <c r="K103" t="s">
        <v>9768</v>
      </c>
      <c r="L103" s="2" t="str">
        <f t="shared" si="9"/>
        <v xml:space="preserve">            Other amounts payable</v>
      </c>
      <c r="M103" t="s">
        <v>199</v>
      </c>
      <c r="N103" s="1">
        <v>1</v>
      </c>
      <c r="P103" t="s">
        <v>192</v>
      </c>
      <c r="R103" s="2" t="str">
        <f t="shared" ref="R103:R110" si="20">"    &lt;Account&gt;&lt;Code&gt;"&amp;B103&amp;"&lt;/Code&gt;&lt;Description&gt;"&amp;SUBSTITUTE(SUBSTITUTE(SUBSTITUTE(SUBSTITUTE(SUBSTITUTE(TRIM(L103),"&amp;","&amp;amp;"),"""","&amp;quot;"),"'","&amp;apos;"),"&lt;","&amp;lt;"),"&gt;","&amp;gt;")&amp;"&lt;/Description&gt;&lt;Level&gt;"&amp;E103&amp;"&lt;/Level&gt;&lt;DC&gt;"&amp;M103&amp;"&lt;/DC&gt;&lt;DataType&gt;"&amp;P103&amp;"&lt;/DataType&gt;&lt;IsInCalcTree&gt;"&amp;N103&amp;"&lt;/IsInCalcTree&gt;&lt;SumOperator&gt;"&amp;O103&amp;"&lt;/SumOperator&gt;&lt;/Account&gt;"</f>
        <v xml:space="preserve">    &lt;Account&gt;&lt;Code&gt;1789&lt;/Code&gt;&lt;Description&gt;Other amounts payable&lt;/Description&gt;&lt;Level&gt;5&lt;/Level&gt;&lt;DC&gt;C&lt;/DC&gt;&lt;DataType&gt;monetary&lt;/DataType&gt;&lt;IsInCalcTree&gt;1&lt;/IsInCalcTree&gt;&lt;SumOperator&gt;&lt;/SumOperator&gt;&lt;/Account&gt;</v>
      </c>
    </row>
    <row r="104" spans="1:18" x14ac:dyDescent="0.25">
      <c r="A104" s="1">
        <v>101</v>
      </c>
      <c r="B104" s="15" t="s">
        <v>731</v>
      </c>
      <c r="C104" t="s">
        <v>99</v>
      </c>
      <c r="D104" t="s">
        <v>445</v>
      </c>
      <c r="E104" s="1">
        <v>6</v>
      </c>
      <c r="I104" s="1">
        <v>1</v>
      </c>
      <c r="J104" s="1">
        <v>1</v>
      </c>
      <c r="K104" t="s">
        <v>9768</v>
      </c>
      <c r="L104" s="2" t="str">
        <f t="shared" si="9"/>
        <v xml:space="preserve">               Other amounts payable</v>
      </c>
      <c r="M104" t="s">
        <v>199</v>
      </c>
      <c r="N104" s="1">
        <v>1</v>
      </c>
      <c r="P104" t="s">
        <v>192</v>
      </c>
      <c r="R104" s="2" t="str">
        <f t="shared" si="20"/>
        <v xml:space="preserve">    &lt;Account&gt;&lt;Code&gt;179&lt;/Code&gt;&lt;Description&gt;Other amounts payable&lt;/Description&gt;&lt;Level&gt;6&lt;/Level&gt;&lt;DC&gt;C&lt;/DC&gt;&lt;DataType&gt;monetary&lt;/DataType&gt;&lt;IsInCalcTree&gt;1&lt;/IsInCalcTree&gt;&lt;SumOperator&gt;&lt;/SumOperator&gt;&lt;/Account&gt;</v>
      </c>
    </row>
    <row r="105" spans="1:18" x14ac:dyDescent="0.25">
      <c r="A105" s="1">
        <v>102</v>
      </c>
      <c r="B105" s="15" t="s">
        <v>732</v>
      </c>
      <c r="C105" t="s">
        <v>100</v>
      </c>
      <c r="D105" t="s">
        <v>734</v>
      </c>
      <c r="E105" s="1">
        <v>7</v>
      </c>
      <c r="I105" s="1">
        <v>1</v>
      </c>
      <c r="J105" s="1">
        <v>1</v>
      </c>
      <c r="K105" t="s">
        <v>9768</v>
      </c>
      <c r="L105" s="2" t="str">
        <f t="shared" si="9"/>
        <v xml:space="preserve">                  Interest-accruing debt</v>
      </c>
      <c r="M105" t="s">
        <v>199</v>
      </c>
      <c r="N105" s="1">
        <v>1</v>
      </c>
      <c r="P105" t="s">
        <v>192</v>
      </c>
      <c r="R105" s="2" t="str">
        <f t="shared" si="20"/>
        <v xml:space="preserve">    &lt;Account&gt;&lt;Code&gt;1790&lt;/Code&gt;&lt;Description&gt;Interest-accruing debt&lt;/Description&gt;&lt;Level&gt;7&lt;/Level&gt;&lt;DC&gt;C&lt;/DC&gt;&lt;DataType&gt;monetary&lt;/DataType&gt;&lt;IsInCalcTree&gt;1&lt;/IsInCalcTree&gt;&lt;SumOperator&gt;&lt;/SumOperator&gt;&lt;/Account&gt;</v>
      </c>
    </row>
    <row r="106" spans="1:18" x14ac:dyDescent="0.25">
      <c r="A106" s="1">
        <v>103</v>
      </c>
      <c r="B106" s="15" t="s">
        <v>735</v>
      </c>
      <c r="C106" t="s">
        <v>101</v>
      </c>
      <c r="D106" t="s">
        <v>737</v>
      </c>
      <c r="E106" s="1">
        <v>7</v>
      </c>
      <c r="I106" s="1">
        <v>1</v>
      </c>
      <c r="J106" s="1">
        <v>1</v>
      </c>
      <c r="K106" t="s">
        <v>9768</v>
      </c>
      <c r="L106" s="2" t="str">
        <f t="shared" si="9"/>
        <v xml:space="preserve">                  Interest-free or with a lower-than-average interest rate debt</v>
      </c>
      <c r="M106" t="s">
        <v>199</v>
      </c>
      <c r="N106" s="1">
        <v>1</v>
      </c>
      <c r="P106" t="s">
        <v>192</v>
      </c>
      <c r="R106" s="2" t="str">
        <f t="shared" si="20"/>
        <v xml:space="preserve">    &lt;Account&gt;&lt;Code&gt;1791&lt;/Code&gt;&lt;Description&gt;Interest-free or with a lower-than-average interest rate debt&lt;/Description&gt;&lt;Level&gt;7&lt;/Level&gt;&lt;DC&gt;C&lt;/DC&gt;&lt;DataType&gt;monetary&lt;/DataType&gt;&lt;IsInCalcTree&gt;1&lt;/IsInCalcTree&gt;&lt;SumOperator&gt;&lt;/SumOperator&gt;&lt;/Account&gt;</v>
      </c>
    </row>
    <row r="107" spans="1:18" x14ac:dyDescent="0.25">
      <c r="A107" s="1">
        <v>104</v>
      </c>
      <c r="B107" s="15" t="s">
        <v>738</v>
      </c>
      <c r="C107" t="s">
        <v>102</v>
      </c>
      <c r="D107" t="s">
        <v>740</v>
      </c>
      <c r="E107" s="1">
        <v>7</v>
      </c>
      <c r="I107" s="1">
        <v>1</v>
      </c>
      <c r="J107" s="1">
        <v>1</v>
      </c>
      <c r="K107" t="s">
        <v>9768</v>
      </c>
      <c r="L107" s="2" t="str">
        <f t="shared" si="9"/>
        <v xml:space="preserve">                  Guarantees received in cash</v>
      </c>
      <c r="M107" t="s">
        <v>199</v>
      </c>
      <c r="N107" s="1">
        <v>1</v>
      </c>
      <c r="P107" t="s">
        <v>192</v>
      </c>
      <c r="R107" s="2" t="str">
        <f t="shared" si="20"/>
        <v xml:space="preserve">    &lt;Account&gt;&lt;Code&gt;1792&lt;/Code&gt;&lt;Description&gt;Guarantees received in cash&lt;/Description&gt;&lt;Level&gt;7&lt;/Level&gt;&lt;DC&gt;C&lt;/DC&gt;&lt;DataType&gt;monetary&lt;/DataType&gt;&lt;IsInCalcTree&gt;1&lt;/IsInCalcTree&gt;&lt;SumOperator&gt;&lt;/SumOperator&gt;&lt;/Account&gt;</v>
      </c>
    </row>
    <row r="108" spans="1:18" x14ac:dyDescent="0.25">
      <c r="A108" s="1">
        <v>105</v>
      </c>
      <c r="B108" s="15" t="s">
        <v>446</v>
      </c>
      <c r="C108" t="s">
        <v>103</v>
      </c>
      <c r="D108" t="s">
        <v>448</v>
      </c>
      <c r="E108" s="1">
        <v>4</v>
      </c>
      <c r="F108" s="1">
        <v>1</v>
      </c>
      <c r="G108" s="1">
        <v>1</v>
      </c>
      <c r="H108" s="1">
        <v>1</v>
      </c>
      <c r="I108" s="1">
        <v>1</v>
      </c>
      <c r="J108" s="1">
        <v>1</v>
      </c>
      <c r="K108" t="s">
        <v>9768</v>
      </c>
      <c r="L108" s="2" t="str">
        <f t="shared" si="9"/>
        <v xml:space="preserve">         Debts payable within 1 year</v>
      </c>
      <c r="M108" t="s">
        <v>199</v>
      </c>
      <c r="N108" s="1">
        <v>1</v>
      </c>
      <c r="P108" t="s">
        <v>192</v>
      </c>
      <c r="R108" s="2" t="str">
        <f t="shared" si="20"/>
        <v xml:space="preserve">    &lt;Account&gt;&lt;Code&gt;4248&lt;/Code&gt;&lt;Description&gt;Debts payable within 1 year&lt;/Description&gt;&lt;Level&gt;4&lt;/Level&gt;&lt;DC&gt;C&lt;/DC&gt;&lt;DataType&gt;monetary&lt;/DataType&gt;&lt;IsInCalcTree&gt;1&lt;/IsInCalcTree&gt;&lt;SumOperator&gt;&lt;/SumOperator&gt;&lt;/Account&gt;</v>
      </c>
    </row>
    <row r="109" spans="1:18" x14ac:dyDescent="0.25">
      <c r="A109" s="1">
        <v>106</v>
      </c>
      <c r="B109" s="15" t="s">
        <v>449</v>
      </c>
      <c r="C109" t="s">
        <v>104</v>
      </c>
      <c r="D109" t="s">
        <v>451</v>
      </c>
      <c r="E109" s="1">
        <v>5</v>
      </c>
      <c r="F109" s="1">
        <v>1</v>
      </c>
      <c r="G109" s="1">
        <v>1</v>
      </c>
      <c r="H109" s="1">
        <v>1</v>
      </c>
      <c r="I109" s="1">
        <v>1</v>
      </c>
      <c r="J109" s="1">
        <v>1</v>
      </c>
      <c r="K109" t="s">
        <v>9768</v>
      </c>
      <c r="L109" s="2" t="str">
        <f t="shared" ref="L109:L178" si="21">REPT(" ",MAX(E109-1,0)*3)&amp;TRIM(IF(AND($L$1="NL",D109&lt;&gt;""),D109,C109))</f>
        <v xml:space="preserve">            Currrent portion of debts after one year</v>
      </c>
      <c r="M109" t="s">
        <v>199</v>
      </c>
      <c r="N109" s="1">
        <v>1</v>
      </c>
      <c r="P109" t="s">
        <v>192</v>
      </c>
      <c r="R109" s="2" t="str">
        <f t="shared" si="20"/>
        <v xml:space="preserve">    &lt;Account&gt;&lt;Code&gt;42&lt;/Code&gt;&lt;Description&gt;Currrent portion of debts after one year&lt;/Description&gt;&lt;Level&gt;5&lt;/Level&gt;&lt;DC&gt;C&lt;/DC&gt;&lt;DataType&gt;monetary&lt;/DataType&gt;&lt;IsInCalcTree&gt;1&lt;/IsInCalcTree&gt;&lt;SumOperator&gt;&lt;/SumOperator&gt;&lt;/Account&gt;</v>
      </c>
    </row>
    <row r="110" spans="1:18" x14ac:dyDescent="0.25">
      <c r="A110" s="1">
        <v>107</v>
      </c>
      <c r="B110" s="15" t="s">
        <v>452</v>
      </c>
      <c r="C110" t="s">
        <v>89</v>
      </c>
      <c r="D110" t="s">
        <v>413</v>
      </c>
      <c r="E110" s="1">
        <v>5</v>
      </c>
      <c r="F110" s="1">
        <v>1</v>
      </c>
      <c r="G110" s="1">
        <v>1</v>
      </c>
      <c r="H110" s="1">
        <v>1</v>
      </c>
      <c r="I110" s="1">
        <v>1</v>
      </c>
      <c r="J110" s="1">
        <v>1</v>
      </c>
      <c r="K110" t="s">
        <v>9768</v>
      </c>
      <c r="L110" s="2" t="str">
        <f t="shared" si="21"/>
        <v xml:space="preserve">            Financial debts</v>
      </c>
      <c r="M110" t="s">
        <v>199</v>
      </c>
      <c r="N110" s="1">
        <v>1</v>
      </c>
      <c r="P110" t="s">
        <v>192</v>
      </c>
      <c r="R110" s="2" t="str">
        <f t="shared" si="20"/>
        <v xml:space="preserve">    &lt;Account&gt;&lt;Code&gt;43&lt;/Code&gt;&lt;Description&gt;Financial debts&lt;/Description&gt;&lt;Level&gt;5&lt;/Level&gt;&lt;DC&gt;C&lt;/DC&gt;&lt;DataType&gt;monetary&lt;/DataType&gt;&lt;IsInCalcTree&gt;1&lt;/IsInCalcTree&gt;&lt;SumOperator&gt;&lt;/SumOperator&gt;&lt;/Account&gt;</v>
      </c>
    </row>
    <row r="111" spans="1:18" x14ac:dyDescent="0.25">
      <c r="A111" s="1">
        <v>108</v>
      </c>
      <c r="B111" s="15" t="s">
        <v>453</v>
      </c>
      <c r="C111" t="s">
        <v>94</v>
      </c>
      <c r="D111" t="s">
        <v>429</v>
      </c>
      <c r="E111" s="1">
        <v>6</v>
      </c>
      <c r="F111" s="1">
        <v>1</v>
      </c>
      <c r="G111" s="1">
        <v>1</v>
      </c>
      <c r="H111" s="1">
        <v>1</v>
      </c>
      <c r="I111" s="1">
        <v>1</v>
      </c>
      <c r="J111" s="1">
        <v>1</v>
      </c>
      <c r="K111" t="s">
        <v>9768</v>
      </c>
      <c r="L111" s="2" t="str">
        <f t="shared" si="21"/>
        <v xml:space="preserve">               Credit institutions</v>
      </c>
      <c r="M111" t="s">
        <v>199</v>
      </c>
      <c r="N111" s="1">
        <v>1</v>
      </c>
      <c r="P111" t="s">
        <v>192</v>
      </c>
      <c r="R111" s="2" t="str">
        <f t="shared" si="17"/>
        <v xml:space="preserve">    &lt;Account&gt;&lt;Code&gt;4308&lt;/Code&gt;&lt;Description&gt;Credit institutions&lt;/Description&gt;&lt;Level&gt;6&lt;/Level&gt;&lt;DC&gt;C&lt;/DC&gt;&lt;DataType&gt;monetary&lt;/DataType&gt;&lt;IsInCalcTree&gt;1&lt;/IsInCalcTree&gt;&lt;SumOperator&gt;&lt;/SumOperator&gt;&lt;/Account&gt;</v>
      </c>
    </row>
    <row r="112" spans="1:18" x14ac:dyDescent="0.25">
      <c r="A112" s="1">
        <v>109</v>
      </c>
      <c r="B112" s="15" t="s">
        <v>455</v>
      </c>
      <c r="C112" t="s">
        <v>91</v>
      </c>
      <c r="D112" t="s">
        <v>419</v>
      </c>
      <c r="E112" s="1">
        <v>6</v>
      </c>
      <c r="F112" s="1">
        <v>1</v>
      </c>
      <c r="G112" s="1">
        <v>1</v>
      </c>
      <c r="H112" s="1">
        <v>1</v>
      </c>
      <c r="I112" s="1">
        <v>1</v>
      </c>
      <c r="J112" s="1">
        <v>1</v>
      </c>
      <c r="K112" t="s">
        <v>9768</v>
      </c>
      <c r="L112" s="2" t="str">
        <f t="shared" si="21"/>
        <v xml:space="preserve">               Other loans</v>
      </c>
      <c r="M112" t="s">
        <v>199</v>
      </c>
      <c r="N112" s="1">
        <v>1</v>
      </c>
      <c r="P112" t="s">
        <v>192</v>
      </c>
      <c r="R112" s="2" t="str">
        <f t="shared" si="17"/>
        <v xml:space="preserve">    &lt;Account&gt;&lt;Code&gt;439&lt;/Code&gt;&lt;Description&gt;Other loans&lt;/Description&gt;&lt;Level&gt;6&lt;/Level&gt;&lt;DC&gt;C&lt;/DC&gt;&lt;DataType&gt;monetary&lt;/DataType&gt;&lt;IsInCalcTree&gt;1&lt;/IsInCalcTree&gt;&lt;SumOperator&gt;&lt;/SumOperator&gt;&lt;/Account&gt;</v>
      </c>
    </row>
    <row r="113" spans="1:18" x14ac:dyDescent="0.25">
      <c r="A113" s="1">
        <v>110</v>
      </c>
      <c r="B113" s="15" t="s">
        <v>457</v>
      </c>
      <c r="C113" t="s">
        <v>95</v>
      </c>
      <c r="D113" t="s">
        <v>433</v>
      </c>
      <c r="E113" s="1">
        <v>5</v>
      </c>
      <c r="F113" s="1">
        <v>1</v>
      </c>
      <c r="G113" s="1">
        <v>1</v>
      </c>
      <c r="H113" s="1">
        <v>1</v>
      </c>
      <c r="I113" s="1">
        <v>1</v>
      </c>
      <c r="J113" s="1">
        <v>1</v>
      </c>
      <c r="K113" t="s">
        <v>9768</v>
      </c>
      <c r="L113" s="2" t="str">
        <f t="shared" si="21"/>
        <v xml:space="preserve">            Trade debts</v>
      </c>
      <c r="M113" t="s">
        <v>199</v>
      </c>
      <c r="N113" s="1">
        <v>1</v>
      </c>
      <c r="P113" t="s">
        <v>192</v>
      </c>
      <c r="R113" s="2" t="str">
        <f t="shared" si="17"/>
        <v xml:space="preserve">    &lt;Account&gt;&lt;Code&gt;44&lt;/Code&gt;&lt;Description&gt;Trade debts&lt;/Description&gt;&lt;Level&gt;5&lt;/Level&gt;&lt;DC&gt;C&lt;/DC&gt;&lt;DataType&gt;monetary&lt;/DataType&gt;&lt;IsInCalcTree&gt;1&lt;/IsInCalcTree&gt;&lt;SumOperator&gt;&lt;/SumOperator&gt;&lt;/Account&gt;</v>
      </c>
    </row>
    <row r="114" spans="1:18" x14ac:dyDescent="0.25">
      <c r="A114" s="1">
        <v>111</v>
      </c>
      <c r="B114" s="15" t="s">
        <v>458</v>
      </c>
      <c r="C114" t="s">
        <v>96</v>
      </c>
      <c r="D114" t="s">
        <v>436</v>
      </c>
      <c r="E114" s="1">
        <v>6</v>
      </c>
      <c r="F114" s="1">
        <v>1</v>
      </c>
      <c r="G114" s="1">
        <v>1</v>
      </c>
      <c r="H114" s="1">
        <v>1</v>
      </c>
      <c r="I114" s="1">
        <v>1</v>
      </c>
      <c r="J114" s="1">
        <v>1</v>
      </c>
      <c r="K114" t="s">
        <v>9768</v>
      </c>
      <c r="L114" s="2" t="str">
        <f t="shared" si="21"/>
        <v xml:space="preserve">               Suppliers</v>
      </c>
      <c r="M114" t="s">
        <v>199</v>
      </c>
      <c r="N114" s="1">
        <v>1</v>
      </c>
      <c r="P114" t="s">
        <v>192</v>
      </c>
      <c r="R114" s="2" t="str">
        <f t="shared" si="17"/>
        <v xml:space="preserve">    &lt;Account&gt;&lt;Code&gt;4404&lt;/Code&gt;&lt;Description&gt;Suppliers&lt;/Description&gt;&lt;Level&gt;6&lt;/Level&gt;&lt;DC&gt;C&lt;/DC&gt;&lt;DataType&gt;monetary&lt;/DataType&gt;&lt;IsInCalcTree&gt;1&lt;/IsInCalcTree&gt;&lt;SumOperator&gt;&lt;/SumOperator&gt;&lt;/Account&gt;</v>
      </c>
    </row>
    <row r="115" spans="1:18" x14ac:dyDescent="0.25">
      <c r="A115" s="1">
        <v>112</v>
      </c>
      <c r="B115" s="15" t="s">
        <v>460</v>
      </c>
      <c r="C115" t="s">
        <v>97</v>
      </c>
      <c r="D115" t="s">
        <v>439</v>
      </c>
      <c r="E115" s="1">
        <v>6</v>
      </c>
      <c r="F115" s="1">
        <v>1</v>
      </c>
      <c r="G115" s="1">
        <v>1</v>
      </c>
      <c r="H115" s="1">
        <v>1</v>
      </c>
      <c r="I115" s="1">
        <v>1</v>
      </c>
      <c r="J115" s="1">
        <v>1</v>
      </c>
      <c r="K115" t="s">
        <v>9768</v>
      </c>
      <c r="L115" s="2" t="str">
        <f t="shared" si="21"/>
        <v xml:space="preserve">               Bills of exchange payable</v>
      </c>
      <c r="M115" t="s">
        <v>199</v>
      </c>
      <c r="N115" s="1">
        <v>1</v>
      </c>
      <c r="P115" t="s">
        <v>192</v>
      </c>
      <c r="R115" s="2" t="str">
        <f t="shared" si="17"/>
        <v xml:space="preserve">    &lt;Account&gt;&lt;Code&gt;441&lt;/Code&gt;&lt;Description&gt;Bills of exchange payable&lt;/Description&gt;&lt;Level&gt;6&lt;/Level&gt;&lt;DC&gt;C&lt;/DC&gt;&lt;DataType&gt;monetary&lt;/DataType&gt;&lt;IsInCalcTree&gt;1&lt;/IsInCalcTree&gt;&lt;SumOperator&gt;&lt;/SumOperator&gt;&lt;/Account&gt;</v>
      </c>
    </row>
    <row r="116" spans="1:18" x14ac:dyDescent="0.25">
      <c r="A116" s="1">
        <v>113</v>
      </c>
      <c r="B116" s="15" t="s">
        <v>462</v>
      </c>
      <c r="C116" t="s">
        <v>98</v>
      </c>
      <c r="D116" t="s">
        <v>442</v>
      </c>
      <c r="E116" s="1">
        <v>5</v>
      </c>
      <c r="F116" s="1">
        <v>1</v>
      </c>
      <c r="G116" s="1">
        <v>1</v>
      </c>
      <c r="H116" s="1">
        <v>1</v>
      </c>
      <c r="I116" s="1">
        <v>1</v>
      </c>
      <c r="J116" s="1">
        <v>1</v>
      </c>
      <c r="K116" t="s">
        <v>9768</v>
      </c>
      <c r="L116" s="2" t="str">
        <f t="shared" si="21"/>
        <v xml:space="preserve">            Advances rec. on contracts in progress</v>
      </c>
      <c r="M116" t="s">
        <v>199</v>
      </c>
      <c r="N116" s="1">
        <v>1</v>
      </c>
      <c r="P116" t="s">
        <v>192</v>
      </c>
      <c r="R116" s="2" t="str">
        <f t="shared" si="17"/>
        <v xml:space="preserve">    &lt;Account&gt;&lt;Code&gt;46&lt;/Code&gt;&lt;Description&gt;Advances rec. on contracts in progress&lt;/Description&gt;&lt;Level&gt;5&lt;/Level&gt;&lt;DC&gt;C&lt;/DC&gt;&lt;DataType&gt;monetary&lt;/DataType&gt;&lt;IsInCalcTree&gt;1&lt;/IsInCalcTree&gt;&lt;SumOperator&gt;&lt;/SumOperator&gt;&lt;/Account&gt;</v>
      </c>
    </row>
    <row r="117" spans="1:18" x14ac:dyDescent="0.25">
      <c r="A117" s="1">
        <v>114</v>
      </c>
      <c r="B117" s="15" t="s">
        <v>463</v>
      </c>
      <c r="C117" t="s">
        <v>105</v>
      </c>
      <c r="D117" t="s">
        <v>465</v>
      </c>
      <c r="E117" s="1">
        <v>5</v>
      </c>
      <c r="F117" s="1">
        <v>1</v>
      </c>
      <c r="G117" s="1">
        <v>1</v>
      </c>
      <c r="H117" s="1">
        <v>1</v>
      </c>
      <c r="I117" s="1">
        <v>1</v>
      </c>
      <c r="J117" s="1">
        <v>1</v>
      </c>
      <c r="K117" t="s">
        <v>9768</v>
      </c>
      <c r="L117" s="2" t="str">
        <f t="shared" si="21"/>
        <v xml:space="preserve">            Taxes, remuneration &amp; social security</v>
      </c>
      <c r="M117" t="s">
        <v>199</v>
      </c>
      <c r="N117" s="1">
        <v>1</v>
      </c>
      <c r="P117" t="s">
        <v>192</v>
      </c>
      <c r="R117" s="2" t="str">
        <f t="shared" si="17"/>
        <v xml:space="preserve">    &lt;Account&gt;&lt;Code&gt;45&lt;/Code&gt;&lt;Description&gt;Taxes, remuneration &amp;amp; social security&lt;/Description&gt;&lt;Level&gt;5&lt;/Level&gt;&lt;DC&gt;C&lt;/DC&gt;&lt;DataType&gt;monetary&lt;/DataType&gt;&lt;IsInCalcTree&gt;1&lt;/IsInCalcTree&gt;&lt;SumOperator&gt;&lt;/SumOperator&gt;&lt;/Account&gt;</v>
      </c>
    </row>
    <row r="118" spans="1:18" x14ac:dyDescent="0.25">
      <c r="A118" s="1">
        <v>115</v>
      </c>
      <c r="B118" s="15" t="s">
        <v>466</v>
      </c>
      <c r="C118" t="s">
        <v>106</v>
      </c>
      <c r="D118" t="s">
        <v>468</v>
      </c>
      <c r="E118" s="1">
        <v>6</v>
      </c>
      <c r="F118" s="1">
        <v>1</v>
      </c>
      <c r="G118" s="1">
        <v>1</v>
      </c>
      <c r="H118" s="1">
        <v>1</v>
      </c>
      <c r="I118" s="1">
        <v>1</v>
      </c>
      <c r="J118" s="1">
        <v>1</v>
      </c>
      <c r="K118" t="s">
        <v>9768</v>
      </c>
      <c r="L118" s="2" t="str">
        <f t="shared" si="21"/>
        <v xml:space="preserve">               Taxes</v>
      </c>
      <c r="M118" t="s">
        <v>199</v>
      </c>
      <c r="N118" s="1">
        <v>1</v>
      </c>
      <c r="P118" t="s">
        <v>192</v>
      </c>
      <c r="R118" s="2" t="str">
        <f t="shared" si="17"/>
        <v xml:space="preserve">    &lt;Account&gt;&lt;Code&gt;4503&lt;/Code&gt;&lt;Description&gt;Taxes&lt;/Description&gt;&lt;Level&gt;6&lt;/Level&gt;&lt;DC&gt;C&lt;/DC&gt;&lt;DataType&gt;monetary&lt;/DataType&gt;&lt;IsInCalcTree&gt;1&lt;/IsInCalcTree&gt;&lt;SumOperator&gt;&lt;/SumOperator&gt;&lt;/Account&gt;</v>
      </c>
    </row>
    <row r="119" spans="1:18" x14ac:dyDescent="0.25">
      <c r="A119" s="1">
        <v>116</v>
      </c>
      <c r="B119" s="15" t="s">
        <v>469</v>
      </c>
      <c r="C119" t="s">
        <v>107</v>
      </c>
      <c r="D119" t="s">
        <v>471</v>
      </c>
      <c r="E119" s="1">
        <v>6</v>
      </c>
      <c r="F119" s="1">
        <v>1</v>
      </c>
      <c r="G119" s="1">
        <v>1</v>
      </c>
      <c r="H119" s="1">
        <v>1</v>
      </c>
      <c r="I119" s="1">
        <v>1</v>
      </c>
      <c r="J119" s="1">
        <v>1</v>
      </c>
      <c r="K119" t="s">
        <v>9768</v>
      </c>
      <c r="L119" s="2" t="str">
        <f t="shared" si="21"/>
        <v xml:space="preserve">               Remuneration &amp; social security</v>
      </c>
      <c r="M119" t="s">
        <v>199</v>
      </c>
      <c r="N119" s="1">
        <v>1</v>
      </c>
      <c r="P119" t="s">
        <v>192</v>
      </c>
      <c r="R119" s="2" t="str">
        <f t="shared" si="17"/>
        <v xml:space="preserve">    &lt;Account&gt;&lt;Code&gt;4549&lt;/Code&gt;&lt;Description&gt;Remuneration &amp;amp; social security&lt;/Description&gt;&lt;Level&gt;6&lt;/Level&gt;&lt;DC&gt;C&lt;/DC&gt;&lt;DataType&gt;monetary&lt;/DataType&gt;&lt;IsInCalcTree&gt;1&lt;/IsInCalcTree&gt;&lt;SumOperator&gt;&lt;/SumOperator&gt;&lt;/Account&gt;</v>
      </c>
    </row>
    <row r="120" spans="1:18" x14ac:dyDescent="0.25">
      <c r="A120" s="1">
        <v>117</v>
      </c>
      <c r="B120" s="15" t="s">
        <v>472</v>
      </c>
      <c r="C120" t="s">
        <v>99</v>
      </c>
      <c r="D120" t="s">
        <v>445</v>
      </c>
      <c r="E120" s="1">
        <v>5</v>
      </c>
      <c r="F120" s="1">
        <v>1</v>
      </c>
      <c r="G120" s="1">
        <v>1</v>
      </c>
      <c r="H120" s="1">
        <v>1</v>
      </c>
      <c r="K120" t="s">
        <v>9768</v>
      </c>
      <c r="L120" s="2" t="str">
        <f t="shared" si="21"/>
        <v xml:space="preserve">            Other amounts payable</v>
      </c>
      <c r="M120" t="s">
        <v>199</v>
      </c>
      <c r="N120" s="1">
        <v>1</v>
      </c>
      <c r="P120" t="s">
        <v>192</v>
      </c>
      <c r="R120" s="2" t="str">
        <f t="shared" si="17"/>
        <v xml:space="preserve">    &lt;Account&gt;&lt;Code&gt;4748&lt;/Code&gt;&lt;Description&gt;Other amounts payable&lt;/Description&gt;&lt;Level&gt;5&lt;/Level&gt;&lt;DC&gt;C&lt;/DC&gt;&lt;DataType&gt;monetary&lt;/DataType&gt;&lt;IsInCalcTree&gt;1&lt;/IsInCalcTree&gt;&lt;SumOperator&gt;&lt;/SumOperator&gt;&lt;/Account&gt;</v>
      </c>
    </row>
    <row r="121" spans="1:18" x14ac:dyDescent="0.25">
      <c r="A121" s="1">
        <v>118</v>
      </c>
      <c r="B121" s="15" t="s">
        <v>741</v>
      </c>
      <c r="C121" t="s">
        <v>99</v>
      </c>
      <c r="D121" t="s">
        <v>9834</v>
      </c>
      <c r="E121" s="1">
        <v>6</v>
      </c>
      <c r="I121" s="1">
        <v>1</v>
      </c>
      <c r="J121" s="1">
        <v>1</v>
      </c>
      <c r="K121" t="s">
        <v>9768</v>
      </c>
      <c r="L121" s="2" t="str">
        <f t="shared" si="21"/>
        <v xml:space="preserve">               Other amounts payable</v>
      </c>
      <c r="M121" t="s">
        <v>199</v>
      </c>
      <c r="N121" s="1">
        <v>1</v>
      </c>
      <c r="P121" t="s">
        <v>192</v>
      </c>
      <c r="R121" s="2" t="str">
        <f t="shared" ref="R121:R124" si="22">"    &lt;Account&gt;&lt;Code&gt;"&amp;B121&amp;"&lt;/Code&gt;&lt;Description&gt;"&amp;SUBSTITUTE(SUBSTITUTE(SUBSTITUTE(SUBSTITUTE(SUBSTITUTE(TRIM(L121),"&amp;","&amp;amp;"),"""","&amp;quot;"),"'","&amp;apos;"),"&lt;","&amp;lt;"),"&gt;","&amp;gt;")&amp;"&lt;/Description&gt;&lt;Level&gt;"&amp;E121&amp;"&lt;/Level&gt;&lt;DC&gt;"&amp;M121&amp;"&lt;/DC&gt;&lt;DataType&gt;"&amp;P121&amp;"&lt;/DataType&gt;&lt;IsInCalcTree&gt;"&amp;N121&amp;"&lt;/IsInCalcTree&gt;&lt;SumOperator&gt;"&amp;O121&amp;"&lt;/SumOperator&gt;&lt;/Account&gt;"</f>
        <v xml:space="preserve">    &lt;Account&gt;&lt;Code&gt;48&lt;/Code&gt;&lt;Description&gt;Other amounts payable&lt;/Description&gt;&lt;Level&gt;6&lt;/Level&gt;&lt;DC&gt;C&lt;/DC&gt;&lt;DataType&gt;monetary&lt;/DataType&gt;&lt;IsInCalcTree&gt;1&lt;/IsInCalcTree&gt;&lt;SumOperator&gt;&lt;/SumOperator&gt;&lt;/Account&gt;</v>
      </c>
    </row>
    <row r="122" spans="1:18" x14ac:dyDescent="0.25">
      <c r="A122" s="1">
        <v>119</v>
      </c>
      <c r="B122" s="15" t="s">
        <v>742</v>
      </c>
      <c r="C122" t="s">
        <v>108</v>
      </c>
      <c r="D122" t="s">
        <v>745</v>
      </c>
      <c r="E122" s="1">
        <v>7</v>
      </c>
      <c r="I122" s="1">
        <v>1</v>
      </c>
      <c r="J122" s="1">
        <v>1</v>
      </c>
      <c r="K122" t="s">
        <v>9768</v>
      </c>
      <c r="L122" s="2" t="str">
        <f t="shared" si="21"/>
        <v xml:space="preserve">                  Bonds, issued coupons and guarantees received in cash</v>
      </c>
      <c r="M122" t="s">
        <v>199</v>
      </c>
      <c r="N122" s="1">
        <v>1</v>
      </c>
      <c r="P122" t="s">
        <v>192</v>
      </c>
      <c r="R122" s="2" t="str">
        <f t="shared" si="22"/>
        <v xml:space="preserve">    &lt;Account&gt;&lt;Code&gt;4808&lt;/Code&gt;&lt;Description&gt;Bonds, issued coupons and guarantees received in cash&lt;/Description&gt;&lt;Level&gt;7&lt;/Level&gt;&lt;DC&gt;C&lt;/DC&gt;&lt;DataType&gt;monetary&lt;/DataType&gt;&lt;IsInCalcTree&gt;1&lt;/IsInCalcTree&gt;&lt;SumOperator&gt;&lt;/SumOperator&gt;&lt;/Account&gt;</v>
      </c>
    </row>
    <row r="123" spans="1:18" x14ac:dyDescent="0.25">
      <c r="A123" s="1">
        <v>120</v>
      </c>
      <c r="B123" s="15" t="s">
        <v>746</v>
      </c>
      <c r="C123" t="s">
        <v>109</v>
      </c>
      <c r="D123" t="s">
        <v>748</v>
      </c>
      <c r="E123" s="1">
        <v>7</v>
      </c>
      <c r="I123" s="1">
        <v>1</v>
      </c>
      <c r="J123" s="1">
        <v>1</v>
      </c>
      <c r="K123" t="s">
        <v>9768</v>
      </c>
      <c r="L123" s="2" t="str">
        <f t="shared" si="21"/>
        <v xml:space="preserve">                  Other interest-accruing amounts payable</v>
      </c>
      <c r="M123" t="s">
        <v>199</v>
      </c>
      <c r="N123" s="1">
        <v>1</v>
      </c>
      <c r="P123" t="s">
        <v>192</v>
      </c>
      <c r="R123" s="2" t="str">
        <f t="shared" si="22"/>
        <v xml:space="preserve">    &lt;Account&gt;&lt;Code&gt;4890&lt;/Code&gt;&lt;Description&gt;Other interest-accruing amounts payable&lt;/Description&gt;&lt;Level&gt;7&lt;/Level&gt;&lt;DC&gt;C&lt;/DC&gt;&lt;DataType&gt;monetary&lt;/DataType&gt;&lt;IsInCalcTree&gt;1&lt;/IsInCalcTree&gt;&lt;SumOperator&gt;&lt;/SumOperator&gt;&lt;/Account&gt;</v>
      </c>
    </row>
    <row r="124" spans="1:18" x14ac:dyDescent="0.25">
      <c r="A124" s="1">
        <v>121</v>
      </c>
      <c r="B124" s="15" t="s">
        <v>749</v>
      </c>
      <c r="C124" t="s">
        <v>110</v>
      </c>
      <c r="D124" t="s">
        <v>9835</v>
      </c>
      <c r="E124" s="1">
        <v>7</v>
      </c>
      <c r="I124" s="1">
        <v>1</v>
      </c>
      <c r="J124" s="1">
        <v>1</v>
      </c>
      <c r="K124" t="s">
        <v>9768</v>
      </c>
      <c r="L124" s="2" t="str">
        <f t="shared" si="21"/>
        <v xml:space="preserve">                  Interest-free or with a lower-than-average interest rate amounts payable</v>
      </c>
      <c r="M124" t="s">
        <v>199</v>
      </c>
      <c r="N124" s="1">
        <v>1</v>
      </c>
      <c r="P124" t="s">
        <v>192</v>
      </c>
      <c r="R124" s="2" t="str">
        <f t="shared" si="22"/>
        <v xml:space="preserve">    &lt;Account&gt;&lt;Code&gt;4891&lt;/Code&gt;&lt;Description&gt;Interest-free or with a lower-than-average interest rate amounts payable&lt;/Description&gt;&lt;Level&gt;7&lt;/Level&gt;&lt;DC&gt;C&lt;/DC&gt;&lt;DataType&gt;monetary&lt;/DataType&gt;&lt;IsInCalcTree&gt;1&lt;/IsInCalcTree&gt;&lt;SumOperator&gt;&lt;/SumOperator&gt;&lt;/Account&gt;</v>
      </c>
    </row>
    <row r="125" spans="1:18" x14ac:dyDescent="0.25">
      <c r="A125" s="1">
        <v>122</v>
      </c>
      <c r="B125" s="15" t="s">
        <v>473</v>
      </c>
      <c r="C125" t="s">
        <v>111</v>
      </c>
      <c r="D125" t="s">
        <v>331</v>
      </c>
      <c r="E125" s="1">
        <v>4</v>
      </c>
      <c r="F125" s="1">
        <v>1</v>
      </c>
      <c r="G125" s="1">
        <v>1</v>
      </c>
      <c r="H125" s="1">
        <v>1</v>
      </c>
      <c r="I125" s="1">
        <v>1</v>
      </c>
      <c r="J125" s="1">
        <v>1</v>
      </c>
      <c r="K125" t="s">
        <v>9768</v>
      </c>
      <c r="L125" s="2" t="str">
        <f t="shared" si="21"/>
        <v xml:space="preserve">         Accrued charges and deferred income</v>
      </c>
      <c r="M125" t="s">
        <v>199</v>
      </c>
      <c r="N125" s="1">
        <v>1</v>
      </c>
      <c r="P125" t="s">
        <v>192</v>
      </c>
      <c r="R125" s="2" t="str">
        <f t="shared" si="17"/>
        <v xml:space="preserve">    &lt;Account&gt;&lt;Code&gt;4923&lt;/Code&gt;&lt;Description&gt;Accrued charges and deferred income&lt;/Description&gt;&lt;Level&gt;4&lt;/Level&gt;&lt;DC&gt;C&lt;/DC&gt;&lt;DataType&gt;monetary&lt;/DataType&gt;&lt;IsInCalcTree&gt;1&lt;/IsInCalcTree&gt;&lt;SumOperator&gt;&lt;/SumOperator&gt;&lt;/Account&gt;</v>
      </c>
    </row>
    <row r="126" spans="1:18" x14ac:dyDescent="0.25">
      <c r="A126" s="1">
        <v>123</v>
      </c>
      <c r="B126" s="15" t="s">
        <v>9715</v>
      </c>
      <c r="C126" t="s">
        <v>9745</v>
      </c>
      <c r="D126" t="s">
        <v>9746</v>
      </c>
      <c r="E126" s="1">
        <v>2</v>
      </c>
      <c r="K126" t="s">
        <v>9768</v>
      </c>
      <c r="L126" s="2" t="str">
        <f t="shared" si="21"/>
        <v xml:space="preserve">   INCOME STATEMENT</v>
      </c>
      <c r="N126" s="1">
        <v>1</v>
      </c>
      <c r="P126" t="s">
        <v>7432</v>
      </c>
      <c r="R126" s="2" t="str">
        <f t="shared" si="17"/>
        <v xml:space="preserve">    &lt;Account&gt;&lt;Code&gt;NoData&lt;/Code&gt;&lt;Description&gt;INCOME STATEMENT&lt;/Description&gt;&lt;Level&gt;2&lt;/Level&gt;&lt;DC&gt;&lt;/DC&gt;&lt;DataType&gt;abstract&lt;/DataType&gt;&lt;IsInCalcTree&gt;1&lt;/IsInCalcTree&gt;&lt;SumOperator&gt;&lt;/SumOperator&gt;&lt;/Account&gt;</v>
      </c>
    </row>
    <row r="127" spans="1:18" x14ac:dyDescent="0.25">
      <c r="A127" s="1">
        <v>124</v>
      </c>
      <c r="B127" s="15" t="s">
        <v>488</v>
      </c>
      <c r="C127" t="s">
        <v>114</v>
      </c>
      <c r="D127" t="s">
        <v>490</v>
      </c>
      <c r="E127" s="1">
        <v>3</v>
      </c>
      <c r="F127" s="1">
        <v>1</v>
      </c>
      <c r="I127" s="1">
        <v>1</v>
      </c>
      <c r="K127" t="s">
        <v>9768</v>
      </c>
      <c r="L127" s="2" t="str">
        <f>REPT(" ",MAX(E127-1,0)*3)&amp;TRIM(IF(AND($L$1="NL",D127&lt;&gt;""),D127,C127))</f>
        <v xml:space="preserve">      Gross operating margin</v>
      </c>
      <c r="M127" t="s">
        <v>199</v>
      </c>
      <c r="N127" s="1">
        <v>1</v>
      </c>
      <c r="O127" s="4"/>
      <c r="P127" t="s">
        <v>192</v>
      </c>
      <c r="Q127" t="s">
        <v>9748</v>
      </c>
      <c r="R127" s="2" t="str">
        <f>"    &lt;Account&gt;&lt;Code&gt;"&amp;B127&amp;"&lt;/Code&gt;&lt;Description&gt;"&amp;SUBSTITUTE(SUBSTITUTE(SUBSTITUTE(SUBSTITUTE(SUBSTITUTE(TRIM(L127),"&amp;","&amp;amp;"),"""","&amp;quot;"),"'","&amp;apos;"),"&lt;","&amp;lt;"),"&gt;","&amp;gt;")&amp;"&lt;/Description&gt;&lt;Level&gt;"&amp;E127&amp;"&lt;/Level&gt;&lt;DC&gt;"&amp;M127&amp;"&lt;/DC&gt;&lt;DataType&gt;"&amp;P127&amp;"&lt;/DataType&gt;&lt;IsInCalcTree&gt;"&amp;N127&amp;"&lt;/IsInCalcTree&gt;&lt;SumOperator&gt;"&amp;O127&amp;"&lt;/SumOperator&gt;&lt;/Account&gt;"</f>
        <v xml:space="preserve">    &lt;Account&gt;&lt;Code&gt;9900&lt;/Code&gt;&lt;Description&gt;Gross operating margin&lt;/Description&gt;&lt;Level&gt;3&lt;/Level&gt;&lt;DC&gt;C&lt;/DC&gt;&lt;DataType&gt;monetary&lt;/DataType&gt;&lt;IsInCalcTree&gt;1&lt;/IsInCalcTree&gt;&lt;SumOperator&gt;&lt;/SumOperator&gt;&lt;/Account&gt;</v>
      </c>
    </row>
    <row r="128" spans="1:18" x14ac:dyDescent="0.25">
      <c r="A128" s="1">
        <v>125</v>
      </c>
      <c r="B128" s="15" t="s">
        <v>491</v>
      </c>
      <c r="C128" t="s">
        <v>115</v>
      </c>
      <c r="D128" t="s">
        <v>493</v>
      </c>
      <c r="E128" s="1">
        <v>4</v>
      </c>
      <c r="G128" s="1">
        <v>1</v>
      </c>
      <c r="H128" s="1">
        <v>1</v>
      </c>
      <c r="I128" s="1">
        <v>1</v>
      </c>
      <c r="J128" s="1">
        <v>1</v>
      </c>
      <c r="K128" t="s">
        <v>9768</v>
      </c>
      <c r="L128" s="2" t="str">
        <f>REPT(" ",MAX(E128-1,0)*3)&amp;TRIM(IF(AND($L$1="NL",D128&lt;&gt;""),D128,C128))</f>
        <v xml:space="preserve">         Operating income</v>
      </c>
      <c r="M128" t="s">
        <v>199</v>
      </c>
      <c r="N128" s="1">
        <v>1</v>
      </c>
      <c r="P128" t="s">
        <v>192</v>
      </c>
      <c r="R128" s="2" t="str">
        <f>"    &lt;Account&gt;&lt;Code&gt;"&amp;B128&amp;"&lt;/Code&gt;&lt;Description&gt;"&amp;SUBSTITUTE(SUBSTITUTE(SUBSTITUTE(SUBSTITUTE(SUBSTITUTE(TRIM(L128),"&amp;","&amp;amp;"),"""","&amp;quot;"),"'","&amp;apos;"),"&lt;","&amp;lt;"),"&gt;","&amp;gt;")&amp;"&lt;/Description&gt;&lt;Level&gt;"&amp;E128&amp;"&lt;/Level&gt;&lt;DC&gt;"&amp;M128&amp;"&lt;/DC&gt;&lt;DataType&gt;"&amp;P128&amp;"&lt;/DataType&gt;&lt;IsInCalcTree&gt;"&amp;N128&amp;"&lt;/IsInCalcTree&gt;&lt;SumOperator&gt;"&amp;O128&amp;"&lt;/SumOperator&gt;&lt;/Account&gt;"</f>
        <v xml:space="preserve">    &lt;Account&gt;&lt;Code&gt;7074&lt;/Code&gt;&lt;Description&gt;Operating income&lt;/Description&gt;&lt;Level&gt;4&lt;/Level&gt;&lt;DC&gt;C&lt;/DC&gt;&lt;DataType&gt;monetary&lt;/DataType&gt;&lt;IsInCalcTree&gt;1&lt;/IsInCalcTree&gt;&lt;SumOperator&gt;&lt;/SumOperator&gt;&lt;/Account&gt;</v>
      </c>
    </row>
    <row r="129" spans="1:18" x14ac:dyDescent="0.25">
      <c r="A129" s="1">
        <v>126</v>
      </c>
      <c r="B129" s="15" t="s">
        <v>494</v>
      </c>
      <c r="C129" t="s">
        <v>116</v>
      </c>
      <c r="D129" t="s">
        <v>496</v>
      </c>
      <c r="E129" s="1">
        <v>5</v>
      </c>
      <c r="F129" s="1">
        <v>1</v>
      </c>
      <c r="G129" s="1">
        <v>1</v>
      </c>
      <c r="H129" s="1">
        <v>1</v>
      </c>
      <c r="I129" s="1">
        <v>1</v>
      </c>
      <c r="J129" s="1">
        <v>1</v>
      </c>
      <c r="K129" t="s">
        <v>9768</v>
      </c>
      <c r="L129" s="2" t="str">
        <f t="shared" si="21"/>
        <v xml:space="preserve">            Turnover</v>
      </c>
      <c r="M129" t="s">
        <v>199</v>
      </c>
      <c r="N129" s="1">
        <v>1</v>
      </c>
      <c r="P129" t="s">
        <v>192</v>
      </c>
      <c r="R129" s="2" t="str">
        <f t="shared" si="17"/>
        <v xml:space="preserve">    &lt;Account&gt;&lt;Code&gt;70&lt;/Code&gt;&lt;Description&gt;Turnover&lt;/Description&gt;&lt;Level&gt;5&lt;/Level&gt;&lt;DC&gt;C&lt;/DC&gt;&lt;DataType&gt;monetary&lt;/DataType&gt;&lt;IsInCalcTree&gt;1&lt;/IsInCalcTree&gt;&lt;SumOperator&gt;&lt;/SumOperator&gt;&lt;/Account&gt;</v>
      </c>
    </row>
    <row r="130" spans="1:18" x14ac:dyDescent="0.25">
      <c r="A130" s="1">
        <v>127</v>
      </c>
      <c r="B130" s="15" t="s">
        <v>497</v>
      </c>
      <c r="C130" t="s">
        <v>117</v>
      </c>
      <c r="D130" t="s">
        <v>499</v>
      </c>
      <c r="E130" s="1">
        <v>5</v>
      </c>
      <c r="G130" s="1">
        <v>1</v>
      </c>
      <c r="H130" s="1">
        <v>1</v>
      </c>
      <c r="J130" s="1">
        <v>1</v>
      </c>
      <c r="K130" t="s">
        <v>9768</v>
      </c>
      <c r="L130" s="2" t="str">
        <f t="shared" si="21"/>
        <v xml:space="preserve">            Stock variation &amp; work in progress</v>
      </c>
      <c r="M130" t="s">
        <v>199</v>
      </c>
      <c r="N130" s="1">
        <v>1</v>
      </c>
      <c r="P130" t="s">
        <v>192</v>
      </c>
      <c r="R130" s="2" t="str">
        <f t="shared" si="17"/>
        <v xml:space="preserve">    &lt;Account&gt;&lt;Code&gt;71&lt;/Code&gt;&lt;Description&gt;Stock variation &amp;amp; work in progress&lt;/Description&gt;&lt;Level&gt;5&lt;/Level&gt;&lt;DC&gt;C&lt;/DC&gt;&lt;DataType&gt;monetary&lt;/DataType&gt;&lt;IsInCalcTree&gt;1&lt;/IsInCalcTree&gt;&lt;SumOperator&gt;&lt;/SumOperator&gt;&lt;/Account&gt;</v>
      </c>
    </row>
    <row r="131" spans="1:18" x14ac:dyDescent="0.25">
      <c r="A131" s="1">
        <v>128</v>
      </c>
      <c r="B131" s="15" t="s">
        <v>500</v>
      </c>
      <c r="C131" t="s">
        <v>118</v>
      </c>
      <c r="D131" t="s">
        <v>502</v>
      </c>
      <c r="E131" s="1">
        <v>5</v>
      </c>
      <c r="G131" s="1">
        <v>1</v>
      </c>
      <c r="H131" s="1">
        <v>1</v>
      </c>
      <c r="J131" s="1">
        <v>1</v>
      </c>
      <c r="K131" t="s">
        <v>9768</v>
      </c>
      <c r="L131" s="2" t="str">
        <f t="shared" si="21"/>
        <v xml:space="preserve">            Fixed assets - own construction</v>
      </c>
      <c r="M131" t="s">
        <v>199</v>
      </c>
      <c r="N131" s="1">
        <v>1</v>
      </c>
      <c r="P131" t="s">
        <v>192</v>
      </c>
      <c r="R131" s="2" t="str">
        <f t="shared" si="17"/>
        <v xml:space="preserve">    &lt;Account&gt;&lt;Code&gt;72&lt;/Code&gt;&lt;Description&gt;Fixed assets - own construction&lt;/Description&gt;&lt;Level&gt;5&lt;/Level&gt;&lt;DC&gt;C&lt;/DC&gt;&lt;DataType&gt;monetary&lt;/DataType&gt;&lt;IsInCalcTree&gt;1&lt;/IsInCalcTree&gt;&lt;SumOperator&gt;&lt;/SumOperator&gt;&lt;/Account&gt;</v>
      </c>
    </row>
    <row r="132" spans="1:18" x14ac:dyDescent="0.25">
      <c r="A132" s="1">
        <v>129</v>
      </c>
      <c r="B132" s="22" t="s">
        <v>753</v>
      </c>
      <c r="C132" t="s">
        <v>119</v>
      </c>
      <c r="D132" t="s">
        <v>755</v>
      </c>
      <c r="E132" s="1">
        <v>5</v>
      </c>
      <c r="I132" s="1">
        <v>1</v>
      </c>
      <c r="J132" s="1">
        <v>1</v>
      </c>
      <c r="K132" t="s">
        <v>9768</v>
      </c>
      <c r="L132" s="2" t="str">
        <f t="shared" ref="L132" si="23">REPT(" ",MAX(E132-1,0)*3)&amp;TRIM(IF(AND($L$1="NL",D132&lt;&gt;""),D132,C132))</f>
        <v xml:space="preserve">            Contributions, donations, legacy and subsidies</v>
      </c>
      <c r="M132" t="s">
        <v>199</v>
      </c>
      <c r="N132" s="1">
        <v>1</v>
      </c>
      <c r="P132" t="s">
        <v>192</v>
      </c>
      <c r="Q132" t="s">
        <v>9802</v>
      </c>
      <c r="R132" s="2" t="str">
        <f t="shared" ref="R132" si="24">"    &lt;Account&gt;&lt;Code&gt;"&amp;B132&amp;"&lt;/Code&gt;&lt;Description&gt;"&amp;SUBSTITUTE(SUBSTITUTE(SUBSTITUTE(SUBSTITUTE(SUBSTITUTE(TRIM(L132),"&amp;","&amp;amp;"),"""","&amp;quot;"),"'","&amp;apos;"),"&lt;","&amp;lt;"),"&gt;","&amp;gt;")&amp;"&lt;/Description&gt;&lt;Level&gt;"&amp;E132&amp;"&lt;/Level&gt;&lt;DC&gt;"&amp;M132&amp;"&lt;/DC&gt;&lt;DataType&gt;"&amp;P132&amp;"&lt;/DataType&gt;&lt;IsInCalcTree&gt;"&amp;N132&amp;"&lt;/IsInCalcTree&gt;&lt;SumOperator&gt;"&amp;O132&amp;"&lt;/SumOperator&gt;&lt;/Account&gt;"</f>
        <v xml:space="preserve">    &lt;Account&gt;&lt;Code&gt;73&lt;/Code&gt;&lt;Description&gt;Contributions, donations, legacy and subsidies&lt;/Description&gt;&lt;Level&gt;5&lt;/Level&gt;&lt;DC&gt;C&lt;/DC&gt;&lt;DataType&gt;monetary&lt;/DataType&gt;&lt;IsInCalcTree&gt;1&lt;/IsInCalcTree&gt;&lt;SumOperator&gt;&lt;/SumOperator&gt;&lt;/Account&gt;</v>
      </c>
    </row>
    <row r="133" spans="1:18" x14ac:dyDescent="0.25">
      <c r="A133" s="1">
        <v>130</v>
      </c>
      <c r="B133" s="15" t="s">
        <v>503</v>
      </c>
      <c r="C133" t="s">
        <v>120</v>
      </c>
      <c r="D133" t="s">
        <v>505</v>
      </c>
      <c r="E133" s="1">
        <v>5</v>
      </c>
      <c r="G133" s="1">
        <v>1</v>
      </c>
      <c r="H133" s="1">
        <v>1</v>
      </c>
      <c r="J133" s="1">
        <v>1</v>
      </c>
      <c r="K133" t="s">
        <v>9768</v>
      </c>
      <c r="L133" s="2" t="str">
        <f t="shared" si="21"/>
        <v xml:space="preserve">            Other operating income</v>
      </c>
      <c r="M133" t="s">
        <v>199</v>
      </c>
      <c r="N133" s="1">
        <v>1</v>
      </c>
      <c r="P133" t="s">
        <v>192</v>
      </c>
      <c r="R133" s="2" t="str">
        <f t="shared" si="17"/>
        <v xml:space="preserve">    &lt;Account&gt;&lt;Code&gt;74&lt;/Code&gt;&lt;Description&gt;Other operating income&lt;/Description&gt;&lt;Level&gt;5&lt;/Level&gt;&lt;DC&gt;C&lt;/DC&gt;&lt;DataType&gt;monetary&lt;/DataType&gt;&lt;IsInCalcTree&gt;1&lt;/IsInCalcTree&gt;&lt;SumOperator&gt;&lt;/SumOperator&gt;&lt;/Account&gt;</v>
      </c>
    </row>
    <row r="134" spans="1:18" x14ac:dyDescent="0.25">
      <c r="A134" s="1">
        <v>131</v>
      </c>
      <c r="B134" s="15" t="s">
        <v>521</v>
      </c>
      <c r="C134" t="s">
        <v>1777</v>
      </c>
      <c r="D134" t="s">
        <v>9804</v>
      </c>
      <c r="E134" s="1">
        <v>4</v>
      </c>
      <c r="F134" s="1">
        <v>1</v>
      </c>
      <c r="I134" s="1">
        <v>1</v>
      </c>
      <c r="K134" t="s">
        <v>9768</v>
      </c>
      <c r="L134" s="2" t="str">
        <f>REPT(" ",MAX(E134-1,0)*3)&amp;TRIM(IF(AND($L$1="NL",D134&lt;&gt;""),D134,C134))</f>
        <v xml:space="preserve">         Material costs, services &amp; other goods</v>
      </c>
      <c r="M134" t="s">
        <v>191</v>
      </c>
      <c r="N134" s="1">
        <v>1</v>
      </c>
      <c r="P134" t="s">
        <v>192</v>
      </c>
      <c r="R134" s="2" t="str">
        <f>"    &lt;Account&gt;&lt;Code&gt;"&amp;B134&amp;"&lt;/Code&gt;&lt;Description&gt;"&amp;SUBSTITUTE(SUBSTITUTE(SUBSTITUTE(SUBSTITUTE(SUBSTITUTE(TRIM(L134),"&amp;","&amp;amp;"),"""","&amp;quot;"),"'","&amp;apos;"),"&lt;","&amp;lt;"),"&gt;","&amp;gt;")&amp;"&lt;/Description&gt;&lt;Level&gt;"&amp;E134&amp;"&lt;/Level&gt;&lt;DC&gt;"&amp;M134&amp;"&lt;/DC&gt;&lt;DataType&gt;"&amp;P134&amp;"&lt;/DataType&gt;&lt;IsInCalcTree&gt;"&amp;N134&amp;"&lt;/IsInCalcTree&gt;&lt;SumOperator&gt;"&amp;O134&amp;"&lt;/SumOperator&gt;&lt;/Account&gt;"</f>
        <v xml:space="preserve">    &lt;Account&gt;&lt;Code&gt;6061&lt;/Code&gt;&lt;Description&gt;Material costs, services &amp;amp; other goods&lt;/Description&gt;&lt;Level&gt;4&lt;/Level&gt;&lt;DC&gt;D&lt;/DC&gt;&lt;DataType&gt;monetary&lt;/DataType&gt;&lt;IsInCalcTree&gt;1&lt;/IsInCalcTree&gt;&lt;SumOperator&gt;&lt;/SumOperator&gt;&lt;/Account&gt;</v>
      </c>
    </row>
    <row r="135" spans="1:18" x14ac:dyDescent="0.25">
      <c r="A135" s="1">
        <v>132</v>
      </c>
      <c r="B135" s="15" t="s">
        <v>509</v>
      </c>
      <c r="C135" t="s">
        <v>122</v>
      </c>
      <c r="D135" t="s">
        <v>9803</v>
      </c>
      <c r="E135" s="1">
        <v>5</v>
      </c>
      <c r="G135" s="1">
        <v>1</v>
      </c>
      <c r="H135" s="1">
        <v>1</v>
      </c>
      <c r="J135" s="1">
        <v>1</v>
      </c>
      <c r="K135" t="s">
        <v>9768</v>
      </c>
      <c r="L135" s="2" t="str">
        <f t="shared" si="21"/>
        <v xml:space="preserve">            Raw materials, consumables</v>
      </c>
      <c r="M135" t="s">
        <v>191</v>
      </c>
      <c r="N135" s="1">
        <v>1</v>
      </c>
      <c r="P135" t="s">
        <v>192</v>
      </c>
      <c r="R135" s="2" t="str">
        <f t="shared" si="17"/>
        <v xml:space="preserve">    &lt;Account&gt;&lt;Code&gt;60&lt;/Code&gt;&lt;Description&gt;Raw materials, consumables&lt;/Description&gt;&lt;Level&gt;5&lt;/Level&gt;&lt;DC&gt;D&lt;/DC&gt;&lt;DataType&gt;monetary&lt;/DataType&gt;&lt;IsInCalcTree&gt;1&lt;/IsInCalcTree&gt;&lt;SumOperator&gt;&lt;/SumOperator&gt;&lt;/Account&gt;</v>
      </c>
    </row>
    <row r="136" spans="1:18" x14ac:dyDescent="0.25">
      <c r="A136" s="1">
        <v>133</v>
      </c>
      <c r="B136" s="15" t="s">
        <v>512</v>
      </c>
      <c r="C136" t="s">
        <v>123</v>
      </c>
      <c r="D136" t="s">
        <v>514</v>
      </c>
      <c r="E136" s="1">
        <v>6</v>
      </c>
      <c r="G136" s="1">
        <v>1</v>
      </c>
      <c r="H136" s="1">
        <v>1</v>
      </c>
      <c r="J136" s="1">
        <v>1</v>
      </c>
      <c r="K136" t="s">
        <v>9768</v>
      </c>
      <c r="L136" s="2" t="str">
        <f t="shared" si="21"/>
        <v xml:space="preserve">               Purchases</v>
      </c>
      <c r="M136" t="s">
        <v>191</v>
      </c>
      <c r="N136" s="1">
        <v>1</v>
      </c>
      <c r="P136" t="s">
        <v>192</v>
      </c>
      <c r="R136" s="2" t="str">
        <f t="shared" si="17"/>
        <v xml:space="preserve">    &lt;Account&gt;&lt;Code&gt;6008&lt;/Code&gt;&lt;Description&gt;Purchases&lt;/Description&gt;&lt;Level&gt;6&lt;/Level&gt;&lt;DC&gt;D&lt;/DC&gt;&lt;DataType&gt;monetary&lt;/DataType&gt;&lt;IsInCalcTree&gt;1&lt;/IsInCalcTree&gt;&lt;SumOperator&gt;&lt;/SumOperator&gt;&lt;/Account&gt;</v>
      </c>
    </row>
    <row r="137" spans="1:18" x14ac:dyDescent="0.25">
      <c r="A137" s="1">
        <v>134</v>
      </c>
      <c r="B137" s="15" t="s">
        <v>515</v>
      </c>
      <c r="C137" t="s">
        <v>124</v>
      </c>
      <c r="D137" t="s">
        <v>9805</v>
      </c>
      <c r="E137" s="1">
        <v>6</v>
      </c>
      <c r="G137" s="1">
        <v>1</v>
      </c>
      <c r="H137" s="1">
        <v>1</v>
      </c>
      <c r="J137" s="1">
        <v>1</v>
      </c>
      <c r="K137" t="s">
        <v>9768</v>
      </c>
      <c r="L137" s="2" t="str">
        <f t="shared" si="21"/>
        <v xml:space="preserve">               Increase, decrease in stock</v>
      </c>
      <c r="M137" t="s">
        <v>191</v>
      </c>
      <c r="N137" s="1">
        <v>1</v>
      </c>
      <c r="P137" t="s">
        <v>192</v>
      </c>
      <c r="R137" s="2" t="str">
        <f t="shared" si="17"/>
        <v xml:space="preserve">    &lt;Account&gt;&lt;Code&gt;609&lt;/Code&gt;&lt;Description&gt;Increase, decrease in stock&lt;/Description&gt;&lt;Level&gt;6&lt;/Level&gt;&lt;DC&gt;D&lt;/DC&gt;&lt;DataType&gt;monetary&lt;/DataType&gt;&lt;IsInCalcTree&gt;1&lt;/IsInCalcTree&gt;&lt;SumOperator&gt;&lt;/SumOperator&gt;&lt;/Account&gt;</v>
      </c>
    </row>
    <row r="138" spans="1:18" x14ac:dyDescent="0.25">
      <c r="A138" s="1">
        <v>135</v>
      </c>
      <c r="B138" s="15" t="s">
        <v>518</v>
      </c>
      <c r="C138" t="s">
        <v>125</v>
      </c>
      <c r="D138" t="s">
        <v>520</v>
      </c>
      <c r="E138" s="1">
        <v>5</v>
      </c>
      <c r="G138" s="1">
        <v>1</v>
      </c>
      <c r="H138" s="1">
        <v>1</v>
      </c>
      <c r="J138" s="1">
        <v>1</v>
      </c>
      <c r="K138" t="s">
        <v>9768</v>
      </c>
      <c r="L138" s="2" t="str">
        <f t="shared" si="21"/>
        <v xml:space="preserve">            Services and other goods</v>
      </c>
      <c r="M138" t="s">
        <v>191</v>
      </c>
      <c r="N138" s="1">
        <v>1</v>
      </c>
      <c r="P138" t="s">
        <v>192</v>
      </c>
      <c r="R138" s="2" t="str">
        <f t="shared" si="17"/>
        <v xml:space="preserve">    &lt;Account&gt;&lt;Code&gt;61&lt;/Code&gt;&lt;Description&gt;Services and other goods&lt;/Description&gt;&lt;Level&gt;5&lt;/Level&gt;&lt;DC&gt;D&lt;/DC&gt;&lt;DataType&gt;monetary&lt;/DataType&gt;&lt;IsInCalcTree&gt;1&lt;/IsInCalcTree&gt;&lt;SumOperator&gt;&lt;/SumOperator&gt;&lt;/Account&gt;</v>
      </c>
    </row>
    <row r="139" spans="1:18" x14ac:dyDescent="0.25">
      <c r="A139" s="1">
        <v>136</v>
      </c>
      <c r="B139" s="15" t="s">
        <v>524</v>
      </c>
      <c r="C139" t="s">
        <v>127</v>
      </c>
      <c r="D139" t="s">
        <v>7597</v>
      </c>
      <c r="E139" s="1">
        <v>3</v>
      </c>
      <c r="F139" s="1">
        <v>1</v>
      </c>
      <c r="G139" s="1">
        <v>1</v>
      </c>
      <c r="H139" s="1">
        <v>1</v>
      </c>
      <c r="I139" s="1">
        <v>1</v>
      </c>
      <c r="J139" s="1">
        <v>1</v>
      </c>
      <c r="K139" t="s">
        <v>9768</v>
      </c>
      <c r="L139" s="2" t="str">
        <f t="shared" si="21"/>
        <v xml:space="preserve">      Remun., soc. security costs, pensions</v>
      </c>
      <c r="M139" t="s">
        <v>191</v>
      </c>
      <c r="N139" s="1">
        <v>1</v>
      </c>
      <c r="P139" t="s">
        <v>192</v>
      </c>
      <c r="R139" s="2" t="str">
        <f t="shared" si="17"/>
        <v xml:space="preserve">    &lt;Account&gt;&lt;Code&gt;62&lt;/Code&gt;&lt;Description&gt;Remun., soc. security costs, pensions&lt;/Description&gt;&lt;Level&gt;3&lt;/Level&gt;&lt;DC&gt;D&lt;/DC&gt;&lt;DataType&gt;monetary&lt;/DataType&gt;&lt;IsInCalcTree&gt;1&lt;/IsInCalcTree&gt;&lt;SumOperator&gt;&lt;/SumOperator&gt;&lt;/Account&gt;</v>
      </c>
    </row>
    <row r="140" spans="1:18" x14ac:dyDescent="0.25">
      <c r="A140" s="1">
        <v>137</v>
      </c>
      <c r="B140" s="15" t="s">
        <v>527</v>
      </c>
      <c r="C140" t="s">
        <v>128</v>
      </c>
      <c r="D140" t="s">
        <v>9806</v>
      </c>
      <c r="E140" s="1">
        <v>3</v>
      </c>
      <c r="F140" s="1">
        <v>1</v>
      </c>
      <c r="G140" s="1">
        <v>1</v>
      </c>
      <c r="H140" s="1">
        <v>1</v>
      </c>
      <c r="I140" s="1">
        <v>1</v>
      </c>
      <c r="J140" s="1">
        <v>1</v>
      </c>
      <c r="K140" t="s">
        <v>9768</v>
      </c>
      <c r="L140" s="2" t="str">
        <f t="shared" si="21"/>
        <v xml:space="preserve">      Deprec. &amp; amounts wr. off fixed assets</v>
      </c>
      <c r="M140" t="s">
        <v>191</v>
      </c>
      <c r="N140" s="1">
        <v>1</v>
      </c>
      <c r="P140" t="s">
        <v>192</v>
      </c>
      <c r="R140" s="2" t="str">
        <f t="shared" si="17"/>
        <v xml:space="preserve">    &lt;Account&gt;&lt;Code&gt;630&lt;/Code&gt;&lt;Description&gt;Deprec. &amp;amp; amounts wr. off fixed assets&lt;/Description&gt;&lt;Level&gt;3&lt;/Level&gt;&lt;DC&gt;D&lt;/DC&gt;&lt;DataType&gt;monetary&lt;/DataType&gt;&lt;IsInCalcTree&gt;1&lt;/IsInCalcTree&gt;&lt;SumOperator&gt;&lt;/SumOperator&gt;&lt;/Account&gt;</v>
      </c>
    </row>
    <row r="141" spans="1:18" x14ac:dyDescent="0.25">
      <c r="A141" s="1">
        <v>138</v>
      </c>
      <c r="B141" s="15" t="s">
        <v>530</v>
      </c>
      <c r="C141" t="s">
        <v>531</v>
      </c>
      <c r="D141" t="s">
        <v>9807</v>
      </c>
      <c r="E141" s="1">
        <v>3</v>
      </c>
      <c r="F141" s="1">
        <v>1</v>
      </c>
      <c r="G141" s="1">
        <v>1</v>
      </c>
      <c r="H141" s="1">
        <v>1</v>
      </c>
      <c r="I141" s="1">
        <v>1</v>
      </c>
      <c r="J141" s="1">
        <v>1</v>
      </c>
      <c r="K141" t="s">
        <v>9768</v>
      </c>
      <c r="L141" s="2" t="str">
        <f t="shared" si="21"/>
        <v xml:space="preserve">      Amounts wr. off stocks &amp; trade debtors</v>
      </c>
      <c r="M141" t="s">
        <v>191</v>
      </c>
      <c r="N141" s="1">
        <v>1</v>
      </c>
      <c r="P141" t="s">
        <v>192</v>
      </c>
      <c r="R141" s="2" t="str">
        <f t="shared" si="17"/>
        <v xml:space="preserve">    &lt;Account&gt;&lt;Code&gt;6314&lt;/Code&gt;&lt;Description&gt;Amounts wr. off stocks &amp;amp; trade debtors&lt;/Description&gt;&lt;Level&gt;3&lt;/Level&gt;&lt;DC&gt;D&lt;/DC&gt;&lt;DataType&gt;monetary&lt;/DataType&gt;&lt;IsInCalcTree&gt;1&lt;/IsInCalcTree&gt;&lt;SumOperator&gt;&lt;/SumOperator&gt;&lt;/Account&gt;</v>
      </c>
    </row>
    <row r="142" spans="1:18" x14ac:dyDescent="0.25">
      <c r="A142" s="1">
        <v>139</v>
      </c>
      <c r="B142" s="15" t="s">
        <v>534</v>
      </c>
      <c r="C142" t="s">
        <v>535</v>
      </c>
      <c r="D142" t="s">
        <v>389</v>
      </c>
      <c r="E142" s="1">
        <v>3</v>
      </c>
      <c r="F142" s="1">
        <v>1</v>
      </c>
      <c r="G142" s="1">
        <v>1</v>
      </c>
      <c r="H142" s="1">
        <v>1</v>
      </c>
      <c r="K142" t="s">
        <v>9768</v>
      </c>
      <c r="L142" s="2" t="str">
        <f t="shared" si="21"/>
        <v xml:space="preserve">      Provisions for liabilities and charges</v>
      </c>
      <c r="M142" t="s">
        <v>191</v>
      </c>
      <c r="N142" s="1">
        <v>1</v>
      </c>
      <c r="P142" t="s">
        <v>192</v>
      </c>
      <c r="R142" s="2" t="str">
        <f t="shared" si="17"/>
        <v xml:space="preserve">    &lt;Account&gt;&lt;Code&gt;6357&lt;/Code&gt;&lt;Description&gt;Provisions for liabilities and charges&lt;/Description&gt;&lt;Level&gt;3&lt;/Level&gt;&lt;DC&gt;D&lt;/DC&gt;&lt;DataType&gt;monetary&lt;/DataType&gt;&lt;IsInCalcTree&gt;1&lt;/IsInCalcTree&gt;&lt;SumOperator&gt;&lt;/SumOperator&gt;&lt;/Account&gt;</v>
      </c>
    </row>
    <row r="143" spans="1:18" x14ac:dyDescent="0.25">
      <c r="A143" s="1">
        <v>140</v>
      </c>
      <c r="B143" s="15" t="s">
        <v>7832</v>
      </c>
      <c r="C143" t="s">
        <v>535</v>
      </c>
      <c r="D143" t="s">
        <v>389</v>
      </c>
      <c r="E143" s="1">
        <v>3</v>
      </c>
      <c r="I143" s="1">
        <v>1</v>
      </c>
      <c r="J143" s="1">
        <v>1</v>
      </c>
      <c r="K143" t="s">
        <v>9768</v>
      </c>
      <c r="L143" s="2" t="str">
        <f t="shared" ref="L143" si="25">REPT(" ",MAX(E143-1,0)*3)&amp;TRIM(IF(AND($L$1="NL",D143&lt;&gt;""),D143,C143))</f>
        <v xml:space="preserve">      Provisions for liabilities and charges</v>
      </c>
      <c r="M143" t="s">
        <v>191</v>
      </c>
      <c r="N143" s="1">
        <v>1</v>
      </c>
      <c r="P143" t="s">
        <v>192</v>
      </c>
      <c r="R143" s="2" t="str">
        <f t="shared" ref="R143" si="26">"    &lt;Account&gt;&lt;Code&gt;"&amp;B143&amp;"&lt;/Code&gt;&lt;Description&gt;"&amp;SUBSTITUTE(SUBSTITUTE(SUBSTITUTE(SUBSTITUTE(SUBSTITUTE(TRIM(L143),"&amp;","&amp;amp;"),"""","&amp;quot;"),"'","&amp;apos;"),"&lt;","&amp;lt;"),"&gt;","&amp;gt;")&amp;"&lt;/Description&gt;&lt;Level&gt;"&amp;E143&amp;"&lt;/Level&gt;&lt;DC&gt;"&amp;M143&amp;"&lt;/DC&gt;&lt;DataType&gt;"&amp;P143&amp;"&lt;/DataType&gt;&lt;IsInCalcTree&gt;"&amp;N143&amp;"&lt;/IsInCalcTree&gt;&lt;SumOperator&gt;"&amp;O143&amp;"&lt;/SumOperator&gt;&lt;/Account&gt;"</f>
        <v xml:space="preserve">    &lt;Account&gt;&lt;Code&gt;6358&lt;/Code&gt;&lt;Description&gt;Provisions for liabilities and charges&lt;/Description&gt;&lt;Level&gt;3&lt;/Level&gt;&lt;DC&gt;D&lt;/DC&gt;&lt;DataType&gt;monetary&lt;/DataType&gt;&lt;IsInCalcTree&gt;1&lt;/IsInCalcTree&gt;&lt;SumOperator&gt;&lt;/SumOperator&gt;&lt;/Account&gt;</v>
      </c>
    </row>
    <row r="144" spans="1:18" x14ac:dyDescent="0.25">
      <c r="A144" s="1">
        <v>141</v>
      </c>
      <c r="B144" s="15" t="s">
        <v>536</v>
      </c>
      <c r="C144" t="s">
        <v>130</v>
      </c>
      <c r="D144" t="s">
        <v>538</v>
      </c>
      <c r="E144" s="1">
        <v>3</v>
      </c>
      <c r="F144" s="1">
        <v>1</v>
      </c>
      <c r="G144" s="1">
        <v>1</v>
      </c>
      <c r="H144" s="1">
        <v>1</v>
      </c>
      <c r="I144" s="1">
        <v>1</v>
      </c>
      <c r="J144" s="1">
        <v>1</v>
      </c>
      <c r="K144" t="s">
        <v>9768</v>
      </c>
      <c r="L144" s="2" t="str">
        <f t="shared" si="21"/>
        <v xml:space="preserve">      Other operating charges</v>
      </c>
      <c r="M144" t="s">
        <v>191</v>
      </c>
      <c r="N144" s="1">
        <v>1</v>
      </c>
      <c r="P144" t="s">
        <v>192</v>
      </c>
      <c r="R144" s="2" t="str">
        <f t="shared" si="17"/>
        <v xml:space="preserve">    &lt;Account&gt;&lt;Code&gt;6408&lt;/Code&gt;&lt;Description&gt;Other operating charges&lt;/Description&gt;&lt;Level&gt;3&lt;/Level&gt;&lt;DC&gt;D&lt;/DC&gt;&lt;DataType&gt;monetary&lt;/DataType&gt;&lt;IsInCalcTree&gt;1&lt;/IsInCalcTree&gt;&lt;SumOperator&gt;&lt;/SumOperator&gt;&lt;/Account&gt;</v>
      </c>
    </row>
    <row r="145" spans="1:18" x14ac:dyDescent="0.25">
      <c r="A145" s="1">
        <v>142</v>
      </c>
      <c r="B145" s="15" t="s">
        <v>539</v>
      </c>
      <c r="C145" t="s">
        <v>540</v>
      </c>
      <c r="D145" t="s">
        <v>542</v>
      </c>
      <c r="E145" s="1">
        <v>3</v>
      </c>
      <c r="F145" s="1">
        <v>1</v>
      </c>
      <c r="G145" s="1">
        <v>1</v>
      </c>
      <c r="H145" s="1">
        <v>1</v>
      </c>
      <c r="I145" s="1">
        <v>1</v>
      </c>
      <c r="J145" s="1">
        <v>1</v>
      </c>
      <c r="K145" t="s">
        <v>9768</v>
      </c>
      <c r="L145" s="2" t="str">
        <f t="shared" si="21"/>
        <v xml:space="preserve">      Operating charges as reorganiz. costs</v>
      </c>
      <c r="M145" t="s">
        <v>191</v>
      </c>
      <c r="N145" s="1">
        <v>1</v>
      </c>
      <c r="P145" t="s">
        <v>192</v>
      </c>
      <c r="R145" s="2" t="str">
        <f t="shared" si="17"/>
        <v xml:space="preserve">    &lt;Account&gt;&lt;Code&gt;649&lt;/Code&gt;&lt;Description&gt;Operating charges as reorganiz. costs&lt;/Description&gt;&lt;Level&gt;3&lt;/Level&gt;&lt;DC&gt;D&lt;/DC&gt;&lt;DataType&gt;monetary&lt;/DataType&gt;&lt;IsInCalcTree&gt;1&lt;/IsInCalcTree&gt;&lt;SumOperator&gt;&lt;/SumOperator&gt;&lt;/Account&gt;</v>
      </c>
    </row>
    <row r="146" spans="1:18" x14ac:dyDescent="0.25">
      <c r="A146" s="1">
        <v>143</v>
      </c>
      <c r="B146" s="15" t="s">
        <v>543</v>
      </c>
      <c r="C146" t="s">
        <v>133</v>
      </c>
      <c r="D146" t="s">
        <v>545</v>
      </c>
      <c r="E146" s="1">
        <v>3</v>
      </c>
      <c r="F146" s="1">
        <v>1</v>
      </c>
      <c r="G146" s="1">
        <v>1</v>
      </c>
      <c r="H146" s="1">
        <v>1</v>
      </c>
      <c r="I146" s="1">
        <v>1</v>
      </c>
      <c r="J146" s="1">
        <v>1</v>
      </c>
      <c r="K146" t="s">
        <v>9768</v>
      </c>
      <c r="L146" s="2" t="str">
        <f t="shared" si="21"/>
        <v xml:space="preserve">      Operating P/L</v>
      </c>
      <c r="M146" t="s">
        <v>199</v>
      </c>
      <c r="N146" s="1">
        <v>1</v>
      </c>
      <c r="O146" s="4" t="s">
        <v>9752</v>
      </c>
      <c r="P146" t="s">
        <v>192</v>
      </c>
      <c r="R146" s="2" t="str">
        <f t="shared" si="17"/>
        <v xml:space="preserve">    &lt;Account&gt;&lt;Code&gt;9901&lt;/Code&gt;&lt;Description&gt;Operating P/L&lt;/Description&gt;&lt;Level&gt;3&lt;/Level&gt;&lt;DC&gt;C&lt;/DC&gt;&lt;DataType&gt;monetary&lt;/DataType&gt;&lt;IsInCalcTree&gt;1&lt;/IsInCalcTree&gt;&lt;SumOperator&gt;=&lt;/SumOperator&gt;&lt;/Account&gt;</v>
      </c>
    </row>
    <row r="147" spans="1:18" x14ac:dyDescent="0.25">
      <c r="A147" s="1">
        <v>144</v>
      </c>
      <c r="B147" s="15" t="s">
        <v>546</v>
      </c>
      <c r="C147" t="s">
        <v>134</v>
      </c>
      <c r="D147" t="s">
        <v>548</v>
      </c>
      <c r="E147" s="1">
        <v>3</v>
      </c>
      <c r="F147" s="1">
        <v>1</v>
      </c>
      <c r="G147" s="1">
        <v>1</v>
      </c>
      <c r="H147" s="1">
        <v>1</v>
      </c>
      <c r="I147" s="1">
        <v>1</v>
      </c>
      <c r="J147" s="1">
        <v>1</v>
      </c>
      <c r="K147" t="s">
        <v>9768</v>
      </c>
      <c r="L147" s="2" t="str">
        <f t="shared" si="21"/>
        <v xml:space="preserve">      Financial income</v>
      </c>
      <c r="M147" t="s">
        <v>199</v>
      </c>
      <c r="N147" s="1">
        <v>1</v>
      </c>
      <c r="P147" t="s">
        <v>192</v>
      </c>
      <c r="R147" s="2" t="str">
        <f t="shared" si="17"/>
        <v xml:space="preserve">    &lt;Account&gt;&lt;Code&gt;75&lt;/Code&gt;&lt;Description&gt;Financial income&lt;/Description&gt;&lt;Level&gt;3&lt;/Level&gt;&lt;DC&gt;C&lt;/DC&gt;&lt;DataType&gt;monetary&lt;/DataType&gt;&lt;IsInCalcTree&gt;1&lt;/IsInCalcTree&gt;&lt;SumOperator&gt;&lt;/SumOperator&gt;&lt;/Account&gt;</v>
      </c>
    </row>
    <row r="148" spans="1:18" x14ac:dyDescent="0.25">
      <c r="A148" s="1">
        <v>145</v>
      </c>
      <c r="B148" s="15" t="s">
        <v>549</v>
      </c>
      <c r="C148" t="s">
        <v>135</v>
      </c>
      <c r="D148" t="s">
        <v>7608</v>
      </c>
      <c r="E148" s="1">
        <v>4</v>
      </c>
      <c r="G148" s="1">
        <v>1</v>
      </c>
      <c r="H148" s="1">
        <v>1</v>
      </c>
      <c r="J148" s="1">
        <v>1</v>
      </c>
      <c r="K148" t="s">
        <v>9768</v>
      </c>
      <c r="L148" s="2" t="str">
        <f t="shared" si="21"/>
        <v xml:space="preserve">         Income from financial fixed assets</v>
      </c>
      <c r="M148" t="s">
        <v>199</v>
      </c>
      <c r="N148" s="1">
        <v>1</v>
      </c>
      <c r="P148" t="s">
        <v>192</v>
      </c>
      <c r="R148" s="2" t="str">
        <f t="shared" si="17"/>
        <v xml:space="preserve">    &lt;Account&gt;&lt;Code&gt;750&lt;/Code&gt;&lt;Description&gt;Income from financial fixed assets&lt;/Description&gt;&lt;Level&gt;4&lt;/Level&gt;&lt;DC&gt;C&lt;/DC&gt;&lt;DataType&gt;monetary&lt;/DataType&gt;&lt;IsInCalcTree&gt;1&lt;/IsInCalcTree&gt;&lt;SumOperator&gt;&lt;/SumOperator&gt;&lt;/Account&gt;</v>
      </c>
    </row>
    <row r="149" spans="1:18" x14ac:dyDescent="0.25">
      <c r="A149" s="1">
        <v>146</v>
      </c>
      <c r="B149" s="15" t="s">
        <v>552</v>
      </c>
      <c r="C149" t="s">
        <v>136</v>
      </c>
      <c r="D149" t="s">
        <v>554</v>
      </c>
      <c r="E149" s="1">
        <v>4</v>
      </c>
      <c r="G149" s="1">
        <v>1</v>
      </c>
      <c r="H149" s="1">
        <v>1</v>
      </c>
      <c r="J149" s="1">
        <v>1</v>
      </c>
      <c r="K149" t="s">
        <v>9768</v>
      </c>
      <c r="L149" s="2" t="str">
        <f t="shared" si="21"/>
        <v xml:space="preserve">         Income from current assets</v>
      </c>
      <c r="M149" t="s">
        <v>199</v>
      </c>
      <c r="N149" s="1">
        <v>1</v>
      </c>
      <c r="P149" t="s">
        <v>192</v>
      </c>
      <c r="R149" s="2" t="str">
        <f t="shared" si="17"/>
        <v xml:space="preserve">    &lt;Account&gt;&lt;Code&gt;751&lt;/Code&gt;&lt;Description&gt;Income from current assets&lt;/Description&gt;&lt;Level&gt;4&lt;/Level&gt;&lt;DC&gt;C&lt;/DC&gt;&lt;DataType&gt;monetary&lt;/DataType&gt;&lt;IsInCalcTree&gt;1&lt;/IsInCalcTree&gt;&lt;SumOperator&gt;&lt;/SumOperator&gt;&lt;/Account&gt;</v>
      </c>
    </row>
    <row r="150" spans="1:18" x14ac:dyDescent="0.25">
      <c r="A150" s="1">
        <v>147</v>
      </c>
      <c r="B150" s="15" t="s">
        <v>555</v>
      </c>
      <c r="C150" t="s">
        <v>137</v>
      </c>
      <c r="D150" t="s">
        <v>557</v>
      </c>
      <c r="E150" s="1">
        <v>4</v>
      </c>
      <c r="G150" s="1">
        <v>1</v>
      </c>
      <c r="H150" s="1">
        <v>1</v>
      </c>
      <c r="J150" s="1">
        <v>1</v>
      </c>
      <c r="K150" t="s">
        <v>9768</v>
      </c>
      <c r="L150" s="2" t="str">
        <f t="shared" si="21"/>
        <v xml:space="preserve">         Other financial income</v>
      </c>
      <c r="M150" t="s">
        <v>199</v>
      </c>
      <c r="N150" s="1">
        <v>1</v>
      </c>
      <c r="P150" t="s">
        <v>192</v>
      </c>
      <c r="R150" s="2" t="str">
        <f t="shared" si="17"/>
        <v xml:space="preserve">    &lt;Account&gt;&lt;Code&gt;7529&lt;/Code&gt;&lt;Description&gt;Other financial income&lt;/Description&gt;&lt;Level&gt;4&lt;/Level&gt;&lt;DC&gt;C&lt;/DC&gt;&lt;DataType&gt;monetary&lt;/DataType&gt;&lt;IsInCalcTree&gt;1&lt;/IsInCalcTree&gt;&lt;SumOperator&gt;&lt;/SumOperator&gt;&lt;/Account&gt;</v>
      </c>
    </row>
    <row r="151" spans="1:18" x14ac:dyDescent="0.25">
      <c r="A151" s="1">
        <v>148</v>
      </c>
      <c r="B151" s="15" t="s">
        <v>558</v>
      </c>
      <c r="C151" t="s">
        <v>138</v>
      </c>
      <c r="D151" t="s">
        <v>560</v>
      </c>
      <c r="E151" s="1">
        <v>3</v>
      </c>
      <c r="F151" s="1">
        <v>1</v>
      </c>
      <c r="G151" s="1">
        <v>1</v>
      </c>
      <c r="H151" s="1">
        <v>1</v>
      </c>
      <c r="I151" s="1">
        <v>1</v>
      </c>
      <c r="J151" s="1">
        <v>1</v>
      </c>
      <c r="K151" t="s">
        <v>9768</v>
      </c>
      <c r="L151" s="2" t="str">
        <f t="shared" si="21"/>
        <v xml:space="preserve">      Financial charges</v>
      </c>
      <c r="M151" t="s">
        <v>191</v>
      </c>
      <c r="N151" s="1">
        <v>1</v>
      </c>
      <c r="P151" t="s">
        <v>192</v>
      </c>
      <c r="R151" s="2" t="str">
        <f t="shared" si="17"/>
        <v xml:space="preserve">    &lt;Account&gt;&lt;Code&gt;65&lt;/Code&gt;&lt;Description&gt;Financial charges&lt;/Description&gt;&lt;Level&gt;3&lt;/Level&gt;&lt;DC&gt;D&lt;/DC&gt;&lt;DataType&gt;monetary&lt;/DataType&gt;&lt;IsInCalcTree&gt;1&lt;/IsInCalcTree&gt;&lt;SumOperator&gt;&lt;/SumOperator&gt;&lt;/Account&gt;</v>
      </c>
    </row>
    <row r="152" spans="1:18" x14ac:dyDescent="0.25">
      <c r="A152" s="1">
        <v>149</v>
      </c>
      <c r="B152" s="15" t="s">
        <v>561</v>
      </c>
      <c r="C152" t="s">
        <v>139</v>
      </c>
      <c r="D152" t="s">
        <v>563</v>
      </c>
      <c r="E152" s="1">
        <v>4</v>
      </c>
      <c r="G152" s="1">
        <v>1</v>
      </c>
      <c r="H152" s="1">
        <v>1</v>
      </c>
      <c r="J152" s="1">
        <v>1</v>
      </c>
      <c r="K152" t="s">
        <v>9768</v>
      </c>
      <c r="L152" s="2" t="str">
        <f t="shared" si="21"/>
        <v xml:space="preserve">         Debt charges</v>
      </c>
      <c r="M152" t="s">
        <v>191</v>
      </c>
      <c r="N152" s="1">
        <v>1</v>
      </c>
      <c r="P152" t="s">
        <v>192</v>
      </c>
      <c r="R152" s="2" t="str">
        <f t="shared" si="17"/>
        <v xml:space="preserve">    &lt;Account&gt;&lt;Code&gt;650&lt;/Code&gt;&lt;Description&gt;Debt charges&lt;/Description&gt;&lt;Level&gt;4&lt;/Level&gt;&lt;DC&gt;D&lt;/DC&gt;&lt;DataType&gt;monetary&lt;/DataType&gt;&lt;IsInCalcTree&gt;1&lt;/IsInCalcTree&gt;&lt;SumOperator&gt;&lt;/SumOperator&gt;&lt;/Account&gt;</v>
      </c>
    </row>
    <row r="153" spans="1:18" x14ac:dyDescent="0.25">
      <c r="A153" s="1">
        <v>150</v>
      </c>
      <c r="B153" s="15" t="s">
        <v>2290</v>
      </c>
      <c r="C153" t="s">
        <v>2291</v>
      </c>
      <c r="D153" t="s">
        <v>9844</v>
      </c>
      <c r="E153" s="1">
        <v>4</v>
      </c>
      <c r="H153" s="1">
        <v>1</v>
      </c>
      <c r="K153" t="s">
        <v>9768</v>
      </c>
      <c r="L153" s="2" t="str">
        <f t="shared" ref="L153" si="27">REPT(" ",MAX(E153-1,0)*3)&amp;TRIM(IF(AND($L$1="NL",D153&lt;&gt;""),D153,C153))</f>
        <v xml:space="preserve">         Depreciation on goodwill</v>
      </c>
      <c r="M153" t="s">
        <v>191</v>
      </c>
      <c r="N153" s="1">
        <v>1</v>
      </c>
      <c r="P153" t="s">
        <v>192</v>
      </c>
      <c r="R153" s="2" t="str">
        <f t="shared" ref="R153" si="28">"    &lt;Account&gt;&lt;Code&gt;"&amp;B153&amp;"&lt;/Code&gt;&lt;Description&gt;"&amp;SUBSTITUTE(SUBSTITUTE(SUBSTITUTE(SUBSTITUTE(SUBSTITUTE(TRIM(L153),"&amp;","&amp;amp;"),"""","&amp;quot;"),"'","&amp;apos;"),"&lt;","&amp;lt;"),"&gt;","&amp;gt;")&amp;"&lt;/Description&gt;&lt;Level&gt;"&amp;E153&amp;"&lt;/Level&gt;&lt;DC&gt;"&amp;M153&amp;"&lt;/DC&gt;&lt;DataType&gt;"&amp;P153&amp;"&lt;/DataType&gt;&lt;IsInCalcTree&gt;"&amp;N153&amp;"&lt;/IsInCalcTree&gt;&lt;SumOperator&gt;"&amp;O153&amp;"&lt;/SumOperator&gt;&lt;/Account&gt;"</f>
        <v xml:space="preserve">    &lt;Account&gt;&lt;Code&gt;9961&lt;/Code&gt;&lt;Description&gt;Depreciation on goodwill&lt;/Description&gt;&lt;Level&gt;4&lt;/Level&gt;&lt;DC&gt;D&lt;/DC&gt;&lt;DataType&gt;monetary&lt;/DataType&gt;&lt;IsInCalcTree&gt;1&lt;/IsInCalcTree&gt;&lt;SumOperator&gt;&lt;/SumOperator&gt;&lt;/Account&gt;</v>
      </c>
    </row>
    <row r="154" spans="1:18" x14ac:dyDescent="0.25">
      <c r="A154" s="1">
        <v>151</v>
      </c>
      <c r="B154" s="15" t="s">
        <v>564</v>
      </c>
      <c r="C154" t="s">
        <v>140</v>
      </c>
      <c r="D154" t="s">
        <v>9808</v>
      </c>
      <c r="E154" s="1">
        <v>4</v>
      </c>
      <c r="G154" s="1">
        <v>1</v>
      </c>
      <c r="H154" s="1">
        <v>1</v>
      </c>
      <c r="J154" s="1">
        <v>1</v>
      </c>
      <c r="K154" t="s">
        <v>9768</v>
      </c>
      <c r="L154" s="2" t="str">
        <f t="shared" si="21"/>
        <v xml:space="preserve">         Amounts written off current assets</v>
      </c>
      <c r="M154" t="s">
        <v>191</v>
      </c>
      <c r="N154" s="1">
        <v>1</v>
      </c>
      <c r="P154" t="s">
        <v>192</v>
      </c>
      <c r="R154" s="2" t="str">
        <f t="shared" si="17"/>
        <v xml:space="preserve">    &lt;Account&gt;&lt;Code&gt;651&lt;/Code&gt;&lt;Description&gt;Amounts written off current assets&lt;/Description&gt;&lt;Level&gt;4&lt;/Level&gt;&lt;DC&gt;D&lt;/DC&gt;&lt;DataType&gt;monetary&lt;/DataType&gt;&lt;IsInCalcTree&gt;1&lt;/IsInCalcTree&gt;&lt;SumOperator&gt;&lt;/SumOperator&gt;&lt;/Account&gt;</v>
      </c>
    </row>
    <row r="155" spans="1:18" x14ac:dyDescent="0.25">
      <c r="A155" s="1">
        <v>152</v>
      </c>
      <c r="B155" s="15" t="s">
        <v>566</v>
      </c>
      <c r="C155" t="s">
        <v>141</v>
      </c>
      <c r="D155" t="s">
        <v>568</v>
      </c>
      <c r="E155" s="1">
        <v>4</v>
      </c>
      <c r="G155" s="1">
        <v>1</v>
      </c>
      <c r="H155" s="1">
        <v>1</v>
      </c>
      <c r="J155" s="1">
        <v>1</v>
      </c>
      <c r="K155" t="s">
        <v>9768</v>
      </c>
      <c r="L155" s="2" t="str">
        <f t="shared" si="21"/>
        <v xml:space="preserve">         Other financial charges</v>
      </c>
      <c r="M155" t="s">
        <v>191</v>
      </c>
      <c r="N155" s="1">
        <v>1</v>
      </c>
      <c r="P155" t="s">
        <v>192</v>
      </c>
      <c r="R155" s="2" t="str">
        <f t="shared" si="17"/>
        <v xml:space="preserve">    &lt;Account&gt;&lt;Code&gt;6529&lt;/Code&gt;&lt;Description&gt;Other financial charges&lt;/Description&gt;&lt;Level&gt;4&lt;/Level&gt;&lt;DC&gt;D&lt;/DC&gt;&lt;DataType&gt;monetary&lt;/DataType&gt;&lt;IsInCalcTree&gt;1&lt;/IsInCalcTree&gt;&lt;SumOperator&gt;&lt;/SumOperator&gt;&lt;/Account&gt;</v>
      </c>
    </row>
    <row r="156" spans="1:18" x14ac:dyDescent="0.25">
      <c r="A156" s="1">
        <v>153</v>
      </c>
      <c r="B156" s="15" t="s">
        <v>569</v>
      </c>
      <c r="C156" t="s">
        <v>142</v>
      </c>
      <c r="D156" t="s">
        <v>571</v>
      </c>
      <c r="E156" s="1">
        <v>3</v>
      </c>
      <c r="F156" s="1">
        <v>1</v>
      </c>
      <c r="G156" s="1">
        <v>1</v>
      </c>
      <c r="H156" s="1">
        <v>1</v>
      </c>
      <c r="I156" s="1">
        <v>1</v>
      </c>
      <c r="J156" s="1">
        <v>1</v>
      </c>
      <c r="K156" t="s">
        <v>9768</v>
      </c>
      <c r="L156" s="2" t="str">
        <f t="shared" si="21"/>
        <v xml:space="preserve">      Current P/L before taxes</v>
      </c>
      <c r="M156" t="s">
        <v>199</v>
      </c>
      <c r="N156" s="1">
        <v>1</v>
      </c>
      <c r="O156" s="4" t="s">
        <v>9752</v>
      </c>
      <c r="P156" t="s">
        <v>192</v>
      </c>
      <c r="R156" s="2" t="str">
        <f t="shared" si="17"/>
        <v xml:space="preserve">    &lt;Account&gt;&lt;Code&gt;9902&lt;/Code&gt;&lt;Description&gt;Current P/L before taxes&lt;/Description&gt;&lt;Level&gt;3&lt;/Level&gt;&lt;DC&gt;C&lt;/DC&gt;&lt;DataType&gt;monetary&lt;/DataType&gt;&lt;IsInCalcTree&gt;1&lt;/IsInCalcTree&gt;&lt;SumOperator&gt;=&lt;/SumOperator&gt;&lt;/Account&gt;</v>
      </c>
    </row>
    <row r="157" spans="1:18" x14ac:dyDescent="0.25">
      <c r="A157" s="1">
        <v>154</v>
      </c>
      <c r="B157" s="15" t="s">
        <v>572</v>
      </c>
      <c r="C157" t="s">
        <v>143</v>
      </c>
      <c r="D157" t="s">
        <v>574</v>
      </c>
      <c r="E157" s="1">
        <v>3</v>
      </c>
      <c r="F157" s="1">
        <v>1</v>
      </c>
      <c r="G157" s="1">
        <v>1</v>
      </c>
      <c r="H157" s="1">
        <v>1</v>
      </c>
      <c r="I157" s="1">
        <v>1</v>
      </c>
      <c r="J157" s="1">
        <v>1</v>
      </c>
      <c r="K157" t="s">
        <v>9768</v>
      </c>
      <c r="L157" s="2" t="str">
        <f t="shared" si="21"/>
        <v xml:space="preserve">      Extraordinary income</v>
      </c>
      <c r="M157" t="s">
        <v>199</v>
      </c>
      <c r="N157" s="1">
        <v>1</v>
      </c>
      <c r="P157" t="s">
        <v>192</v>
      </c>
      <c r="R157" s="2" t="str">
        <f t="shared" si="17"/>
        <v xml:space="preserve">    &lt;Account&gt;&lt;Code&gt;76&lt;/Code&gt;&lt;Description&gt;Extraordinary income&lt;/Description&gt;&lt;Level&gt;3&lt;/Level&gt;&lt;DC&gt;C&lt;/DC&gt;&lt;DataType&gt;monetary&lt;/DataType&gt;&lt;IsInCalcTree&gt;1&lt;/IsInCalcTree&gt;&lt;SumOperator&gt;&lt;/SumOperator&gt;&lt;/Account&gt;</v>
      </c>
    </row>
    <row r="158" spans="1:18" x14ac:dyDescent="0.25">
      <c r="A158" s="1">
        <v>155</v>
      </c>
      <c r="B158" s="15" t="s">
        <v>575</v>
      </c>
      <c r="C158" t="s">
        <v>144</v>
      </c>
      <c r="D158" t="s">
        <v>9813</v>
      </c>
      <c r="E158" s="1">
        <v>4</v>
      </c>
      <c r="G158" s="1">
        <v>1</v>
      </c>
      <c r="H158" s="1">
        <v>1</v>
      </c>
      <c r="J158" s="1">
        <v>1</v>
      </c>
      <c r="K158" t="s">
        <v>9768</v>
      </c>
      <c r="L158" s="2" t="str">
        <f t="shared" si="21"/>
        <v xml:space="preserve">         Adjust. to depr. &amp; amounts wr. off fixed assets</v>
      </c>
      <c r="M158" t="s">
        <v>199</v>
      </c>
      <c r="N158" s="1">
        <v>1</v>
      </c>
      <c r="P158" t="s">
        <v>192</v>
      </c>
      <c r="R158" s="2" t="str">
        <f t="shared" ref="R158:R205" si="29">"    &lt;Account&gt;&lt;Code&gt;"&amp;B158&amp;"&lt;/Code&gt;&lt;Description&gt;"&amp;SUBSTITUTE(SUBSTITUTE(SUBSTITUTE(SUBSTITUTE(SUBSTITUTE(TRIM(L158),"&amp;","&amp;amp;"),"""","&amp;quot;"),"'","&amp;apos;"),"&lt;","&amp;lt;"),"&gt;","&amp;gt;")&amp;"&lt;/Description&gt;&lt;Level&gt;"&amp;E158&amp;"&lt;/Level&gt;&lt;DC&gt;"&amp;M158&amp;"&lt;/DC&gt;&lt;DataType&gt;"&amp;P158&amp;"&lt;/DataType&gt;&lt;IsInCalcTree&gt;"&amp;N158&amp;"&lt;/IsInCalcTree&gt;&lt;SumOperator&gt;"&amp;O158&amp;"&lt;/SumOperator&gt;&lt;/Account&gt;"</f>
        <v xml:space="preserve">    &lt;Account&gt;&lt;Code&gt;760&lt;/Code&gt;&lt;Description&gt;Adjust. to depr. &amp;amp; amounts wr. off fixed assets&lt;/Description&gt;&lt;Level&gt;4&lt;/Level&gt;&lt;DC&gt;C&lt;/DC&gt;&lt;DataType&gt;monetary&lt;/DataType&gt;&lt;IsInCalcTree&gt;1&lt;/IsInCalcTree&gt;&lt;SumOperator&gt;&lt;/SumOperator&gt;&lt;/Account&gt;</v>
      </c>
    </row>
    <row r="159" spans="1:18" x14ac:dyDescent="0.25">
      <c r="A159" s="1">
        <v>156</v>
      </c>
      <c r="B159" s="15" t="s">
        <v>2299</v>
      </c>
      <c r="C159" t="s">
        <v>145</v>
      </c>
      <c r="D159" t="s">
        <v>9845</v>
      </c>
      <c r="E159" s="1">
        <v>4</v>
      </c>
      <c r="H159" s="1">
        <v>1</v>
      </c>
      <c r="K159" t="s">
        <v>9768</v>
      </c>
      <c r="L159" s="2" t="str">
        <f t="shared" ref="L159" si="30">REPT(" ",MAX(E159-1,0)*3)&amp;TRIM(IF(AND($L$1="NL",D159&lt;&gt;""),D159,C159))</f>
        <v xml:space="preserve">         Adjustments to amounts wr. off goodwill</v>
      </c>
      <c r="M159" t="s">
        <v>199</v>
      </c>
      <c r="N159" s="1">
        <v>1</v>
      </c>
      <c r="P159" t="s">
        <v>192</v>
      </c>
      <c r="R159" s="2" t="str">
        <f t="shared" ref="R159" si="31">"    &lt;Account&gt;&lt;Code&gt;"&amp;B159&amp;"&lt;/Code&gt;&lt;Description&gt;"&amp;SUBSTITUTE(SUBSTITUTE(SUBSTITUTE(SUBSTITUTE(SUBSTITUTE(TRIM(L159),"&amp;","&amp;amp;"),"""","&amp;quot;"),"'","&amp;apos;"),"&lt;","&amp;lt;"),"&gt;","&amp;gt;")&amp;"&lt;/Description&gt;&lt;Level&gt;"&amp;E159&amp;"&lt;/Level&gt;&lt;DC&gt;"&amp;M159&amp;"&lt;/DC&gt;&lt;DataType&gt;"&amp;P159&amp;"&lt;/DataType&gt;&lt;IsInCalcTree&gt;"&amp;N159&amp;"&lt;/IsInCalcTree&gt;&lt;SumOperator&gt;"&amp;O159&amp;"&lt;/SumOperator&gt;&lt;/Account&gt;"</f>
        <v xml:space="preserve">    &lt;Account&gt;&lt;Code&gt;9970&lt;/Code&gt;&lt;Description&gt;Adjustments to amounts wr. off goodwill&lt;/Description&gt;&lt;Level&gt;4&lt;/Level&gt;&lt;DC&gt;C&lt;/DC&gt;&lt;DataType&gt;monetary&lt;/DataType&gt;&lt;IsInCalcTree&gt;1&lt;/IsInCalcTree&gt;&lt;SumOperator&gt;&lt;/SumOperator&gt;&lt;/Account&gt;</v>
      </c>
    </row>
    <row r="160" spans="1:18" x14ac:dyDescent="0.25">
      <c r="A160" s="1">
        <v>157</v>
      </c>
      <c r="B160" s="15" t="s">
        <v>578</v>
      </c>
      <c r="C160" t="s">
        <v>146</v>
      </c>
      <c r="D160" t="s">
        <v>9812</v>
      </c>
      <c r="E160" s="1">
        <v>4</v>
      </c>
      <c r="G160" s="1">
        <v>1</v>
      </c>
      <c r="H160" s="1">
        <v>1</v>
      </c>
      <c r="J160" s="1">
        <v>1</v>
      </c>
      <c r="K160" t="s">
        <v>9768</v>
      </c>
      <c r="L160" s="2" t="str">
        <f t="shared" si="21"/>
        <v xml:space="preserve">         Adjustments to amounts wr. off fin. fixed assets</v>
      </c>
      <c r="M160" t="s">
        <v>199</v>
      </c>
      <c r="N160" s="1">
        <v>1</v>
      </c>
      <c r="P160" t="s">
        <v>192</v>
      </c>
      <c r="R160" s="2" t="str">
        <f t="shared" si="29"/>
        <v xml:space="preserve">    &lt;Account&gt;&lt;Code&gt;761&lt;/Code&gt;&lt;Description&gt;Adjustments to amounts wr. off fin. fixed assets&lt;/Description&gt;&lt;Level&gt;4&lt;/Level&gt;&lt;DC&gt;C&lt;/DC&gt;&lt;DataType&gt;monetary&lt;/DataType&gt;&lt;IsInCalcTree&gt;1&lt;/IsInCalcTree&gt;&lt;SumOperator&gt;&lt;/SumOperator&gt;&lt;/Account&gt;</v>
      </c>
    </row>
    <row r="161" spans="1:18" x14ac:dyDescent="0.25">
      <c r="A161" s="1">
        <v>158</v>
      </c>
      <c r="B161" s="15" t="s">
        <v>581</v>
      </c>
      <c r="C161" t="s">
        <v>147</v>
      </c>
      <c r="D161" t="s">
        <v>9811</v>
      </c>
      <c r="E161" s="1">
        <v>4</v>
      </c>
      <c r="G161" s="1">
        <v>1</v>
      </c>
      <c r="H161" s="1">
        <v>1</v>
      </c>
      <c r="J161" s="1">
        <v>1</v>
      </c>
      <c r="K161" t="s">
        <v>9768</v>
      </c>
      <c r="L161" s="2" t="str">
        <f t="shared" si="21"/>
        <v xml:space="preserve">         Adjust. to prov. for extraordinary liab. &amp; charges</v>
      </c>
      <c r="M161" t="s">
        <v>199</v>
      </c>
      <c r="N161" s="1">
        <v>1</v>
      </c>
      <c r="P161" t="s">
        <v>192</v>
      </c>
      <c r="R161" s="2" t="str">
        <f t="shared" si="29"/>
        <v xml:space="preserve">    &lt;Account&gt;&lt;Code&gt;762&lt;/Code&gt;&lt;Description&gt;Adjust. to prov. for extraordinary liab. &amp;amp; charges&lt;/Description&gt;&lt;Level&gt;4&lt;/Level&gt;&lt;DC&gt;C&lt;/DC&gt;&lt;DataType&gt;monetary&lt;/DataType&gt;&lt;IsInCalcTree&gt;1&lt;/IsInCalcTree&gt;&lt;SumOperator&gt;&lt;/SumOperator&gt;&lt;/Account&gt;</v>
      </c>
    </row>
    <row r="162" spans="1:18" x14ac:dyDescent="0.25">
      <c r="A162" s="1">
        <v>159</v>
      </c>
      <c r="B162" s="15" t="s">
        <v>584</v>
      </c>
      <c r="C162" t="s">
        <v>148</v>
      </c>
      <c r="D162" t="s">
        <v>586</v>
      </c>
      <c r="E162" s="1">
        <v>4</v>
      </c>
      <c r="G162" s="1">
        <v>1</v>
      </c>
      <c r="H162" s="1">
        <v>1</v>
      </c>
      <c r="J162" s="1">
        <v>1</v>
      </c>
      <c r="K162" t="s">
        <v>9768</v>
      </c>
      <c r="L162" s="2" t="str">
        <f t="shared" si="21"/>
        <v xml:space="preserve">         Gain on disposal of fixed assets</v>
      </c>
      <c r="M162" t="s">
        <v>199</v>
      </c>
      <c r="N162" s="1">
        <v>1</v>
      </c>
      <c r="P162" t="s">
        <v>192</v>
      </c>
      <c r="R162" s="2" t="str">
        <f t="shared" si="29"/>
        <v xml:space="preserve">    &lt;Account&gt;&lt;Code&gt;763&lt;/Code&gt;&lt;Description&gt;Gain on disposal of fixed assets&lt;/Description&gt;&lt;Level&gt;4&lt;/Level&gt;&lt;DC&gt;C&lt;/DC&gt;&lt;DataType&gt;monetary&lt;/DataType&gt;&lt;IsInCalcTree&gt;1&lt;/IsInCalcTree&gt;&lt;SumOperator&gt;&lt;/SumOperator&gt;&lt;/Account&gt;</v>
      </c>
    </row>
    <row r="163" spans="1:18" x14ac:dyDescent="0.25">
      <c r="A163" s="1">
        <v>160</v>
      </c>
      <c r="B163" s="15" t="s">
        <v>587</v>
      </c>
      <c r="C163" t="s">
        <v>149</v>
      </c>
      <c r="D163" t="s">
        <v>589</v>
      </c>
      <c r="E163" s="1">
        <v>4</v>
      </c>
      <c r="G163" s="1">
        <v>1</v>
      </c>
      <c r="H163" s="1">
        <v>1</v>
      </c>
      <c r="J163" s="1">
        <v>1</v>
      </c>
      <c r="K163" t="s">
        <v>9768</v>
      </c>
      <c r="L163" s="2" t="str">
        <f t="shared" si="21"/>
        <v xml:space="preserve">         Other extraordinary income</v>
      </c>
      <c r="M163" t="s">
        <v>199</v>
      </c>
      <c r="N163" s="1">
        <v>1</v>
      </c>
      <c r="P163" t="s">
        <v>192</v>
      </c>
      <c r="R163" s="2" t="str">
        <f t="shared" si="29"/>
        <v xml:space="preserve">    &lt;Account&gt;&lt;Code&gt;7649&lt;/Code&gt;&lt;Description&gt;Other extraordinary income&lt;/Description&gt;&lt;Level&gt;4&lt;/Level&gt;&lt;DC&gt;C&lt;/DC&gt;&lt;DataType&gt;monetary&lt;/DataType&gt;&lt;IsInCalcTree&gt;1&lt;/IsInCalcTree&gt;&lt;SumOperator&gt;&lt;/SumOperator&gt;&lt;/Account&gt;</v>
      </c>
    </row>
    <row r="164" spans="1:18" x14ac:dyDescent="0.25">
      <c r="A164" s="1">
        <v>161</v>
      </c>
      <c r="B164" s="15" t="s">
        <v>590</v>
      </c>
      <c r="C164" t="s">
        <v>150</v>
      </c>
      <c r="D164" t="s">
        <v>592</v>
      </c>
      <c r="E164" s="1">
        <v>3</v>
      </c>
      <c r="F164" s="1">
        <v>1</v>
      </c>
      <c r="G164" s="1">
        <v>1</v>
      </c>
      <c r="H164" s="1">
        <v>1</v>
      </c>
      <c r="I164" s="1">
        <v>1</v>
      </c>
      <c r="J164" s="1">
        <v>1</v>
      </c>
      <c r="K164" t="s">
        <v>9768</v>
      </c>
      <c r="L164" s="2" t="str">
        <f t="shared" si="21"/>
        <v xml:space="preserve">      Extraordinary charges</v>
      </c>
      <c r="M164" t="s">
        <v>191</v>
      </c>
      <c r="N164" s="1">
        <v>1</v>
      </c>
      <c r="P164" t="s">
        <v>192</v>
      </c>
      <c r="R164" s="2" t="str">
        <f t="shared" si="29"/>
        <v xml:space="preserve">    &lt;Account&gt;&lt;Code&gt;66&lt;/Code&gt;&lt;Description&gt;Extraordinary charges&lt;/Description&gt;&lt;Level&gt;3&lt;/Level&gt;&lt;DC&gt;D&lt;/DC&gt;&lt;DataType&gt;monetary&lt;/DataType&gt;&lt;IsInCalcTree&gt;1&lt;/IsInCalcTree&gt;&lt;SumOperator&gt;&lt;/SumOperator&gt;&lt;/Account&gt;</v>
      </c>
    </row>
    <row r="165" spans="1:18" x14ac:dyDescent="0.25">
      <c r="A165" s="1">
        <v>162</v>
      </c>
      <c r="B165" s="15" t="s">
        <v>593</v>
      </c>
      <c r="C165" t="s">
        <v>151</v>
      </c>
      <c r="D165" t="s">
        <v>9810</v>
      </c>
      <c r="E165" s="1">
        <v>4</v>
      </c>
      <c r="G165" s="1">
        <v>1</v>
      </c>
      <c r="H165" s="1">
        <v>1</v>
      </c>
      <c r="J165" s="1">
        <v>1</v>
      </c>
      <c r="K165" t="s">
        <v>9768</v>
      </c>
      <c r="L165" s="2" t="str">
        <f t="shared" si="21"/>
        <v xml:space="preserve">         Extraord. deprec. &amp; amounts wr. off fixed assets</v>
      </c>
      <c r="M165" t="s">
        <v>191</v>
      </c>
      <c r="N165" s="1">
        <v>1</v>
      </c>
      <c r="P165" t="s">
        <v>192</v>
      </c>
      <c r="R165" s="2" t="str">
        <f t="shared" si="29"/>
        <v xml:space="preserve">    &lt;Account&gt;&lt;Code&gt;660&lt;/Code&gt;&lt;Description&gt;Extraord. deprec. &amp;amp; amounts wr. off fixed assets&lt;/Description&gt;&lt;Level&gt;4&lt;/Level&gt;&lt;DC&gt;D&lt;/DC&gt;&lt;DataType&gt;monetary&lt;/DataType&gt;&lt;IsInCalcTree&gt;1&lt;/IsInCalcTree&gt;&lt;SumOperator&gt;&lt;/SumOperator&gt;&lt;/Account&gt;</v>
      </c>
    </row>
    <row r="166" spans="1:18" x14ac:dyDescent="0.25">
      <c r="A166" s="1">
        <v>163</v>
      </c>
      <c r="B166" s="15" t="s">
        <v>2309</v>
      </c>
      <c r="C166" t="s">
        <v>145</v>
      </c>
      <c r="D166" t="s">
        <v>8111</v>
      </c>
      <c r="E166" s="1">
        <v>4</v>
      </c>
      <c r="H166" s="1">
        <v>1</v>
      </c>
      <c r="K166" t="s">
        <v>9768</v>
      </c>
      <c r="L166" s="2" t="str">
        <f t="shared" ref="L166" si="32">REPT(" ",MAX(E166-1,0)*3)&amp;TRIM(IF(AND($L$1="NL",D166&lt;&gt;""),D166,C166))</f>
        <v xml:space="preserve">         Adjustments to amounts wr. off goodwill</v>
      </c>
      <c r="M166" t="s">
        <v>191</v>
      </c>
      <c r="N166" s="1">
        <v>1</v>
      </c>
      <c r="P166" t="s">
        <v>192</v>
      </c>
      <c r="R166" s="2" t="str">
        <f t="shared" ref="R166" si="33">"    &lt;Account&gt;&lt;Code&gt;"&amp;B166&amp;"&lt;/Code&gt;&lt;Description&gt;"&amp;SUBSTITUTE(SUBSTITUTE(SUBSTITUTE(SUBSTITUTE(SUBSTITUTE(TRIM(L166),"&amp;","&amp;amp;"),"""","&amp;quot;"),"'","&amp;apos;"),"&lt;","&amp;lt;"),"&gt;","&amp;gt;")&amp;"&lt;/Description&gt;&lt;Level&gt;"&amp;E166&amp;"&lt;/Level&gt;&lt;DC&gt;"&amp;M166&amp;"&lt;/DC&gt;&lt;DataType&gt;"&amp;P166&amp;"&lt;/DataType&gt;&lt;IsInCalcTree&gt;"&amp;N166&amp;"&lt;/IsInCalcTree&gt;&lt;SumOperator&gt;"&amp;O166&amp;"&lt;/SumOperator&gt;&lt;/Account&gt;"</f>
        <v xml:space="preserve">    &lt;Account&gt;&lt;Code&gt;9962&lt;/Code&gt;&lt;Description&gt;Adjustments to amounts wr. off goodwill&lt;/Description&gt;&lt;Level&gt;4&lt;/Level&gt;&lt;DC&gt;D&lt;/DC&gt;&lt;DataType&gt;monetary&lt;/DataType&gt;&lt;IsInCalcTree&gt;1&lt;/IsInCalcTree&gt;&lt;SumOperator&gt;&lt;/SumOperator&gt;&lt;/Account&gt;</v>
      </c>
    </row>
    <row r="167" spans="1:18" x14ac:dyDescent="0.25">
      <c r="A167" s="1">
        <v>164</v>
      </c>
      <c r="B167" s="15" t="s">
        <v>596</v>
      </c>
      <c r="C167" t="s">
        <v>152</v>
      </c>
      <c r="D167" t="s">
        <v>8075</v>
      </c>
      <c r="E167" s="1">
        <v>4</v>
      </c>
      <c r="G167" s="1">
        <v>1</v>
      </c>
      <c r="H167" s="1">
        <v>1</v>
      </c>
      <c r="J167" s="1">
        <v>1</v>
      </c>
      <c r="K167" t="s">
        <v>9768</v>
      </c>
      <c r="L167" s="2" t="str">
        <f t="shared" si="21"/>
        <v xml:space="preserve">         Amounts written off financial fixed assets</v>
      </c>
      <c r="M167" t="s">
        <v>191</v>
      </c>
      <c r="N167" s="1">
        <v>1</v>
      </c>
      <c r="P167" t="s">
        <v>192</v>
      </c>
      <c r="R167" s="2" t="str">
        <f t="shared" si="29"/>
        <v xml:space="preserve">    &lt;Account&gt;&lt;Code&gt;661&lt;/Code&gt;&lt;Description&gt;Amounts written off financial fixed assets&lt;/Description&gt;&lt;Level&gt;4&lt;/Level&gt;&lt;DC&gt;D&lt;/DC&gt;&lt;DataType&gt;monetary&lt;/DataType&gt;&lt;IsInCalcTree&gt;1&lt;/IsInCalcTree&gt;&lt;SumOperator&gt;&lt;/SumOperator&gt;&lt;/Account&gt;</v>
      </c>
    </row>
    <row r="168" spans="1:18" x14ac:dyDescent="0.25">
      <c r="A168" s="1">
        <v>165</v>
      </c>
      <c r="B168" s="15" t="s">
        <v>599</v>
      </c>
      <c r="C168" t="s">
        <v>153</v>
      </c>
      <c r="D168" t="s">
        <v>9809</v>
      </c>
      <c r="E168" s="1">
        <v>4</v>
      </c>
      <c r="G168" s="1">
        <v>1</v>
      </c>
      <c r="H168" s="1">
        <v>1</v>
      </c>
      <c r="J168" s="1">
        <v>1</v>
      </c>
      <c r="K168" t="s">
        <v>9768</v>
      </c>
      <c r="L168" s="2" t="str">
        <f t="shared" si="21"/>
        <v xml:space="preserve">         Provisions for extraordinary liab. &amp; charges</v>
      </c>
      <c r="M168" t="s">
        <v>191</v>
      </c>
      <c r="N168" s="1">
        <v>1</v>
      </c>
      <c r="P168" t="s">
        <v>192</v>
      </c>
      <c r="R168" s="2" t="str">
        <f t="shared" si="29"/>
        <v xml:space="preserve">    &lt;Account&gt;&lt;Code&gt;662&lt;/Code&gt;&lt;Description&gt;Provisions for extraordinary liab. &amp;amp; charges&lt;/Description&gt;&lt;Level&gt;4&lt;/Level&gt;&lt;DC&gt;D&lt;/DC&gt;&lt;DataType&gt;monetary&lt;/DataType&gt;&lt;IsInCalcTree&gt;1&lt;/IsInCalcTree&gt;&lt;SumOperator&gt;&lt;/SumOperator&gt;&lt;/Account&gt;</v>
      </c>
    </row>
    <row r="169" spans="1:18" x14ac:dyDescent="0.25">
      <c r="A169" s="1">
        <v>166</v>
      </c>
      <c r="B169" s="15" t="s">
        <v>602</v>
      </c>
      <c r="C169" t="s">
        <v>154</v>
      </c>
      <c r="D169" t="s">
        <v>604</v>
      </c>
      <c r="E169" s="1">
        <v>4</v>
      </c>
      <c r="G169" s="1">
        <v>1</v>
      </c>
      <c r="H169" s="1">
        <v>1</v>
      </c>
      <c r="J169" s="1">
        <v>1</v>
      </c>
      <c r="K169" t="s">
        <v>9768</v>
      </c>
      <c r="L169" s="2" t="str">
        <f t="shared" si="21"/>
        <v xml:space="preserve">         Loss on disposal of fixed assets</v>
      </c>
      <c r="M169" t="s">
        <v>191</v>
      </c>
      <c r="N169" s="1">
        <v>1</v>
      </c>
      <c r="P169" t="s">
        <v>192</v>
      </c>
      <c r="R169" s="2" t="str">
        <f t="shared" si="29"/>
        <v xml:space="preserve">    &lt;Account&gt;&lt;Code&gt;663&lt;/Code&gt;&lt;Description&gt;Loss on disposal of fixed assets&lt;/Description&gt;&lt;Level&gt;4&lt;/Level&gt;&lt;DC&gt;D&lt;/DC&gt;&lt;DataType&gt;monetary&lt;/DataType&gt;&lt;IsInCalcTree&gt;1&lt;/IsInCalcTree&gt;&lt;SumOperator&gt;&lt;/SumOperator&gt;&lt;/Account&gt;</v>
      </c>
    </row>
    <row r="170" spans="1:18" x14ac:dyDescent="0.25">
      <c r="A170" s="1">
        <v>167</v>
      </c>
      <c r="B170" s="15" t="s">
        <v>605</v>
      </c>
      <c r="C170" t="s">
        <v>155</v>
      </c>
      <c r="D170" t="s">
        <v>607</v>
      </c>
      <c r="E170" s="1">
        <v>4</v>
      </c>
      <c r="G170" s="1">
        <v>1</v>
      </c>
      <c r="H170" s="1">
        <v>1</v>
      </c>
      <c r="J170" s="1">
        <v>1</v>
      </c>
      <c r="K170" t="s">
        <v>9768</v>
      </c>
      <c r="L170" s="2" t="str">
        <f t="shared" si="21"/>
        <v xml:space="preserve">         Other extraordinary charges</v>
      </c>
      <c r="M170" t="s">
        <v>191</v>
      </c>
      <c r="N170" s="1">
        <v>1</v>
      </c>
      <c r="P170" t="s">
        <v>192</v>
      </c>
      <c r="R170" s="2" t="str">
        <f t="shared" si="29"/>
        <v xml:space="preserve">    &lt;Account&gt;&lt;Code&gt;6648&lt;/Code&gt;&lt;Description&gt;Other extraordinary charges&lt;/Description&gt;&lt;Level&gt;4&lt;/Level&gt;&lt;DC&gt;D&lt;/DC&gt;&lt;DataType&gt;monetary&lt;/DataType&gt;&lt;IsInCalcTree&gt;1&lt;/IsInCalcTree&gt;&lt;SumOperator&gt;&lt;/SumOperator&gt;&lt;/Account&gt;</v>
      </c>
    </row>
    <row r="171" spans="1:18" x14ac:dyDescent="0.25">
      <c r="A171" s="1">
        <v>168</v>
      </c>
      <c r="B171" s="15" t="s">
        <v>608</v>
      </c>
      <c r="C171" t="s">
        <v>609</v>
      </c>
      <c r="D171" t="s">
        <v>8078</v>
      </c>
      <c r="E171" s="1">
        <v>4</v>
      </c>
      <c r="G171" s="1">
        <v>1</v>
      </c>
      <c r="H171" s="1">
        <v>1</v>
      </c>
      <c r="J171" s="1">
        <v>1</v>
      </c>
      <c r="K171" t="s">
        <v>9768</v>
      </c>
      <c r="L171" s="2" t="str">
        <f t="shared" si="21"/>
        <v xml:space="preserve">         Operating charges as reorganization costs</v>
      </c>
      <c r="M171" t="s">
        <v>191</v>
      </c>
      <c r="N171" s="1">
        <v>1</v>
      </c>
      <c r="P171" t="s">
        <v>192</v>
      </c>
      <c r="R171" s="2" t="str">
        <f t="shared" si="29"/>
        <v xml:space="preserve">    &lt;Account&gt;&lt;Code&gt;669&lt;/Code&gt;&lt;Description&gt;Operating charges as reorganization costs&lt;/Description&gt;&lt;Level&gt;4&lt;/Level&gt;&lt;DC&gt;D&lt;/DC&gt;&lt;DataType&gt;monetary&lt;/DataType&gt;&lt;IsInCalcTree&gt;1&lt;/IsInCalcTree&gt;&lt;SumOperator&gt;&lt;/SumOperator&gt;&lt;/Account&gt;</v>
      </c>
    </row>
    <row r="172" spans="1:18" x14ac:dyDescent="0.25">
      <c r="A172" s="1">
        <v>169</v>
      </c>
      <c r="B172" s="15" t="s">
        <v>612</v>
      </c>
      <c r="C172" t="s">
        <v>157</v>
      </c>
      <c r="D172" t="s">
        <v>614</v>
      </c>
      <c r="E172" s="1">
        <v>3</v>
      </c>
      <c r="F172" s="1">
        <v>1</v>
      </c>
      <c r="G172" s="1">
        <v>1</v>
      </c>
      <c r="H172" s="1">
        <v>1</v>
      </c>
      <c r="K172" t="s">
        <v>9768</v>
      </c>
      <c r="L172" s="2" t="str">
        <f t="shared" si="21"/>
        <v xml:space="preserve">      P/L before taxes</v>
      </c>
      <c r="M172" t="s">
        <v>199</v>
      </c>
      <c r="N172" s="1">
        <v>1</v>
      </c>
      <c r="O172" s="4" t="s">
        <v>9752</v>
      </c>
      <c r="P172" t="s">
        <v>192</v>
      </c>
      <c r="R172" s="2" t="str">
        <f t="shared" si="29"/>
        <v xml:space="preserve">    &lt;Account&gt;&lt;Code&gt;9903&lt;/Code&gt;&lt;Description&gt;P/L before taxes&lt;/Description&gt;&lt;Level&gt;3&lt;/Level&gt;&lt;DC&gt;C&lt;/DC&gt;&lt;DataType&gt;monetary&lt;/DataType&gt;&lt;IsInCalcTree&gt;1&lt;/IsInCalcTree&gt;&lt;SumOperator&gt;=&lt;/SumOperator&gt;&lt;/Account&gt;</v>
      </c>
    </row>
    <row r="173" spans="1:18" x14ac:dyDescent="0.25">
      <c r="A173" s="1">
        <v>170</v>
      </c>
      <c r="B173" s="15" t="s">
        <v>615</v>
      </c>
      <c r="C173" t="s">
        <v>616</v>
      </c>
      <c r="D173" t="s">
        <v>618</v>
      </c>
      <c r="E173" s="1">
        <v>3</v>
      </c>
      <c r="F173" s="1">
        <v>1</v>
      </c>
      <c r="G173" s="1">
        <v>1</v>
      </c>
      <c r="H173" s="1">
        <v>1</v>
      </c>
      <c r="K173" t="s">
        <v>9768</v>
      </c>
      <c r="L173" s="2" t="str">
        <f t="shared" si="21"/>
        <v xml:space="preserve">      Transfer from postponed taxes</v>
      </c>
      <c r="M173" t="s">
        <v>199</v>
      </c>
      <c r="N173" s="1">
        <v>1</v>
      </c>
      <c r="P173" t="s">
        <v>192</v>
      </c>
      <c r="R173" s="2" t="str">
        <f t="shared" si="29"/>
        <v xml:space="preserve">    &lt;Account&gt;&lt;Code&gt;780&lt;/Code&gt;&lt;Description&gt;Transfer from postponed taxes&lt;/Description&gt;&lt;Level&gt;3&lt;/Level&gt;&lt;DC&gt;C&lt;/DC&gt;&lt;DataType&gt;monetary&lt;/DataType&gt;&lt;IsInCalcTree&gt;1&lt;/IsInCalcTree&gt;&lt;SumOperator&gt;&lt;/SumOperator&gt;&lt;/Account&gt;</v>
      </c>
    </row>
    <row r="174" spans="1:18" x14ac:dyDescent="0.25">
      <c r="A174" s="1">
        <v>171</v>
      </c>
      <c r="B174" s="15" t="s">
        <v>619</v>
      </c>
      <c r="C174" t="s">
        <v>620</v>
      </c>
      <c r="D174" t="s">
        <v>622</v>
      </c>
      <c r="E174" s="1">
        <v>3</v>
      </c>
      <c r="F174" s="1">
        <v>1</v>
      </c>
      <c r="G174" s="1">
        <v>1</v>
      </c>
      <c r="H174" s="1">
        <v>1</v>
      </c>
      <c r="K174" t="s">
        <v>9768</v>
      </c>
      <c r="L174" s="2" t="str">
        <f t="shared" si="21"/>
        <v xml:space="preserve">      Transfer to postponed taxes</v>
      </c>
      <c r="M174" t="s">
        <v>191</v>
      </c>
      <c r="N174" s="1">
        <v>1</v>
      </c>
      <c r="P174" t="s">
        <v>192</v>
      </c>
      <c r="R174" s="2" t="str">
        <f t="shared" si="29"/>
        <v xml:space="preserve">    &lt;Account&gt;&lt;Code&gt;680&lt;/Code&gt;&lt;Description&gt;Transfer to postponed taxes&lt;/Description&gt;&lt;Level&gt;3&lt;/Level&gt;&lt;DC&gt;D&lt;/DC&gt;&lt;DataType&gt;monetary&lt;/DataType&gt;&lt;IsInCalcTree&gt;1&lt;/IsInCalcTree&gt;&lt;SumOperator&gt;&lt;/SumOperator&gt;&lt;/Account&gt;</v>
      </c>
    </row>
    <row r="175" spans="1:18" x14ac:dyDescent="0.25">
      <c r="A175" s="1">
        <v>172</v>
      </c>
      <c r="B175" s="15" t="s">
        <v>623</v>
      </c>
      <c r="C175" t="s">
        <v>624</v>
      </c>
      <c r="D175" t="s">
        <v>626</v>
      </c>
      <c r="E175" s="1">
        <v>3</v>
      </c>
      <c r="F175" s="1">
        <v>1</v>
      </c>
      <c r="G175" s="1">
        <v>1</v>
      </c>
      <c r="H175" s="1">
        <v>1</v>
      </c>
      <c r="K175" t="s">
        <v>9768</v>
      </c>
      <c r="L175" s="2" t="str">
        <f t="shared" si="21"/>
        <v xml:space="preserve">      Income taxes</v>
      </c>
      <c r="M175" t="s">
        <v>191</v>
      </c>
      <c r="N175" s="1">
        <v>1</v>
      </c>
      <c r="P175" t="s">
        <v>192</v>
      </c>
      <c r="R175" s="2" t="str">
        <f t="shared" si="29"/>
        <v xml:space="preserve">    &lt;Account&gt;&lt;Code&gt;6777&lt;/Code&gt;&lt;Description&gt;Income taxes&lt;/Description&gt;&lt;Level&gt;3&lt;/Level&gt;&lt;DC&gt;D&lt;/DC&gt;&lt;DataType&gt;monetary&lt;/DataType&gt;&lt;IsInCalcTree&gt;1&lt;/IsInCalcTree&gt;&lt;SumOperator&gt;&lt;/SumOperator&gt;&lt;/Account&gt;</v>
      </c>
    </row>
    <row r="176" spans="1:18" x14ac:dyDescent="0.25">
      <c r="A176" s="1">
        <v>173</v>
      </c>
      <c r="B176" s="15" t="s">
        <v>627</v>
      </c>
      <c r="C176" t="s">
        <v>628</v>
      </c>
      <c r="D176" t="s">
        <v>468</v>
      </c>
      <c r="E176" s="1">
        <v>4</v>
      </c>
      <c r="G176" s="1">
        <v>1</v>
      </c>
      <c r="H176" s="1">
        <v>1</v>
      </c>
      <c r="K176" t="s">
        <v>9768</v>
      </c>
      <c r="L176" s="2" t="str">
        <f t="shared" si="21"/>
        <v xml:space="preserve">         Taxes</v>
      </c>
      <c r="M176" t="s">
        <v>191</v>
      </c>
      <c r="N176" s="1">
        <v>1</v>
      </c>
      <c r="P176" t="s">
        <v>192</v>
      </c>
      <c r="R176" s="2" t="str">
        <f t="shared" si="29"/>
        <v xml:space="preserve">    &lt;Account&gt;&lt;Code&gt;6703&lt;/Code&gt;&lt;Description&gt;Taxes&lt;/Description&gt;&lt;Level&gt;4&lt;/Level&gt;&lt;DC&gt;D&lt;/DC&gt;&lt;DataType&gt;monetary&lt;/DataType&gt;&lt;IsInCalcTree&gt;1&lt;/IsInCalcTree&gt;&lt;SumOperator&gt;&lt;/SumOperator&gt;&lt;/Account&gt;</v>
      </c>
    </row>
    <row r="177" spans="1:18" x14ac:dyDescent="0.25">
      <c r="A177" s="1">
        <v>174</v>
      </c>
      <c r="B177" s="15" t="s">
        <v>629</v>
      </c>
      <c r="C177" t="s">
        <v>161</v>
      </c>
      <c r="D177" t="s">
        <v>631</v>
      </c>
      <c r="E177" s="1">
        <v>4</v>
      </c>
      <c r="G177" s="1">
        <v>1</v>
      </c>
      <c r="H177" s="1">
        <v>1</v>
      </c>
      <c r="K177" t="s">
        <v>9768</v>
      </c>
      <c r="L177" s="2" t="str">
        <f t="shared" si="21"/>
        <v xml:space="preserve">         Adjust. of inc. taxes &amp; write-back of tax prov.</v>
      </c>
      <c r="M177" t="s">
        <v>199</v>
      </c>
      <c r="N177" s="1">
        <v>1</v>
      </c>
      <c r="P177" t="s">
        <v>192</v>
      </c>
      <c r="Q177" t="s">
        <v>9799</v>
      </c>
      <c r="R177" s="2" t="str">
        <f t="shared" si="29"/>
        <v xml:space="preserve">    &lt;Account&gt;&lt;Code&gt;77&lt;/Code&gt;&lt;Description&gt;Adjust. of inc. taxes &amp;amp; write-back of tax prov.&lt;/Description&gt;&lt;Level&gt;4&lt;/Level&gt;&lt;DC&gt;C&lt;/DC&gt;&lt;DataType&gt;monetary&lt;/DataType&gt;&lt;IsInCalcTree&gt;1&lt;/IsInCalcTree&gt;&lt;SumOperator&gt;&lt;/SumOperator&gt;&lt;/Account&gt;</v>
      </c>
    </row>
    <row r="178" spans="1:18" x14ac:dyDescent="0.25">
      <c r="A178" s="1">
        <v>175</v>
      </c>
      <c r="B178" s="15" t="s">
        <v>632</v>
      </c>
      <c r="C178" t="s">
        <v>162</v>
      </c>
      <c r="D178" t="s">
        <v>634</v>
      </c>
      <c r="E178" s="1">
        <v>3</v>
      </c>
      <c r="F178" s="1">
        <v>1</v>
      </c>
      <c r="G178" s="1">
        <v>1</v>
      </c>
      <c r="H178" s="1">
        <v>1</v>
      </c>
      <c r="I178" s="1">
        <v>1</v>
      </c>
      <c r="J178" s="1">
        <v>1</v>
      </c>
      <c r="K178" t="s">
        <v>9768</v>
      </c>
      <c r="L178" s="2" t="str">
        <f t="shared" si="21"/>
        <v xml:space="preserve">      P/L for the year after taxes</v>
      </c>
      <c r="M178" t="s">
        <v>199</v>
      </c>
      <c r="N178" s="1">
        <v>1</v>
      </c>
      <c r="O178" s="4" t="s">
        <v>9752</v>
      </c>
      <c r="P178" t="s">
        <v>192</v>
      </c>
      <c r="R178" s="2" t="str">
        <f t="shared" si="29"/>
        <v xml:space="preserve">    &lt;Account&gt;&lt;Code&gt;9904&lt;/Code&gt;&lt;Description&gt;P/L for the year after taxes&lt;/Description&gt;&lt;Level&gt;3&lt;/Level&gt;&lt;DC&gt;C&lt;/DC&gt;&lt;DataType&gt;monetary&lt;/DataType&gt;&lt;IsInCalcTree&gt;1&lt;/IsInCalcTree&gt;&lt;SumOperator&gt;=&lt;/SumOperator&gt;&lt;/Account&gt;</v>
      </c>
    </row>
    <row r="179" spans="1:18" x14ac:dyDescent="0.25">
      <c r="A179" s="1">
        <v>176</v>
      </c>
      <c r="B179" s="15" t="s">
        <v>2325</v>
      </c>
      <c r="C179" t="s">
        <v>163</v>
      </c>
      <c r="D179" t="s">
        <v>9849</v>
      </c>
      <c r="E179" s="1">
        <v>3</v>
      </c>
      <c r="H179" s="1">
        <v>1</v>
      </c>
      <c r="K179" t="s">
        <v>9768</v>
      </c>
      <c r="L179" s="2" t="str">
        <f t="shared" ref="L179:L182" si="34">REPT(" ",MAX(E179-1,0)*3)&amp;TRIM(IF(AND($L$1="NL",D179&lt;&gt;""),D179,C179))</f>
        <v xml:space="preserve">      Income from entreprises in equivalence</v>
      </c>
      <c r="M179" t="s">
        <v>199</v>
      </c>
      <c r="N179" s="1">
        <v>1</v>
      </c>
      <c r="O179" s="4"/>
      <c r="P179" t="s">
        <v>192</v>
      </c>
      <c r="R179" s="2" t="str">
        <f t="shared" ref="R179:R182" si="35">"    &lt;Account&gt;&lt;Code&gt;"&amp;B179&amp;"&lt;/Code&gt;&lt;Description&gt;"&amp;SUBSTITUTE(SUBSTITUTE(SUBSTITUTE(SUBSTITUTE(SUBSTITUTE(TRIM(L179),"&amp;","&amp;amp;"),"""","&amp;quot;"),"'","&amp;apos;"),"&lt;","&amp;lt;"),"&gt;","&amp;gt;")&amp;"&lt;/Description&gt;&lt;Level&gt;"&amp;E179&amp;"&lt;/Level&gt;&lt;DC&gt;"&amp;M179&amp;"&lt;/DC&gt;&lt;DataType&gt;"&amp;P179&amp;"&lt;/DataType&gt;&lt;IsInCalcTree&gt;"&amp;N179&amp;"&lt;/IsInCalcTree&gt;&lt;SumOperator&gt;"&amp;O179&amp;"&lt;/SumOperator&gt;&lt;/Account&gt;"</f>
        <v xml:space="preserve">    &lt;Account&gt;&lt;Code&gt;9975&lt;/Code&gt;&lt;Description&gt;Income from entreprises in equivalence&lt;/Description&gt;&lt;Level&gt;3&lt;/Level&gt;&lt;DC&gt;C&lt;/DC&gt;&lt;DataType&gt;monetary&lt;/DataType&gt;&lt;IsInCalcTree&gt;1&lt;/IsInCalcTree&gt;&lt;SumOperator&gt;&lt;/SumOperator&gt;&lt;/Account&gt;</v>
      </c>
    </row>
    <row r="180" spans="1:18" x14ac:dyDescent="0.25">
      <c r="A180" s="1">
        <v>177</v>
      </c>
      <c r="B180" s="15" t="s">
        <v>9846</v>
      </c>
      <c r="C180" t="s">
        <v>166</v>
      </c>
      <c r="D180" t="s">
        <v>9850</v>
      </c>
      <c r="E180" s="1">
        <v>3</v>
      </c>
      <c r="H180" s="1">
        <v>1</v>
      </c>
      <c r="K180" t="s">
        <v>9768</v>
      </c>
      <c r="L180" s="2" t="str">
        <f t="shared" si="34"/>
        <v xml:space="preserve">      Consolidated P/L</v>
      </c>
      <c r="M180" t="s">
        <v>199</v>
      </c>
      <c r="N180" s="1">
        <v>1</v>
      </c>
      <c r="O180" s="4"/>
      <c r="P180" t="s">
        <v>192</v>
      </c>
      <c r="R180" s="2" t="str">
        <f t="shared" si="35"/>
        <v xml:space="preserve">    &lt;Account&gt;&lt;Code&gt;9976&lt;/Code&gt;&lt;Description&gt;Consolidated P/L&lt;/Description&gt;&lt;Level&gt;3&lt;/Level&gt;&lt;DC&gt;C&lt;/DC&gt;&lt;DataType&gt;monetary&lt;/DataType&gt;&lt;IsInCalcTree&gt;1&lt;/IsInCalcTree&gt;&lt;SumOperator&gt;&lt;/SumOperator&gt;&lt;/Account&gt;</v>
      </c>
    </row>
    <row r="181" spans="1:18" x14ac:dyDescent="0.25">
      <c r="A181" s="1">
        <v>178</v>
      </c>
      <c r="B181" s="15" t="s">
        <v>9847</v>
      </c>
      <c r="C181" t="s">
        <v>167</v>
      </c>
      <c r="D181" t="s">
        <v>7416</v>
      </c>
      <c r="E181" s="1">
        <v>4</v>
      </c>
      <c r="H181" s="1">
        <v>1</v>
      </c>
      <c r="K181" t="s">
        <v>9768</v>
      </c>
      <c r="L181" s="2" t="str">
        <f t="shared" si="34"/>
        <v xml:space="preserve">         Minority interests</v>
      </c>
      <c r="M181" t="s">
        <v>199</v>
      </c>
      <c r="N181" s="1">
        <v>1</v>
      </c>
      <c r="O181" s="4"/>
      <c r="P181" t="s">
        <v>192</v>
      </c>
      <c r="R181" s="2" t="str">
        <f t="shared" si="35"/>
        <v xml:space="preserve">    &lt;Account&gt;&lt;Code&gt;99761&lt;/Code&gt;&lt;Description&gt;Minority interests&lt;/Description&gt;&lt;Level&gt;4&lt;/Level&gt;&lt;DC&gt;C&lt;/DC&gt;&lt;DataType&gt;monetary&lt;/DataType&gt;&lt;IsInCalcTree&gt;1&lt;/IsInCalcTree&gt;&lt;SumOperator&gt;&lt;/SumOperator&gt;&lt;/Account&gt;</v>
      </c>
    </row>
    <row r="182" spans="1:18" x14ac:dyDescent="0.25">
      <c r="A182" s="1">
        <v>179</v>
      </c>
      <c r="B182" s="15" t="s">
        <v>9848</v>
      </c>
      <c r="C182" t="s">
        <v>168</v>
      </c>
      <c r="D182" t="s">
        <v>2344</v>
      </c>
      <c r="E182" s="1">
        <v>4</v>
      </c>
      <c r="H182" s="1">
        <v>1</v>
      </c>
      <c r="K182" t="s">
        <v>9768</v>
      </c>
      <c r="L182" s="2" t="str">
        <f t="shared" si="34"/>
        <v xml:space="preserve">         Group share</v>
      </c>
      <c r="M182" t="s">
        <v>199</v>
      </c>
      <c r="N182" s="1">
        <v>1</v>
      </c>
      <c r="O182" s="4"/>
      <c r="P182" t="s">
        <v>192</v>
      </c>
      <c r="R182" s="2" t="str">
        <f t="shared" si="35"/>
        <v xml:space="preserve">    &lt;Account&gt;&lt;Code&gt;99762&lt;/Code&gt;&lt;Description&gt;Group share&lt;/Description&gt;&lt;Level&gt;4&lt;/Level&gt;&lt;DC&gt;C&lt;/DC&gt;&lt;DataType&gt;monetary&lt;/DataType&gt;&lt;IsInCalcTree&gt;1&lt;/IsInCalcTree&gt;&lt;SumOperator&gt;&lt;/SumOperator&gt;&lt;/Account&gt;</v>
      </c>
    </row>
    <row r="183" spans="1:18" x14ac:dyDescent="0.25">
      <c r="A183" s="1">
        <v>180</v>
      </c>
      <c r="B183" s="15" t="s">
        <v>635</v>
      </c>
      <c r="C183" t="s">
        <v>169</v>
      </c>
      <c r="D183" t="s">
        <v>637</v>
      </c>
      <c r="E183" s="1">
        <v>3</v>
      </c>
      <c r="F183" s="1">
        <v>1</v>
      </c>
      <c r="G183" s="1">
        <v>1</v>
      </c>
      <c r="K183" t="s">
        <v>9768</v>
      </c>
      <c r="L183" s="2" t="str">
        <f t="shared" ref="L183:L247" si="36">REPT(" ",MAX(E183-1,0)*3)&amp;TRIM(IF(AND($L$1="NL",D183&lt;&gt;""),D183,C183))</f>
        <v xml:space="preserve">      Transfer from untaxed reserves</v>
      </c>
      <c r="M183" t="s">
        <v>199</v>
      </c>
      <c r="N183" s="1">
        <v>1</v>
      </c>
      <c r="P183" t="s">
        <v>192</v>
      </c>
      <c r="R183" s="2" t="str">
        <f t="shared" si="29"/>
        <v xml:space="preserve">    &lt;Account&gt;&lt;Code&gt;789&lt;/Code&gt;&lt;Description&gt;Transfer from untaxed reserves&lt;/Description&gt;&lt;Level&gt;3&lt;/Level&gt;&lt;DC&gt;C&lt;/DC&gt;&lt;DataType&gt;monetary&lt;/DataType&gt;&lt;IsInCalcTree&gt;1&lt;/IsInCalcTree&gt;&lt;SumOperator&gt;&lt;/SumOperator&gt;&lt;/Account&gt;</v>
      </c>
    </row>
    <row r="184" spans="1:18" x14ac:dyDescent="0.25">
      <c r="A184" s="1">
        <v>181</v>
      </c>
      <c r="B184" s="15" t="s">
        <v>638</v>
      </c>
      <c r="C184" t="s">
        <v>170</v>
      </c>
      <c r="D184" t="s">
        <v>640</v>
      </c>
      <c r="E184" s="1">
        <v>3</v>
      </c>
      <c r="F184" s="1">
        <v>1</v>
      </c>
      <c r="G184" s="1">
        <v>1</v>
      </c>
      <c r="K184" t="s">
        <v>9768</v>
      </c>
      <c r="L184" s="2" t="str">
        <f t="shared" si="36"/>
        <v xml:space="preserve">      Transfer to untaxed reserves</v>
      </c>
      <c r="M184" t="s">
        <v>191</v>
      </c>
      <c r="N184" s="1">
        <v>1</v>
      </c>
      <c r="P184" t="s">
        <v>192</v>
      </c>
      <c r="R184" s="2" t="str">
        <f t="shared" si="29"/>
        <v xml:space="preserve">    &lt;Account&gt;&lt;Code&gt;689&lt;/Code&gt;&lt;Description&gt;Transfer to untaxed reserves&lt;/Description&gt;&lt;Level&gt;3&lt;/Level&gt;&lt;DC&gt;D&lt;/DC&gt;&lt;DataType&gt;monetary&lt;/DataType&gt;&lt;IsInCalcTree&gt;1&lt;/IsInCalcTree&gt;&lt;SumOperator&gt;&lt;/SumOperator&gt;&lt;/Account&gt;</v>
      </c>
    </row>
    <row r="185" spans="1:18" x14ac:dyDescent="0.25">
      <c r="A185" s="1">
        <v>182</v>
      </c>
      <c r="B185" s="15" t="s">
        <v>641</v>
      </c>
      <c r="C185" t="s">
        <v>171</v>
      </c>
      <c r="D185" t="s">
        <v>643</v>
      </c>
      <c r="E185" s="1">
        <v>3</v>
      </c>
      <c r="F185" s="1">
        <v>1</v>
      </c>
      <c r="G185" s="1">
        <v>1</v>
      </c>
      <c r="K185" t="s">
        <v>9768</v>
      </c>
      <c r="L185" s="2" t="str">
        <f t="shared" si="36"/>
        <v xml:space="preserve">      Profit for the year</v>
      </c>
      <c r="M185" t="s">
        <v>199</v>
      </c>
      <c r="N185" s="1">
        <v>1</v>
      </c>
      <c r="O185" s="4" t="s">
        <v>9752</v>
      </c>
      <c r="P185" t="s">
        <v>192</v>
      </c>
      <c r="R185" s="2" t="str">
        <f t="shared" si="29"/>
        <v xml:space="preserve">    &lt;Account&gt;&lt;Code&gt;9905&lt;/Code&gt;&lt;Description&gt;Profit for the year&lt;/Description&gt;&lt;Level&gt;3&lt;/Level&gt;&lt;DC&gt;C&lt;/DC&gt;&lt;DataType&gt;monetary&lt;/DataType&gt;&lt;IsInCalcTree&gt;1&lt;/IsInCalcTree&gt;&lt;SumOperator&gt;=&lt;/SumOperator&gt;&lt;/Account&gt;</v>
      </c>
    </row>
    <row r="186" spans="1:18" x14ac:dyDescent="0.25">
      <c r="A186" s="1">
        <v>183</v>
      </c>
      <c r="B186" s="15" t="s">
        <v>9715</v>
      </c>
      <c r="C186" t="s">
        <v>7430</v>
      </c>
      <c r="D186" t="s">
        <v>9747</v>
      </c>
      <c r="E186" s="1">
        <v>2</v>
      </c>
      <c r="K186" t="s">
        <v>9768</v>
      </c>
      <c r="L186" s="2" t="str">
        <f t="shared" si="36"/>
        <v xml:space="preserve">   Net worth reconciliation</v>
      </c>
      <c r="N186" s="1">
        <v>1</v>
      </c>
      <c r="P186" t="s">
        <v>7432</v>
      </c>
      <c r="R186" s="2" t="str">
        <f t="shared" si="29"/>
        <v xml:space="preserve">    &lt;Account&gt;&lt;Code&gt;NoData&lt;/Code&gt;&lt;Description&gt;Net worth reconciliation&lt;/Description&gt;&lt;Level&gt;2&lt;/Level&gt;&lt;DC&gt;&lt;/DC&gt;&lt;DataType&gt;abstract&lt;/DataType&gt;&lt;IsInCalcTree&gt;1&lt;/IsInCalcTree&gt;&lt;SumOperator&gt;&lt;/SumOperator&gt;&lt;/Account&gt;</v>
      </c>
    </row>
    <row r="187" spans="1:18" x14ac:dyDescent="0.25">
      <c r="A187" s="1">
        <v>184</v>
      </c>
      <c r="B187" s="15" t="s">
        <v>644</v>
      </c>
      <c r="C187" t="s">
        <v>172</v>
      </c>
      <c r="D187" t="s">
        <v>646</v>
      </c>
      <c r="E187" s="1">
        <v>3</v>
      </c>
      <c r="F187" s="1">
        <v>1</v>
      </c>
      <c r="G187" s="1">
        <v>1</v>
      </c>
      <c r="I187" s="1">
        <v>1</v>
      </c>
      <c r="J187" s="1">
        <v>1</v>
      </c>
      <c r="K187" t="s">
        <v>9768</v>
      </c>
      <c r="L187" s="2" t="str">
        <f t="shared" si="36"/>
        <v xml:space="preserve">      Profit to be appropriated</v>
      </c>
      <c r="M187" t="s">
        <v>199</v>
      </c>
      <c r="N187" s="1">
        <v>1</v>
      </c>
      <c r="P187" t="s">
        <v>192</v>
      </c>
      <c r="R187" s="2" t="str">
        <f t="shared" si="29"/>
        <v xml:space="preserve">    &lt;Account&gt;&lt;Code&gt;9906&lt;/Code&gt;&lt;Description&gt;Profit to be appropriated&lt;/Description&gt;&lt;Level&gt;3&lt;/Level&gt;&lt;DC&gt;C&lt;/DC&gt;&lt;DataType&gt;monetary&lt;/DataType&gt;&lt;IsInCalcTree&gt;1&lt;/IsInCalcTree&gt;&lt;SumOperator&gt;&lt;/SumOperator&gt;&lt;/Account&gt;</v>
      </c>
    </row>
    <row r="188" spans="1:18" x14ac:dyDescent="0.25">
      <c r="A188" s="1">
        <v>185</v>
      </c>
      <c r="B188" s="15" t="s">
        <v>641</v>
      </c>
      <c r="C188" t="s">
        <v>171</v>
      </c>
      <c r="D188" t="s">
        <v>643</v>
      </c>
      <c r="E188" s="1">
        <v>4</v>
      </c>
      <c r="F188" s="1">
        <v>1</v>
      </c>
      <c r="G188" s="1">
        <v>1</v>
      </c>
      <c r="I188" s="1">
        <v>1</v>
      </c>
      <c r="J188" s="1">
        <v>1</v>
      </c>
      <c r="K188" t="s">
        <v>9768</v>
      </c>
      <c r="L188" s="2" t="str">
        <f t="shared" si="36"/>
        <v xml:space="preserve">         Profit for the year</v>
      </c>
      <c r="M188" t="s">
        <v>199</v>
      </c>
      <c r="N188" s="1">
        <v>1</v>
      </c>
      <c r="P188" t="s">
        <v>192</v>
      </c>
      <c r="R188" s="2" t="str">
        <f t="shared" si="29"/>
        <v xml:space="preserve">    &lt;Account&gt;&lt;Code&gt;9905&lt;/Code&gt;&lt;Description&gt;Profit for the year&lt;/Description&gt;&lt;Level&gt;4&lt;/Level&gt;&lt;DC&gt;C&lt;/DC&gt;&lt;DataType&gt;monetary&lt;/DataType&gt;&lt;IsInCalcTree&gt;1&lt;/IsInCalcTree&gt;&lt;SumOperator&gt;&lt;/SumOperator&gt;&lt;/Account&gt;</v>
      </c>
    </row>
    <row r="189" spans="1:18" x14ac:dyDescent="0.25">
      <c r="A189" s="1">
        <v>186</v>
      </c>
      <c r="B189" s="15" t="s">
        <v>9820</v>
      </c>
      <c r="C189" t="s">
        <v>173</v>
      </c>
      <c r="D189" t="s">
        <v>9821</v>
      </c>
      <c r="E189" s="1">
        <v>4</v>
      </c>
      <c r="F189" s="1">
        <v>1</v>
      </c>
      <c r="G189" s="1">
        <v>1</v>
      </c>
      <c r="I189" s="1">
        <v>1</v>
      </c>
      <c r="J189" s="1">
        <v>1</v>
      </c>
      <c r="K189" t="s">
        <v>9768</v>
      </c>
      <c r="L189" s="2" t="str">
        <f t="shared" si="36"/>
        <v xml:space="preserve">         Profit brought forward</v>
      </c>
      <c r="M189" t="s">
        <v>199</v>
      </c>
      <c r="N189" s="1">
        <v>1</v>
      </c>
      <c r="P189" t="s">
        <v>192</v>
      </c>
      <c r="Q189" t="s">
        <v>9822</v>
      </c>
      <c r="R189" s="2" t="str">
        <f t="shared" si="29"/>
        <v xml:space="preserve">    &lt;Account&gt;&lt;Code&gt;14P&lt;/Code&gt;&lt;Description&gt;Profit brought forward&lt;/Description&gt;&lt;Level&gt;4&lt;/Level&gt;&lt;DC&gt;C&lt;/DC&gt;&lt;DataType&gt;monetary&lt;/DataType&gt;&lt;IsInCalcTree&gt;1&lt;/IsInCalcTree&gt;&lt;SumOperator&gt;&lt;/SumOperator&gt;&lt;/Account&gt;</v>
      </c>
    </row>
    <row r="190" spans="1:18" x14ac:dyDescent="0.25">
      <c r="A190" s="1">
        <v>187</v>
      </c>
      <c r="B190" s="15" t="s">
        <v>650</v>
      </c>
      <c r="C190" t="s">
        <v>174</v>
      </c>
      <c r="D190" t="s">
        <v>652</v>
      </c>
      <c r="E190" s="1">
        <v>3</v>
      </c>
      <c r="F190" s="1">
        <v>1</v>
      </c>
      <c r="G190" s="1">
        <v>1</v>
      </c>
      <c r="I190" s="1">
        <v>1</v>
      </c>
      <c r="J190" s="1">
        <v>1</v>
      </c>
      <c r="K190" t="s">
        <v>9768</v>
      </c>
      <c r="L190" s="2" t="str">
        <f t="shared" si="36"/>
        <v xml:space="preserve">      Transfers from capital &amp; reserves</v>
      </c>
      <c r="M190" t="s">
        <v>199</v>
      </c>
      <c r="N190" s="1">
        <v>1</v>
      </c>
      <c r="P190" t="s">
        <v>192</v>
      </c>
      <c r="R190" s="2" t="str">
        <f t="shared" si="29"/>
        <v xml:space="preserve">    &lt;Account&gt;&lt;Code&gt;7912&lt;/Code&gt;&lt;Description&gt;Transfers from capital &amp;amp; reserves&lt;/Description&gt;&lt;Level&gt;3&lt;/Level&gt;&lt;DC&gt;C&lt;/DC&gt;&lt;DataType&gt;monetary&lt;/DataType&gt;&lt;IsInCalcTree&gt;1&lt;/IsInCalcTree&gt;&lt;SumOperator&gt;&lt;/SumOperator&gt;&lt;/Account&gt;</v>
      </c>
    </row>
    <row r="191" spans="1:18" x14ac:dyDescent="0.25">
      <c r="A191" s="1">
        <v>188</v>
      </c>
      <c r="B191" s="15" t="s">
        <v>653</v>
      </c>
      <c r="C191" t="s">
        <v>175</v>
      </c>
      <c r="D191" t="s">
        <v>655</v>
      </c>
      <c r="E191" s="1">
        <v>4</v>
      </c>
      <c r="G191" s="1">
        <v>1</v>
      </c>
      <c r="I191" s="1">
        <v>1</v>
      </c>
      <c r="J191" s="1">
        <v>1</v>
      </c>
      <c r="K191" t="s">
        <v>9768</v>
      </c>
      <c r="L191" s="2" t="str">
        <f t="shared" si="36"/>
        <v xml:space="preserve">         from capital &amp; share premium account</v>
      </c>
      <c r="M191" t="s">
        <v>199</v>
      </c>
      <c r="N191" s="1">
        <v>1</v>
      </c>
      <c r="P191" t="s">
        <v>192</v>
      </c>
      <c r="R191" s="2" t="str">
        <f t="shared" si="29"/>
        <v xml:space="preserve">    &lt;Account&gt;&lt;Code&gt;791&lt;/Code&gt;&lt;Description&gt;from capital &amp;amp; share premium account&lt;/Description&gt;&lt;Level&gt;4&lt;/Level&gt;&lt;DC&gt;C&lt;/DC&gt;&lt;DataType&gt;monetary&lt;/DataType&gt;&lt;IsInCalcTree&gt;1&lt;/IsInCalcTree&gt;&lt;SumOperator&gt;&lt;/SumOperator&gt;&lt;/Account&gt;</v>
      </c>
    </row>
    <row r="192" spans="1:18" x14ac:dyDescent="0.25">
      <c r="A192" s="1">
        <v>189</v>
      </c>
      <c r="B192" s="15" t="s">
        <v>656</v>
      </c>
      <c r="C192" t="s">
        <v>176</v>
      </c>
      <c r="D192" t="s">
        <v>658</v>
      </c>
      <c r="E192" s="1">
        <v>4</v>
      </c>
      <c r="G192" s="1">
        <v>1</v>
      </c>
      <c r="I192" s="1">
        <v>1</v>
      </c>
      <c r="J192" s="1">
        <v>1</v>
      </c>
      <c r="K192" t="s">
        <v>9768</v>
      </c>
      <c r="L192" s="2" t="str">
        <f t="shared" si="36"/>
        <v xml:space="preserve">         from reserves</v>
      </c>
      <c r="M192" t="s">
        <v>199</v>
      </c>
      <c r="N192" s="1">
        <v>1</v>
      </c>
      <c r="P192" t="s">
        <v>192</v>
      </c>
      <c r="R192" s="2" t="str">
        <f t="shared" si="29"/>
        <v xml:space="preserve">    &lt;Account&gt;&lt;Code&gt;792&lt;/Code&gt;&lt;Description&gt;from reserves&lt;/Description&gt;&lt;Level&gt;4&lt;/Level&gt;&lt;DC&gt;C&lt;/DC&gt;&lt;DataType&gt;monetary&lt;/DataType&gt;&lt;IsInCalcTree&gt;1&lt;/IsInCalcTree&gt;&lt;SumOperator&gt;&lt;/SumOperator&gt;&lt;/Account&gt;</v>
      </c>
    </row>
    <row r="193" spans="1:18" x14ac:dyDescent="0.25">
      <c r="A193" s="1">
        <v>190</v>
      </c>
      <c r="B193" s="15" t="s">
        <v>659</v>
      </c>
      <c r="C193" t="s">
        <v>177</v>
      </c>
      <c r="D193" t="s">
        <v>661</v>
      </c>
      <c r="E193" s="1">
        <v>3</v>
      </c>
      <c r="F193" s="1">
        <v>1</v>
      </c>
      <c r="G193" s="1">
        <v>1</v>
      </c>
      <c r="K193" t="s">
        <v>9768</v>
      </c>
      <c r="L193" s="2" t="str">
        <f t="shared" si="36"/>
        <v xml:space="preserve">      Appropriations to capital &amp; reserves</v>
      </c>
      <c r="M193" t="s">
        <v>191</v>
      </c>
      <c r="N193" s="1">
        <v>1</v>
      </c>
      <c r="P193" t="s">
        <v>192</v>
      </c>
      <c r="R193" s="2" t="str">
        <f t="shared" si="29"/>
        <v xml:space="preserve">    &lt;Account&gt;&lt;Code&gt;6912&lt;/Code&gt;&lt;Description&gt;Appropriations to capital &amp;amp; reserves&lt;/Description&gt;&lt;Level&gt;3&lt;/Level&gt;&lt;DC&gt;D&lt;/DC&gt;&lt;DataType&gt;monetary&lt;/DataType&gt;&lt;IsInCalcTree&gt;1&lt;/IsInCalcTree&gt;&lt;SumOperator&gt;&lt;/SumOperator&gt;&lt;/Account&gt;</v>
      </c>
    </row>
    <row r="194" spans="1:18" x14ac:dyDescent="0.25">
      <c r="A194" s="1">
        <v>191</v>
      </c>
      <c r="B194" s="15" t="s">
        <v>662</v>
      </c>
      <c r="C194" t="s">
        <v>663</v>
      </c>
      <c r="D194" t="s">
        <v>665</v>
      </c>
      <c r="E194" s="1">
        <v>4</v>
      </c>
      <c r="F194" s="1">
        <v>1</v>
      </c>
      <c r="G194" s="1">
        <v>1</v>
      </c>
      <c r="K194" t="s">
        <v>9768</v>
      </c>
      <c r="L194" s="2" t="str">
        <f t="shared" si="36"/>
        <v xml:space="preserve">         to the capital &amp; share premium</v>
      </c>
      <c r="M194" t="s">
        <v>191</v>
      </c>
      <c r="N194" s="1">
        <v>1</v>
      </c>
      <c r="P194" t="s">
        <v>192</v>
      </c>
      <c r="R194" s="2" t="str">
        <f t="shared" si="29"/>
        <v xml:space="preserve">    &lt;Account&gt;&lt;Code&gt;691&lt;/Code&gt;&lt;Description&gt;to the capital &amp;amp; share premium&lt;/Description&gt;&lt;Level&gt;4&lt;/Level&gt;&lt;DC&gt;D&lt;/DC&gt;&lt;DataType&gt;monetary&lt;/DataType&gt;&lt;IsInCalcTree&gt;1&lt;/IsInCalcTree&gt;&lt;SumOperator&gt;&lt;/SumOperator&gt;&lt;/Account&gt;</v>
      </c>
    </row>
    <row r="195" spans="1:18" x14ac:dyDescent="0.25">
      <c r="A195" s="1">
        <v>192</v>
      </c>
      <c r="B195" s="15" t="s">
        <v>9836</v>
      </c>
      <c r="C195" t="s">
        <v>663</v>
      </c>
      <c r="D195" t="s">
        <v>9837</v>
      </c>
      <c r="E195" s="1">
        <v>4</v>
      </c>
      <c r="I195" s="1">
        <v>1</v>
      </c>
      <c r="J195" s="1">
        <v>1</v>
      </c>
      <c r="K195" t="s">
        <v>9768</v>
      </c>
      <c r="L195" s="2" t="str">
        <f t="shared" ref="L195" si="37">REPT(" ",MAX(E195-1,0)*3)&amp;TRIM(IF(AND($L$1="NL",D195&lt;&gt;""),D195,C195))</f>
        <v xml:space="preserve">         to the capital &amp; share premium</v>
      </c>
      <c r="M195" t="s">
        <v>191</v>
      </c>
      <c r="N195" s="1">
        <v>1</v>
      </c>
      <c r="P195" t="s">
        <v>192</v>
      </c>
      <c r="R195" s="2" t="str">
        <f t="shared" ref="R195" si="38">"    &lt;Account&gt;&lt;Code&gt;"&amp;B195&amp;"&lt;/Code&gt;&lt;Description&gt;"&amp;SUBSTITUTE(SUBSTITUTE(SUBSTITUTE(SUBSTITUTE(SUBSTITUTE(TRIM(L195),"&amp;","&amp;amp;"),"""","&amp;quot;"),"'","&amp;apos;"),"&lt;","&amp;lt;"),"&gt;","&amp;gt;")&amp;"&lt;/Description&gt;&lt;Level&gt;"&amp;E195&amp;"&lt;/Level&gt;&lt;DC&gt;"&amp;M195&amp;"&lt;/DC&gt;&lt;DataType&gt;"&amp;P195&amp;"&lt;/DataType&gt;&lt;IsInCalcTree&gt;"&amp;N195&amp;"&lt;/IsInCalcTree&gt;&lt;SumOperator&gt;"&amp;O195&amp;"&lt;/SumOperator&gt;&lt;/Account&gt;"</f>
        <v xml:space="preserve">    &lt;Account&gt;&lt;Code&gt;692&lt;/Code&gt;&lt;Description&gt;to the capital &amp;amp; share premium&lt;/Description&gt;&lt;Level&gt;4&lt;/Level&gt;&lt;DC&gt;D&lt;/DC&gt;&lt;DataType&gt;monetary&lt;/DataType&gt;&lt;IsInCalcTree&gt;1&lt;/IsInCalcTree&gt;&lt;SumOperator&gt;&lt;/SumOperator&gt;&lt;/Account&gt;</v>
      </c>
    </row>
    <row r="196" spans="1:18" x14ac:dyDescent="0.25">
      <c r="A196" s="1">
        <v>193</v>
      </c>
      <c r="B196" s="15" t="s">
        <v>666</v>
      </c>
      <c r="C196" t="s">
        <v>179</v>
      </c>
      <c r="D196" t="s">
        <v>668</v>
      </c>
      <c r="E196" s="1">
        <v>5</v>
      </c>
      <c r="F196" s="1">
        <v>1</v>
      </c>
      <c r="G196" s="1">
        <v>1</v>
      </c>
      <c r="K196" t="s">
        <v>9768</v>
      </c>
      <c r="L196" s="2" t="str">
        <f t="shared" si="36"/>
        <v xml:space="preserve">            to the legal reserve</v>
      </c>
      <c r="M196" t="s">
        <v>191</v>
      </c>
      <c r="N196" s="1">
        <v>1</v>
      </c>
      <c r="P196" t="s">
        <v>192</v>
      </c>
      <c r="R196" s="2" t="str">
        <f t="shared" si="29"/>
        <v xml:space="preserve">    &lt;Account&gt;&lt;Code&gt;6920&lt;/Code&gt;&lt;Description&gt;to the legal reserve&lt;/Description&gt;&lt;Level&gt;5&lt;/Level&gt;&lt;DC&gt;D&lt;/DC&gt;&lt;DataType&gt;monetary&lt;/DataType&gt;&lt;IsInCalcTree&gt;1&lt;/IsInCalcTree&gt;&lt;SumOperator&gt;&lt;/SumOperator&gt;&lt;/Account&gt;</v>
      </c>
    </row>
    <row r="197" spans="1:18" x14ac:dyDescent="0.25">
      <c r="A197" s="1">
        <v>194</v>
      </c>
      <c r="B197" s="15" t="s">
        <v>669</v>
      </c>
      <c r="C197" t="s">
        <v>180</v>
      </c>
      <c r="D197" t="s">
        <v>671</v>
      </c>
      <c r="E197" s="1">
        <v>5</v>
      </c>
      <c r="F197" s="1">
        <v>1</v>
      </c>
      <c r="G197" s="1">
        <v>1</v>
      </c>
      <c r="K197" t="s">
        <v>9768</v>
      </c>
      <c r="L197" s="2" t="str">
        <f t="shared" si="36"/>
        <v xml:space="preserve">            to other reserves</v>
      </c>
      <c r="M197" t="s">
        <v>191</v>
      </c>
      <c r="N197" s="1">
        <v>1</v>
      </c>
      <c r="P197" t="s">
        <v>192</v>
      </c>
      <c r="R197" s="2" t="str">
        <f t="shared" si="29"/>
        <v xml:space="preserve">    &lt;Account&gt;&lt;Code&gt;6921&lt;/Code&gt;&lt;Description&gt;to other reserves&lt;/Description&gt;&lt;Level&gt;5&lt;/Level&gt;&lt;DC&gt;D&lt;/DC&gt;&lt;DataType&gt;monetary&lt;/DataType&gt;&lt;IsInCalcTree&gt;1&lt;/IsInCalcTree&gt;&lt;SumOperator&gt;&lt;/SumOperator&gt;&lt;/Account&gt;</v>
      </c>
    </row>
    <row r="198" spans="1:18" x14ac:dyDescent="0.25">
      <c r="A198" s="1">
        <v>195</v>
      </c>
      <c r="B198" s="15" t="s">
        <v>374</v>
      </c>
      <c r="C198" t="s">
        <v>672</v>
      </c>
      <c r="D198" t="s">
        <v>376</v>
      </c>
      <c r="E198" s="1">
        <v>3</v>
      </c>
      <c r="F198" s="1">
        <v>1</v>
      </c>
      <c r="G198" s="1">
        <v>1</v>
      </c>
      <c r="I198" s="1">
        <v>1</v>
      </c>
      <c r="J198" s="1">
        <v>1</v>
      </c>
      <c r="K198" t="s">
        <v>9768</v>
      </c>
      <c r="L198" s="2" t="str">
        <f t="shared" si="36"/>
        <v xml:space="preserve">      Profit/loss to be carried forward</v>
      </c>
      <c r="M198" t="s">
        <v>199</v>
      </c>
      <c r="N198" s="1">
        <v>1</v>
      </c>
      <c r="P198" t="s">
        <v>192</v>
      </c>
      <c r="R198" s="2" t="str">
        <f t="shared" si="29"/>
        <v xml:space="preserve">    &lt;Account&gt;&lt;Code&gt;14&lt;/Code&gt;&lt;Description&gt;Profit/loss to be carried forward&lt;/Description&gt;&lt;Level&gt;3&lt;/Level&gt;&lt;DC&gt;C&lt;/DC&gt;&lt;DataType&gt;monetary&lt;/DataType&gt;&lt;IsInCalcTree&gt;1&lt;/IsInCalcTree&gt;&lt;SumOperator&gt;&lt;/SumOperator&gt;&lt;/Account&gt;</v>
      </c>
    </row>
    <row r="199" spans="1:18" x14ac:dyDescent="0.25">
      <c r="A199" s="1">
        <v>196</v>
      </c>
      <c r="B199" s="15" t="s">
        <v>673</v>
      </c>
      <c r="C199" t="s">
        <v>182</v>
      </c>
      <c r="D199" t="s">
        <v>675</v>
      </c>
      <c r="E199" s="1">
        <v>3</v>
      </c>
      <c r="F199" s="1">
        <v>1</v>
      </c>
      <c r="G199" s="1">
        <v>1</v>
      </c>
      <c r="K199" t="s">
        <v>9768</v>
      </c>
      <c r="L199" s="2" t="str">
        <f t="shared" si="36"/>
        <v xml:space="preserve">      Owner's contribution in losses</v>
      </c>
      <c r="M199" t="s">
        <v>199</v>
      </c>
      <c r="N199" s="1">
        <v>1</v>
      </c>
      <c r="P199" t="s">
        <v>192</v>
      </c>
      <c r="R199" s="2" t="str">
        <f t="shared" si="29"/>
        <v xml:space="preserve">    &lt;Account&gt;&lt;Code&gt;794&lt;/Code&gt;&lt;Description&gt;Owner&amp;apos;s contribution in losses&lt;/Description&gt;&lt;Level&gt;3&lt;/Level&gt;&lt;DC&gt;C&lt;/DC&gt;&lt;DataType&gt;monetary&lt;/DataType&gt;&lt;IsInCalcTree&gt;1&lt;/IsInCalcTree&gt;&lt;SumOperator&gt;&lt;/SumOperator&gt;&lt;/Account&gt;</v>
      </c>
    </row>
    <row r="200" spans="1:18" x14ac:dyDescent="0.25">
      <c r="A200" s="1">
        <v>197</v>
      </c>
      <c r="B200" s="15" t="s">
        <v>676</v>
      </c>
      <c r="C200" t="s">
        <v>183</v>
      </c>
      <c r="D200" t="s">
        <v>678</v>
      </c>
      <c r="E200" s="1">
        <v>3</v>
      </c>
      <c r="F200" s="1">
        <v>1</v>
      </c>
      <c r="G200" s="1">
        <v>1</v>
      </c>
      <c r="K200" t="s">
        <v>9768</v>
      </c>
      <c r="L200" s="2" t="str">
        <f t="shared" si="36"/>
        <v xml:space="preserve">      Distribution of profit</v>
      </c>
      <c r="M200" t="s">
        <v>191</v>
      </c>
      <c r="N200" s="1">
        <v>1</v>
      </c>
      <c r="P200" t="s">
        <v>192</v>
      </c>
      <c r="R200" s="2" t="str">
        <f t="shared" si="29"/>
        <v xml:space="preserve">    &lt;Account&gt;&lt;Code&gt;6946&lt;/Code&gt;&lt;Description&gt;Distribution of profit&lt;/Description&gt;&lt;Level&gt;3&lt;/Level&gt;&lt;DC&gt;D&lt;/DC&gt;&lt;DataType&gt;monetary&lt;/DataType&gt;&lt;IsInCalcTree&gt;1&lt;/IsInCalcTree&gt;&lt;SumOperator&gt;&lt;/SumOperator&gt;&lt;/Account&gt;</v>
      </c>
    </row>
    <row r="201" spans="1:18" x14ac:dyDescent="0.25">
      <c r="A201" s="1">
        <v>198</v>
      </c>
      <c r="B201" s="15" t="s">
        <v>679</v>
      </c>
      <c r="C201" t="s">
        <v>184</v>
      </c>
      <c r="D201" t="s">
        <v>681</v>
      </c>
      <c r="E201" s="1">
        <v>4</v>
      </c>
      <c r="F201" s="1">
        <v>1</v>
      </c>
      <c r="G201" s="1">
        <v>1</v>
      </c>
      <c r="K201" t="s">
        <v>9768</v>
      </c>
      <c r="L201" s="2" t="str">
        <f t="shared" si="36"/>
        <v xml:space="preserve">         Dividends</v>
      </c>
      <c r="M201" t="s">
        <v>191</v>
      </c>
      <c r="N201" s="1">
        <v>1</v>
      </c>
      <c r="P201" t="s">
        <v>192</v>
      </c>
      <c r="R201" s="2" t="str">
        <f t="shared" si="29"/>
        <v xml:space="preserve">    &lt;Account&gt;&lt;Code&gt;694&lt;/Code&gt;&lt;Description&gt;Dividends&lt;/Description&gt;&lt;Level&gt;4&lt;/Level&gt;&lt;DC&gt;D&lt;/DC&gt;&lt;DataType&gt;monetary&lt;/DataType&gt;&lt;IsInCalcTree&gt;1&lt;/IsInCalcTree&gt;&lt;SumOperator&gt;&lt;/SumOperator&gt;&lt;/Account&gt;</v>
      </c>
    </row>
    <row r="202" spans="1:18" x14ac:dyDescent="0.25">
      <c r="A202" s="1">
        <v>199</v>
      </c>
      <c r="B202" s="15" t="s">
        <v>682</v>
      </c>
      <c r="C202" t="s">
        <v>185</v>
      </c>
      <c r="D202" t="s">
        <v>684</v>
      </c>
      <c r="E202" s="1">
        <v>4</v>
      </c>
      <c r="F202" s="1">
        <v>1</v>
      </c>
      <c r="G202" s="1">
        <v>1</v>
      </c>
      <c r="K202" t="s">
        <v>9768</v>
      </c>
      <c r="L202" s="2" t="str">
        <f t="shared" si="36"/>
        <v xml:space="preserve">         Director's entitlements</v>
      </c>
      <c r="M202" t="s">
        <v>191</v>
      </c>
      <c r="N202" s="1">
        <v>1</v>
      </c>
      <c r="P202" t="s">
        <v>192</v>
      </c>
      <c r="R202" s="2" t="str">
        <f t="shared" si="29"/>
        <v xml:space="preserve">    &lt;Account&gt;&lt;Code&gt;695&lt;/Code&gt;&lt;Description&gt;Director&amp;apos;s entitlements&lt;/Description&gt;&lt;Level&gt;4&lt;/Level&gt;&lt;DC&gt;D&lt;/DC&gt;&lt;DataType&gt;monetary&lt;/DataType&gt;&lt;IsInCalcTree&gt;1&lt;/IsInCalcTree&gt;&lt;SumOperator&gt;&lt;/SumOperator&gt;&lt;/Account&gt;</v>
      </c>
    </row>
    <row r="203" spans="1:18" x14ac:dyDescent="0.25">
      <c r="A203" s="1">
        <v>200</v>
      </c>
      <c r="B203" s="15" t="s">
        <v>685</v>
      </c>
      <c r="C203" t="s">
        <v>186</v>
      </c>
      <c r="D203" t="s">
        <v>687</v>
      </c>
      <c r="E203" s="1">
        <v>4</v>
      </c>
      <c r="F203" s="1">
        <v>1</v>
      </c>
      <c r="G203" s="1">
        <v>1</v>
      </c>
      <c r="K203" t="s">
        <v>9768</v>
      </c>
      <c r="L203" s="2" t="str">
        <f t="shared" si="36"/>
        <v xml:space="preserve">         Other allocations</v>
      </c>
      <c r="M203" t="s">
        <v>191</v>
      </c>
      <c r="N203" s="1">
        <v>1</v>
      </c>
      <c r="P203" t="s">
        <v>192</v>
      </c>
      <c r="R203" s="2" t="str">
        <f t="shared" si="29"/>
        <v xml:space="preserve">    &lt;Account&gt;&lt;Code&gt;696&lt;/Code&gt;&lt;Description&gt;Other allocations&lt;/Description&gt;&lt;Level&gt;4&lt;/Level&gt;&lt;DC&gt;D&lt;/DC&gt;&lt;DataType&gt;monetary&lt;/DataType&gt;&lt;IsInCalcTree&gt;1&lt;/IsInCalcTree&gt;&lt;SumOperator&gt;&lt;/SumOperator&gt;&lt;/Account&gt;</v>
      </c>
    </row>
    <row r="204" spans="1:18" x14ac:dyDescent="0.25">
      <c r="A204" s="1">
        <v>201</v>
      </c>
      <c r="B204" s="15" t="s">
        <v>477</v>
      </c>
      <c r="C204" t="s">
        <v>478</v>
      </c>
      <c r="D204" t="s">
        <v>480</v>
      </c>
      <c r="E204" s="1">
        <v>2</v>
      </c>
      <c r="K204" t="s">
        <v>9768</v>
      </c>
      <c r="L204" s="2" t="str">
        <f t="shared" si="36"/>
        <v xml:space="preserve">   Average number of employees</v>
      </c>
      <c r="P204" t="s">
        <v>195</v>
      </c>
      <c r="Q204" t="s">
        <v>9749</v>
      </c>
      <c r="R204" s="2" t="str">
        <f t="shared" si="29"/>
        <v xml:space="preserve">    &lt;Account&gt;&lt;Code&gt;9090&lt;/Code&gt;&lt;Description&gt;Average number of employees&lt;/Description&gt;&lt;Level&gt;2&lt;/Level&gt;&lt;DC&gt;&lt;/DC&gt;&lt;DataType&gt;number&lt;/DataType&gt;&lt;IsInCalcTree&gt;&lt;/IsInCalcTree&gt;&lt;SumOperator&gt;&lt;/SumOperator&gt;&lt;/Account&gt;</v>
      </c>
    </row>
    <row r="205" spans="1:18" x14ac:dyDescent="0.25">
      <c r="A205" s="1">
        <v>202</v>
      </c>
      <c r="B205" s="15" t="s">
        <v>481</v>
      </c>
      <c r="C205" t="s">
        <v>482</v>
      </c>
      <c r="D205" t="s">
        <v>484</v>
      </c>
      <c r="E205" s="1">
        <v>2</v>
      </c>
      <c r="K205" t="s">
        <v>9768</v>
      </c>
      <c r="L205" s="2" t="str">
        <f t="shared" si="36"/>
        <v xml:space="preserve">   Idem, full-time employed</v>
      </c>
      <c r="P205" t="s">
        <v>195</v>
      </c>
      <c r="Q205" t="s">
        <v>9749</v>
      </c>
      <c r="R205" s="2" t="str">
        <f t="shared" si="29"/>
        <v xml:space="preserve">    &lt;Account&gt;&lt;Code&gt;9087&lt;/Code&gt;&lt;Description&gt;Idem, full-time employed&lt;/Description&gt;&lt;Level&gt;2&lt;/Level&gt;&lt;DC&gt;&lt;/DC&gt;&lt;DataType&gt;number&lt;/DataType&gt;&lt;IsInCalcTree&gt;&lt;/IsInCalcTree&gt;&lt;SumOperator&gt;&lt;/SumOperator&gt;&lt;/Account&gt;</v>
      </c>
    </row>
    <row r="206" spans="1:18" x14ac:dyDescent="0.25">
      <c r="A206" s="1">
        <v>203</v>
      </c>
      <c r="B206" s="15" t="s">
        <v>9715</v>
      </c>
      <c r="C206" t="s">
        <v>213</v>
      </c>
      <c r="D206" t="s">
        <v>9724</v>
      </c>
      <c r="E206" s="1">
        <v>2</v>
      </c>
      <c r="K206" t="s">
        <v>9768</v>
      </c>
      <c r="L206" s="2" t="str">
        <f t="shared" si="36"/>
        <v xml:space="preserve">   Notes</v>
      </c>
      <c r="P206" t="s">
        <v>7432</v>
      </c>
      <c r="R206" s="2" t="str">
        <f t="shared" ref="R206:R255" si="39">"    &lt;Account&gt;&lt;Code&gt;"&amp;B206&amp;"&lt;/Code&gt;&lt;Description&gt;"&amp;SUBSTITUTE(SUBSTITUTE(SUBSTITUTE(SUBSTITUTE(SUBSTITUTE(TRIM(L206),"&amp;","&amp;amp;"),"""","&amp;quot;"),"'","&amp;apos;"),"&lt;","&amp;lt;"),"&gt;","&amp;gt;")&amp;"&lt;/Description&gt;&lt;Level&gt;"&amp;E206&amp;"&lt;/Level&gt;&lt;DC&gt;"&amp;M206&amp;"&lt;/DC&gt;&lt;DataType&gt;"&amp;P206&amp;"&lt;/DataType&gt;&lt;IsInCalcTree&gt;"&amp;N206&amp;"&lt;/IsInCalcTree&gt;&lt;SumOperator&gt;"&amp;O206&amp;"&lt;/SumOperator&gt;&lt;/Account&gt;"</f>
        <v xml:space="preserve">    &lt;Account&gt;&lt;Code&gt;NoData&lt;/Code&gt;&lt;Description&gt;Notes&lt;/Description&gt;&lt;Level&gt;2&lt;/Level&gt;&lt;DC&gt;&lt;/DC&gt;&lt;DataType&gt;abstract&lt;/DataType&gt;&lt;IsInCalcTree&gt;&lt;/IsInCalcTree&gt;&lt;SumOperator&gt;&lt;/SumOperator&gt;&lt;/Account&gt;</v>
      </c>
    </row>
    <row r="207" spans="1:18" x14ac:dyDescent="0.25">
      <c r="A207" s="1">
        <v>204</v>
      </c>
      <c r="B207" s="15" t="s">
        <v>4662</v>
      </c>
      <c r="C207" t="s">
        <v>4663</v>
      </c>
      <c r="D207" t="s">
        <v>4665</v>
      </c>
      <c r="E207" s="1">
        <v>3</v>
      </c>
      <c r="K207" t="s">
        <v>9768</v>
      </c>
      <c r="L207" s="2" t="str">
        <f t="shared" si="36"/>
        <v xml:space="preserve">      Net book value of form. exp. at end of prec. year</v>
      </c>
      <c r="P207" t="s">
        <v>192</v>
      </c>
      <c r="R207" s="2" t="str">
        <f t="shared" si="39"/>
        <v xml:space="preserve">    &lt;Account&gt;&lt;Code&gt;3020&lt;/Code&gt;&lt;Description&gt;Net book value of form. exp. at end of prec. year&lt;/Description&gt;&lt;Level&gt;3&lt;/Level&gt;&lt;DC&gt;&lt;/DC&gt;&lt;DataType&gt;monetary&lt;/DataType&gt;&lt;IsInCalcTree&gt;&lt;/IsInCalcTree&gt;&lt;SumOperator&gt;&lt;/SumOperator&gt;&lt;/Account&gt;</v>
      </c>
    </row>
    <row r="208" spans="1:18" x14ac:dyDescent="0.25">
      <c r="A208" s="1">
        <v>205</v>
      </c>
      <c r="B208" s="15" t="s">
        <v>4667</v>
      </c>
      <c r="C208" t="s">
        <v>4668</v>
      </c>
      <c r="D208" t="s">
        <v>4670</v>
      </c>
      <c r="E208" s="1">
        <v>3</v>
      </c>
      <c r="K208" t="s">
        <v>9768</v>
      </c>
      <c r="L208" s="2" t="str">
        <f t="shared" si="36"/>
        <v xml:space="preserve">      New formation expenses incurred</v>
      </c>
      <c r="P208" t="s">
        <v>192</v>
      </c>
      <c r="R208" s="2" t="str">
        <f t="shared" si="39"/>
        <v xml:space="preserve">    &lt;Account&gt;&lt;Code&gt;8002&lt;/Code&gt;&lt;Description&gt;New formation expenses incurred&lt;/Description&gt;&lt;Level&gt;3&lt;/Level&gt;&lt;DC&gt;&lt;/DC&gt;&lt;DataType&gt;monetary&lt;/DataType&gt;&lt;IsInCalcTree&gt;&lt;/IsInCalcTree&gt;&lt;SumOperator&gt;&lt;/SumOperator&gt;&lt;/Account&gt;</v>
      </c>
    </row>
    <row r="209" spans="1:18" x14ac:dyDescent="0.25">
      <c r="A209" s="1">
        <v>206</v>
      </c>
      <c r="B209" s="15" t="s">
        <v>4672</v>
      </c>
      <c r="C209" t="s">
        <v>4673</v>
      </c>
      <c r="D209" t="s">
        <v>4675</v>
      </c>
      <c r="E209" s="1">
        <v>3</v>
      </c>
      <c r="K209" t="s">
        <v>9768</v>
      </c>
      <c r="L209" s="2" t="str">
        <f t="shared" si="36"/>
        <v xml:space="preserve">      Depreciations of formation expenses</v>
      </c>
      <c r="P209" t="s">
        <v>192</v>
      </c>
      <c r="R209" s="2" t="str">
        <f t="shared" si="39"/>
        <v xml:space="preserve">    &lt;Account&gt;&lt;Code&gt;8003&lt;/Code&gt;&lt;Description&gt;Depreciations of formation expenses&lt;/Description&gt;&lt;Level&gt;3&lt;/Level&gt;&lt;DC&gt;&lt;/DC&gt;&lt;DataType&gt;monetary&lt;/DataType&gt;&lt;IsInCalcTree&gt;&lt;/IsInCalcTree&gt;&lt;SumOperator&gt;&lt;/SumOperator&gt;&lt;/Account&gt;</v>
      </c>
    </row>
    <row r="210" spans="1:18" x14ac:dyDescent="0.25">
      <c r="A210" s="1">
        <v>207</v>
      </c>
      <c r="B210" s="15" t="s">
        <v>4677</v>
      </c>
      <c r="C210" t="s">
        <v>4678</v>
      </c>
      <c r="D210" t="s">
        <v>4680</v>
      </c>
      <c r="E210" s="1">
        <v>3</v>
      </c>
      <c r="K210" t="s">
        <v>9768</v>
      </c>
      <c r="L210" s="2" t="str">
        <f t="shared" si="36"/>
        <v xml:space="preserve">      Other movements of formation expenses</v>
      </c>
      <c r="P210" t="s">
        <v>192</v>
      </c>
      <c r="R210" s="2" t="str">
        <f t="shared" si="39"/>
        <v xml:space="preserve">    &lt;Account&gt;&lt;Code&gt;8004&lt;/Code&gt;&lt;Description&gt;Other movements of formation expenses&lt;/Description&gt;&lt;Level&gt;3&lt;/Level&gt;&lt;DC&gt;&lt;/DC&gt;&lt;DataType&gt;monetary&lt;/DataType&gt;&lt;IsInCalcTree&gt;&lt;/IsInCalcTree&gt;&lt;SumOperator&gt;&lt;/SumOperator&gt;&lt;/Account&gt;</v>
      </c>
    </row>
    <row r="211" spans="1:18" x14ac:dyDescent="0.25">
      <c r="A211" s="1">
        <v>208</v>
      </c>
      <c r="B211" s="15" t="s">
        <v>219</v>
      </c>
      <c r="C211" t="s">
        <v>4682</v>
      </c>
      <c r="D211" t="s">
        <v>4684</v>
      </c>
      <c r="E211" s="1">
        <v>3</v>
      </c>
      <c r="K211" t="s">
        <v>9768</v>
      </c>
      <c r="L211" s="2" t="str">
        <f t="shared" si="36"/>
        <v xml:space="preserve">      Net book value of form. exp. at end of year</v>
      </c>
      <c r="P211" t="s">
        <v>192</v>
      </c>
      <c r="R211" s="2" t="str">
        <f t="shared" si="39"/>
        <v xml:space="preserve">    &lt;Account&gt;&lt;Code&gt;20&lt;/Code&gt;&lt;Description&gt;Net book value of form. exp. at end of year&lt;/Description&gt;&lt;Level&gt;3&lt;/Level&gt;&lt;DC&gt;&lt;/DC&gt;&lt;DataType&gt;monetary&lt;/DataType&gt;&lt;IsInCalcTree&gt;&lt;/IsInCalcTree&gt;&lt;SumOperator&gt;&lt;/SumOperator&gt;&lt;/Account&gt;</v>
      </c>
    </row>
    <row r="212" spans="1:18" x14ac:dyDescent="0.25">
      <c r="A212" s="1">
        <v>209</v>
      </c>
      <c r="B212" s="15" t="s">
        <v>4686</v>
      </c>
      <c r="C212" t="s">
        <v>4687</v>
      </c>
      <c r="D212" t="s">
        <v>4689</v>
      </c>
      <c r="E212" s="1">
        <v>3</v>
      </c>
      <c r="K212" t="s">
        <v>9768</v>
      </c>
      <c r="L212" s="2" t="str">
        <f t="shared" si="36"/>
        <v xml:space="preserve">      Expenses of formation or capital increase, loan issue expenses, rembursement premiums and other formation expenses</v>
      </c>
      <c r="P212" t="s">
        <v>192</v>
      </c>
      <c r="R212" s="2" t="str">
        <f t="shared" si="39"/>
        <v xml:space="preserve">    &lt;Account&gt;&lt;Code&gt;2002&lt;/Code&gt;&lt;Description&gt;Expenses of formation or capital increase, loan issue expenses, rembursement premiums and other formation expenses&lt;/Description&gt;&lt;Level&gt;3&lt;/Level&gt;&lt;DC&gt;&lt;/DC&gt;&lt;DataType&gt;monetary&lt;/DataType&gt;&lt;IsInCalcTree&gt;&lt;/IsInCalcTree&gt;&lt;SumOperator&gt;&lt;/SumOperator&gt;&lt;/Account&gt;</v>
      </c>
    </row>
    <row r="213" spans="1:18" x14ac:dyDescent="0.25">
      <c r="A213" s="1">
        <v>210</v>
      </c>
      <c r="B213" s="15" t="s">
        <v>4691</v>
      </c>
      <c r="C213" t="s">
        <v>4692</v>
      </c>
      <c r="D213" t="s">
        <v>4694</v>
      </c>
      <c r="E213" s="1">
        <v>3</v>
      </c>
      <c r="K213" t="s">
        <v>9768</v>
      </c>
      <c r="L213" s="2" t="str">
        <f t="shared" si="36"/>
        <v xml:space="preserve">      Reorganization costs</v>
      </c>
      <c r="P213" t="s">
        <v>192</v>
      </c>
      <c r="R213" s="2" t="str">
        <f t="shared" si="39"/>
        <v xml:space="preserve">    &lt;Account&gt;&lt;Code&gt;204&lt;/Code&gt;&lt;Description&gt;Reorganization costs&lt;/Description&gt;&lt;Level&gt;3&lt;/Level&gt;&lt;DC&gt;&lt;/DC&gt;&lt;DataType&gt;monetary&lt;/DataType&gt;&lt;IsInCalcTree&gt;&lt;/IsInCalcTree&gt;&lt;SumOperator&gt;&lt;/SumOperator&gt;&lt;/Account&gt;</v>
      </c>
    </row>
    <row r="214" spans="1:18" x14ac:dyDescent="0.25">
      <c r="A214" s="1">
        <v>211</v>
      </c>
      <c r="B214" s="15" t="s">
        <v>4696</v>
      </c>
      <c r="C214" t="s">
        <v>4697</v>
      </c>
      <c r="D214" t="s">
        <v>4699</v>
      </c>
      <c r="E214" s="1">
        <v>3</v>
      </c>
      <c r="K214" t="s">
        <v>9768</v>
      </c>
      <c r="L214" s="2" t="str">
        <f t="shared" si="36"/>
        <v xml:space="preserve">      Acquis. value of intang. assets at end of prec. year</v>
      </c>
      <c r="P214" t="s">
        <v>192</v>
      </c>
      <c r="R214" s="2" t="str">
        <f t="shared" si="39"/>
        <v xml:space="preserve">    &lt;Account&gt;&lt;Code&gt;11059&lt;/Code&gt;&lt;Description&gt;Acquis. value of intang. assets at end of prec. year&lt;/Description&gt;&lt;Level&gt;3&lt;/Level&gt;&lt;DC&gt;&lt;/DC&gt;&lt;DataType&gt;monetary&lt;/DataType&gt;&lt;IsInCalcTree&gt;&lt;/IsInCalcTree&gt;&lt;SumOperator&gt;&lt;/SumOperator&gt;&lt;/Account&gt;</v>
      </c>
    </row>
    <row r="215" spans="1:18" x14ac:dyDescent="0.25">
      <c r="A215" s="1">
        <v>212</v>
      </c>
      <c r="B215" s="15" t="s">
        <v>4701</v>
      </c>
      <c r="C215" t="s">
        <v>4702</v>
      </c>
      <c r="D215" t="s">
        <v>4704</v>
      </c>
      <c r="E215" s="1">
        <v>3</v>
      </c>
      <c r="K215" t="s">
        <v>9768</v>
      </c>
      <c r="L215" s="2" t="str">
        <f t="shared" si="36"/>
        <v xml:space="preserve">      Acquisitions of intang. assets &amp; fixed assets</v>
      </c>
      <c r="P215" t="s">
        <v>192</v>
      </c>
      <c r="R215" s="2" t="str">
        <f t="shared" si="39"/>
        <v xml:space="preserve">    &lt;Account&gt;&lt;Code&gt;8029&lt;/Code&gt;&lt;Description&gt;Acquisitions of intang. assets &amp;amp; fixed assets&lt;/Description&gt;&lt;Level&gt;3&lt;/Level&gt;&lt;DC&gt;&lt;/DC&gt;&lt;DataType&gt;monetary&lt;/DataType&gt;&lt;IsInCalcTree&gt;&lt;/IsInCalcTree&gt;&lt;SumOperator&gt;&lt;/SumOperator&gt;&lt;/Account&gt;</v>
      </c>
    </row>
    <row r="216" spans="1:18" x14ac:dyDescent="0.25">
      <c r="A216" s="1">
        <v>213</v>
      </c>
      <c r="B216" s="15" t="s">
        <v>4706</v>
      </c>
      <c r="C216" t="s">
        <v>4707</v>
      </c>
      <c r="D216" t="s">
        <v>4709</v>
      </c>
      <c r="E216" s="1">
        <v>3</v>
      </c>
      <c r="K216" t="s">
        <v>9768</v>
      </c>
      <c r="L216" s="2" t="str">
        <f t="shared" si="36"/>
        <v xml:space="preserve">      Sales and disposals of intang. assets</v>
      </c>
      <c r="P216" t="s">
        <v>192</v>
      </c>
      <c r="R216" s="2" t="str">
        <f t="shared" si="39"/>
        <v xml:space="preserve">    &lt;Account&gt;&lt;Code&gt;8039&lt;/Code&gt;&lt;Description&gt;Sales and disposals of intang. assets&lt;/Description&gt;&lt;Level&gt;3&lt;/Level&gt;&lt;DC&gt;&lt;/DC&gt;&lt;DataType&gt;monetary&lt;/DataType&gt;&lt;IsInCalcTree&gt;&lt;/IsInCalcTree&gt;&lt;SumOperator&gt;&lt;/SumOperator&gt;&lt;/Account&gt;</v>
      </c>
    </row>
    <row r="217" spans="1:18" x14ac:dyDescent="0.25">
      <c r="A217" s="1">
        <v>214</v>
      </c>
      <c r="B217" s="15" t="s">
        <v>4711</v>
      </c>
      <c r="C217" t="s">
        <v>4712</v>
      </c>
      <c r="D217" t="s">
        <v>4714</v>
      </c>
      <c r="E217" s="1">
        <v>3</v>
      </c>
      <c r="K217" t="s">
        <v>9768</v>
      </c>
      <c r="L217" s="2" t="str">
        <f t="shared" si="36"/>
        <v xml:space="preserve">      Intang. assets transferred from one head. to another</v>
      </c>
      <c r="P217" t="s">
        <v>192</v>
      </c>
      <c r="R217" s="2" t="str">
        <f t="shared" si="39"/>
        <v xml:space="preserve">    &lt;Account&gt;&lt;Code&gt;8049&lt;/Code&gt;&lt;Description&gt;Intang. assets transferred from one head. to another&lt;/Description&gt;&lt;Level&gt;3&lt;/Level&gt;&lt;DC&gt;&lt;/DC&gt;&lt;DataType&gt;monetary&lt;/DataType&gt;&lt;IsInCalcTree&gt;&lt;/IsInCalcTree&gt;&lt;SumOperator&gt;&lt;/SumOperator&gt;&lt;/Account&gt;</v>
      </c>
    </row>
    <row r="218" spans="1:18" x14ac:dyDescent="0.25">
      <c r="A218" s="1">
        <v>215</v>
      </c>
      <c r="B218" s="15" t="s">
        <v>4716</v>
      </c>
      <c r="C218" t="s">
        <v>4717</v>
      </c>
      <c r="D218" t="s">
        <v>4719</v>
      </c>
      <c r="E218" s="1">
        <v>3</v>
      </c>
      <c r="K218" t="s">
        <v>9768</v>
      </c>
      <c r="L218" s="2" t="str">
        <f t="shared" si="36"/>
        <v xml:space="preserve">      Acquis. value of intang. assets at end of year</v>
      </c>
      <c r="P218" t="s">
        <v>192</v>
      </c>
      <c r="R218" s="2" t="str">
        <f t="shared" si="39"/>
        <v xml:space="preserve">    &lt;Account&gt;&lt;Code&gt;8059&lt;/Code&gt;&lt;Description&gt;Acquis. value of intang. assets at end of year&lt;/Description&gt;&lt;Level&gt;3&lt;/Level&gt;&lt;DC&gt;&lt;/DC&gt;&lt;DataType&gt;monetary&lt;/DataType&gt;&lt;IsInCalcTree&gt;&lt;/IsInCalcTree&gt;&lt;SumOperator&gt;&lt;/SumOperator&gt;&lt;/Account&gt;</v>
      </c>
    </row>
    <row r="219" spans="1:18" x14ac:dyDescent="0.25">
      <c r="A219" s="1">
        <v>216</v>
      </c>
      <c r="B219" s="15" t="s">
        <v>4721</v>
      </c>
      <c r="C219" t="s">
        <v>4722</v>
      </c>
      <c r="D219" t="s">
        <v>4724</v>
      </c>
      <c r="E219" s="1">
        <v>3</v>
      </c>
      <c r="K219" t="s">
        <v>9768</v>
      </c>
      <c r="L219" s="2" t="str">
        <f t="shared" si="36"/>
        <v xml:space="preserve">      Deprec. &amp; am. wr. down of intang. assets at end of prec. year</v>
      </c>
      <c r="P219" t="s">
        <v>192</v>
      </c>
      <c r="R219" s="2" t="str">
        <f t="shared" si="39"/>
        <v xml:space="preserve">    &lt;Account&gt;&lt;Code&gt;11129&lt;/Code&gt;&lt;Description&gt;Deprec. &amp;amp; am. wr. down of intang. assets at end of prec. year&lt;/Description&gt;&lt;Level&gt;3&lt;/Level&gt;&lt;DC&gt;&lt;/DC&gt;&lt;DataType&gt;monetary&lt;/DataType&gt;&lt;IsInCalcTree&gt;&lt;/IsInCalcTree&gt;&lt;SumOperator&gt;&lt;/SumOperator&gt;&lt;/Account&gt;</v>
      </c>
    </row>
    <row r="220" spans="1:18" x14ac:dyDescent="0.25">
      <c r="A220" s="1">
        <v>217</v>
      </c>
      <c r="B220" s="15" t="s">
        <v>4726</v>
      </c>
      <c r="C220" t="s">
        <v>4727</v>
      </c>
      <c r="D220" t="s">
        <v>4729</v>
      </c>
      <c r="E220" s="1">
        <v>3</v>
      </c>
      <c r="K220" t="s">
        <v>9768</v>
      </c>
      <c r="L220" s="2" t="str">
        <f t="shared" si="36"/>
        <v xml:space="preserve">      Recorded deprec. &amp; am. wr. down of intang. assets</v>
      </c>
      <c r="P220" t="s">
        <v>192</v>
      </c>
      <c r="R220" s="2" t="str">
        <f t="shared" si="39"/>
        <v xml:space="preserve">    &lt;Account&gt;&lt;Code&gt;8079&lt;/Code&gt;&lt;Description&gt;Recorded deprec. &amp;amp; am. wr. down of intang. assets&lt;/Description&gt;&lt;Level&gt;3&lt;/Level&gt;&lt;DC&gt;&lt;/DC&gt;&lt;DataType&gt;monetary&lt;/DataType&gt;&lt;IsInCalcTree&gt;&lt;/IsInCalcTree&gt;&lt;SumOperator&gt;&lt;/SumOperator&gt;&lt;/Account&gt;</v>
      </c>
    </row>
    <row r="221" spans="1:18" x14ac:dyDescent="0.25">
      <c r="A221" s="1">
        <v>218</v>
      </c>
      <c r="B221" s="15" t="s">
        <v>4731</v>
      </c>
      <c r="C221" t="s">
        <v>4732</v>
      </c>
      <c r="D221" t="s">
        <v>4734</v>
      </c>
      <c r="E221" s="1">
        <v>3</v>
      </c>
      <c r="K221" t="s">
        <v>9768</v>
      </c>
      <c r="L221" s="2" t="str">
        <f t="shared" si="36"/>
        <v xml:space="preserve">      Deprec. &amp; am. wr. down of intang. assets written back</v>
      </c>
      <c r="P221" t="s">
        <v>192</v>
      </c>
      <c r="R221" s="2" t="str">
        <f t="shared" si="39"/>
        <v xml:space="preserve">    &lt;Account&gt;&lt;Code&gt;8089&lt;/Code&gt;&lt;Description&gt;Deprec. &amp;amp; am. wr. down of intang. assets written back&lt;/Description&gt;&lt;Level&gt;3&lt;/Level&gt;&lt;DC&gt;&lt;/DC&gt;&lt;DataType&gt;monetary&lt;/DataType&gt;&lt;IsInCalcTree&gt;&lt;/IsInCalcTree&gt;&lt;SumOperator&gt;&lt;/SumOperator&gt;&lt;/Account&gt;</v>
      </c>
    </row>
    <row r="222" spans="1:18" x14ac:dyDescent="0.25">
      <c r="A222" s="1">
        <v>219</v>
      </c>
      <c r="B222" s="15" t="s">
        <v>4736</v>
      </c>
      <c r="C222" t="s">
        <v>4737</v>
      </c>
      <c r="D222" t="s">
        <v>4739</v>
      </c>
      <c r="E222" s="1">
        <v>3</v>
      </c>
      <c r="K222" t="s">
        <v>9768</v>
      </c>
      <c r="L222" s="2" t="str">
        <f t="shared" si="36"/>
        <v xml:space="preserve">      Deprec. &amp; am. wr. down of intang. assets acquired fr. third parties</v>
      </c>
      <c r="P222" t="s">
        <v>192</v>
      </c>
      <c r="R222" s="2" t="str">
        <f t="shared" si="39"/>
        <v xml:space="preserve">    &lt;Account&gt;&lt;Code&gt;8099&lt;/Code&gt;&lt;Description&gt;Deprec. &amp;amp; am. wr. down of intang. assets acquired fr. third parties&lt;/Description&gt;&lt;Level&gt;3&lt;/Level&gt;&lt;DC&gt;&lt;/DC&gt;&lt;DataType&gt;monetary&lt;/DataType&gt;&lt;IsInCalcTree&gt;&lt;/IsInCalcTree&gt;&lt;SumOperator&gt;&lt;/SumOperator&gt;&lt;/Account&gt;</v>
      </c>
    </row>
    <row r="223" spans="1:18" x14ac:dyDescent="0.25">
      <c r="A223" s="1">
        <v>220</v>
      </c>
      <c r="B223" s="15" t="s">
        <v>4741</v>
      </c>
      <c r="C223" t="s">
        <v>4742</v>
      </c>
      <c r="D223" t="s">
        <v>4744</v>
      </c>
      <c r="E223" s="1">
        <v>3</v>
      </c>
      <c r="K223" t="s">
        <v>9768</v>
      </c>
      <c r="L223" s="2" t="str">
        <f t="shared" si="36"/>
        <v xml:space="preserve">      Cancelled deprec. &amp; am. wr. down of intang. assets</v>
      </c>
      <c r="P223" t="s">
        <v>192</v>
      </c>
      <c r="R223" s="2" t="str">
        <f t="shared" si="39"/>
        <v xml:space="preserve">    &lt;Account&gt;&lt;Code&gt;8109&lt;/Code&gt;&lt;Description&gt;Cancelled deprec. &amp;amp; am. wr. down of intang. assets&lt;/Description&gt;&lt;Level&gt;3&lt;/Level&gt;&lt;DC&gt;&lt;/DC&gt;&lt;DataType&gt;monetary&lt;/DataType&gt;&lt;IsInCalcTree&gt;&lt;/IsInCalcTree&gt;&lt;SumOperator&gt;&lt;/SumOperator&gt;&lt;/Account&gt;</v>
      </c>
    </row>
    <row r="224" spans="1:18" x14ac:dyDescent="0.25">
      <c r="A224" s="1">
        <v>221</v>
      </c>
      <c r="B224" s="15" t="s">
        <v>4746</v>
      </c>
      <c r="C224" t="s">
        <v>4747</v>
      </c>
      <c r="D224" t="s">
        <v>4749</v>
      </c>
      <c r="E224" s="1">
        <v>3</v>
      </c>
      <c r="K224" t="s">
        <v>9768</v>
      </c>
      <c r="L224" s="2" t="str">
        <f t="shared" si="36"/>
        <v xml:space="preserve">      Deprec. &amp; am. wr. down of intang. assets transf. fr. one head. to another</v>
      </c>
      <c r="P224" t="s">
        <v>192</v>
      </c>
      <c r="R224" s="2" t="str">
        <f t="shared" si="39"/>
        <v xml:space="preserve">    &lt;Account&gt;&lt;Code&gt;8119&lt;/Code&gt;&lt;Description&gt;Deprec. &amp;amp; am. wr. down of intang. assets transf. fr. one head. to another&lt;/Description&gt;&lt;Level&gt;3&lt;/Level&gt;&lt;DC&gt;&lt;/DC&gt;&lt;DataType&gt;monetary&lt;/DataType&gt;&lt;IsInCalcTree&gt;&lt;/IsInCalcTree&gt;&lt;SumOperator&gt;&lt;/SumOperator&gt;&lt;/Account&gt;</v>
      </c>
    </row>
    <row r="225" spans="1:18" x14ac:dyDescent="0.25">
      <c r="A225" s="1">
        <v>222</v>
      </c>
      <c r="B225" s="15" t="s">
        <v>4751</v>
      </c>
      <c r="C225" t="s">
        <v>4752</v>
      </c>
      <c r="D225" t="s">
        <v>4754</v>
      </c>
      <c r="E225" s="1">
        <v>3</v>
      </c>
      <c r="K225" t="s">
        <v>9768</v>
      </c>
      <c r="L225" s="2" t="str">
        <f t="shared" si="36"/>
        <v xml:space="preserve">      Deprec. &amp; am. wr. down of intang. assets at end of year</v>
      </c>
      <c r="P225" t="s">
        <v>192</v>
      </c>
      <c r="R225" s="2" t="str">
        <f t="shared" si="39"/>
        <v xml:space="preserve">    &lt;Account&gt;&lt;Code&gt;8129&lt;/Code&gt;&lt;Description&gt;Deprec. &amp;amp; am. wr. down of intang. assets at end of year&lt;/Description&gt;&lt;Level&gt;3&lt;/Level&gt;&lt;DC&gt;&lt;/DC&gt;&lt;DataType&gt;monetary&lt;/DataType&gt;&lt;IsInCalcTree&gt;&lt;/IsInCalcTree&gt;&lt;SumOperator&gt;&lt;/SumOperator&gt;&lt;/Account&gt;</v>
      </c>
    </row>
    <row r="226" spans="1:18" x14ac:dyDescent="0.25">
      <c r="A226" s="1">
        <v>223</v>
      </c>
      <c r="B226" s="15" t="s">
        <v>222</v>
      </c>
      <c r="C226" t="s">
        <v>4756</v>
      </c>
      <c r="D226" t="s">
        <v>4758</v>
      </c>
      <c r="E226" s="1">
        <v>3</v>
      </c>
      <c r="K226" t="s">
        <v>9768</v>
      </c>
      <c r="L226" s="2" t="str">
        <f t="shared" si="36"/>
        <v xml:space="preserve">      Net value of intang. assets at end of year</v>
      </c>
      <c r="P226" t="s">
        <v>192</v>
      </c>
      <c r="R226" s="2" t="str">
        <f t="shared" si="39"/>
        <v xml:space="preserve">    &lt;Account&gt;&lt;Code&gt;21&lt;/Code&gt;&lt;Description&gt;Net value of intang. assets at end of year&lt;/Description&gt;&lt;Level&gt;3&lt;/Level&gt;&lt;DC&gt;&lt;/DC&gt;&lt;DataType&gt;monetary&lt;/DataType&gt;&lt;IsInCalcTree&gt;&lt;/IsInCalcTree&gt;&lt;SumOperator&gt;&lt;/SumOperator&gt;&lt;/Account&gt;</v>
      </c>
    </row>
    <row r="227" spans="1:18" x14ac:dyDescent="0.25">
      <c r="A227" s="1">
        <v>224</v>
      </c>
      <c r="B227" s="15" t="s">
        <v>4760</v>
      </c>
      <c r="C227" t="s">
        <v>4761</v>
      </c>
      <c r="D227" t="s">
        <v>4763</v>
      </c>
      <c r="E227" s="1">
        <v>3</v>
      </c>
      <c r="K227" t="s">
        <v>9768</v>
      </c>
      <c r="L227" s="2" t="str">
        <f t="shared" si="36"/>
        <v xml:space="preserve">      Acquis. value of R&amp;D expenses at end of prec. year</v>
      </c>
      <c r="P227" t="s">
        <v>192</v>
      </c>
      <c r="R227" s="2" t="str">
        <f t="shared" si="39"/>
        <v xml:space="preserve">    &lt;Account&gt;&lt;Code&gt;11051&lt;/Code&gt;&lt;Description&gt;Acquis. value of R&amp;amp;D expenses at end of prec. year&lt;/Description&gt;&lt;Level&gt;3&lt;/Level&gt;&lt;DC&gt;&lt;/DC&gt;&lt;DataType&gt;monetary&lt;/DataType&gt;&lt;IsInCalcTree&gt;&lt;/IsInCalcTree&gt;&lt;SumOperator&gt;&lt;/SumOperator&gt;&lt;/Account&gt;</v>
      </c>
    </row>
    <row r="228" spans="1:18" x14ac:dyDescent="0.25">
      <c r="A228" s="1">
        <v>225</v>
      </c>
      <c r="B228" s="15" t="s">
        <v>4765</v>
      </c>
      <c r="C228" t="s">
        <v>4766</v>
      </c>
      <c r="D228" t="s">
        <v>4768</v>
      </c>
      <c r="E228" s="1">
        <v>3</v>
      </c>
      <c r="K228" t="s">
        <v>9768</v>
      </c>
      <c r="L228" s="2" t="str">
        <f t="shared" si="36"/>
        <v xml:space="preserve">      Acquisitions of R&amp;D expenses &amp; fixed assets</v>
      </c>
      <c r="P228" t="s">
        <v>192</v>
      </c>
      <c r="R228" s="2" t="str">
        <f t="shared" si="39"/>
        <v xml:space="preserve">    &lt;Account&gt;&lt;Code&gt;8021&lt;/Code&gt;&lt;Description&gt;Acquisitions of R&amp;amp;D expenses &amp;amp; fixed assets&lt;/Description&gt;&lt;Level&gt;3&lt;/Level&gt;&lt;DC&gt;&lt;/DC&gt;&lt;DataType&gt;monetary&lt;/DataType&gt;&lt;IsInCalcTree&gt;&lt;/IsInCalcTree&gt;&lt;SumOperator&gt;&lt;/SumOperator&gt;&lt;/Account&gt;</v>
      </c>
    </row>
    <row r="229" spans="1:18" x14ac:dyDescent="0.25">
      <c r="A229" s="1">
        <v>226</v>
      </c>
      <c r="B229" s="15" t="s">
        <v>4770</v>
      </c>
      <c r="C229" t="s">
        <v>4771</v>
      </c>
      <c r="D229" t="s">
        <v>4773</v>
      </c>
      <c r="E229" s="1">
        <v>3</v>
      </c>
      <c r="K229" t="s">
        <v>9768</v>
      </c>
      <c r="L229" s="2" t="str">
        <f t="shared" si="36"/>
        <v xml:space="preserve">      Sales and disposals of R&amp;D expenses</v>
      </c>
      <c r="P229" t="s">
        <v>192</v>
      </c>
      <c r="R229" s="2" t="str">
        <f t="shared" si="39"/>
        <v xml:space="preserve">    &lt;Account&gt;&lt;Code&gt;8031&lt;/Code&gt;&lt;Description&gt;Sales and disposals of R&amp;amp;D expenses&lt;/Description&gt;&lt;Level&gt;3&lt;/Level&gt;&lt;DC&gt;&lt;/DC&gt;&lt;DataType&gt;monetary&lt;/DataType&gt;&lt;IsInCalcTree&gt;&lt;/IsInCalcTree&gt;&lt;SumOperator&gt;&lt;/SumOperator&gt;&lt;/Account&gt;</v>
      </c>
    </row>
    <row r="230" spans="1:18" x14ac:dyDescent="0.25">
      <c r="A230" s="1">
        <v>227</v>
      </c>
      <c r="B230" s="15" t="s">
        <v>4775</v>
      </c>
      <c r="C230" t="s">
        <v>4776</v>
      </c>
      <c r="D230" t="s">
        <v>4778</v>
      </c>
      <c r="E230" s="1">
        <v>3</v>
      </c>
      <c r="K230" t="s">
        <v>9768</v>
      </c>
      <c r="L230" s="2" t="str">
        <f t="shared" si="36"/>
        <v xml:space="preserve">      R&amp;D expenses transferred from one head. to another</v>
      </c>
      <c r="P230" t="s">
        <v>192</v>
      </c>
      <c r="R230" s="2" t="str">
        <f t="shared" si="39"/>
        <v xml:space="preserve">    &lt;Account&gt;&lt;Code&gt;8041&lt;/Code&gt;&lt;Description&gt;R&amp;amp;D expenses transferred from one head. to another&lt;/Description&gt;&lt;Level&gt;3&lt;/Level&gt;&lt;DC&gt;&lt;/DC&gt;&lt;DataType&gt;monetary&lt;/DataType&gt;&lt;IsInCalcTree&gt;&lt;/IsInCalcTree&gt;&lt;SumOperator&gt;&lt;/SumOperator&gt;&lt;/Account&gt;</v>
      </c>
    </row>
    <row r="231" spans="1:18" x14ac:dyDescent="0.25">
      <c r="A231" s="1">
        <v>228</v>
      </c>
      <c r="B231" s="15" t="s">
        <v>4780</v>
      </c>
      <c r="C231" t="s">
        <v>4781</v>
      </c>
      <c r="D231" t="s">
        <v>4783</v>
      </c>
      <c r="E231" s="1">
        <v>3</v>
      </c>
      <c r="K231" t="s">
        <v>9768</v>
      </c>
      <c r="L231" s="2" t="str">
        <f t="shared" si="36"/>
        <v xml:space="preserve">      Acquis. value of R&amp;D expenses at end of year</v>
      </c>
      <c r="P231" t="s">
        <v>192</v>
      </c>
      <c r="R231" s="2" t="str">
        <f t="shared" si="39"/>
        <v xml:space="preserve">    &lt;Account&gt;&lt;Code&gt;8051&lt;/Code&gt;&lt;Description&gt;Acquis. value of R&amp;amp;D expenses at end of year&lt;/Description&gt;&lt;Level&gt;3&lt;/Level&gt;&lt;DC&gt;&lt;/DC&gt;&lt;DataType&gt;monetary&lt;/DataType&gt;&lt;IsInCalcTree&gt;&lt;/IsInCalcTree&gt;&lt;SumOperator&gt;&lt;/SumOperator&gt;&lt;/Account&gt;</v>
      </c>
    </row>
    <row r="232" spans="1:18" x14ac:dyDescent="0.25">
      <c r="A232" s="1">
        <v>229</v>
      </c>
      <c r="B232" s="15" t="s">
        <v>4785</v>
      </c>
      <c r="C232" t="s">
        <v>4786</v>
      </c>
      <c r="D232" t="s">
        <v>4788</v>
      </c>
      <c r="E232" s="1">
        <v>3</v>
      </c>
      <c r="K232" t="s">
        <v>9768</v>
      </c>
      <c r="L232" s="2" t="str">
        <f t="shared" si="36"/>
        <v xml:space="preserve">      Deprec. &amp; am. wr. down of R&amp;D expenses at end of prec. year</v>
      </c>
      <c r="P232" t="s">
        <v>192</v>
      </c>
      <c r="R232" s="2" t="str">
        <f t="shared" si="39"/>
        <v xml:space="preserve">    &lt;Account&gt;&lt;Code&gt;11121&lt;/Code&gt;&lt;Description&gt;Deprec. &amp;amp; am. wr. down of R&amp;amp;D expenses at end of prec. year&lt;/Description&gt;&lt;Level&gt;3&lt;/Level&gt;&lt;DC&gt;&lt;/DC&gt;&lt;DataType&gt;monetary&lt;/DataType&gt;&lt;IsInCalcTree&gt;&lt;/IsInCalcTree&gt;&lt;SumOperator&gt;&lt;/SumOperator&gt;&lt;/Account&gt;</v>
      </c>
    </row>
    <row r="233" spans="1:18" x14ac:dyDescent="0.25">
      <c r="A233" s="1">
        <v>230</v>
      </c>
      <c r="B233" s="15" t="s">
        <v>4790</v>
      </c>
      <c r="C233" t="s">
        <v>4791</v>
      </c>
      <c r="D233" t="s">
        <v>4793</v>
      </c>
      <c r="E233" s="1">
        <v>3</v>
      </c>
      <c r="K233" t="s">
        <v>9768</v>
      </c>
      <c r="L233" s="2" t="str">
        <f t="shared" si="36"/>
        <v xml:space="preserve">      Recorded deprec. &amp; am. wr. down of R&amp;D expenses</v>
      </c>
      <c r="P233" t="s">
        <v>192</v>
      </c>
      <c r="R233" s="2" t="str">
        <f t="shared" si="39"/>
        <v xml:space="preserve">    &lt;Account&gt;&lt;Code&gt;8071&lt;/Code&gt;&lt;Description&gt;Recorded deprec. &amp;amp; am. wr. down of R&amp;amp;D expenses&lt;/Description&gt;&lt;Level&gt;3&lt;/Level&gt;&lt;DC&gt;&lt;/DC&gt;&lt;DataType&gt;monetary&lt;/DataType&gt;&lt;IsInCalcTree&gt;&lt;/IsInCalcTree&gt;&lt;SumOperator&gt;&lt;/SumOperator&gt;&lt;/Account&gt;</v>
      </c>
    </row>
    <row r="234" spans="1:18" x14ac:dyDescent="0.25">
      <c r="A234" s="1">
        <v>231</v>
      </c>
      <c r="B234" s="15" t="s">
        <v>4795</v>
      </c>
      <c r="C234" t="s">
        <v>4796</v>
      </c>
      <c r="D234" t="s">
        <v>4798</v>
      </c>
      <c r="E234" s="1">
        <v>3</v>
      </c>
      <c r="K234" t="s">
        <v>9768</v>
      </c>
      <c r="L234" s="2" t="str">
        <f t="shared" si="36"/>
        <v xml:space="preserve">      Deprec. &amp; am. wr. down of R&amp;D expenses written back</v>
      </c>
      <c r="P234" t="s">
        <v>192</v>
      </c>
      <c r="R234" s="2" t="str">
        <f t="shared" si="39"/>
        <v xml:space="preserve">    &lt;Account&gt;&lt;Code&gt;8081&lt;/Code&gt;&lt;Description&gt;Deprec. &amp;amp; am. wr. down of R&amp;amp;D expenses written back&lt;/Description&gt;&lt;Level&gt;3&lt;/Level&gt;&lt;DC&gt;&lt;/DC&gt;&lt;DataType&gt;monetary&lt;/DataType&gt;&lt;IsInCalcTree&gt;&lt;/IsInCalcTree&gt;&lt;SumOperator&gt;&lt;/SumOperator&gt;&lt;/Account&gt;</v>
      </c>
    </row>
    <row r="235" spans="1:18" x14ac:dyDescent="0.25">
      <c r="A235" s="1">
        <v>232</v>
      </c>
      <c r="B235" s="15" t="s">
        <v>4800</v>
      </c>
      <c r="C235" t="s">
        <v>4801</v>
      </c>
      <c r="D235" t="s">
        <v>4803</v>
      </c>
      <c r="E235" s="1">
        <v>3</v>
      </c>
      <c r="K235" t="s">
        <v>9768</v>
      </c>
      <c r="L235" s="2" t="str">
        <f t="shared" si="36"/>
        <v xml:space="preserve">      Deprec. &amp; am. wr. down of R&amp;D expenses acquired fr. third parties</v>
      </c>
      <c r="P235" t="s">
        <v>192</v>
      </c>
      <c r="R235" s="2" t="str">
        <f t="shared" si="39"/>
        <v xml:space="preserve">    &lt;Account&gt;&lt;Code&gt;8091&lt;/Code&gt;&lt;Description&gt;Deprec. &amp;amp; am. wr. down of R&amp;amp;D expenses acquired fr. third parties&lt;/Description&gt;&lt;Level&gt;3&lt;/Level&gt;&lt;DC&gt;&lt;/DC&gt;&lt;DataType&gt;monetary&lt;/DataType&gt;&lt;IsInCalcTree&gt;&lt;/IsInCalcTree&gt;&lt;SumOperator&gt;&lt;/SumOperator&gt;&lt;/Account&gt;</v>
      </c>
    </row>
    <row r="236" spans="1:18" x14ac:dyDescent="0.25">
      <c r="A236" s="1">
        <v>233</v>
      </c>
      <c r="B236" s="15" t="s">
        <v>4805</v>
      </c>
      <c r="C236" t="s">
        <v>4806</v>
      </c>
      <c r="D236" t="s">
        <v>4808</v>
      </c>
      <c r="E236" s="1">
        <v>3</v>
      </c>
      <c r="K236" t="s">
        <v>9768</v>
      </c>
      <c r="L236" s="2" t="str">
        <f t="shared" si="36"/>
        <v xml:space="preserve">      Cancelled deprec. &amp; am. wr. down of R&amp;D expenses</v>
      </c>
      <c r="P236" t="s">
        <v>192</v>
      </c>
      <c r="R236" s="2" t="str">
        <f t="shared" si="39"/>
        <v xml:space="preserve">    &lt;Account&gt;&lt;Code&gt;8101&lt;/Code&gt;&lt;Description&gt;Cancelled deprec. &amp;amp; am. wr. down of R&amp;amp;D expenses&lt;/Description&gt;&lt;Level&gt;3&lt;/Level&gt;&lt;DC&gt;&lt;/DC&gt;&lt;DataType&gt;monetary&lt;/DataType&gt;&lt;IsInCalcTree&gt;&lt;/IsInCalcTree&gt;&lt;SumOperator&gt;&lt;/SumOperator&gt;&lt;/Account&gt;</v>
      </c>
    </row>
    <row r="237" spans="1:18" x14ac:dyDescent="0.25">
      <c r="A237" s="1">
        <v>234</v>
      </c>
      <c r="B237" s="15" t="s">
        <v>4810</v>
      </c>
      <c r="C237" t="s">
        <v>4811</v>
      </c>
      <c r="D237" t="s">
        <v>4813</v>
      </c>
      <c r="E237" s="1">
        <v>3</v>
      </c>
      <c r="K237" t="s">
        <v>9768</v>
      </c>
      <c r="L237" s="2" t="str">
        <f t="shared" si="36"/>
        <v xml:space="preserve">      Deprec. &amp; am. wr. down of R&amp;D expenses transf. fr. one head. to another</v>
      </c>
      <c r="P237" t="s">
        <v>192</v>
      </c>
      <c r="R237" s="2" t="str">
        <f t="shared" si="39"/>
        <v xml:space="preserve">    &lt;Account&gt;&lt;Code&gt;8111&lt;/Code&gt;&lt;Description&gt;Deprec. &amp;amp; am. wr. down of R&amp;amp;D expenses transf. fr. one head. to another&lt;/Description&gt;&lt;Level&gt;3&lt;/Level&gt;&lt;DC&gt;&lt;/DC&gt;&lt;DataType&gt;monetary&lt;/DataType&gt;&lt;IsInCalcTree&gt;&lt;/IsInCalcTree&gt;&lt;SumOperator&gt;&lt;/SumOperator&gt;&lt;/Account&gt;</v>
      </c>
    </row>
    <row r="238" spans="1:18" x14ac:dyDescent="0.25">
      <c r="A238" s="1">
        <v>235</v>
      </c>
      <c r="B238" s="15" t="s">
        <v>4815</v>
      </c>
      <c r="C238" t="s">
        <v>4816</v>
      </c>
      <c r="D238" t="s">
        <v>4818</v>
      </c>
      <c r="E238" s="1">
        <v>3</v>
      </c>
      <c r="K238" t="s">
        <v>9768</v>
      </c>
      <c r="L238" s="2" t="str">
        <f t="shared" si="36"/>
        <v xml:space="preserve">      Deprec. &amp; am. wr. down of R&amp;D expenses at end of year</v>
      </c>
      <c r="P238" t="s">
        <v>192</v>
      </c>
      <c r="R238" s="2" t="str">
        <f t="shared" si="39"/>
        <v xml:space="preserve">    &lt;Account&gt;&lt;Code&gt;8121&lt;/Code&gt;&lt;Description&gt;Deprec. &amp;amp; am. wr. down of R&amp;amp;D expenses at end of year&lt;/Description&gt;&lt;Level&gt;3&lt;/Level&gt;&lt;DC&gt;&lt;/DC&gt;&lt;DataType&gt;monetary&lt;/DataType&gt;&lt;IsInCalcTree&gt;&lt;/IsInCalcTree&gt;&lt;SumOperator&gt;&lt;/SumOperator&gt;&lt;/Account&gt;</v>
      </c>
    </row>
    <row r="239" spans="1:18" x14ac:dyDescent="0.25">
      <c r="A239" s="1">
        <v>236</v>
      </c>
      <c r="B239" s="15" t="s">
        <v>4820</v>
      </c>
      <c r="C239" t="s">
        <v>4821</v>
      </c>
      <c r="D239" t="s">
        <v>4823</v>
      </c>
      <c r="E239" s="1">
        <v>3</v>
      </c>
      <c r="K239" t="s">
        <v>9768</v>
      </c>
      <c r="L239" s="2" t="str">
        <f t="shared" si="36"/>
        <v xml:space="preserve">      Net value of R&amp;D expenses at end of year</v>
      </c>
      <c r="P239" t="s">
        <v>192</v>
      </c>
      <c r="R239" s="2" t="str">
        <f t="shared" si="39"/>
        <v xml:space="preserve">    &lt;Account&gt;&lt;Code&gt;210&lt;/Code&gt;&lt;Description&gt;Net value of R&amp;amp;D expenses at end of year&lt;/Description&gt;&lt;Level&gt;3&lt;/Level&gt;&lt;DC&gt;&lt;/DC&gt;&lt;DataType&gt;monetary&lt;/DataType&gt;&lt;IsInCalcTree&gt;&lt;/IsInCalcTree&gt;&lt;SumOperator&gt;&lt;/SumOperator&gt;&lt;/Account&gt;</v>
      </c>
    </row>
    <row r="240" spans="1:18" x14ac:dyDescent="0.25">
      <c r="A240" s="1">
        <v>237</v>
      </c>
      <c r="B240" s="15" t="s">
        <v>4825</v>
      </c>
      <c r="C240" t="s">
        <v>4826</v>
      </c>
      <c r="D240" t="s">
        <v>4828</v>
      </c>
      <c r="E240" s="1">
        <v>3</v>
      </c>
      <c r="K240" t="s">
        <v>9768</v>
      </c>
      <c r="L240" s="2" t="str">
        <f t="shared" si="36"/>
        <v xml:space="preserve">      Acquis. value of conc., pat., lic. at end of prec. year</v>
      </c>
      <c r="P240" t="s">
        <v>192</v>
      </c>
      <c r="R240" s="2" t="str">
        <f t="shared" si="39"/>
        <v xml:space="preserve">    &lt;Account&gt;&lt;Code&gt;11052&lt;/Code&gt;&lt;Description&gt;Acquis. value of conc., pat., lic. at end of prec. year&lt;/Description&gt;&lt;Level&gt;3&lt;/Level&gt;&lt;DC&gt;&lt;/DC&gt;&lt;DataType&gt;monetary&lt;/DataType&gt;&lt;IsInCalcTree&gt;&lt;/IsInCalcTree&gt;&lt;SumOperator&gt;&lt;/SumOperator&gt;&lt;/Account&gt;</v>
      </c>
    </row>
    <row r="241" spans="1:18" x14ac:dyDescent="0.25">
      <c r="A241" s="1">
        <v>238</v>
      </c>
      <c r="B241" s="15" t="s">
        <v>4830</v>
      </c>
      <c r="C241" t="s">
        <v>4831</v>
      </c>
      <c r="D241" t="s">
        <v>4833</v>
      </c>
      <c r="E241" s="1">
        <v>3</v>
      </c>
      <c r="K241" t="s">
        <v>9768</v>
      </c>
      <c r="L241" s="2" t="str">
        <f t="shared" si="36"/>
        <v xml:space="preserve">      Acquisitions of conc., pat., lic. &amp; fixed assets</v>
      </c>
      <c r="P241" t="s">
        <v>192</v>
      </c>
      <c r="R241" s="2" t="str">
        <f t="shared" si="39"/>
        <v xml:space="preserve">    &lt;Account&gt;&lt;Code&gt;8022&lt;/Code&gt;&lt;Description&gt;Acquisitions of conc., pat., lic. &amp;amp; fixed assets&lt;/Description&gt;&lt;Level&gt;3&lt;/Level&gt;&lt;DC&gt;&lt;/DC&gt;&lt;DataType&gt;monetary&lt;/DataType&gt;&lt;IsInCalcTree&gt;&lt;/IsInCalcTree&gt;&lt;SumOperator&gt;&lt;/SumOperator&gt;&lt;/Account&gt;</v>
      </c>
    </row>
    <row r="242" spans="1:18" x14ac:dyDescent="0.25">
      <c r="A242" s="1">
        <v>239</v>
      </c>
      <c r="B242" s="15" t="s">
        <v>4835</v>
      </c>
      <c r="C242" t="s">
        <v>4836</v>
      </c>
      <c r="D242" t="s">
        <v>4838</v>
      </c>
      <c r="E242" s="1">
        <v>3</v>
      </c>
      <c r="K242" t="s">
        <v>9768</v>
      </c>
      <c r="L242" s="2" t="str">
        <f t="shared" si="36"/>
        <v xml:space="preserve">      Sales and disposals of conc., pat., lic.</v>
      </c>
      <c r="P242" t="s">
        <v>192</v>
      </c>
      <c r="R242" s="2" t="str">
        <f t="shared" si="39"/>
        <v xml:space="preserve">    &lt;Account&gt;&lt;Code&gt;8032&lt;/Code&gt;&lt;Description&gt;Sales and disposals of conc., pat., lic.&lt;/Description&gt;&lt;Level&gt;3&lt;/Level&gt;&lt;DC&gt;&lt;/DC&gt;&lt;DataType&gt;monetary&lt;/DataType&gt;&lt;IsInCalcTree&gt;&lt;/IsInCalcTree&gt;&lt;SumOperator&gt;&lt;/SumOperator&gt;&lt;/Account&gt;</v>
      </c>
    </row>
    <row r="243" spans="1:18" x14ac:dyDescent="0.25">
      <c r="A243" s="1">
        <v>240</v>
      </c>
      <c r="B243" s="15" t="s">
        <v>4840</v>
      </c>
      <c r="C243" t="s">
        <v>4841</v>
      </c>
      <c r="D243" t="s">
        <v>4843</v>
      </c>
      <c r="E243" s="1">
        <v>3</v>
      </c>
      <c r="K243" t="s">
        <v>9768</v>
      </c>
      <c r="L243" s="2" t="str">
        <f t="shared" si="36"/>
        <v xml:space="preserve">      Conc., pat., lic. transferred from one head. to another</v>
      </c>
      <c r="P243" t="s">
        <v>192</v>
      </c>
      <c r="R243" s="2" t="str">
        <f t="shared" si="39"/>
        <v xml:space="preserve">    &lt;Account&gt;&lt;Code&gt;8042&lt;/Code&gt;&lt;Description&gt;Conc., pat., lic. transferred from one head. to another&lt;/Description&gt;&lt;Level&gt;3&lt;/Level&gt;&lt;DC&gt;&lt;/DC&gt;&lt;DataType&gt;monetary&lt;/DataType&gt;&lt;IsInCalcTree&gt;&lt;/IsInCalcTree&gt;&lt;SumOperator&gt;&lt;/SumOperator&gt;&lt;/Account&gt;</v>
      </c>
    </row>
    <row r="244" spans="1:18" x14ac:dyDescent="0.25">
      <c r="A244" s="1">
        <v>241</v>
      </c>
      <c r="B244" s="15" t="s">
        <v>4845</v>
      </c>
      <c r="C244" t="s">
        <v>4846</v>
      </c>
      <c r="D244" t="s">
        <v>4848</v>
      </c>
      <c r="E244" s="1">
        <v>3</v>
      </c>
      <c r="K244" t="s">
        <v>9768</v>
      </c>
      <c r="L244" s="2" t="str">
        <f t="shared" si="36"/>
        <v xml:space="preserve">      Acquis. value of conc., pat., lic. at end of year</v>
      </c>
      <c r="P244" t="s">
        <v>192</v>
      </c>
      <c r="R244" s="2" t="str">
        <f t="shared" si="39"/>
        <v xml:space="preserve">    &lt;Account&gt;&lt;Code&gt;8052&lt;/Code&gt;&lt;Description&gt;Acquis. value of conc., pat., lic. at end of year&lt;/Description&gt;&lt;Level&gt;3&lt;/Level&gt;&lt;DC&gt;&lt;/DC&gt;&lt;DataType&gt;monetary&lt;/DataType&gt;&lt;IsInCalcTree&gt;&lt;/IsInCalcTree&gt;&lt;SumOperator&gt;&lt;/SumOperator&gt;&lt;/Account&gt;</v>
      </c>
    </row>
    <row r="245" spans="1:18" x14ac:dyDescent="0.25">
      <c r="A245" s="1">
        <v>242</v>
      </c>
      <c r="B245" s="15" t="s">
        <v>4850</v>
      </c>
      <c r="C245" t="s">
        <v>4851</v>
      </c>
      <c r="D245" t="s">
        <v>4853</v>
      </c>
      <c r="E245" s="1">
        <v>3</v>
      </c>
      <c r="K245" t="s">
        <v>9768</v>
      </c>
      <c r="L245" s="2" t="str">
        <f t="shared" si="36"/>
        <v xml:space="preserve">      Deprec. &amp; am. wr. down of conc., pat., lic. at end of prec. year</v>
      </c>
      <c r="P245" t="s">
        <v>192</v>
      </c>
      <c r="R245" s="2" t="str">
        <f t="shared" si="39"/>
        <v xml:space="preserve">    &lt;Account&gt;&lt;Code&gt;11122&lt;/Code&gt;&lt;Description&gt;Deprec. &amp;amp; am. wr. down of conc., pat., lic. at end of prec. year&lt;/Description&gt;&lt;Level&gt;3&lt;/Level&gt;&lt;DC&gt;&lt;/DC&gt;&lt;DataType&gt;monetary&lt;/DataType&gt;&lt;IsInCalcTree&gt;&lt;/IsInCalcTree&gt;&lt;SumOperator&gt;&lt;/SumOperator&gt;&lt;/Account&gt;</v>
      </c>
    </row>
    <row r="246" spans="1:18" x14ac:dyDescent="0.25">
      <c r="A246" s="1">
        <v>243</v>
      </c>
      <c r="B246" s="15" t="s">
        <v>4855</v>
      </c>
      <c r="C246" t="s">
        <v>4856</v>
      </c>
      <c r="D246" t="s">
        <v>4858</v>
      </c>
      <c r="E246" s="1">
        <v>3</v>
      </c>
      <c r="K246" t="s">
        <v>9768</v>
      </c>
      <c r="L246" s="2" t="str">
        <f t="shared" si="36"/>
        <v xml:space="preserve">      Recorded deprec. &amp; am. wr. down of conc., pat., lic.</v>
      </c>
      <c r="P246" t="s">
        <v>192</v>
      </c>
      <c r="R246" s="2" t="str">
        <f t="shared" si="39"/>
        <v xml:space="preserve">    &lt;Account&gt;&lt;Code&gt;8072&lt;/Code&gt;&lt;Description&gt;Recorded deprec. &amp;amp; am. wr. down of conc., pat., lic.&lt;/Description&gt;&lt;Level&gt;3&lt;/Level&gt;&lt;DC&gt;&lt;/DC&gt;&lt;DataType&gt;monetary&lt;/DataType&gt;&lt;IsInCalcTree&gt;&lt;/IsInCalcTree&gt;&lt;SumOperator&gt;&lt;/SumOperator&gt;&lt;/Account&gt;</v>
      </c>
    </row>
    <row r="247" spans="1:18" x14ac:dyDescent="0.25">
      <c r="A247" s="1">
        <v>244</v>
      </c>
      <c r="B247" s="15" t="s">
        <v>4860</v>
      </c>
      <c r="C247" t="s">
        <v>4861</v>
      </c>
      <c r="D247" t="s">
        <v>4863</v>
      </c>
      <c r="E247" s="1">
        <v>3</v>
      </c>
      <c r="K247" t="s">
        <v>9768</v>
      </c>
      <c r="L247" s="2" t="str">
        <f t="shared" si="36"/>
        <v xml:space="preserve">      Deprec. &amp; am. wr. down back of conc., pat., lic. written back</v>
      </c>
      <c r="P247" t="s">
        <v>192</v>
      </c>
      <c r="R247" s="2" t="str">
        <f t="shared" si="39"/>
        <v xml:space="preserve">    &lt;Account&gt;&lt;Code&gt;8082&lt;/Code&gt;&lt;Description&gt;Deprec. &amp;amp; am. wr. down back of conc., pat., lic. written back&lt;/Description&gt;&lt;Level&gt;3&lt;/Level&gt;&lt;DC&gt;&lt;/DC&gt;&lt;DataType&gt;monetary&lt;/DataType&gt;&lt;IsInCalcTree&gt;&lt;/IsInCalcTree&gt;&lt;SumOperator&gt;&lt;/SumOperator&gt;&lt;/Account&gt;</v>
      </c>
    </row>
    <row r="248" spans="1:18" x14ac:dyDescent="0.25">
      <c r="A248" s="1">
        <v>245</v>
      </c>
      <c r="B248" s="15" t="s">
        <v>4865</v>
      </c>
      <c r="C248" t="s">
        <v>4866</v>
      </c>
      <c r="D248" t="s">
        <v>4868</v>
      </c>
      <c r="E248" s="1">
        <v>3</v>
      </c>
      <c r="K248" t="s">
        <v>9768</v>
      </c>
      <c r="L248" s="2" t="str">
        <f t="shared" ref="L248:L311" si="40">REPT(" ",MAX(E248-1,0)*3)&amp;TRIM(IF(AND($L$1="NL",D248&lt;&gt;""),D248,C248))</f>
        <v xml:space="preserve">      Deprec. &amp; am. wr. down of conc., pat., lic. acquired fr. third parties</v>
      </c>
      <c r="P248" t="s">
        <v>192</v>
      </c>
      <c r="R248" s="2" t="str">
        <f t="shared" si="39"/>
        <v xml:space="preserve">    &lt;Account&gt;&lt;Code&gt;8092&lt;/Code&gt;&lt;Description&gt;Deprec. &amp;amp; am. wr. down of conc., pat., lic. acquired fr. third parties&lt;/Description&gt;&lt;Level&gt;3&lt;/Level&gt;&lt;DC&gt;&lt;/DC&gt;&lt;DataType&gt;monetary&lt;/DataType&gt;&lt;IsInCalcTree&gt;&lt;/IsInCalcTree&gt;&lt;SumOperator&gt;&lt;/SumOperator&gt;&lt;/Account&gt;</v>
      </c>
    </row>
    <row r="249" spans="1:18" x14ac:dyDescent="0.25">
      <c r="A249" s="1">
        <v>246</v>
      </c>
      <c r="B249" s="15" t="s">
        <v>4870</v>
      </c>
      <c r="C249" t="s">
        <v>4871</v>
      </c>
      <c r="D249" t="s">
        <v>4873</v>
      </c>
      <c r="E249" s="1">
        <v>3</v>
      </c>
      <c r="K249" t="s">
        <v>9768</v>
      </c>
      <c r="L249" s="2" t="str">
        <f t="shared" si="40"/>
        <v xml:space="preserve">      Cancelled deprec. &amp; am. wr. down of conc., pat., lic.</v>
      </c>
      <c r="P249" t="s">
        <v>192</v>
      </c>
      <c r="R249" s="2" t="str">
        <f t="shared" si="39"/>
        <v xml:space="preserve">    &lt;Account&gt;&lt;Code&gt;8102&lt;/Code&gt;&lt;Description&gt;Cancelled deprec. &amp;amp; am. wr. down of conc., pat., lic.&lt;/Description&gt;&lt;Level&gt;3&lt;/Level&gt;&lt;DC&gt;&lt;/DC&gt;&lt;DataType&gt;monetary&lt;/DataType&gt;&lt;IsInCalcTree&gt;&lt;/IsInCalcTree&gt;&lt;SumOperator&gt;&lt;/SumOperator&gt;&lt;/Account&gt;</v>
      </c>
    </row>
    <row r="250" spans="1:18" x14ac:dyDescent="0.25">
      <c r="A250" s="1">
        <v>247</v>
      </c>
      <c r="B250" s="15" t="s">
        <v>4875</v>
      </c>
      <c r="C250" t="s">
        <v>4876</v>
      </c>
      <c r="D250" t="s">
        <v>4878</v>
      </c>
      <c r="E250" s="1">
        <v>3</v>
      </c>
      <c r="K250" t="s">
        <v>9768</v>
      </c>
      <c r="L250" s="2" t="str">
        <f t="shared" si="40"/>
        <v xml:space="preserve">      Deprec. &amp; am. wr. down of conc., pat., lic. transf. fr. one head. to another</v>
      </c>
      <c r="P250" t="s">
        <v>192</v>
      </c>
      <c r="R250" s="2" t="str">
        <f t="shared" si="39"/>
        <v xml:space="preserve">    &lt;Account&gt;&lt;Code&gt;8112&lt;/Code&gt;&lt;Description&gt;Deprec. &amp;amp; am. wr. down of conc., pat., lic. transf. fr. one head. to another&lt;/Description&gt;&lt;Level&gt;3&lt;/Level&gt;&lt;DC&gt;&lt;/DC&gt;&lt;DataType&gt;monetary&lt;/DataType&gt;&lt;IsInCalcTree&gt;&lt;/IsInCalcTree&gt;&lt;SumOperator&gt;&lt;/SumOperator&gt;&lt;/Account&gt;</v>
      </c>
    </row>
    <row r="251" spans="1:18" x14ac:dyDescent="0.25">
      <c r="A251" s="1">
        <v>248</v>
      </c>
      <c r="B251" s="15" t="s">
        <v>4880</v>
      </c>
      <c r="C251" t="s">
        <v>4881</v>
      </c>
      <c r="D251" t="s">
        <v>4883</v>
      </c>
      <c r="E251" s="1">
        <v>3</v>
      </c>
      <c r="K251" t="s">
        <v>9768</v>
      </c>
      <c r="L251" s="2" t="str">
        <f t="shared" si="40"/>
        <v xml:space="preserve">      Deprec. &amp; am. wr. down of conc., pat., lic. at end of year</v>
      </c>
      <c r="P251" t="s">
        <v>192</v>
      </c>
      <c r="R251" s="2" t="str">
        <f t="shared" si="39"/>
        <v xml:space="preserve">    &lt;Account&gt;&lt;Code&gt;8122&lt;/Code&gt;&lt;Description&gt;Deprec. &amp;amp; am. wr. down of conc., pat., lic. at end of year&lt;/Description&gt;&lt;Level&gt;3&lt;/Level&gt;&lt;DC&gt;&lt;/DC&gt;&lt;DataType&gt;monetary&lt;/DataType&gt;&lt;IsInCalcTree&gt;&lt;/IsInCalcTree&gt;&lt;SumOperator&gt;&lt;/SumOperator&gt;&lt;/Account&gt;</v>
      </c>
    </row>
    <row r="252" spans="1:18" x14ac:dyDescent="0.25">
      <c r="A252" s="1">
        <v>249</v>
      </c>
      <c r="B252" s="15" t="s">
        <v>4885</v>
      </c>
      <c r="C252" t="s">
        <v>4886</v>
      </c>
      <c r="D252" t="s">
        <v>4888</v>
      </c>
      <c r="E252" s="1">
        <v>3</v>
      </c>
      <c r="K252" t="s">
        <v>9768</v>
      </c>
      <c r="L252" s="2" t="str">
        <f t="shared" si="40"/>
        <v xml:space="preserve">      Net value of conc., pat., lic. at end of year</v>
      </c>
      <c r="P252" t="s">
        <v>192</v>
      </c>
      <c r="R252" s="2" t="str">
        <f t="shared" si="39"/>
        <v xml:space="preserve">    &lt;Account&gt;&lt;Code&gt;211&lt;/Code&gt;&lt;Description&gt;Net value of conc., pat., lic. at end of year&lt;/Description&gt;&lt;Level&gt;3&lt;/Level&gt;&lt;DC&gt;&lt;/DC&gt;&lt;DataType&gt;monetary&lt;/DataType&gt;&lt;IsInCalcTree&gt;&lt;/IsInCalcTree&gt;&lt;SumOperator&gt;&lt;/SumOperator&gt;&lt;/Account&gt;</v>
      </c>
    </row>
    <row r="253" spans="1:18" x14ac:dyDescent="0.25">
      <c r="A253" s="1">
        <v>250</v>
      </c>
      <c r="B253" s="15" t="s">
        <v>4890</v>
      </c>
      <c r="C253" t="s">
        <v>4891</v>
      </c>
      <c r="D253" t="s">
        <v>4893</v>
      </c>
      <c r="E253" s="1">
        <v>3</v>
      </c>
      <c r="K253" t="s">
        <v>9768</v>
      </c>
      <c r="L253" s="2" t="str">
        <f t="shared" si="40"/>
        <v xml:space="preserve">      Acquis. value of goodwill at end of prec. year</v>
      </c>
      <c r="P253" t="s">
        <v>192</v>
      </c>
      <c r="R253" s="2" t="str">
        <f t="shared" si="39"/>
        <v xml:space="preserve">    &lt;Account&gt;&lt;Code&gt;11053&lt;/Code&gt;&lt;Description&gt;Acquis. value of goodwill at end of prec. year&lt;/Description&gt;&lt;Level&gt;3&lt;/Level&gt;&lt;DC&gt;&lt;/DC&gt;&lt;DataType&gt;monetary&lt;/DataType&gt;&lt;IsInCalcTree&gt;&lt;/IsInCalcTree&gt;&lt;SumOperator&gt;&lt;/SumOperator&gt;&lt;/Account&gt;</v>
      </c>
    </row>
    <row r="254" spans="1:18" x14ac:dyDescent="0.25">
      <c r="A254" s="1">
        <v>251</v>
      </c>
      <c r="B254" s="15" t="s">
        <v>4895</v>
      </c>
      <c r="C254" t="s">
        <v>4896</v>
      </c>
      <c r="D254" t="s">
        <v>4898</v>
      </c>
      <c r="E254" s="1">
        <v>3</v>
      </c>
      <c r="K254" t="s">
        <v>9768</v>
      </c>
      <c r="L254" s="2" t="str">
        <f t="shared" si="40"/>
        <v xml:space="preserve">      Acquisitions of goodwill &amp; fixed assets</v>
      </c>
      <c r="P254" t="s">
        <v>192</v>
      </c>
      <c r="R254" s="2" t="str">
        <f t="shared" si="39"/>
        <v xml:space="preserve">    &lt;Account&gt;&lt;Code&gt;8023&lt;/Code&gt;&lt;Description&gt;Acquisitions of goodwill &amp;amp; fixed assets&lt;/Description&gt;&lt;Level&gt;3&lt;/Level&gt;&lt;DC&gt;&lt;/DC&gt;&lt;DataType&gt;monetary&lt;/DataType&gt;&lt;IsInCalcTree&gt;&lt;/IsInCalcTree&gt;&lt;SumOperator&gt;&lt;/SumOperator&gt;&lt;/Account&gt;</v>
      </c>
    </row>
    <row r="255" spans="1:18" x14ac:dyDescent="0.25">
      <c r="A255" s="1">
        <v>252</v>
      </c>
      <c r="B255" s="15" t="s">
        <v>4900</v>
      </c>
      <c r="C255" t="s">
        <v>4901</v>
      </c>
      <c r="D255" t="s">
        <v>4903</v>
      </c>
      <c r="E255" s="1">
        <v>3</v>
      </c>
      <c r="K255" t="s">
        <v>9768</v>
      </c>
      <c r="L255" s="2" t="str">
        <f t="shared" si="40"/>
        <v xml:space="preserve">      Sales and disposals of goodwill</v>
      </c>
      <c r="P255" t="s">
        <v>192</v>
      </c>
      <c r="R255" s="2" t="str">
        <f t="shared" si="39"/>
        <v xml:space="preserve">    &lt;Account&gt;&lt;Code&gt;8033&lt;/Code&gt;&lt;Description&gt;Sales and disposals of goodwill&lt;/Description&gt;&lt;Level&gt;3&lt;/Level&gt;&lt;DC&gt;&lt;/DC&gt;&lt;DataType&gt;monetary&lt;/DataType&gt;&lt;IsInCalcTree&gt;&lt;/IsInCalcTree&gt;&lt;SumOperator&gt;&lt;/SumOperator&gt;&lt;/Account&gt;</v>
      </c>
    </row>
    <row r="256" spans="1:18" x14ac:dyDescent="0.25">
      <c r="A256" s="1">
        <v>253</v>
      </c>
      <c r="B256" s="15" t="s">
        <v>4905</v>
      </c>
      <c r="C256" t="s">
        <v>4906</v>
      </c>
      <c r="D256" t="s">
        <v>4908</v>
      </c>
      <c r="E256" s="1">
        <v>3</v>
      </c>
      <c r="K256" t="s">
        <v>9768</v>
      </c>
      <c r="L256" s="2" t="str">
        <f t="shared" si="40"/>
        <v xml:space="preserve">      Goodwill transferred from one head. to another</v>
      </c>
      <c r="P256" t="s">
        <v>192</v>
      </c>
      <c r="R256" s="2" t="str">
        <f t="shared" ref="R256:R319" si="41">"    &lt;Account&gt;&lt;Code&gt;"&amp;B256&amp;"&lt;/Code&gt;&lt;Description&gt;"&amp;SUBSTITUTE(SUBSTITUTE(SUBSTITUTE(SUBSTITUTE(SUBSTITUTE(TRIM(L256),"&amp;","&amp;amp;"),"""","&amp;quot;"),"'","&amp;apos;"),"&lt;","&amp;lt;"),"&gt;","&amp;gt;")&amp;"&lt;/Description&gt;&lt;Level&gt;"&amp;E256&amp;"&lt;/Level&gt;&lt;DC&gt;"&amp;M256&amp;"&lt;/DC&gt;&lt;DataType&gt;"&amp;P256&amp;"&lt;/DataType&gt;&lt;IsInCalcTree&gt;"&amp;N256&amp;"&lt;/IsInCalcTree&gt;&lt;SumOperator&gt;"&amp;O256&amp;"&lt;/SumOperator&gt;&lt;/Account&gt;"</f>
        <v xml:space="preserve">    &lt;Account&gt;&lt;Code&gt;8043&lt;/Code&gt;&lt;Description&gt;Goodwill transferred from one head. to another&lt;/Description&gt;&lt;Level&gt;3&lt;/Level&gt;&lt;DC&gt;&lt;/DC&gt;&lt;DataType&gt;monetary&lt;/DataType&gt;&lt;IsInCalcTree&gt;&lt;/IsInCalcTree&gt;&lt;SumOperator&gt;&lt;/SumOperator&gt;&lt;/Account&gt;</v>
      </c>
    </row>
    <row r="257" spans="1:18" x14ac:dyDescent="0.25">
      <c r="A257" s="1">
        <v>254</v>
      </c>
      <c r="B257" s="15" t="s">
        <v>4910</v>
      </c>
      <c r="C257" t="s">
        <v>4911</v>
      </c>
      <c r="D257" t="s">
        <v>4913</v>
      </c>
      <c r="E257" s="1">
        <v>3</v>
      </c>
      <c r="K257" t="s">
        <v>9768</v>
      </c>
      <c r="L257" s="2" t="str">
        <f t="shared" si="40"/>
        <v xml:space="preserve">      Acquis. value of goodwill at end of year</v>
      </c>
      <c r="P257" t="s">
        <v>192</v>
      </c>
      <c r="R257" s="2" t="str">
        <f t="shared" si="41"/>
        <v xml:space="preserve">    &lt;Account&gt;&lt;Code&gt;8053&lt;/Code&gt;&lt;Description&gt;Acquis. value of goodwill at end of year&lt;/Description&gt;&lt;Level&gt;3&lt;/Level&gt;&lt;DC&gt;&lt;/DC&gt;&lt;DataType&gt;monetary&lt;/DataType&gt;&lt;IsInCalcTree&gt;&lt;/IsInCalcTree&gt;&lt;SumOperator&gt;&lt;/SumOperator&gt;&lt;/Account&gt;</v>
      </c>
    </row>
    <row r="258" spans="1:18" x14ac:dyDescent="0.25">
      <c r="A258" s="1">
        <v>255</v>
      </c>
      <c r="B258" s="15" t="s">
        <v>4915</v>
      </c>
      <c r="C258" t="s">
        <v>4916</v>
      </c>
      <c r="D258" t="s">
        <v>4918</v>
      </c>
      <c r="E258" s="1">
        <v>3</v>
      </c>
      <c r="K258" t="s">
        <v>9768</v>
      </c>
      <c r="L258" s="2" t="str">
        <f t="shared" si="40"/>
        <v xml:space="preserve">      Deprec. &amp; am. wr. down of goodwill at end of prec. year</v>
      </c>
      <c r="P258" t="s">
        <v>192</v>
      </c>
      <c r="R258" s="2" t="str">
        <f t="shared" si="41"/>
        <v xml:space="preserve">    &lt;Account&gt;&lt;Code&gt;11123&lt;/Code&gt;&lt;Description&gt;Deprec. &amp;amp; am. wr. down of goodwill at end of prec. year&lt;/Description&gt;&lt;Level&gt;3&lt;/Level&gt;&lt;DC&gt;&lt;/DC&gt;&lt;DataType&gt;monetary&lt;/DataType&gt;&lt;IsInCalcTree&gt;&lt;/IsInCalcTree&gt;&lt;SumOperator&gt;&lt;/SumOperator&gt;&lt;/Account&gt;</v>
      </c>
    </row>
    <row r="259" spans="1:18" x14ac:dyDescent="0.25">
      <c r="A259" s="1">
        <v>256</v>
      </c>
      <c r="B259" s="15" t="s">
        <v>4920</v>
      </c>
      <c r="C259" t="s">
        <v>4921</v>
      </c>
      <c r="D259" t="s">
        <v>4923</v>
      </c>
      <c r="E259" s="1">
        <v>3</v>
      </c>
      <c r="K259" t="s">
        <v>9768</v>
      </c>
      <c r="L259" s="2" t="str">
        <f t="shared" si="40"/>
        <v xml:space="preserve">      Recorded deprec. &amp; am. wr. down of goodwill</v>
      </c>
      <c r="P259" t="s">
        <v>192</v>
      </c>
      <c r="R259" s="2" t="str">
        <f t="shared" si="41"/>
        <v xml:space="preserve">    &lt;Account&gt;&lt;Code&gt;8073&lt;/Code&gt;&lt;Description&gt;Recorded deprec. &amp;amp; am. wr. down of goodwill&lt;/Description&gt;&lt;Level&gt;3&lt;/Level&gt;&lt;DC&gt;&lt;/DC&gt;&lt;DataType&gt;monetary&lt;/DataType&gt;&lt;IsInCalcTree&gt;&lt;/IsInCalcTree&gt;&lt;SumOperator&gt;&lt;/SumOperator&gt;&lt;/Account&gt;</v>
      </c>
    </row>
    <row r="260" spans="1:18" x14ac:dyDescent="0.25">
      <c r="A260" s="1">
        <v>257</v>
      </c>
      <c r="B260" s="15" t="s">
        <v>4925</v>
      </c>
      <c r="C260" t="s">
        <v>4926</v>
      </c>
      <c r="D260" t="s">
        <v>4928</v>
      </c>
      <c r="E260" s="1">
        <v>3</v>
      </c>
      <c r="K260" t="s">
        <v>9768</v>
      </c>
      <c r="L260" s="2" t="str">
        <f t="shared" si="40"/>
        <v xml:space="preserve">      Deprec. &amp; am. wr. down of goodwill written back</v>
      </c>
      <c r="P260" t="s">
        <v>192</v>
      </c>
      <c r="R260" s="2" t="str">
        <f t="shared" si="41"/>
        <v xml:space="preserve">    &lt;Account&gt;&lt;Code&gt;8083&lt;/Code&gt;&lt;Description&gt;Deprec. &amp;amp; am. wr. down of goodwill written back&lt;/Description&gt;&lt;Level&gt;3&lt;/Level&gt;&lt;DC&gt;&lt;/DC&gt;&lt;DataType&gt;monetary&lt;/DataType&gt;&lt;IsInCalcTree&gt;&lt;/IsInCalcTree&gt;&lt;SumOperator&gt;&lt;/SumOperator&gt;&lt;/Account&gt;</v>
      </c>
    </row>
    <row r="261" spans="1:18" x14ac:dyDescent="0.25">
      <c r="A261" s="1">
        <v>258</v>
      </c>
      <c r="B261" s="15" t="s">
        <v>4930</v>
      </c>
      <c r="C261" t="s">
        <v>4931</v>
      </c>
      <c r="D261" t="s">
        <v>4933</v>
      </c>
      <c r="E261" s="1">
        <v>3</v>
      </c>
      <c r="K261" t="s">
        <v>9768</v>
      </c>
      <c r="L261" s="2" t="str">
        <f t="shared" si="40"/>
        <v xml:space="preserve">      Deprec. &amp; am. wr. down of goodwill acquired fr. third parties</v>
      </c>
      <c r="P261" t="s">
        <v>192</v>
      </c>
      <c r="R261" s="2" t="str">
        <f t="shared" si="41"/>
        <v xml:space="preserve">    &lt;Account&gt;&lt;Code&gt;8093&lt;/Code&gt;&lt;Description&gt;Deprec. &amp;amp; am. wr. down of goodwill acquired fr. third parties&lt;/Description&gt;&lt;Level&gt;3&lt;/Level&gt;&lt;DC&gt;&lt;/DC&gt;&lt;DataType&gt;monetary&lt;/DataType&gt;&lt;IsInCalcTree&gt;&lt;/IsInCalcTree&gt;&lt;SumOperator&gt;&lt;/SumOperator&gt;&lt;/Account&gt;</v>
      </c>
    </row>
    <row r="262" spans="1:18" x14ac:dyDescent="0.25">
      <c r="A262" s="1">
        <v>259</v>
      </c>
      <c r="B262" s="15" t="s">
        <v>4935</v>
      </c>
      <c r="C262" t="s">
        <v>4936</v>
      </c>
      <c r="D262" t="s">
        <v>4938</v>
      </c>
      <c r="E262" s="1">
        <v>3</v>
      </c>
      <c r="K262" t="s">
        <v>9768</v>
      </c>
      <c r="L262" s="2" t="str">
        <f t="shared" si="40"/>
        <v xml:space="preserve">      Cancelled deprec. &amp; am. wr. down of goodwill</v>
      </c>
      <c r="P262" t="s">
        <v>192</v>
      </c>
      <c r="R262" s="2" t="str">
        <f t="shared" si="41"/>
        <v xml:space="preserve">    &lt;Account&gt;&lt;Code&gt;8103&lt;/Code&gt;&lt;Description&gt;Cancelled deprec. &amp;amp; am. wr. down of goodwill&lt;/Description&gt;&lt;Level&gt;3&lt;/Level&gt;&lt;DC&gt;&lt;/DC&gt;&lt;DataType&gt;monetary&lt;/DataType&gt;&lt;IsInCalcTree&gt;&lt;/IsInCalcTree&gt;&lt;SumOperator&gt;&lt;/SumOperator&gt;&lt;/Account&gt;</v>
      </c>
    </row>
    <row r="263" spans="1:18" x14ac:dyDescent="0.25">
      <c r="A263" s="1">
        <v>260</v>
      </c>
      <c r="B263" s="15" t="s">
        <v>4940</v>
      </c>
      <c r="C263" t="s">
        <v>4941</v>
      </c>
      <c r="D263" t="s">
        <v>4943</v>
      </c>
      <c r="E263" s="1">
        <v>3</v>
      </c>
      <c r="K263" t="s">
        <v>9768</v>
      </c>
      <c r="L263" s="2" t="str">
        <f t="shared" si="40"/>
        <v xml:space="preserve">      Deprec. &amp; am. wr. down of goodwill transf. fr. one head. to another</v>
      </c>
      <c r="P263" t="s">
        <v>192</v>
      </c>
      <c r="R263" s="2" t="str">
        <f t="shared" si="41"/>
        <v xml:space="preserve">    &lt;Account&gt;&lt;Code&gt;8113&lt;/Code&gt;&lt;Description&gt;Deprec. &amp;amp; am. wr. down of goodwill transf. fr. one head. to another&lt;/Description&gt;&lt;Level&gt;3&lt;/Level&gt;&lt;DC&gt;&lt;/DC&gt;&lt;DataType&gt;monetary&lt;/DataType&gt;&lt;IsInCalcTree&gt;&lt;/IsInCalcTree&gt;&lt;SumOperator&gt;&lt;/SumOperator&gt;&lt;/Account&gt;</v>
      </c>
    </row>
    <row r="264" spans="1:18" x14ac:dyDescent="0.25">
      <c r="A264" s="1">
        <v>261</v>
      </c>
      <c r="B264" s="15" t="s">
        <v>4945</v>
      </c>
      <c r="C264" t="s">
        <v>4946</v>
      </c>
      <c r="D264" t="s">
        <v>4948</v>
      </c>
      <c r="E264" s="1">
        <v>3</v>
      </c>
      <c r="K264" t="s">
        <v>9768</v>
      </c>
      <c r="L264" s="2" t="str">
        <f t="shared" si="40"/>
        <v xml:space="preserve">      Deprec. &amp; am. wr. down of goodwill at end of year</v>
      </c>
      <c r="P264" t="s">
        <v>192</v>
      </c>
      <c r="R264" s="2" t="str">
        <f t="shared" si="41"/>
        <v xml:space="preserve">    &lt;Account&gt;&lt;Code&gt;8123&lt;/Code&gt;&lt;Description&gt;Deprec. &amp;amp; am. wr. down of goodwill at end of year&lt;/Description&gt;&lt;Level&gt;3&lt;/Level&gt;&lt;DC&gt;&lt;/DC&gt;&lt;DataType&gt;monetary&lt;/DataType&gt;&lt;IsInCalcTree&gt;&lt;/IsInCalcTree&gt;&lt;SumOperator&gt;&lt;/SumOperator&gt;&lt;/Account&gt;</v>
      </c>
    </row>
    <row r="265" spans="1:18" x14ac:dyDescent="0.25">
      <c r="A265" s="1">
        <v>262</v>
      </c>
      <c r="B265" s="15" t="s">
        <v>4950</v>
      </c>
      <c r="C265" t="s">
        <v>4951</v>
      </c>
      <c r="D265" t="s">
        <v>4953</v>
      </c>
      <c r="E265" s="1">
        <v>3</v>
      </c>
      <c r="K265" t="s">
        <v>9768</v>
      </c>
      <c r="L265" s="2" t="str">
        <f t="shared" si="40"/>
        <v xml:space="preserve">      Net value of goodwill at end of year</v>
      </c>
      <c r="P265" t="s">
        <v>192</v>
      </c>
      <c r="R265" s="2" t="str">
        <f t="shared" si="41"/>
        <v xml:space="preserve">    &lt;Account&gt;&lt;Code&gt;212&lt;/Code&gt;&lt;Description&gt;Net value of goodwill at end of year&lt;/Description&gt;&lt;Level&gt;3&lt;/Level&gt;&lt;DC&gt;&lt;/DC&gt;&lt;DataType&gt;monetary&lt;/DataType&gt;&lt;IsInCalcTree&gt;&lt;/IsInCalcTree&gt;&lt;SumOperator&gt;&lt;/SumOperator&gt;&lt;/Account&gt;</v>
      </c>
    </row>
    <row r="266" spans="1:18" x14ac:dyDescent="0.25">
      <c r="A266" s="1">
        <v>263</v>
      </c>
      <c r="B266" s="15" t="s">
        <v>4955</v>
      </c>
      <c r="C266" t="s">
        <v>4956</v>
      </c>
      <c r="D266" t="s">
        <v>4958</v>
      </c>
      <c r="E266" s="1">
        <v>3</v>
      </c>
      <c r="K266" t="s">
        <v>9768</v>
      </c>
      <c r="L266" s="2" t="str">
        <f t="shared" si="40"/>
        <v xml:space="preserve">      Acquis. value of adv. payments at end of prec. year</v>
      </c>
      <c r="P266" t="s">
        <v>192</v>
      </c>
      <c r="R266" s="2" t="str">
        <f t="shared" si="41"/>
        <v xml:space="preserve">    &lt;Account&gt;&lt;Code&gt;11054&lt;/Code&gt;&lt;Description&gt;Acquis. value of adv. payments at end of prec. year&lt;/Description&gt;&lt;Level&gt;3&lt;/Level&gt;&lt;DC&gt;&lt;/DC&gt;&lt;DataType&gt;monetary&lt;/DataType&gt;&lt;IsInCalcTree&gt;&lt;/IsInCalcTree&gt;&lt;SumOperator&gt;&lt;/SumOperator&gt;&lt;/Account&gt;</v>
      </c>
    </row>
    <row r="267" spans="1:18" x14ac:dyDescent="0.25">
      <c r="A267" s="1">
        <v>264</v>
      </c>
      <c r="B267" s="15" t="s">
        <v>4960</v>
      </c>
      <c r="C267" t="s">
        <v>4961</v>
      </c>
      <c r="D267" t="s">
        <v>4963</v>
      </c>
      <c r="E267" s="1">
        <v>3</v>
      </c>
      <c r="K267" t="s">
        <v>9768</v>
      </c>
      <c r="L267" s="2" t="str">
        <f t="shared" si="40"/>
        <v xml:space="preserve">      Acquisitions of adv. payments &amp; fixed assets</v>
      </c>
      <c r="P267" t="s">
        <v>192</v>
      </c>
      <c r="R267" s="2" t="str">
        <f t="shared" si="41"/>
        <v xml:space="preserve">    &lt;Account&gt;&lt;Code&gt;8024&lt;/Code&gt;&lt;Description&gt;Acquisitions of adv. payments &amp;amp; fixed assets&lt;/Description&gt;&lt;Level&gt;3&lt;/Level&gt;&lt;DC&gt;&lt;/DC&gt;&lt;DataType&gt;monetary&lt;/DataType&gt;&lt;IsInCalcTree&gt;&lt;/IsInCalcTree&gt;&lt;SumOperator&gt;&lt;/SumOperator&gt;&lt;/Account&gt;</v>
      </c>
    </row>
    <row r="268" spans="1:18" x14ac:dyDescent="0.25">
      <c r="A268" s="1">
        <v>265</v>
      </c>
      <c r="B268" s="15" t="s">
        <v>4965</v>
      </c>
      <c r="C268" t="s">
        <v>4966</v>
      </c>
      <c r="D268" t="s">
        <v>4968</v>
      </c>
      <c r="E268" s="1">
        <v>3</v>
      </c>
      <c r="K268" t="s">
        <v>9768</v>
      </c>
      <c r="L268" s="2" t="str">
        <f t="shared" si="40"/>
        <v xml:space="preserve">      Sales and disposals of adv. payments</v>
      </c>
      <c r="P268" t="s">
        <v>192</v>
      </c>
      <c r="R268" s="2" t="str">
        <f t="shared" si="41"/>
        <v xml:space="preserve">    &lt;Account&gt;&lt;Code&gt;8034&lt;/Code&gt;&lt;Description&gt;Sales and disposals of adv. payments&lt;/Description&gt;&lt;Level&gt;3&lt;/Level&gt;&lt;DC&gt;&lt;/DC&gt;&lt;DataType&gt;monetary&lt;/DataType&gt;&lt;IsInCalcTree&gt;&lt;/IsInCalcTree&gt;&lt;SumOperator&gt;&lt;/SumOperator&gt;&lt;/Account&gt;</v>
      </c>
    </row>
    <row r="269" spans="1:18" x14ac:dyDescent="0.25">
      <c r="A269" s="1">
        <v>266</v>
      </c>
      <c r="B269" s="15" t="s">
        <v>4970</v>
      </c>
      <c r="C269" t="s">
        <v>4971</v>
      </c>
      <c r="D269" t="s">
        <v>4973</v>
      </c>
      <c r="E269" s="1">
        <v>3</v>
      </c>
      <c r="K269" t="s">
        <v>9768</v>
      </c>
      <c r="L269" s="2" t="str">
        <f t="shared" si="40"/>
        <v xml:space="preserve">      Adv. payments transferred from one head. to another</v>
      </c>
      <c r="P269" t="s">
        <v>192</v>
      </c>
      <c r="R269" s="2" t="str">
        <f t="shared" si="41"/>
        <v xml:space="preserve">    &lt;Account&gt;&lt;Code&gt;8044&lt;/Code&gt;&lt;Description&gt;Adv. payments transferred from one head. to another&lt;/Description&gt;&lt;Level&gt;3&lt;/Level&gt;&lt;DC&gt;&lt;/DC&gt;&lt;DataType&gt;monetary&lt;/DataType&gt;&lt;IsInCalcTree&gt;&lt;/IsInCalcTree&gt;&lt;SumOperator&gt;&lt;/SumOperator&gt;&lt;/Account&gt;</v>
      </c>
    </row>
    <row r="270" spans="1:18" x14ac:dyDescent="0.25">
      <c r="A270" s="1">
        <v>267</v>
      </c>
      <c r="B270" s="15" t="s">
        <v>4975</v>
      </c>
      <c r="C270" t="s">
        <v>4976</v>
      </c>
      <c r="D270" t="s">
        <v>4978</v>
      </c>
      <c r="E270" s="1">
        <v>3</v>
      </c>
      <c r="K270" t="s">
        <v>9768</v>
      </c>
      <c r="L270" s="2" t="str">
        <f t="shared" si="40"/>
        <v xml:space="preserve">      Acquis. value of adv. payments at end of year</v>
      </c>
      <c r="P270" t="s">
        <v>192</v>
      </c>
      <c r="R270" s="2" t="str">
        <f t="shared" si="41"/>
        <v xml:space="preserve">    &lt;Account&gt;&lt;Code&gt;8054&lt;/Code&gt;&lt;Description&gt;Acquis. value of adv. payments at end of year&lt;/Description&gt;&lt;Level&gt;3&lt;/Level&gt;&lt;DC&gt;&lt;/DC&gt;&lt;DataType&gt;monetary&lt;/DataType&gt;&lt;IsInCalcTree&gt;&lt;/IsInCalcTree&gt;&lt;SumOperator&gt;&lt;/SumOperator&gt;&lt;/Account&gt;</v>
      </c>
    </row>
    <row r="271" spans="1:18" x14ac:dyDescent="0.25">
      <c r="A271" s="1">
        <v>268</v>
      </c>
      <c r="B271" s="15" t="s">
        <v>4980</v>
      </c>
      <c r="C271" t="s">
        <v>4981</v>
      </c>
      <c r="D271" t="s">
        <v>4983</v>
      </c>
      <c r="E271" s="1">
        <v>3</v>
      </c>
      <c r="K271" t="s">
        <v>9768</v>
      </c>
      <c r="L271" s="2" t="str">
        <f t="shared" si="40"/>
        <v xml:space="preserve">      Deprec. &amp; am. wr. down of adv. payments at end of prec. year</v>
      </c>
      <c r="P271" t="s">
        <v>192</v>
      </c>
      <c r="R271" s="2" t="str">
        <f t="shared" si="41"/>
        <v xml:space="preserve">    &lt;Account&gt;&lt;Code&gt;11124&lt;/Code&gt;&lt;Description&gt;Deprec. &amp;amp; am. wr. down of adv. payments at end of prec. year&lt;/Description&gt;&lt;Level&gt;3&lt;/Level&gt;&lt;DC&gt;&lt;/DC&gt;&lt;DataType&gt;monetary&lt;/DataType&gt;&lt;IsInCalcTree&gt;&lt;/IsInCalcTree&gt;&lt;SumOperator&gt;&lt;/SumOperator&gt;&lt;/Account&gt;</v>
      </c>
    </row>
    <row r="272" spans="1:18" x14ac:dyDescent="0.25">
      <c r="A272" s="1">
        <v>269</v>
      </c>
      <c r="B272" s="15" t="s">
        <v>4985</v>
      </c>
      <c r="C272" t="s">
        <v>4986</v>
      </c>
      <c r="D272" t="s">
        <v>4988</v>
      </c>
      <c r="E272" s="1">
        <v>3</v>
      </c>
      <c r="K272" t="s">
        <v>9768</v>
      </c>
      <c r="L272" s="2" t="str">
        <f t="shared" si="40"/>
        <v xml:space="preserve">      Recorded deprec. &amp; am. wr. down of adv. payments</v>
      </c>
      <c r="P272" t="s">
        <v>192</v>
      </c>
      <c r="R272" s="2" t="str">
        <f t="shared" si="41"/>
        <v xml:space="preserve">    &lt;Account&gt;&lt;Code&gt;8074&lt;/Code&gt;&lt;Description&gt;Recorded deprec. &amp;amp; am. wr. down of adv. payments&lt;/Description&gt;&lt;Level&gt;3&lt;/Level&gt;&lt;DC&gt;&lt;/DC&gt;&lt;DataType&gt;monetary&lt;/DataType&gt;&lt;IsInCalcTree&gt;&lt;/IsInCalcTree&gt;&lt;SumOperator&gt;&lt;/SumOperator&gt;&lt;/Account&gt;</v>
      </c>
    </row>
    <row r="273" spans="1:18" x14ac:dyDescent="0.25">
      <c r="A273" s="1">
        <v>270</v>
      </c>
      <c r="B273" s="15" t="s">
        <v>4990</v>
      </c>
      <c r="C273" t="s">
        <v>4991</v>
      </c>
      <c r="D273" t="s">
        <v>4993</v>
      </c>
      <c r="E273" s="1">
        <v>3</v>
      </c>
      <c r="K273" t="s">
        <v>9768</v>
      </c>
      <c r="L273" s="2" t="str">
        <f t="shared" si="40"/>
        <v xml:space="preserve">      Deprec. &amp; am. wr. down of adv. payments written back</v>
      </c>
      <c r="P273" t="s">
        <v>192</v>
      </c>
      <c r="R273" s="2" t="str">
        <f t="shared" si="41"/>
        <v xml:space="preserve">    &lt;Account&gt;&lt;Code&gt;8084&lt;/Code&gt;&lt;Description&gt;Deprec. &amp;amp; am. wr. down of adv. payments written back&lt;/Description&gt;&lt;Level&gt;3&lt;/Level&gt;&lt;DC&gt;&lt;/DC&gt;&lt;DataType&gt;monetary&lt;/DataType&gt;&lt;IsInCalcTree&gt;&lt;/IsInCalcTree&gt;&lt;SumOperator&gt;&lt;/SumOperator&gt;&lt;/Account&gt;</v>
      </c>
    </row>
    <row r="274" spans="1:18" x14ac:dyDescent="0.25">
      <c r="A274" s="1">
        <v>271</v>
      </c>
      <c r="B274" s="15" t="s">
        <v>4995</v>
      </c>
      <c r="C274" t="s">
        <v>4996</v>
      </c>
      <c r="D274" t="s">
        <v>4998</v>
      </c>
      <c r="E274" s="1">
        <v>3</v>
      </c>
      <c r="K274" t="s">
        <v>9768</v>
      </c>
      <c r="L274" s="2" t="str">
        <f t="shared" si="40"/>
        <v xml:space="preserve">      Deprec. &amp; am. wr. down of adv. payments acquired fr. third parties</v>
      </c>
      <c r="P274" t="s">
        <v>192</v>
      </c>
      <c r="R274" s="2" t="str">
        <f t="shared" si="41"/>
        <v xml:space="preserve">    &lt;Account&gt;&lt;Code&gt;8094&lt;/Code&gt;&lt;Description&gt;Deprec. &amp;amp; am. wr. down of adv. payments acquired fr. third parties&lt;/Description&gt;&lt;Level&gt;3&lt;/Level&gt;&lt;DC&gt;&lt;/DC&gt;&lt;DataType&gt;monetary&lt;/DataType&gt;&lt;IsInCalcTree&gt;&lt;/IsInCalcTree&gt;&lt;SumOperator&gt;&lt;/SumOperator&gt;&lt;/Account&gt;</v>
      </c>
    </row>
    <row r="275" spans="1:18" x14ac:dyDescent="0.25">
      <c r="A275" s="1">
        <v>272</v>
      </c>
      <c r="B275" s="15" t="s">
        <v>5000</v>
      </c>
      <c r="C275" t="s">
        <v>5001</v>
      </c>
      <c r="D275" t="s">
        <v>5003</v>
      </c>
      <c r="E275" s="1">
        <v>3</v>
      </c>
      <c r="K275" t="s">
        <v>9768</v>
      </c>
      <c r="L275" s="2" t="str">
        <f t="shared" si="40"/>
        <v xml:space="preserve">      Cancelled deprec. &amp; am. wr. down of adv. payments</v>
      </c>
      <c r="P275" t="s">
        <v>192</v>
      </c>
      <c r="R275" s="2" t="str">
        <f t="shared" si="41"/>
        <v xml:space="preserve">    &lt;Account&gt;&lt;Code&gt;8104&lt;/Code&gt;&lt;Description&gt;Cancelled deprec. &amp;amp; am. wr. down of adv. payments&lt;/Description&gt;&lt;Level&gt;3&lt;/Level&gt;&lt;DC&gt;&lt;/DC&gt;&lt;DataType&gt;monetary&lt;/DataType&gt;&lt;IsInCalcTree&gt;&lt;/IsInCalcTree&gt;&lt;SumOperator&gt;&lt;/SumOperator&gt;&lt;/Account&gt;</v>
      </c>
    </row>
    <row r="276" spans="1:18" x14ac:dyDescent="0.25">
      <c r="A276" s="1">
        <v>273</v>
      </c>
      <c r="B276" s="15" t="s">
        <v>5005</v>
      </c>
      <c r="C276" t="s">
        <v>5006</v>
      </c>
      <c r="D276" t="s">
        <v>5008</v>
      </c>
      <c r="E276" s="1">
        <v>3</v>
      </c>
      <c r="K276" t="s">
        <v>9768</v>
      </c>
      <c r="L276" s="2" t="str">
        <f t="shared" si="40"/>
        <v xml:space="preserve">      Deprec. &amp; am. wr. down of adv. payments transf. fr. one head. to another</v>
      </c>
      <c r="P276" t="s">
        <v>192</v>
      </c>
      <c r="R276" s="2" t="str">
        <f t="shared" si="41"/>
        <v xml:space="preserve">    &lt;Account&gt;&lt;Code&gt;8114&lt;/Code&gt;&lt;Description&gt;Deprec. &amp;amp; am. wr. down of adv. payments transf. fr. one head. to another&lt;/Description&gt;&lt;Level&gt;3&lt;/Level&gt;&lt;DC&gt;&lt;/DC&gt;&lt;DataType&gt;monetary&lt;/DataType&gt;&lt;IsInCalcTree&gt;&lt;/IsInCalcTree&gt;&lt;SumOperator&gt;&lt;/SumOperator&gt;&lt;/Account&gt;</v>
      </c>
    </row>
    <row r="277" spans="1:18" x14ac:dyDescent="0.25">
      <c r="A277" s="1">
        <v>274</v>
      </c>
      <c r="B277" s="15" t="s">
        <v>5010</v>
      </c>
      <c r="C277" t="s">
        <v>5011</v>
      </c>
      <c r="D277" t="s">
        <v>5013</v>
      </c>
      <c r="E277" s="1">
        <v>3</v>
      </c>
      <c r="K277" t="s">
        <v>9768</v>
      </c>
      <c r="L277" s="2" t="str">
        <f t="shared" si="40"/>
        <v xml:space="preserve">      Deprec. &amp; am. wr. down of adv. payments at end of year</v>
      </c>
      <c r="P277" t="s">
        <v>192</v>
      </c>
      <c r="R277" s="2" t="str">
        <f t="shared" si="41"/>
        <v xml:space="preserve">    &lt;Account&gt;&lt;Code&gt;8124&lt;/Code&gt;&lt;Description&gt;Deprec. &amp;amp; am. wr. down of adv. payments at end of year&lt;/Description&gt;&lt;Level&gt;3&lt;/Level&gt;&lt;DC&gt;&lt;/DC&gt;&lt;DataType&gt;monetary&lt;/DataType&gt;&lt;IsInCalcTree&gt;&lt;/IsInCalcTree&gt;&lt;SumOperator&gt;&lt;/SumOperator&gt;&lt;/Account&gt;</v>
      </c>
    </row>
    <row r="278" spans="1:18" x14ac:dyDescent="0.25">
      <c r="A278" s="1">
        <v>275</v>
      </c>
      <c r="B278" s="15" t="s">
        <v>5015</v>
      </c>
      <c r="C278" t="s">
        <v>5016</v>
      </c>
      <c r="D278" t="s">
        <v>5018</v>
      </c>
      <c r="E278" s="1">
        <v>3</v>
      </c>
      <c r="K278" t="s">
        <v>9768</v>
      </c>
      <c r="L278" s="2" t="str">
        <f t="shared" si="40"/>
        <v xml:space="preserve">      Net value of adv. payments at end of year</v>
      </c>
      <c r="P278" t="s">
        <v>192</v>
      </c>
      <c r="R278" s="2" t="str">
        <f t="shared" si="41"/>
        <v xml:space="preserve">    &lt;Account&gt;&lt;Code&gt;213&lt;/Code&gt;&lt;Description&gt;Net value of adv. payments at end of year&lt;/Description&gt;&lt;Level&gt;3&lt;/Level&gt;&lt;DC&gt;&lt;/DC&gt;&lt;DataType&gt;monetary&lt;/DataType&gt;&lt;IsInCalcTree&gt;&lt;/IsInCalcTree&gt;&lt;SumOperator&gt;&lt;/SumOperator&gt;&lt;/Account&gt;</v>
      </c>
    </row>
    <row r="279" spans="1:18" x14ac:dyDescent="0.25">
      <c r="A279" s="1">
        <v>276</v>
      </c>
      <c r="B279" s="15" t="s">
        <v>5020</v>
      </c>
      <c r="C279" t="s">
        <v>5021</v>
      </c>
      <c r="D279" t="s">
        <v>5023</v>
      </c>
      <c r="E279" s="1">
        <v>3</v>
      </c>
      <c r="K279" t="s">
        <v>9768</v>
      </c>
      <c r="L279" s="2" t="str">
        <f t="shared" si="40"/>
        <v xml:space="preserve">      Acquis. value of tang. fix. assets at end of prec. year</v>
      </c>
      <c r="P279" t="s">
        <v>192</v>
      </c>
      <c r="R279" s="2" t="str">
        <f t="shared" si="41"/>
        <v xml:space="preserve">    &lt;Account&gt;&lt;Code&gt;11199&lt;/Code&gt;&lt;Description&gt;Acquis. value of tang. fix. assets at end of prec. year&lt;/Description&gt;&lt;Level&gt;3&lt;/Level&gt;&lt;DC&gt;&lt;/DC&gt;&lt;DataType&gt;monetary&lt;/DataType&gt;&lt;IsInCalcTree&gt;&lt;/IsInCalcTree&gt;&lt;SumOperator&gt;&lt;/SumOperator&gt;&lt;/Account&gt;</v>
      </c>
    </row>
    <row r="280" spans="1:18" x14ac:dyDescent="0.25">
      <c r="A280" s="1">
        <v>277</v>
      </c>
      <c r="B280" s="15" t="s">
        <v>5025</v>
      </c>
      <c r="C280" t="s">
        <v>5026</v>
      </c>
      <c r="D280" t="s">
        <v>5028</v>
      </c>
      <c r="E280" s="1">
        <v>3</v>
      </c>
      <c r="K280" t="s">
        <v>9768</v>
      </c>
      <c r="L280" s="2" t="str">
        <f t="shared" si="40"/>
        <v xml:space="preserve">      Acquisitions of tang. fix. assets &amp; fixed assets</v>
      </c>
      <c r="P280" t="s">
        <v>192</v>
      </c>
      <c r="R280" s="2" t="str">
        <f t="shared" si="41"/>
        <v xml:space="preserve">    &lt;Account&gt;&lt;Code&gt;8169&lt;/Code&gt;&lt;Description&gt;Acquisitions of tang. fix. assets &amp;amp; fixed assets&lt;/Description&gt;&lt;Level&gt;3&lt;/Level&gt;&lt;DC&gt;&lt;/DC&gt;&lt;DataType&gt;monetary&lt;/DataType&gt;&lt;IsInCalcTree&gt;&lt;/IsInCalcTree&gt;&lt;SumOperator&gt;&lt;/SumOperator&gt;&lt;/Account&gt;</v>
      </c>
    </row>
    <row r="281" spans="1:18" x14ac:dyDescent="0.25">
      <c r="A281" s="1">
        <v>278</v>
      </c>
      <c r="B281" s="15" t="s">
        <v>5030</v>
      </c>
      <c r="C281" t="s">
        <v>5031</v>
      </c>
      <c r="D281" t="s">
        <v>5033</v>
      </c>
      <c r="E281" s="1">
        <v>3</v>
      </c>
      <c r="K281" t="s">
        <v>9768</v>
      </c>
      <c r="L281" s="2" t="str">
        <f t="shared" si="40"/>
        <v xml:space="preserve">      Sales and disposals of tang. fix. assets</v>
      </c>
      <c r="P281" t="s">
        <v>192</v>
      </c>
      <c r="R281" s="2" t="str">
        <f t="shared" si="41"/>
        <v xml:space="preserve">    &lt;Account&gt;&lt;Code&gt;8179&lt;/Code&gt;&lt;Description&gt;Sales and disposals of tang. fix. assets&lt;/Description&gt;&lt;Level&gt;3&lt;/Level&gt;&lt;DC&gt;&lt;/DC&gt;&lt;DataType&gt;monetary&lt;/DataType&gt;&lt;IsInCalcTree&gt;&lt;/IsInCalcTree&gt;&lt;SumOperator&gt;&lt;/SumOperator&gt;&lt;/Account&gt;</v>
      </c>
    </row>
    <row r="282" spans="1:18" x14ac:dyDescent="0.25">
      <c r="A282" s="1">
        <v>279</v>
      </c>
      <c r="B282" s="15" t="s">
        <v>5035</v>
      </c>
      <c r="C282" t="s">
        <v>5036</v>
      </c>
      <c r="D282" t="s">
        <v>5038</v>
      </c>
      <c r="E282" s="1">
        <v>3</v>
      </c>
      <c r="K282" t="s">
        <v>9768</v>
      </c>
      <c r="L282" s="2" t="str">
        <f t="shared" si="40"/>
        <v xml:space="preserve">      Tang. fix. assets transferred from one head. to another</v>
      </c>
      <c r="P282" t="s">
        <v>192</v>
      </c>
      <c r="R282" s="2" t="str">
        <f t="shared" si="41"/>
        <v xml:space="preserve">    &lt;Account&gt;&lt;Code&gt;8189&lt;/Code&gt;&lt;Description&gt;Tang. fix. assets transferred from one head. to another&lt;/Description&gt;&lt;Level&gt;3&lt;/Level&gt;&lt;DC&gt;&lt;/DC&gt;&lt;DataType&gt;monetary&lt;/DataType&gt;&lt;IsInCalcTree&gt;&lt;/IsInCalcTree&gt;&lt;SumOperator&gt;&lt;/SumOperator&gt;&lt;/Account&gt;</v>
      </c>
    </row>
    <row r="283" spans="1:18" x14ac:dyDescent="0.25">
      <c r="A283" s="1">
        <v>280</v>
      </c>
      <c r="B283" s="15" t="s">
        <v>5040</v>
      </c>
      <c r="C283" t="s">
        <v>5041</v>
      </c>
      <c r="D283" t="s">
        <v>5043</v>
      </c>
      <c r="E283" s="1">
        <v>3</v>
      </c>
      <c r="K283" t="s">
        <v>9768</v>
      </c>
      <c r="L283" s="2" t="str">
        <f t="shared" si="40"/>
        <v xml:space="preserve">      Acquis. value of tang. fix. assets at end of year</v>
      </c>
      <c r="P283" t="s">
        <v>192</v>
      </c>
      <c r="R283" s="2" t="str">
        <f t="shared" si="41"/>
        <v xml:space="preserve">    &lt;Account&gt;&lt;Code&gt;8199&lt;/Code&gt;&lt;Description&gt;Acquis. value of tang. fix. assets at end of year&lt;/Description&gt;&lt;Level&gt;3&lt;/Level&gt;&lt;DC&gt;&lt;/DC&gt;&lt;DataType&gt;monetary&lt;/DataType&gt;&lt;IsInCalcTree&gt;&lt;/IsInCalcTree&gt;&lt;SumOperator&gt;&lt;/SumOperator&gt;&lt;/Account&gt;</v>
      </c>
    </row>
    <row r="284" spans="1:18" x14ac:dyDescent="0.25">
      <c r="A284" s="1">
        <v>281</v>
      </c>
      <c r="B284" s="15" t="s">
        <v>5045</v>
      </c>
      <c r="C284" t="s">
        <v>5046</v>
      </c>
      <c r="D284" t="s">
        <v>5048</v>
      </c>
      <c r="E284" s="1">
        <v>3</v>
      </c>
      <c r="K284" t="s">
        <v>9768</v>
      </c>
      <c r="L284" s="2" t="str">
        <f t="shared" si="40"/>
        <v xml:space="preserve">      Reval. surpl. of tang. fix. assets at end of prec. year</v>
      </c>
      <c r="P284" t="s">
        <v>192</v>
      </c>
      <c r="R284" s="2" t="str">
        <f t="shared" si="41"/>
        <v xml:space="preserve">    &lt;Account&gt;&lt;Code&gt;11259&lt;/Code&gt;&lt;Description&gt;Reval. surpl. of tang. fix. assets at end of prec. year&lt;/Description&gt;&lt;Level&gt;3&lt;/Level&gt;&lt;DC&gt;&lt;/DC&gt;&lt;DataType&gt;monetary&lt;/DataType&gt;&lt;IsInCalcTree&gt;&lt;/IsInCalcTree&gt;&lt;SumOperator&gt;&lt;/SumOperator&gt;&lt;/Account&gt;</v>
      </c>
    </row>
    <row r="285" spans="1:18" x14ac:dyDescent="0.25">
      <c r="A285" s="1">
        <v>282</v>
      </c>
      <c r="B285" s="15" t="s">
        <v>5050</v>
      </c>
      <c r="C285" t="s">
        <v>5051</v>
      </c>
      <c r="D285" t="s">
        <v>5053</v>
      </c>
      <c r="E285" s="1">
        <v>3</v>
      </c>
      <c r="K285" t="s">
        <v>9768</v>
      </c>
      <c r="L285" s="2" t="str">
        <f t="shared" si="40"/>
        <v xml:space="preserve">      Recorded reval. surpl. of tang. fix. assets</v>
      </c>
      <c r="P285" t="s">
        <v>192</v>
      </c>
      <c r="R285" s="2" t="str">
        <f t="shared" si="41"/>
        <v xml:space="preserve">    &lt;Account&gt;&lt;Code&gt;8219&lt;/Code&gt;&lt;Description&gt;Recorded reval. surpl. of tang. fix. assets&lt;/Description&gt;&lt;Level&gt;3&lt;/Level&gt;&lt;DC&gt;&lt;/DC&gt;&lt;DataType&gt;monetary&lt;/DataType&gt;&lt;IsInCalcTree&gt;&lt;/IsInCalcTree&gt;&lt;SumOperator&gt;&lt;/SumOperator&gt;&lt;/Account&gt;</v>
      </c>
    </row>
    <row r="286" spans="1:18" x14ac:dyDescent="0.25">
      <c r="A286" s="1">
        <v>283</v>
      </c>
      <c r="B286" s="15" t="s">
        <v>5055</v>
      </c>
      <c r="C286" t="s">
        <v>5056</v>
      </c>
      <c r="D286" t="s">
        <v>5058</v>
      </c>
      <c r="E286" s="1">
        <v>3</v>
      </c>
      <c r="K286" t="s">
        <v>9768</v>
      </c>
      <c r="L286" s="2" t="str">
        <f t="shared" si="40"/>
        <v xml:space="preserve">      Reval. surpl. of tang. fix. assets acquired fr. third parties</v>
      </c>
      <c r="P286" t="s">
        <v>192</v>
      </c>
      <c r="R286" s="2" t="str">
        <f t="shared" si="41"/>
        <v xml:space="preserve">    &lt;Account&gt;&lt;Code&gt;8229&lt;/Code&gt;&lt;Description&gt;Reval. surpl. of tang. fix. assets acquired fr. third parties&lt;/Description&gt;&lt;Level&gt;3&lt;/Level&gt;&lt;DC&gt;&lt;/DC&gt;&lt;DataType&gt;monetary&lt;/DataType&gt;&lt;IsInCalcTree&gt;&lt;/IsInCalcTree&gt;&lt;SumOperator&gt;&lt;/SumOperator&gt;&lt;/Account&gt;</v>
      </c>
    </row>
    <row r="287" spans="1:18" x14ac:dyDescent="0.25">
      <c r="A287" s="1">
        <v>284</v>
      </c>
      <c r="B287" s="15" t="s">
        <v>5060</v>
      </c>
      <c r="C287" t="s">
        <v>5061</v>
      </c>
      <c r="D287" t="s">
        <v>5063</v>
      </c>
      <c r="E287" s="1">
        <v>3</v>
      </c>
      <c r="K287" t="s">
        <v>9768</v>
      </c>
      <c r="L287" s="2" t="str">
        <f t="shared" si="40"/>
        <v xml:space="preserve">      Cancelled reval. surpl. of tang. fix. assets</v>
      </c>
      <c r="P287" t="s">
        <v>192</v>
      </c>
      <c r="R287" s="2" t="str">
        <f t="shared" si="41"/>
        <v xml:space="preserve">    &lt;Account&gt;&lt;Code&gt;8239&lt;/Code&gt;&lt;Description&gt;Cancelled reval. surpl. of tang. fix. assets&lt;/Description&gt;&lt;Level&gt;3&lt;/Level&gt;&lt;DC&gt;&lt;/DC&gt;&lt;DataType&gt;monetary&lt;/DataType&gt;&lt;IsInCalcTree&gt;&lt;/IsInCalcTree&gt;&lt;SumOperator&gt;&lt;/SumOperator&gt;&lt;/Account&gt;</v>
      </c>
    </row>
    <row r="288" spans="1:18" x14ac:dyDescent="0.25">
      <c r="A288" s="1">
        <v>285</v>
      </c>
      <c r="B288" s="15" t="s">
        <v>5065</v>
      </c>
      <c r="C288" t="s">
        <v>5066</v>
      </c>
      <c r="D288" t="s">
        <v>5068</v>
      </c>
      <c r="E288" s="1">
        <v>3</v>
      </c>
      <c r="K288" t="s">
        <v>9768</v>
      </c>
      <c r="L288" s="2" t="str">
        <f t="shared" si="40"/>
        <v xml:space="preserve">      Reval. surpl. of tang. fix. assets transf. fr. one head. to another</v>
      </c>
      <c r="P288" t="s">
        <v>192</v>
      </c>
      <c r="R288" s="2" t="str">
        <f t="shared" si="41"/>
        <v xml:space="preserve">    &lt;Account&gt;&lt;Code&gt;8249&lt;/Code&gt;&lt;Description&gt;Reval. surpl. of tang. fix. assets transf. fr. one head. to another&lt;/Description&gt;&lt;Level&gt;3&lt;/Level&gt;&lt;DC&gt;&lt;/DC&gt;&lt;DataType&gt;monetary&lt;/DataType&gt;&lt;IsInCalcTree&gt;&lt;/IsInCalcTree&gt;&lt;SumOperator&gt;&lt;/SumOperator&gt;&lt;/Account&gt;</v>
      </c>
    </row>
    <row r="289" spans="1:18" x14ac:dyDescent="0.25">
      <c r="A289" s="1">
        <v>286</v>
      </c>
      <c r="B289" s="15" t="s">
        <v>5070</v>
      </c>
      <c r="C289" t="s">
        <v>5071</v>
      </c>
      <c r="D289" t="s">
        <v>5073</v>
      </c>
      <c r="E289" s="1">
        <v>3</v>
      </c>
      <c r="K289" t="s">
        <v>9768</v>
      </c>
      <c r="L289" s="2" t="str">
        <f t="shared" si="40"/>
        <v xml:space="preserve">      Reval. surpl. of tang. fix. assets at end of year</v>
      </c>
      <c r="P289" t="s">
        <v>192</v>
      </c>
      <c r="R289" s="2" t="str">
        <f t="shared" si="41"/>
        <v xml:space="preserve">    &lt;Account&gt;&lt;Code&gt;8259&lt;/Code&gt;&lt;Description&gt;Reval. surpl. of tang. fix. assets at end of year&lt;/Description&gt;&lt;Level&gt;3&lt;/Level&gt;&lt;DC&gt;&lt;/DC&gt;&lt;DataType&gt;monetary&lt;/DataType&gt;&lt;IsInCalcTree&gt;&lt;/IsInCalcTree&gt;&lt;SumOperator&gt;&lt;/SumOperator&gt;&lt;/Account&gt;</v>
      </c>
    </row>
    <row r="290" spans="1:18" x14ac:dyDescent="0.25">
      <c r="A290" s="1">
        <v>287</v>
      </c>
      <c r="B290" s="15" t="s">
        <v>5075</v>
      </c>
      <c r="C290" t="s">
        <v>5076</v>
      </c>
      <c r="D290" t="s">
        <v>5078</v>
      </c>
      <c r="E290" s="1">
        <v>3</v>
      </c>
      <c r="K290" t="s">
        <v>9768</v>
      </c>
      <c r="L290" s="2" t="str">
        <f t="shared" si="40"/>
        <v xml:space="preserve">      Deprec. &amp; am. wr. down of tang. fix. assets at end of prec. year</v>
      </c>
      <c r="P290" t="s">
        <v>192</v>
      </c>
      <c r="R290" s="2" t="str">
        <f t="shared" si="41"/>
        <v xml:space="preserve">    &lt;Account&gt;&lt;Code&gt;11329&lt;/Code&gt;&lt;Description&gt;Deprec. &amp;amp; am. wr. down of tang. fix. assets at end of prec. year&lt;/Description&gt;&lt;Level&gt;3&lt;/Level&gt;&lt;DC&gt;&lt;/DC&gt;&lt;DataType&gt;monetary&lt;/DataType&gt;&lt;IsInCalcTree&gt;&lt;/IsInCalcTree&gt;&lt;SumOperator&gt;&lt;/SumOperator&gt;&lt;/Account&gt;</v>
      </c>
    </row>
    <row r="291" spans="1:18" x14ac:dyDescent="0.25">
      <c r="A291" s="1">
        <v>288</v>
      </c>
      <c r="B291" s="15" t="s">
        <v>5080</v>
      </c>
      <c r="C291" t="s">
        <v>5081</v>
      </c>
      <c r="D291" t="s">
        <v>5083</v>
      </c>
      <c r="E291" s="1">
        <v>3</v>
      </c>
      <c r="K291" t="s">
        <v>9768</v>
      </c>
      <c r="L291" s="2" t="str">
        <f t="shared" si="40"/>
        <v xml:space="preserve">      Recorded deprec. &amp; am. wr. down of tang. fix. assets</v>
      </c>
      <c r="P291" t="s">
        <v>192</v>
      </c>
      <c r="R291" s="2" t="str">
        <f t="shared" si="41"/>
        <v xml:space="preserve">    &lt;Account&gt;&lt;Code&gt;8279&lt;/Code&gt;&lt;Description&gt;Recorded deprec. &amp;amp; am. wr. down of tang. fix. assets&lt;/Description&gt;&lt;Level&gt;3&lt;/Level&gt;&lt;DC&gt;&lt;/DC&gt;&lt;DataType&gt;monetary&lt;/DataType&gt;&lt;IsInCalcTree&gt;&lt;/IsInCalcTree&gt;&lt;SumOperator&gt;&lt;/SumOperator&gt;&lt;/Account&gt;</v>
      </c>
    </row>
    <row r="292" spans="1:18" x14ac:dyDescent="0.25">
      <c r="A292" s="1">
        <v>289</v>
      </c>
      <c r="B292" s="15" t="s">
        <v>5085</v>
      </c>
      <c r="C292" t="s">
        <v>5086</v>
      </c>
      <c r="D292" t="s">
        <v>5088</v>
      </c>
      <c r="E292" s="1">
        <v>3</v>
      </c>
      <c r="K292" t="s">
        <v>9768</v>
      </c>
      <c r="L292" s="2" t="str">
        <f t="shared" si="40"/>
        <v xml:space="preserve">      Deprec. &amp; am. wr. down of tang. fix. assets written back</v>
      </c>
      <c r="P292" t="s">
        <v>192</v>
      </c>
      <c r="R292" s="2" t="str">
        <f t="shared" si="41"/>
        <v xml:space="preserve">    &lt;Account&gt;&lt;Code&gt;8289&lt;/Code&gt;&lt;Description&gt;Deprec. &amp;amp; am. wr. down of tang. fix. assets written back&lt;/Description&gt;&lt;Level&gt;3&lt;/Level&gt;&lt;DC&gt;&lt;/DC&gt;&lt;DataType&gt;monetary&lt;/DataType&gt;&lt;IsInCalcTree&gt;&lt;/IsInCalcTree&gt;&lt;SumOperator&gt;&lt;/SumOperator&gt;&lt;/Account&gt;</v>
      </c>
    </row>
    <row r="293" spans="1:18" x14ac:dyDescent="0.25">
      <c r="A293" s="1">
        <v>290</v>
      </c>
      <c r="B293" s="15" t="s">
        <v>5090</v>
      </c>
      <c r="C293" t="s">
        <v>5091</v>
      </c>
      <c r="D293" t="s">
        <v>5093</v>
      </c>
      <c r="E293" s="1">
        <v>3</v>
      </c>
      <c r="K293" t="s">
        <v>9768</v>
      </c>
      <c r="L293" s="2" t="str">
        <f t="shared" si="40"/>
        <v xml:space="preserve">      Deprec. &amp; am. wr. down of tang. fix. assets acquired fr. third parties</v>
      </c>
      <c r="P293" t="s">
        <v>192</v>
      </c>
      <c r="R293" s="2" t="str">
        <f t="shared" si="41"/>
        <v xml:space="preserve">    &lt;Account&gt;&lt;Code&gt;8299&lt;/Code&gt;&lt;Description&gt;Deprec. &amp;amp; am. wr. down of tang. fix. assets acquired fr. third parties&lt;/Description&gt;&lt;Level&gt;3&lt;/Level&gt;&lt;DC&gt;&lt;/DC&gt;&lt;DataType&gt;monetary&lt;/DataType&gt;&lt;IsInCalcTree&gt;&lt;/IsInCalcTree&gt;&lt;SumOperator&gt;&lt;/SumOperator&gt;&lt;/Account&gt;</v>
      </c>
    </row>
    <row r="294" spans="1:18" x14ac:dyDescent="0.25">
      <c r="A294" s="1">
        <v>291</v>
      </c>
      <c r="B294" s="15" t="s">
        <v>5095</v>
      </c>
      <c r="C294" t="s">
        <v>5096</v>
      </c>
      <c r="D294" t="s">
        <v>5098</v>
      </c>
      <c r="E294" s="1">
        <v>3</v>
      </c>
      <c r="K294" t="s">
        <v>9768</v>
      </c>
      <c r="L294" s="2" t="str">
        <f t="shared" si="40"/>
        <v xml:space="preserve">      Cancelled deprec. &amp; am. wr. down of tang. fix. assets</v>
      </c>
      <c r="P294" t="s">
        <v>192</v>
      </c>
      <c r="R294" s="2" t="str">
        <f t="shared" si="41"/>
        <v xml:space="preserve">    &lt;Account&gt;&lt;Code&gt;8309&lt;/Code&gt;&lt;Description&gt;Cancelled deprec. &amp;amp; am. wr. down of tang. fix. assets&lt;/Description&gt;&lt;Level&gt;3&lt;/Level&gt;&lt;DC&gt;&lt;/DC&gt;&lt;DataType&gt;monetary&lt;/DataType&gt;&lt;IsInCalcTree&gt;&lt;/IsInCalcTree&gt;&lt;SumOperator&gt;&lt;/SumOperator&gt;&lt;/Account&gt;</v>
      </c>
    </row>
    <row r="295" spans="1:18" x14ac:dyDescent="0.25">
      <c r="A295" s="1">
        <v>292</v>
      </c>
      <c r="B295" s="15" t="s">
        <v>5100</v>
      </c>
      <c r="C295" t="s">
        <v>5101</v>
      </c>
      <c r="D295" t="s">
        <v>5103</v>
      </c>
      <c r="E295" s="1">
        <v>3</v>
      </c>
      <c r="K295" t="s">
        <v>9768</v>
      </c>
      <c r="L295" s="2" t="str">
        <f t="shared" si="40"/>
        <v xml:space="preserve">      Deprec. &amp; am. wr. down of tang. fix. assets transf. fr. one head. to another</v>
      </c>
      <c r="P295" t="s">
        <v>192</v>
      </c>
      <c r="R295" s="2" t="str">
        <f t="shared" si="41"/>
        <v xml:space="preserve">    &lt;Account&gt;&lt;Code&gt;8319&lt;/Code&gt;&lt;Description&gt;Deprec. &amp;amp; am. wr. down of tang. fix. assets transf. fr. one head. to another&lt;/Description&gt;&lt;Level&gt;3&lt;/Level&gt;&lt;DC&gt;&lt;/DC&gt;&lt;DataType&gt;monetary&lt;/DataType&gt;&lt;IsInCalcTree&gt;&lt;/IsInCalcTree&gt;&lt;SumOperator&gt;&lt;/SumOperator&gt;&lt;/Account&gt;</v>
      </c>
    </row>
    <row r="296" spans="1:18" x14ac:dyDescent="0.25">
      <c r="A296" s="1">
        <v>293</v>
      </c>
      <c r="B296" s="15" t="s">
        <v>5105</v>
      </c>
      <c r="C296" t="s">
        <v>5106</v>
      </c>
      <c r="D296" t="s">
        <v>5108</v>
      </c>
      <c r="E296" s="1">
        <v>3</v>
      </c>
      <c r="K296" t="s">
        <v>9768</v>
      </c>
      <c r="L296" s="2" t="str">
        <f t="shared" si="40"/>
        <v xml:space="preserve">      Deprec. &amp; am. wr. down of tang. fix. assets at end of year</v>
      </c>
      <c r="P296" t="s">
        <v>192</v>
      </c>
      <c r="R296" s="2" t="str">
        <f t="shared" si="41"/>
        <v xml:space="preserve">    &lt;Account&gt;&lt;Code&gt;8329&lt;/Code&gt;&lt;Description&gt;Deprec. &amp;amp; am. wr. down of tang. fix. assets at end of year&lt;/Description&gt;&lt;Level&gt;3&lt;/Level&gt;&lt;DC&gt;&lt;/DC&gt;&lt;DataType&gt;monetary&lt;/DataType&gt;&lt;IsInCalcTree&gt;&lt;/IsInCalcTree&gt;&lt;SumOperator&gt;&lt;/SumOperator&gt;&lt;/Account&gt;</v>
      </c>
    </row>
    <row r="297" spans="1:18" x14ac:dyDescent="0.25">
      <c r="A297" s="1">
        <v>294</v>
      </c>
      <c r="B297" s="15" t="s">
        <v>225</v>
      </c>
      <c r="C297" t="s">
        <v>5110</v>
      </c>
      <c r="D297" t="s">
        <v>5112</v>
      </c>
      <c r="E297" s="1">
        <v>3</v>
      </c>
      <c r="K297" t="s">
        <v>9768</v>
      </c>
      <c r="L297" s="2" t="str">
        <f t="shared" si="40"/>
        <v xml:space="preserve">      Net value of tang. fix. assets at end of year</v>
      </c>
      <c r="P297" t="s">
        <v>192</v>
      </c>
      <c r="R297" s="2" t="str">
        <f t="shared" si="41"/>
        <v xml:space="preserve">    &lt;Account&gt;&lt;Code&gt;2227&lt;/Code&gt;&lt;Description&gt;Net value of tang. fix. assets at end of year&lt;/Description&gt;&lt;Level&gt;3&lt;/Level&gt;&lt;DC&gt;&lt;/DC&gt;&lt;DataType&gt;monetary&lt;/DataType&gt;&lt;IsInCalcTree&gt;&lt;/IsInCalcTree&gt;&lt;SumOperator&gt;&lt;/SumOperator&gt;&lt;/Account&gt;</v>
      </c>
    </row>
    <row r="298" spans="1:18" x14ac:dyDescent="0.25">
      <c r="A298" s="1">
        <v>295</v>
      </c>
      <c r="B298" s="15" t="s">
        <v>5114</v>
      </c>
      <c r="C298" t="s">
        <v>5115</v>
      </c>
      <c r="D298" t="s">
        <v>5117</v>
      </c>
      <c r="E298" s="1">
        <v>3</v>
      </c>
      <c r="K298" t="s">
        <v>9768</v>
      </c>
      <c r="L298" s="2" t="str">
        <f t="shared" si="40"/>
        <v xml:space="preserve">      Net value of tang. fix. assets at end of year owned by the association in freehold</v>
      </c>
      <c r="P298" t="s">
        <v>192</v>
      </c>
      <c r="R298" s="2" t="str">
        <f t="shared" si="41"/>
        <v xml:space="preserve">    &lt;Account&gt;&lt;Code&gt;8349&lt;/Code&gt;&lt;Description&gt;Net value of tang. fix. assets at end of year owned by the association in freehold&lt;/Description&gt;&lt;Level&gt;3&lt;/Level&gt;&lt;DC&gt;&lt;/DC&gt;&lt;DataType&gt;monetary&lt;/DataType&gt;&lt;IsInCalcTree&gt;&lt;/IsInCalcTree&gt;&lt;SumOperator&gt;&lt;/SumOperator&gt;&lt;/Account&gt;</v>
      </c>
    </row>
    <row r="299" spans="1:18" x14ac:dyDescent="0.25">
      <c r="A299" s="1">
        <v>296</v>
      </c>
      <c r="B299" s="15" t="s">
        <v>5119</v>
      </c>
      <c r="C299" t="s">
        <v>5120</v>
      </c>
      <c r="D299" t="s">
        <v>5122</v>
      </c>
      <c r="E299" s="1">
        <v>3</v>
      </c>
      <c r="K299" t="s">
        <v>9768</v>
      </c>
      <c r="L299" s="2" t="str">
        <f t="shared" si="40"/>
        <v xml:space="preserve">      Acquis. value of land &amp; build. at end of prec. year</v>
      </c>
      <c r="P299" t="s">
        <v>192</v>
      </c>
      <c r="R299" s="2" t="str">
        <f t="shared" si="41"/>
        <v xml:space="preserve">    &lt;Account&gt;&lt;Code&gt;11191&lt;/Code&gt;&lt;Description&gt;Acquis. value of land &amp;amp; build. at end of prec. year&lt;/Description&gt;&lt;Level&gt;3&lt;/Level&gt;&lt;DC&gt;&lt;/DC&gt;&lt;DataType&gt;monetary&lt;/DataType&gt;&lt;IsInCalcTree&gt;&lt;/IsInCalcTree&gt;&lt;SumOperator&gt;&lt;/SumOperator&gt;&lt;/Account&gt;</v>
      </c>
    </row>
    <row r="300" spans="1:18" x14ac:dyDescent="0.25">
      <c r="A300" s="1">
        <v>297</v>
      </c>
      <c r="B300" s="15" t="s">
        <v>5124</v>
      </c>
      <c r="C300" t="s">
        <v>5125</v>
      </c>
      <c r="D300" t="s">
        <v>5127</v>
      </c>
      <c r="E300" s="1">
        <v>3</v>
      </c>
      <c r="K300" t="s">
        <v>9768</v>
      </c>
      <c r="L300" s="2" t="str">
        <f t="shared" si="40"/>
        <v xml:space="preserve">      Acquisitions of land &amp; build. &amp; fixed assets</v>
      </c>
      <c r="P300" t="s">
        <v>192</v>
      </c>
      <c r="R300" s="2" t="str">
        <f t="shared" si="41"/>
        <v xml:space="preserve">    &lt;Account&gt;&lt;Code&gt;8161&lt;/Code&gt;&lt;Description&gt;Acquisitions of land &amp;amp; build. &amp;amp; fixed assets&lt;/Description&gt;&lt;Level&gt;3&lt;/Level&gt;&lt;DC&gt;&lt;/DC&gt;&lt;DataType&gt;monetary&lt;/DataType&gt;&lt;IsInCalcTree&gt;&lt;/IsInCalcTree&gt;&lt;SumOperator&gt;&lt;/SumOperator&gt;&lt;/Account&gt;</v>
      </c>
    </row>
    <row r="301" spans="1:18" x14ac:dyDescent="0.25">
      <c r="A301" s="1">
        <v>298</v>
      </c>
      <c r="B301" s="15" t="s">
        <v>5129</v>
      </c>
      <c r="C301" t="s">
        <v>5130</v>
      </c>
      <c r="D301" t="s">
        <v>5132</v>
      </c>
      <c r="E301" s="1">
        <v>3</v>
      </c>
      <c r="K301" t="s">
        <v>9768</v>
      </c>
      <c r="L301" s="2" t="str">
        <f t="shared" si="40"/>
        <v xml:space="preserve">      Sales and disposals of land &amp; build.</v>
      </c>
      <c r="P301" t="s">
        <v>192</v>
      </c>
      <c r="R301" s="2" t="str">
        <f t="shared" si="41"/>
        <v xml:space="preserve">    &lt;Account&gt;&lt;Code&gt;8171&lt;/Code&gt;&lt;Description&gt;Sales and disposals of land &amp;amp; build.&lt;/Description&gt;&lt;Level&gt;3&lt;/Level&gt;&lt;DC&gt;&lt;/DC&gt;&lt;DataType&gt;monetary&lt;/DataType&gt;&lt;IsInCalcTree&gt;&lt;/IsInCalcTree&gt;&lt;SumOperator&gt;&lt;/SumOperator&gt;&lt;/Account&gt;</v>
      </c>
    </row>
    <row r="302" spans="1:18" x14ac:dyDescent="0.25">
      <c r="A302" s="1">
        <v>299</v>
      </c>
      <c r="B302" s="15" t="s">
        <v>5134</v>
      </c>
      <c r="C302" t="s">
        <v>5135</v>
      </c>
      <c r="D302" t="s">
        <v>5137</v>
      </c>
      <c r="E302" s="1">
        <v>3</v>
      </c>
      <c r="K302" t="s">
        <v>9768</v>
      </c>
      <c r="L302" s="2" t="str">
        <f t="shared" si="40"/>
        <v xml:space="preserve">      Land &amp; build. transferred from one head. to another</v>
      </c>
      <c r="P302" t="s">
        <v>192</v>
      </c>
      <c r="R302" s="2" t="str">
        <f t="shared" si="41"/>
        <v xml:space="preserve">    &lt;Account&gt;&lt;Code&gt;8181&lt;/Code&gt;&lt;Description&gt;Land &amp;amp; build. transferred from one head. to another&lt;/Description&gt;&lt;Level&gt;3&lt;/Level&gt;&lt;DC&gt;&lt;/DC&gt;&lt;DataType&gt;monetary&lt;/DataType&gt;&lt;IsInCalcTree&gt;&lt;/IsInCalcTree&gt;&lt;SumOperator&gt;&lt;/SumOperator&gt;&lt;/Account&gt;</v>
      </c>
    </row>
    <row r="303" spans="1:18" x14ac:dyDescent="0.25">
      <c r="A303" s="1">
        <v>300</v>
      </c>
      <c r="B303" s="15" t="s">
        <v>5139</v>
      </c>
      <c r="C303" t="s">
        <v>5140</v>
      </c>
      <c r="D303" t="s">
        <v>5122</v>
      </c>
      <c r="E303" s="1">
        <v>3</v>
      </c>
      <c r="K303" t="s">
        <v>9768</v>
      </c>
      <c r="L303" s="2" t="str">
        <f t="shared" si="40"/>
        <v xml:space="preserve">      Acquis. value of land &amp; build. at end of year</v>
      </c>
      <c r="P303" t="s">
        <v>192</v>
      </c>
      <c r="R303" s="2" t="str">
        <f t="shared" si="41"/>
        <v xml:space="preserve">    &lt;Account&gt;&lt;Code&gt;8191&lt;/Code&gt;&lt;Description&gt;Acquis. value of land &amp;amp; build. at end of year&lt;/Description&gt;&lt;Level&gt;3&lt;/Level&gt;&lt;DC&gt;&lt;/DC&gt;&lt;DataType&gt;monetary&lt;/DataType&gt;&lt;IsInCalcTree&gt;&lt;/IsInCalcTree&gt;&lt;SumOperator&gt;&lt;/SumOperator&gt;&lt;/Account&gt;</v>
      </c>
    </row>
    <row r="304" spans="1:18" x14ac:dyDescent="0.25">
      <c r="A304" s="1">
        <v>301</v>
      </c>
      <c r="B304" s="15" t="s">
        <v>5143</v>
      </c>
      <c r="C304" t="s">
        <v>5144</v>
      </c>
      <c r="D304" t="s">
        <v>5146</v>
      </c>
      <c r="E304" s="1">
        <v>3</v>
      </c>
      <c r="K304" t="s">
        <v>9768</v>
      </c>
      <c r="L304" s="2" t="str">
        <f t="shared" si="40"/>
        <v xml:space="preserve">      Reval. surpl. of land &amp; build. at end of prec. year</v>
      </c>
      <c r="P304" t="s">
        <v>192</v>
      </c>
      <c r="R304" s="2" t="str">
        <f t="shared" si="41"/>
        <v xml:space="preserve">    &lt;Account&gt;&lt;Code&gt;11251&lt;/Code&gt;&lt;Description&gt;Reval. surpl. of land &amp;amp; build. at end of prec. year&lt;/Description&gt;&lt;Level&gt;3&lt;/Level&gt;&lt;DC&gt;&lt;/DC&gt;&lt;DataType&gt;monetary&lt;/DataType&gt;&lt;IsInCalcTree&gt;&lt;/IsInCalcTree&gt;&lt;SumOperator&gt;&lt;/SumOperator&gt;&lt;/Account&gt;</v>
      </c>
    </row>
    <row r="305" spans="1:18" x14ac:dyDescent="0.25">
      <c r="A305" s="1">
        <v>302</v>
      </c>
      <c r="B305" s="15" t="s">
        <v>5148</v>
      </c>
      <c r="C305" t="s">
        <v>5149</v>
      </c>
      <c r="D305" t="s">
        <v>5151</v>
      </c>
      <c r="E305" s="1">
        <v>3</v>
      </c>
      <c r="K305" t="s">
        <v>9768</v>
      </c>
      <c r="L305" s="2" t="str">
        <f t="shared" si="40"/>
        <v xml:space="preserve">      Recorded reval. surpl. of land &amp; build.</v>
      </c>
      <c r="P305" t="s">
        <v>192</v>
      </c>
      <c r="R305" s="2" t="str">
        <f t="shared" si="41"/>
        <v xml:space="preserve">    &lt;Account&gt;&lt;Code&gt;8211&lt;/Code&gt;&lt;Description&gt;Recorded reval. surpl. of land &amp;amp; build.&lt;/Description&gt;&lt;Level&gt;3&lt;/Level&gt;&lt;DC&gt;&lt;/DC&gt;&lt;DataType&gt;monetary&lt;/DataType&gt;&lt;IsInCalcTree&gt;&lt;/IsInCalcTree&gt;&lt;SumOperator&gt;&lt;/SumOperator&gt;&lt;/Account&gt;</v>
      </c>
    </row>
    <row r="306" spans="1:18" x14ac:dyDescent="0.25">
      <c r="A306" s="1">
        <v>303</v>
      </c>
      <c r="B306" s="15" t="s">
        <v>5153</v>
      </c>
      <c r="C306" t="s">
        <v>5154</v>
      </c>
      <c r="D306" t="s">
        <v>5156</v>
      </c>
      <c r="E306" s="1">
        <v>3</v>
      </c>
      <c r="K306" t="s">
        <v>9768</v>
      </c>
      <c r="L306" s="2" t="str">
        <f t="shared" si="40"/>
        <v xml:space="preserve">      Reval. surpl. of land &amp; build. acquired fr. third parties</v>
      </c>
      <c r="P306" t="s">
        <v>192</v>
      </c>
      <c r="R306" s="2" t="str">
        <f t="shared" si="41"/>
        <v xml:space="preserve">    &lt;Account&gt;&lt;Code&gt;8221&lt;/Code&gt;&lt;Description&gt;Reval. surpl. of land &amp;amp; build. acquired fr. third parties&lt;/Description&gt;&lt;Level&gt;3&lt;/Level&gt;&lt;DC&gt;&lt;/DC&gt;&lt;DataType&gt;monetary&lt;/DataType&gt;&lt;IsInCalcTree&gt;&lt;/IsInCalcTree&gt;&lt;SumOperator&gt;&lt;/SumOperator&gt;&lt;/Account&gt;</v>
      </c>
    </row>
    <row r="307" spans="1:18" x14ac:dyDescent="0.25">
      <c r="A307" s="1">
        <v>304</v>
      </c>
      <c r="B307" s="15" t="s">
        <v>5158</v>
      </c>
      <c r="C307" t="s">
        <v>5159</v>
      </c>
      <c r="D307" t="s">
        <v>5161</v>
      </c>
      <c r="E307" s="1">
        <v>3</v>
      </c>
      <c r="K307" t="s">
        <v>9768</v>
      </c>
      <c r="L307" s="2" t="str">
        <f t="shared" si="40"/>
        <v xml:space="preserve">      Cancelled reval. surpl. of land &amp; build.</v>
      </c>
      <c r="P307" t="s">
        <v>192</v>
      </c>
      <c r="R307" s="2" t="str">
        <f t="shared" si="41"/>
        <v xml:space="preserve">    &lt;Account&gt;&lt;Code&gt;8231&lt;/Code&gt;&lt;Description&gt;Cancelled reval. surpl. of land &amp;amp; build.&lt;/Description&gt;&lt;Level&gt;3&lt;/Level&gt;&lt;DC&gt;&lt;/DC&gt;&lt;DataType&gt;monetary&lt;/DataType&gt;&lt;IsInCalcTree&gt;&lt;/IsInCalcTree&gt;&lt;SumOperator&gt;&lt;/SumOperator&gt;&lt;/Account&gt;</v>
      </c>
    </row>
    <row r="308" spans="1:18" x14ac:dyDescent="0.25">
      <c r="A308" s="1">
        <v>305</v>
      </c>
      <c r="B308" s="15" t="s">
        <v>5163</v>
      </c>
      <c r="C308" t="s">
        <v>5164</v>
      </c>
      <c r="D308" t="s">
        <v>5166</v>
      </c>
      <c r="E308" s="1">
        <v>3</v>
      </c>
      <c r="K308" t="s">
        <v>9768</v>
      </c>
      <c r="L308" s="2" t="str">
        <f t="shared" si="40"/>
        <v xml:space="preserve">      Reval. surpl. of land &amp; build. transf. fr. one head. to another</v>
      </c>
      <c r="P308" t="s">
        <v>192</v>
      </c>
      <c r="R308" s="2" t="str">
        <f t="shared" si="41"/>
        <v xml:space="preserve">    &lt;Account&gt;&lt;Code&gt;8241&lt;/Code&gt;&lt;Description&gt;Reval. surpl. of land &amp;amp; build. transf. fr. one head. to another&lt;/Description&gt;&lt;Level&gt;3&lt;/Level&gt;&lt;DC&gt;&lt;/DC&gt;&lt;DataType&gt;monetary&lt;/DataType&gt;&lt;IsInCalcTree&gt;&lt;/IsInCalcTree&gt;&lt;SumOperator&gt;&lt;/SumOperator&gt;&lt;/Account&gt;</v>
      </c>
    </row>
    <row r="309" spans="1:18" x14ac:dyDescent="0.25">
      <c r="A309" s="1">
        <v>306</v>
      </c>
      <c r="B309" s="15" t="s">
        <v>5168</v>
      </c>
      <c r="C309" t="s">
        <v>5169</v>
      </c>
      <c r="D309" t="s">
        <v>5171</v>
      </c>
      <c r="E309" s="1">
        <v>3</v>
      </c>
      <c r="K309" t="s">
        <v>9768</v>
      </c>
      <c r="L309" s="2" t="str">
        <f t="shared" si="40"/>
        <v xml:space="preserve">      Reval. surpl. of land &amp; build. at end of year</v>
      </c>
      <c r="P309" t="s">
        <v>192</v>
      </c>
      <c r="R309" s="2" t="str">
        <f t="shared" si="41"/>
        <v xml:space="preserve">    &lt;Account&gt;&lt;Code&gt;8251&lt;/Code&gt;&lt;Description&gt;Reval. surpl. of land &amp;amp; build. at end of year&lt;/Description&gt;&lt;Level&gt;3&lt;/Level&gt;&lt;DC&gt;&lt;/DC&gt;&lt;DataType&gt;monetary&lt;/DataType&gt;&lt;IsInCalcTree&gt;&lt;/IsInCalcTree&gt;&lt;SumOperator&gt;&lt;/SumOperator&gt;&lt;/Account&gt;</v>
      </c>
    </row>
    <row r="310" spans="1:18" x14ac:dyDescent="0.25">
      <c r="A310" s="1">
        <v>307</v>
      </c>
      <c r="B310" s="15" t="s">
        <v>5173</v>
      </c>
      <c r="C310" t="s">
        <v>5174</v>
      </c>
      <c r="D310" t="s">
        <v>5176</v>
      </c>
      <c r="E310" s="1">
        <v>3</v>
      </c>
      <c r="K310" t="s">
        <v>9768</v>
      </c>
      <c r="L310" s="2" t="str">
        <f t="shared" si="40"/>
        <v xml:space="preserve">      Deprec. &amp; am. wr. down of land &amp; build. at end of prec. year</v>
      </c>
      <c r="P310" t="s">
        <v>192</v>
      </c>
      <c r="R310" s="2" t="str">
        <f t="shared" si="41"/>
        <v xml:space="preserve">    &lt;Account&gt;&lt;Code&gt;11321&lt;/Code&gt;&lt;Description&gt;Deprec. &amp;amp; am. wr. down of land &amp;amp; build. at end of prec. year&lt;/Description&gt;&lt;Level&gt;3&lt;/Level&gt;&lt;DC&gt;&lt;/DC&gt;&lt;DataType&gt;monetary&lt;/DataType&gt;&lt;IsInCalcTree&gt;&lt;/IsInCalcTree&gt;&lt;SumOperator&gt;&lt;/SumOperator&gt;&lt;/Account&gt;</v>
      </c>
    </row>
    <row r="311" spans="1:18" x14ac:dyDescent="0.25">
      <c r="A311" s="1">
        <v>308</v>
      </c>
      <c r="B311" s="15" t="s">
        <v>5178</v>
      </c>
      <c r="C311" t="s">
        <v>5179</v>
      </c>
      <c r="D311" t="s">
        <v>5181</v>
      </c>
      <c r="E311" s="1">
        <v>3</v>
      </c>
      <c r="K311" t="s">
        <v>9768</v>
      </c>
      <c r="L311" s="2" t="str">
        <f t="shared" si="40"/>
        <v xml:space="preserve">      Recorded deprec. &amp; am. wr. down of land &amp; build.</v>
      </c>
      <c r="P311" t="s">
        <v>192</v>
      </c>
      <c r="R311" s="2" t="str">
        <f t="shared" si="41"/>
        <v xml:space="preserve">    &lt;Account&gt;&lt;Code&gt;8271&lt;/Code&gt;&lt;Description&gt;Recorded deprec. &amp;amp; am. wr. down of land &amp;amp; build.&lt;/Description&gt;&lt;Level&gt;3&lt;/Level&gt;&lt;DC&gt;&lt;/DC&gt;&lt;DataType&gt;monetary&lt;/DataType&gt;&lt;IsInCalcTree&gt;&lt;/IsInCalcTree&gt;&lt;SumOperator&gt;&lt;/SumOperator&gt;&lt;/Account&gt;</v>
      </c>
    </row>
    <row r="312" spans="1:18" x14ac:dyDescent="0.25">
      <c r="A312" s="1">
        <v>309</v>
      </c>
      <c r="B312" s="15" t="s">
        <v>5183</v>
      </c>
      <c r="C312" t="s">
        <v>5184</v>
      </c>
      <c r="D312" t="s">
        <v>5186</v>
      </c>
      <c r="E312" s="1">
        <v>3</v>
      </c>
      <c r="K312" t="s">
        <v>9768</v>
      </c>
      <c r="L312" s="2" t="str">
        <f t="shared" ref="L312:L375" si="42">REPT(" ",MAX(E312-1,0)*3)&amp;TRIM(IF(AND($L$1="NL",D312&lt;&gt;""),D312,C312))</f>
        <v xml:space="preserve">      Deprec. &amp; am. wr. down of land &amp; build. written back</v>
      </c>
      <c r="P312" t="s">
        <v>192</v>
      </c>
      <c r="R312" s="2" t="str">
        <f t="shared" si="41"/>
        <v xml:space="preserve">    &lt;Account&gt;&lt;Code&gt;8281&lt;/Code&gt;&lt;Description&gt;Deprec. &amp;amp; am. wr. down of land &amp;amp; build. written back&lt;/Description&gt;&lt;Level&gt;3&lt;/Level&gt;&lt;DC&gt;&lt;/DC&gt;&lt;DataType&gt;monetary&lt;/DataType&gt;&lt;IsInCalcTree&gt;&lt;/IsInCalcTree&gt;&lt;SumOperator&gt;&lt;/SumOperator&gt;&lt;/Account&gt;</v>
      </c>
    </row>
    <row r="313" spans="1:18" x14ac:dyDescent="0.25">
      <c r="A313" s="1">
        <v>310</v>
      </c>
      <c r="B313" s="15" t="s">
        <v>5188</v>
      </c>
      <c r="C313" t="s">
        <v>5189</v>
      </c>
      <c r="D313" t="s">
        <v>5191</v>
      </c>
      <c r="E313" s="1">
        <v>3</v>
      </c>
      <c r="K313" t="s">
        <v>9768</v>
      </c>
      <c r="L313" s="2" t="str">
        <f t="shared" si="42"/>
        <v xml:space="preserve">      Deprec. &amp; am. wr. down of land &amp; build. acquired fr. third parties</v>
      </c>
      <c r="P313" t="s">
        <v>192</v>
      </c>
      <c r="R313" s="2" t="str">
        <f t="shared" si="41"/>
        <v xml:space="preserve">    &lt;Account&gt;&lt;Code&gt;8291&lt;/Code&gt;&lt;Description&gt;Deprec. &amp;amp; am. wr. down of land &amp;amp; build. acquired fr. third parties&lt;/Description&gt;&lt;Level&gt;3&lt;/Level&gt;&lt;DC&gt;&lt;/DC&gt;&lt;DataType&gt;monetary&lt;/DataType&gt;&lt;IsInCalcTree&gt;&lt;/IsInCalcTree&gt;&lt;SumOperator&gt;&lt;/SumOperator&gt;&lt;/Account&gt;</v>
      </c>
    </row>
    <row r="314" spans="1:18" x14ac:dyDescent="0.25">
      <c r="A314" s="1">
        <v>311</v>
      </c>
      <c r="B314" s="15" t="s">
        <v>5193</v>
      </c>
      <c r="C314" t="s">
        <v>5194</v>
      </c>
      <c r="D314" t="s">
        <v>5196</v>
      </c>
      <c r="E314" s="1">
        <v>3</v>
      </c>
      <c r="K314" t="s">
        <v>9768</v>
      </c>
      <c r="L314" s="2" t="str">
        <f t="shared" si="42"/>
        <v xml:space="preserve">      Cancelled deprec. &amp; am. wr. down of land &amp; build.</v>
      </c>
      <c r="P314" t="s">
        <v>192</v>
      </c>
      <c r="R314" s="2" t="str">
        <f t="shared" si="41"/>
        <v xml:space="preserve">    &lt;Account&gt;&lt;Code&gt;8301&lt;/Code&gt;&lt;Description&gt;Cancelled deprec. &amp;amp; am. wr. down of land &amp;amp; build.&lt;/Description&gt;&lt;Level&gt;3&lt;/Level&gt;&lt;DC&gt;&lt;/DC&gt;&lt;DataType&gt;monetary&lt;/DataType&gt;&lt;IsInCalcTree&gt;&lt;/IsInCalcTree&gt;&lt;SumOperator&gt;&lt;/SumOperator&gt;&lt;/Account&gt;</v>
      </c>
    </row>
    <row r="315" spans="1:18" x14ac:dyDescent="0.25">
      <c r="A315" s="1">
        <v>312</v>
      </c>
      <c r="B315" s="15" t="s">
        <v>5198</v>
      </c>
      <c r="C315" t="s">
        <v>5199</v>
      </c>
      <c r="D315" t="s">
        <v>5201</v>
      </c>
      <c r="E315" s="1">
        <v>3</v>
      </c>
      <c r="K315" t="s">
        <v>9768</v>
      </c>
      <c r="L315" s="2" t="str">
        <f t="shared" si="42"/>
        <v xml:space="preserve">      Deprec. &amp; am. wr. down of land &amp; build. transf. fr. one head. to another</v>
      </c>
      <c r="P315" t="s">
        <v>192</v>
      </c>
      <c r="R315" s="2" t="str">
        <f t="shared" si="41"/>
        <v xml:space="preserve">    &lt;Account&gt;&lt;Code&gt;8311&lt;/Code&gt;&lt;Description&gt;Deprec. &amp;amp; am. wr. down of land &amp;amp; build. transf. fr. one head. to another&lt;/Description&gt;&lt;Level&gt;3&lt;/Level&gt;&lt;DC&gt;&lt;/DC&gt;&lt;DataType&gt;monetary&lt;/DataType&gt;&lt;IsInCalcTree&gt;&lt;/IsInCalcTree&gt;&lt;SumOperator&gt;&lt;/SumOperator&gt;&lt;/Account&gt;</v>
      </c>
    </row>
    <row r="316" spans="1:18" x14ac:dyDescent="0.25">
      <c r="A316" s="1">
        <v>313</v>
      </c>
      <c r="B316" s="15" t="s">
        <v>5203</v>
      </c>
      <c r="C316" t="s">
        <v>5204</v>
      </c>
      <c r="D316" t="s">
        <v>5206</v>
      </c>
      <c r="E316" s="1">
        <v>3</v>
      </c>
      <c r="K316" t="s">
        <v>9768</v>
      </c>
      <c r="L316" s="2" t="str">
        <f t="shared" si="42"/>
        <v xml:space="preserve">      Deprec. &amp; am. wr. down of land &amp; build. at end of year</v>
      </c>
      <c r="P316" t="s">
        <v>192</v>
      </c>
      <c r="R316" s="2" t="str">
        <f t="shared" si="41"/>
        <v xml:space="preserve">    &lt;Account&gt;&lt;Code&gt;8321&lt;/Code&gt;&lt;Description&gt;Deprec. &amp;amp; am. wr. down of land &amp;amp; build. at end of year&lt;/Description&gt;&lt;Level&gt;3&lt;/Level&gt;&lt;DC&gt;&lt;/DC&gt;&lt;DataType&gt;monetary&lt;/DataType&gt;&lt;IsInCalcTree&gt;&lt;/IsInCalcTree&gt;&lt;SumOperator&gt;&lt;/SumOperator&gt;&lt;/Account&gt;</v>
      </c>
    </row>
    <row r="317" spans="1:18" x14ac:dyDescent="0.25">
      <c r="A317" s="1">
        <v>314</v>
      </c>
      <c r="B317" s="15" t="s">
        <v>228</v>
      </c>
      <c r="C317" t="s">
        <v>5208</v>
      </c>
      <c r="D317" t="s">
        <v>5210</v>
      </c>
      <c r="E317" s="1">
        <v>3</v>
      </c>
      <c r="K317" t="s">
        <v>9768</v>
      </c>
      <c r="L317" s="2" t="str">
        <f t="shared" si="42"/>
        <v xml:space="preserve">      Net value of land &amp; build. at end of year</v>
      </c>
      <c r="P317" t="s">
        <v>192</v>
      </c>
      <c r="R317" s="2" t="str">
        <f t="shared" si="41"/>
        <v xml:space="preserve">    &lt;Account&gt;&lt;Code&gt;22&lt;/Code&gt;&lt;Description&gt;Net value of land &amp;amp; build. at end of year&lt;/Description&gt;&lt;Level&gt;3&lt;/Level&gt;&lt;DC&gt;&lt;/DC&gt;&lt;DataType&gt;monetary&lt;/DataType&gt;&lt;IsInCalcTree&gt;&lt;/IsInCalcTree&gt;&lt;SumOperator&gt;&lt;/SumOperator&gt;&lt;/Account&gt;</v>
      </c>
    </row>
    <row r="318" spans="1:18" x14ac:dyDescent="0.25">
      <c r="A318" s="1">
        <v>315</v>
      </c>
      <c r="B318" s="15" t="s">
        <v>688</v>
      </c>
      <c r="C318" t="s">
        <v>5212</v>
      </c>
      <c r="D318" t="s">
        <v>5214</v>
      </c>
      <c r="E318" s="1">
        <v>3</v>
      </c>
      <c r="K318" t="s">
        <v>9768</v>
      </c>
      <c r="L318" s="2" t="str">
        <f t="shared" si="42"/>
        <v xml:space="preserve">      Net value of land &amp; build. at end of year owned by the association in freehold</v>
      </c>
      <c r="P318" t="s">
        <v>192</v>
      </c>
      <c r="R318" s="2" t="str">
        <f t="shared" si="41"/>
        <v xml:space="preserve">    &lt;Account&gt;&lt;Code&gt;2291&lt;/Code&gt;&lt;Description&gt;Net value of land &amp;amp; build. at end of year owned by the association in freehold&lt;/Description&gt;&lt;Level&gt;3&lt;/Level&gt;&lt;DC&gt;&lt;/DC&gt;&lt;DataType&gt;monetary&lt;/DataType&gt;&lt;IsInCalcTree&gt;&lt;/IsInCalcTree&gt;&lt;SumOperator&gt;&lt;/SumOperator&gt;&lt;/Account&gt;</v>
      </c>
    </row>
    <row r="319" spans="1:18" x14ac:dyDescent="0.25">
      <c r="A319" s="1">
        <v>316</v>
      </c>
      <c r="B319" s="15" t="s">
        <v>5216</v>
      </c>
      <c r="C319" t="s">
        <v>5217</v>
      </c>
      <c r="D319" t="s">
        <v>5219</v>
      </c>
      <c r="E319" s="1">
        <v>3</v>
      </c>
      <c r="K319" t="s">
        <v>9768</v>
      </c>
      <c r="L319" s="2" t="str">
        <f t="shared" si="42"/>
        <v xml:space="preserve">      Acquis. value of plant, mach. &amp; equip. at end of prec. year</v>
      </c>
      <c r="P319" t="s">
        <v>192</v>
      </c>
      <c r="R319" s="2" t="str">
        <f t="shared" si="41"/>
        <v xml:space="preserve">    &lt;Account&gt;&lt;Code&gt;11192&lt;/Code&gt;&lt;Description&gt;Acquis. value of plant, mach. &amp;amp; equip. at end of prec. year&lt;/Description&gt;&lt;Level&gt;3&lt;/Level&gt;&lt;DC&gt;&lt;/DC&gt;&lt;DataType&gt;monetary&lt;/DataType&gt;&lt;IsInCalcTree&gt;&lt;/IsInCalcTree&gt;&lt;SumOperator&gt;&lt;/SumOperator&gt;&lt;/Account&gt;</v>
      </c>
    </row>
    <row r="320" spans="1:18" x14ac:dyDescent="0.25">
      <c r="A320" s="1">
        <v>317</v>
      </c>
      <c r="B320" s="15" t="s">
        <v>5221</v>
      </c>
      <c r="C320" t="s">
        <v>5222</v>
      </c>
      <c r="D320" t="s">
        <v>5224</v>
      </c>
      <c r="E320" s="1">
        <v>3</v>
      </c>
      <c r="K320" t="s">
        <v>9768</v>
      </c>
      <c r="L320" s="2" t="str">
        <f t="shared" si="42"/>
        <v xml:space="preserve">      Acquisitions of plant, mach. &amp; equip. &amp; fixed assets</v>
      </c>
      <c r="P320" t="s">
        <v>192</v>
      </c>
      <c r="R320" s="2" t="str">
        <f t="shared" ref="R320:R383" si="43">"    &lt;Account&gt;&lt;Code&gt;"&amp;B320&amp;"&lt;/Code&gt;&lt;Description&gt;"&amp;SUBSTITUTE(SUBSTITUTE(SUBSTITUTE(SUBSTITUTE(SUBSTITUTE(TRIM(L320),"&amp;","&amp;amp;"),"""","&amp;quot;"),"'","&amp;apos;"),"&lt;","&amp;lt;"),"&gt;","&amp;gt;")&amp;"&lt;/Description&gt;&lt;Level&gt;"&amp;E320&amp;"&lt;/Level&gt;&lt;DC&gt;"&amp;M320&amp;"&lt;/DC&gt;&lt;DataType&gt;"&amp;P320&amp;"&lt;/DataType&gt;&lt;IsInCalcTree&gt;"&amp;N320&amp;"&lt;/IsInCalcTree&gt;&lt;SumOperator&gt;"&amp;O320&amp;"&lt;/SumOperator&gt;&lt;/Account&gt;"</f>
        <v xml:space="preserve">    &lt;Account&gt;&lt;Code&gt;8162&lt;/Code&gt;&lt;Description&gt;Acquisitions of plant, mach. &amp;amp; equip. &amp;amp; fixed assets&lt;/Description&gt;&lt;Level&gt;3&lt;/Level&gt;&lt;DC&gt;&lt;/DC&gt;&lt;DataType&gt;monetary&lt;/DataType&gt;&lt;IsInCalcTree&gt;&lt;/IsInCalcTree&gt;&lt;SumOperator&gt;&lt;/SumOperator&gt;&lt;/Account&gt;</v>
      </c>
    </row>
    <row r="321" spans="1:18" x14ac:dyDescent="0.25">
      <c r="A321" s="1">
        <v>318</v>
      </c>
      <c r="B321" s="15" t="s">
        <v>5226</v>
      </c>
      <c r="C321" t="s">
        <v>5227</v>
      </c>
      <c r="D321" t="s">
        <v>5229</v>
      </c>
      <c r="E321" s="1">
        <v>3</v>
      </c>
      <c r="K321" t="s">
        <v>9768</v>
      </c>
      <c r="L321" s="2" t="str">
        <f t="shared" si="42"/>
        <v xml:space="preserve">      Sales and disposals of plant, mach. &amp; equip.</v>
      </c>
      <c r="P321" t="s">
        <v>192</v>
      </c>
      <c r="R321" s="2" t="str">
        <f t="shared" si="43"/>
        <v xml:space="preserve">    &lt;Account&gt;&lt;Code&gt;8172&lt;/Code&gt;&lt;Description&gt;Sales and disposals of plant, mach. &amp;amp; equip.&lt;/Description&gt;&lt;Level&gt;3&lt;/Level&gt;&lt;DC&gt;&lt;/DC&gt;&lt;DataType&gt;monetary&lt;/DataType&gt;&lt;IsInCalcTree&gt;&lt;/IsInCalcTree&gt;&lt;SumOperator&gt;&lt;/SumOperator&gt;&lt;/Account&gt;</v>
      </c>
    </row>
    <row r="322" spans="1:18" x14ac:dyDescent="0.25">
      <c r="A322" s="1">
        <v>319</v>
      </c>
      <c r="B322" s="15" t="s">
        <v>5231</v>
      </c>
      <c r="C322" t="s">
        <v>5232</v>
      </c>
      <c r="D322" t="s">
        <v>5234</v>
      </c>
      <c r="E322" s="1">
        <v>3</v>
      </c>
      <c r="K322" t="s">
        <v>9768</v>
      </c>
      <c r="L322" s="2" t="str">
        <f t="shared" si="42"/>
        <v xml:space="preserve">      Plant, mach. &amp; equip. transferred from one head. to another</v>
      </c>
      <c r="P322" t="s">
        <v>192</v>
      </c>
      <c r="R322" s="2" t="str">
        <f t="shared" si="43"/>
        <v xml:space="preserve">    &lt;Account&gt;&lt;Code&gt;8182&lt;/Code&gt;&lt;Description&gt;Plant, mach. &amp;amp; equip. transferred from one head. to another&lt;/Description&gt;&lt;Level&gt;3&lt;/Level&gt;&lt;DC&gt;&lt;/DC&gt;&lt;DataType&gt;monetary&lt;/DataType&gt;&lt;IsInCalcTree&gt;&lt;/IsInCalcTree&gt;&lt;SumOperator&gt;&lt;/SumOperator&gt;&lt;/Account&gt;</v>
      </c>
    </row>
    <row r="323" spans="1:18" x14ac:dyDescent="0.25">
      <c r="A323" s="1">
        <v>320</v>
      </c>
      <c r="B323" s="15" t="s">
        <v>5236</v>
      </c>
      <c r="C323" t="s">
        <v>5237</v>
      </c>
      <c r="D323" t="s">
        <v>5239</v>
      </c>
      <c r="E323" s="1">
        <v>3</v>
      </c>
      <c r="K323" t="s">
        <v>9768</v>
      </c>
      <c r="L323" s="2" t="str">
        <f t="shared" si="42"/>
        <v xml:space="preserve">      Acquis. value of plant, mach. &amp; equip. at end of year</v>
      </c>
      <c r="P323" t="s">
        <v>192</v>
      </c>
      <c r="R323" s="2" t="str">
        <f t="shared" si="43"/>
        <v xml:space="preserve">    &lt;Account&gt;&lt;Code&gt;8192&lt;/Code&gt;&lt;Description&gt;Acquis. value of plant, mach. &amp;amp; equip. at end of year&lt;/Description&gt;&lt;Level&gt;3&lt;/Level&gt;&lt;DC&gt;&lt;/DC&gt;&lt;DataType&gt;monetary&lt;/DataType&gt;&lt;IsInCalcTree&gt;&lt;/IsInCalcTree&gt;&lt;SumOperator&gt;&lt;/SumOperator&gt;&lt;/Account&gt;</v>
      </c>
    </row>
    <row r="324" spans="1:18" x14ac:dyDescent="0.25">
      <c r="A324" s="1">
        <v>321</v>
      </c>
      <c r="B324" s="15" t="s">
        <v>5241</v>
      </c>
      <c r="C324" t="s">
        <v>5242</v>
      </c>
      <c r="D324" t="s">
        <v>5244</v>
      </c>
      <c r="E324" s="1">
        <v>3</v>
      </c>
      <c r="K324" t="s">
        <v>9768</v>
      </c>
      <c r="L324" s="2" t="str">
        <f t="shared" si="42"/>
        <v xml:space="preserve">      Reval. surpl. of plant, mach. &amp; equip. at end of prec. year</v>
      </c>
      <c r="P324" t="s">
        <v>192</v>
      </c>
      <c r="R324" s="2" t="str">
        <f t="shared" si="43"/>
        <v xml:space="preserve">    &lt;Account&gt;&lt;Code&gt;11252&lt;/Code&gt;&lt;Description&gt;Reval. surpl. of plant, mach. &amp;amp; equip. at end of prec. year&lt;/Description&gt;&lt;Level&gt;3&lt;/Level&gt;&lt;DC&gt;&lt;/DC&gt;&lt;DataType&gt;monetary&lt;/DataType&gt;&lt;IsInCalcTree&gt;&lt;/IsInCalcTree&gt;&lt;SumOperator&gt;&lt;/SumOperator&gt;&lt;/Account&gt;</v>
      </c>
    </row>
    <row r="325" spans="1:18" x14ac:dyDescent="0.25">
      <c r="A325" s="1">
        <v>322</v>
      </c>
      <c r="B325" s="15" t="s">
        <v>5246</v>
      </c>
      <c r="C325" t="s">
        <v>5247</v>
      </c>
      <c r="D325" t="s">
        <v>5249</v>
      </c>
      <c r="E325" s="1">
        <v>3</v>
      </c>
      <c r="K325" t="s">
        <v>9768</v>
      </c>
      <c r="L325" s="2" t="str">
        <f t="shared" si="42"/>
        <v xml:space="preserve">      Recorded reval. surpl. of plant, mach. &amp; equip.</v>
      </c>
      <c r="P325" t="s">
        <v>192</v>
      </c>
      <c r="R325" s="2" t="str">
        <f t="shared" si="43"/>
        <v xml:space="preserve">    &lt;Account&gt;&lt;Code&gt;8212&lt;/Code&gt;&lt;Description&gt;Recorded reval. surpl. of plant, mach. &amp;amp; equip.&lt;/Description&gt;&lt;Level&gt;3&lt;/Level&gt;&lt;DC&gt;&lt;/DC&gt;&lt;DataType&gt;monetary&lt;/DataType&gt;&lt;IsInCalcTree&gt;&lt;/IsInCalcTree&gt;&lt;SumOperator&gt;&lt;/SumOperator&gt;&lt;/Account&gt;</v>
      </c>
    </row>
    <row r="326" spans="1:18" x14ac:dyDescent="0.25">
      <c r="A326" s="1">
        <v>323</v>
      </c>
      <c r="B326" s="15" t="s">
        <v>5251</v>
      </c>
      <c r="C326" t="s">
        <v>5252</v>
      </c>
      <c r="D326" t="s">
        <v>5254</v>
      </c>
      <c r="E326" s="1">
        <v>3</v>
      </c>
      <c r="K326" t="s">
        <v>9768</v>
      </c>
      <c r="L326" s="2" t="str">
        <f t="shared" si="42"/>
        <v xml:space="preserve">      Reval. surpl. of plant, mach. &amp; equip. acquired fr. third parties</v>
      </c>
      <c r="P326" t="s">
        <v>192</v>
      </c>
      <c r="R326" s="2" t="str">
        <f t="shared" si="43"/>
        <v xml:space="preserve">    &lt;Account&gt;&lt;Code&gt;8222&lt;/Code&gt;&lt;Description&gt;Reval. surpl. of plant, mach. &amp;amp; equip. acquired fr. third parties&lt;/Description&gt;&lt;Level&gt;3&lt;/Level&gt;&lt;DC&gt;&lt;/DC&gt;&lt;DataType&gt;monetary&lt;/DataType&gt;&lt;IsInCalcTree&gt;&lt;/IsInCalcTree&gt;&lt;SumOperator&gt;&lt;/SumOperator&gt;&lt;/Account&gt;</v>
      </c>
    </row>
    <row r="327" spans="1:18" x14ac:dyDescent="0.25">
      <c r="A327" s="1">
        <v>324</v>
      </c>
      <c r="B327" s="15" t="s">
        <v>5256</v>
      </c>
      <c r="C327" t="s">
        <v>5257</v>
      </c>
      <c r="D327" t="s">
        <v>5259</v>
      </c>
      <c r="E327" s="1">
        <v>3</v>
      </c>
      <c r="K327" t="s">
        <v>9768</v>
      </c>
      <c r="L327" s="2" t="str">
        <f t="shared" si="42"/>
        <v xml:space="preserve">      Cancelled reval. surpl. of plant, mach. &amp; equip.</v>
      </c>
      <c r="P327" t="s">
        <v>192</v>
      </c>
      <c r="R327" s="2" t="str">
        <f t="shared" si="43"/>
        <v xml:space="preserve">    &lt;Account&gt;&lt;Code&gt;8232&lt;/Code&gt;&lt;Description&gt;Cancelled reval. surpl. of plant, mach. &amp;amp; equip.&lt;/Description&gt;&lt;Level&gt;3&lt;/Level&gt;&lt;DC&gt;&lt;/DC&gt;&lt;DataType&gt;monetary&lt;/DataType&gt;&lt;IsInCalcTree&gt;&lt;/IsInCalcTree&gt;&lt;SumOperator&gt;&lt;/SumOperator&gt;&lt;/Account&gt;</v>
      </c>
    </row>
    <row r="328" spans="1:18" x14ac:dyDescent="0.25">
      <c r="A328" s="1">
        <v>325</v>
      </c>
      <c r="B328" s="15" t="s">
        <v>5261</v>
      </c>
      <c r="C328" t="s">
        <v>5262</v>
      </c>
      <c r="D328" t="s">
        <v>5264</v>
      </c>
      <c r="E328" s="1">
        <v>3</v>
      </c>
      <c r="K328" t="s">
        <v>9768</v>
      </c>
      <c r="L328" s="2" t="str">
        <f t="shared" si="42"/>
        <v xml:space="preserve">      Reval. surpl. of plant, mach. &amp; equip. transf. fr. one head. to another</v>
      </c>
      <c r="P328" t="s">
        <v>192</v>
      </c>
      <c r="R328" s="2" t="str">
        <f t="shared" si="43"/>
        <v xml:space="preserve">    &lt;Account&gt;&lt;Code&gt;8242&lt;/Code&gt;&lt;Description&gt;Reval. surpl. of plant, mach. &amp;amp; equip. transf. fr. one head. to another&lt;/Description&gt;&lt;Level&gt;3&lt;/Level&gt;&lt;DC&gt;&lt;/DC&gt;&lt;DataType&gt;monetary&lt;/DataType&gt;&lt;IsInCalcTree&gt;&lt;/IsInCalcTree&gt;&lt;SumOperator&gt;&lt;/SumOperator&gt;&lt;/Account&gt;</v>
      </c>
    </row>
    <row r="329" spans="1:18" x14ac:dyDescent="0.25">
      <c r="A329" s="1">
        <v>326</v>
      </c>
      <c r="B329" s="15" t="s">
        <v>5266</v>
      </c>
      <c r="C329" t="s">
        <v>5267</v>
      </c>
      <c r="D329" t="s">
        <v>5269</v>
      </c>
      <c r="E329" s="1">
        <v>3</v>
      </c>
      <c r="K329" t="s">
        <v>9768</v>
      </c>
      <c r="L329" s="2" t="str">
        <f t="shared" si="42"/>
        <v xml:space="preserve">      Reval. surpl. of plant, mach. &amp; equip. at end of year</v>
      </c>
      <c r="P329" t="s">
        <v>192</v>
      </c>
      <c r="R329" s="2" t="str">
        <f t="shared" si="43"/>
        <v xml:space="preserve">    &lt;Account&gt;&lt;Code&gt;8252&lt;/Code&gt;&lt;Description&gt;Reval. surpl. of plant, mach. &amp;amp; equip. at end of year&lt;/Description&gt;&lt;Level&gt;3&lt;/Level&gt;&lt;DC&gt;&lt;/DC&gt;&lt;DataType&gt;monetary&lt;/DataType&gt;&lt;IsInCalcTree&gt;&lt;/IsInCalcTree&gt;&lt;SumOperator&gt;&lt;/SumOperator&gt;&lt;/Account&gt;</v>
      </c>
    </row>
    <row r="330" spans="1:18" x14ac:dyDescent="0.25">
      <c r="A330" s="1">
        <v>327</v>
      </c>
      <c r="B330" s="15" t="s">
        <v>5271</v>
      </c>
      <c r="C330" t="s">
        <v>5272</v>
      </c>
      <c r="D330" t="s">
        <v>5274</v>
      </c>
      <c r="E330" s="1">
        <v>3</v>
      </c>
      <c r="K330" t="s">
        <v>9768</v>
      </c>
      <c r="L330" s="2" t="str">
        <f t="shared" si="42"/>
        <v xml:space="preserve">      Deprec. &amp; am. wr. down of plant, mach. &amp; equip. at end of prec. year</v>
      </c>
      <c r="P330" t="s">
        <v>192</v>
      </c>
      <c r="R330" s="2" t="str">
        <f t="shared" si="43"/>
        <v xml:space="preserve">    &lt;Account&gt;&lt;Code&gt;11322&lt;/Code&gt;&lt;Description&gt;Deprec. &amp;amp; am. wr. down of plant, mach. &amp;amp; equip. at end of prec. year&lt;/Description&gt;&lt;Level&gt;3&lt;/Level&gt;&lt;DC&gt;&lt;/DC&gt;&lt;DataType&gt;monetary&lt;/DataType&gt;&lt;IsInCalcTree&gt;&lt;/IsInCalcTree&gt;&lt;SumOperator&gt;&lt;/SumOperator&gt;&lt;/Account&gt;</v>
      </c>
    </row>
    <row r="331" spans="1:18" x14ac:dyDescent="0.25">
      <c r="A331" s="1">
        <v>328</v>
      </c>
      <c r="B331" s="15" t="s">
        <v>5276</v>
      </c>
      <c r="C331" t="s">
        <v>5277</v>
      </c>
      <c r="D331" t="s">
        <v>5279</v>
      </c>
      <c r="E331" s="1">
        <v>3</v>
      </c>
      <c r="K331" t="s">
        <v>9768</v>
      </c>
      <c r="L331" s="2" t="str">
        <f t="shared" si="42"/>
        <v xml:space="preserve">      Recorded deprec. &amp; am. wr. down of plant, mach. &amp; equip.</v>
      </c>
      <c r="P331" t="s">
        <v>192</v>
      </c>
      <c r="R331" s="2" t="str">
        <f t="shared" si="43"/>
        <v xml:space="preserve">    &lt;Account&gt;&lt;Code&gt;8272&lt;/Code&gt;&lt;Description&gt;Recorded deprec. &amp;amp; am. wr. down of plant, mach. &amp;amp; equip.&lt;/Description&gt;&lt;Level&gt;3&lt;/Level&gt;&lt;DC&gt;&lt;/DC&gt;&lt;DataType&gt;monetary&lt;/DataType&gt;&lt;IsInCalcTree&gt;&lt;/IsInCalcTree&gt;&lt;SumOperator&gt;&lt;/SumOperator&gt;&lt;/Account&gt;</v>
      </c>
    </row>
    <row r="332" spans="1:18" x14ac:dyDescent="0.25">
      <c r="A332" s="1">
        <v>329</v>
      </c>
      <c r="B332" s="15" t="s">
        <v>5281</v>
      </c>
      <c r="C332" t="s">
        <v>5282</v>
      </c>
      <c r="D332" t="s">
        <v>5284</v>
      </c>
      <c r="E332" s="1">
        <v>3</v>
      </c>
      <c r="K332" t="s">
        <v>9768</v>
      </c>
      <c r="L332" s="2" t="str">
        <f t="shared" si="42"/>
        <v xml:space="preserve">      Deprec. &amp; am. wr. down of plant, mach. &amp; equip. written back</v>
      </c>
      <c r="P332" t="s">
        <v>192</v>
      </c>
      <c r="R332" s="2" t="str">
        <f t="shared" si="43"/>
        <v xml:space="preserve">    &lt;Account&gt;&lt;Code&gt;8282&lt;/Code&gt;&lt;Description&gt;Deprec. &amp;amp; am. wr. down of plant, mach. &amp;amp; equip. written back&lt;/Description&gt;&lt;Level&gt;3&lt;/Level&gt;&lt;DC&gt;&lt;/DC&gt;&lt;DataType&gt;monetary&lt;/DataType&gt;&lt;IsInCalcTree&gt;&lt;/IsInCalcTree&gt;&lt;SumOperator&gt;&lt;/SumOperator&gt;&lt;/Account&gt;</v>
      </c>
    </row>
    <row r="333" spans="1:18" x14ac:dyDescent="0.25">
      <c r="A333" s="1">
        <v>330</v>
      </c>
      <c r="B333" s="15" t="s">
        <v>5286</v>
      </c>
      <c r="C333" t="s">
        <v>5287</v>
      </c>
      <c r="D333" t="s">
        <v>5289</v>
      </c>
      <c r="E333" s="1">
        <v>3</v>
      </c>
      <c r="K333" t="s">
        <v>9768</v>
      </c>
      <c r="L333" s="2" t="str">
        <f t="shared" si="42"/>
        <v xml:space="preserve">      Deprec. &amp; am. wr. down of plant, mach. &amp; equip. acquired fr. third parties</v>
      </c>
      <c r="P333" t="s">
        <v>192</v>
      </c>
      <c r="R333" s="2" t="str">
        <f t="shared" si="43"/>
        <v xml:space="preserve">    &lt;Account&gt;&lt;Code&gt;8292&lt;/Code&gt;&lt;Description&gt;Deprec. &amp;amp; am. wr. down of plant, mach. &amp;amp; equip. acquired fr. third parties&lt;/Description&gt;&lt;Level&gt;3&lt;/Level&gt;&lt;DC&gt;&lt;/DC&gt;&lt;DataType&gt;monetary&lt;/DataType&gt;&lt;IsInCalcTree&gt;&lt;/IsInCalcTree&gt;&lt;SumOperator&gt;&lt;/SumOperator&gt;&lt;/Account&gt;</v>
      </c>
    </row>
    <row r="334" spans="1:18" x14ac:dyDescent="0.25">
      <c r="A334" s="1">
        <v>331</v>
      </c>
      <c r="B334" s="15" t="s">
        <v>5291</v>
      </c>
      <c r="C334" t="s">
        <v>5292</v>
      </c>
      <c r="D334" t="s">
        <v>5294</v>
      </c>
      <c r="E334" s="1">
        <v>3</v>
      </c>
      <c r="K334" t="s">
        <v>9768</v>
      </c>
      <c r="L334" s="2" t="str">
        <f t="shared" si="42"/>
        <v xml:space="preserve">      Cancelled deprec. &amp; am. wr. down of plant, mach. &amp; equip.</v>
      </c>
      <c r="P334" t="s">
        <v>192</v>
      </c>
      <c r="R334" s="2" t="str">
        <f t="shared" si="43"/>
        <v xml:space="preserve">    &lt;Account&gt;&lt;Code&gt;8302&lt;/Code&gt;&lt;Description&gt;Cancelled deprec. &amp;amp; am. wr. down of plant, mach. &amp;amp; equip.&lt;/Description&gt;&lt;Level&gt;3&lt;/Level&gt;&lt;DC&gt;&lt;/DC&gt;&lt;DataType&gt;monetary&lt;/DataType&gt;&lt;IsInCalcTree&gt;&lt;/IsInCalcTree&gt;&lt;SumOperator&gt;&lt;/SumOperator&gt;&lt;/Account&gt;</v>
      </c>
    </row>
    <row r="335" spans="1:18" x14ac:dyDescent="0.25">
      <c r="A335" s="1">
        <v>332</v>
      </c>
      <c r="B335" s="15" t="s">
        <v>5296</v>
      </c>
      <c r="C335" t="s">
        <v>5297</v>
      </c>
      <c r="D335" t="s">
        <v>5299</v>
      </c>
      <c r="E335" s="1">
        <v>3</v>
      </c>
      <c r="K335" t="s">
        <v>9768</v>
      </c>
      <c r="L335" s="2" t="str">
        <f t="shared" si="42"/>
        <v xml:space="preserve">      Deprec. &amp; am. wr. down of plant, mach. &amp; equip. transf. fr. one head. to another</v>
      </c>
      <c r="P335" t="s">
        <v>192</v>
      </c>
      <c r="R335" s="2" t="str">
        <f t="shared" si="43"/>
        <v xml:space="preserve">    &lt;Account&gt;&lt;Code&gt;8312&lt;/Code&gt;&lt;Description&gt;Deprec. &amp;amp; am. wr. down of plant, mach. &amp;amp; equip. transf. fr. one head. to another&lt;/Description&gt;&lt;Level&gt;3&lt;/Level&gt;&lt;DC&gt;&lt;/DC&gt;&lt;DataType&gt;monetary&lt;/DataType&gt;&lt;IsInCalcTree&gt;&lt;/IsInCalcTree&gt;&lt;SumOperator&gt;&lt;/SumOperator&gt;&lt;/Account&gt;</v>
      </c>
    </row>
    <row r="336" spans="1:18" x14ac:dyDescent="0.25">
      <c r="A336" s="1">
        <v>333</v>
      </c>
      <c r="B336" s="15" t="s">
        <v>5301</v>
      </c>
      <c r="C336" t="s">
        <v>5302</v>
      </c>
      <c r="D336" t="s">
        <v>5304</v>
      </c>
      <c r="E336" s="1">
        <v>3</v>
      </c>
      <c r="K336" t="s">
        <v>9768</v>
      </c>
      <c r="L336" s="2" t="str">
        <f t="shared" si="42"/>
        <v xml:space="preserve">      Deprec. &amp; am. wr. down of plant, mach. &amp; equip. at end of year</v>
      </c>
      <c r="P336" t="s">
        <v>192</v>
      </c>
      <c r="R336" s="2" t="str">
        <f t="shared" si="43"/>
        <v xml:space="preserve">    &lt;Account&gt;&lt;Code&gt;8322&lt;/Code&gt;&lt;Description&gt;Deprec. &amp;amp; am. wr. down of plant, mach. &amp;amp; equip. at end of year&lt;/Description&gt;&lt;Level&gt;3&lt;/Level&gt;&lt;DC&gt;&lt;/DC&gt;&lt;DataType&gt;monetary&lt;/DataType&gt;&lt;IsInCalcTree&gt;&lt;/IsInCalcTree&gt;&lt;SumOperator&gt;&lt;/SumOperator&gt;&lt;/Account&gt;</v>
      </c>
    </row>
    <row r="337" spans="1:18" x14ac:dyDescent="0.25">
      <c r="A337" s="1">
        <v>334</v>
      </c>
      <c r="B337" s="15" t="s">
        <v>231</v>
      </c>
      <c r="C337" t="s">
        <v>5306</v>
      </c>
      <c r="D337" t="s">
        <v>5308</v>
      </c>
      <c r="E337" s="1">
        <v>3</v>
      </c>
      <c r="K337" t="s">
        <v>9768</v>
      </c>
      <c r="L337" s="2" t="str">
        <f t="shared" si="42"/>
        <v xml:space="preserve">      Net value of plant, mach. &amp; equip. at end of year</v>
      </c>
      <c r="P337" t="s">
        <v>192</v>
      </c>
      <c r="R337" s="2" t="str">
        <f t="shared" si="43"/>
        <v xml:space="preserve">    &lt;Account&gt;&lt;Code&gt;23&lt;/Code&gt;&lt;Description&gt;Net value of plant, mach. &amp;amp; equip. at end of year&lt;/Description&gt;&lt;Level&gt;3&lt;/Level&gt;&lt;DC&gt;&lt;/DC&gt;&lt;DataType&gt;monetary&lt;/DataType&gt;&lt;IsInCalcTree&gt;&lt;/IsInCalcTree&gt;&lt;SumOperator&gt;&lt;/SumOperator&gt;&lt;/Account&gt;</v>
      </c>
    </row>
    <row r="338" spans="1:18" x14ac:dyDescent="0.25">
      <c r="A338" s="1">
        <v>335</v>
      </c>
      <c r="B338" s="15" t="s">
        <v>694</v>
      </c>
      <c r="C338" t="s">
        <v>5310</v>
      </c>
      <c r="D338" t="s">
        <v>5312</v>
      </c>
      <c r="E338" s="1">
        <v>3</v>
      </c>
      <c r="K338" t="s">
        <v>9768</v>
      </c>
      <c r="L338" s="2" t="str">
        <f t="shared" si="42"/>
        <v xml:space="preserve">      Net value of plant, mach. &amp; equip. at end of year owned by the association in freehold</v>
      </c>
      <c r="P338" t="s">
        <v>192</v>
      </c>
      <c r="R338" s="2" t="str">
        <f t="shared" si="43"/>
        <v xml:space="preserve">    &lt;Account&gt;&lt;Code&gt;231&lt;/Code&gt;&lt;Description&gt;Net value of plant, mach. &amp;amp; equip. at end of year owned by the association in freehold&lt;/Description&gt;&lt;Level&gt;3&lt;/Level&gt;&lt;DC&gt;&lt;/DC&gt;&lt;DataType&gt;monetary&lt;/DataType&gt;&lt;IsInCalcTree&gt;&lt;/IsInCalcTree&gt;&lt;SumOperator&gt;&lt;/SumOperator&gt;&lt;/Account&gt;</v>
      </c>
    </row>
    <row r="339" spans="1:18" x14ac:dyDescent="0.25">
      <c r="A339" s="1">
        <v>336</v>
      </c>
      <c r="B339" s="15" t="s">
        <v>5314</v>
      </c>
      <c r="C339" t="s">
        <v>5315</v>
      </c>
      <c r="D339" t="s">
        <v>5317</v>
      </c>
      <c r="E339" s="1">
        <v>3</v>
      </c>
      <c r="K339" t="s">
        <v>9768</v>
      </c>
      <c r="L339" s="2" t="str">
        <f t="shared" si="42"/>
        <v xml:space="preserve">      Acquis. value of furnit. &amp; vehic. at end of prec. year</v>
      </c>
      <c r="P339" t="s">
        <v>192</v>
      </c>
      <c r="R339" s="2" t="str">
        <f t="shared" si="43"/>
        <v xml:space="preserve">    &lt;Account&gt;&lt;Code&gt;11193&lt;/Code&gt;&lt;Description&gt;Acquis. value of furnit. &amp;amp; vehic. at end of prec. year&lt;/Description&gt;&lt;Level&gt;3&lt;/Level&gt;&lt;DC&gt;&lt;/DC&gt;&lt;DataType&gt;monetary&lt;/DataType&gt;&lt;IsInCalcTree&gt;&lt;/IsInCalcTree&gt;&lt;SumOperator&gt;&lt;/SumOperator&gt;&lt;/Account&gt;</v>
      </c>
    </row>
    <row r="340" spans="1:18" x14ac:dyDescent="0.25">
      <c r="A340" s="1">
        <v>337</v>
      </c>
      <c r="B340" s="15" t="s">
        <v>5319</v>
      </c>
      <c r="C340" t="s">
        <v>5320</v>
      </c>
      <c r="D340" t="s">
        <v>5322</v>
      </c>
      <c r="E340" s="1">
        <v>3</v>
      </c>
      <c r="K340" t="s">
        <v>9768</v>
      </c>
      <c r="L340" s="2" t="str">
        <f t="shared" si="42"/>
        <v xml:space="preserve">      Acquisitions of furnit. &amp; vehic. &amp; fixed assets</v>
      </c>
      <c r="P340" t="s">
        <v>192</v>
      </c>
      <c r="R340" s="2" t="str">
        <f t="shared" si="43"/>
        <v xml:space="preserve">    &lt;Account&gt;&lt;Code&gt;8163&lt;/Code&gt;&lt;Description&gt;Acquisitions of furnit. &amp;amp; vehic. &amp;amp; fixed assets&lt;/Description&gt;&lt;Level&gt;3&lt;/Level&gt;&lt;DC&gt;&lt;/DC&gt;&lt;DataType&gt;monetary&lt;/DataType&gt;&lt;IsInCalcTree&gt;&lt;/IsInCalcTree&gt;&lt;SumOperator&gt;&lt;/SumOperator&gt;&lt;/Account&gt;</v>
      </c>
    </row>
    <row r="341" spans="1:18" x14ac:dyDescent="0.25">
      <c r="A341" s="1">
        <v>338</v>
      </c>
      <c r="B341" s="15" t="s">
        <v>5324</v>
      </c>
      <c r="C341" t="s">
        <v>5325</v>
      </c>
      <c r="D341" t="s">
        <v>5327</v>
      </c>
      <c r="E341" s="1">
        <v>3</v>
      </c>
      <c r="K341" t="s">
        <v>9768</v>
      </c>
      <c r="L341" s="2" t="str">
        <f t="shared" si="42"/>
        <v xml:space="preserve">      Sales and disposals of furnit. &amp; vehic.</v>
      </c>
      <c r="P341" t="s">
        <v>192</v>
      </c>
      <c r="R341" s="2" t="str">
        <f t="shared" si="43"/>
        <v xml:space="preserve">    &lt;Account&gt;&lt;Code&gt;8173&lt;/Code&gt;&lt;Description&gt;Sales and disposals of furnit. &amp;amp; vehic.&lt;/Description&gt;&lt;Level&gt;3&lt;/Level&gt;&lt;DC&gt;&lt;/DC&gt;&lt;DataType&gt;monetary&lt;/DataType&gt;&lt;IsInCalcTree&gt;&lt;/IsInCalcTree&gt;&lt;SumOperator&gt;&lt;/SumOperator&gt;&lt;/Account&gt;</v>
      </c>
    </row>
    <row r="342" spans="1:18" x14ac:dyDescent="0.25">
      <c r="A342" s="1">
        <v>339</v>
      </c>
      <c r="B342" s="15" t="s">
        <v>5329</v>
      </c>
      <c r="C342" t="s">
        <v>5330</v>
      </c>
      <c r="D342" t="s">
        <v>5332</v>
      </c>
      <c r="E342" s="1">
        <v>3</v>
      </c>
      <c r="K342" t="s">
        <v>9768</v>
      </c>
      <c r="L342" s="2" t="str">
        <f t="shared" si="42"/>
        <v xml:space="preserve">      Furnit. &amp; vehic. transferred from one head. to another</v>
      </c>
      <c r="P342" t="s">
        <v>192</v>
      </c>
      <c r="R342" s="2" t="str">
        <f t="shared" si="43"/>
        <v xml:space="preserve">    &lt;Account&gt;&lt;Code&gt;8183&lt;/Code&gt;&lt;Description&gt;Furnit. &amp;amp; vehic. transferred from one head. to another&lt;/Description&gt;&lt;Level&gt;3&lt;/Level&gt;&lt;DC&gt;&lt;/DC&gt;&lt;DataType&gt;monetary&lt;/DataType&gt;&lt;IsInCalcTree&gt;&lt;/IsInCalcTree&gt;&lt;SumOperator&gt;&lt;/SumOperator&gt;&lt;/Account&gt;</v>
      </c>
    </row>
    <row r="343" spans="1:18" x14ac:dyDescent="0.25">
      <c r="A343" s="1">
        <v>340</v>
      </c>
      <c r="B343" s="15" t="s">
        <v>5334</v>
      </c>
      <c r="C343" t="s">
        <v>5335</v>
      </c>
      <c r="D343" t="s">
        <v>5337</v>
      </c>
      <c r="E343" s="1">
        <v>3</v>
      </c>
      <c r="K343" t="s">
        <v>9768</v>
      </c>
      <c r="L343" s="2" t="str">
        <f t="shared" si="42"/>
        <v xml:space="preserve">      Acquis. value of furnit. &amp; vehic. at end of year</v>
      </c>
      <c r="P343" t="s">
        <v>192</v>
      </c>
      <c r="R343" s="2" t="str">
        <f t="shared" si="43"/>
        <v xml:space="preserve">    &lt;Account&gt;&lt;Code&gt;8193&lt;/Code&gt;&lt;Description&gt;Acquis. value of furnit. &amp;amp; vehic. at end of year&lt;/Description&gt;&lt;Level&gt;3&lt;/Level&gt;&lt;DC&gt;&lt;/DC&gt;&lt;DataType&gt;monetary&lt;/DataType&gt;&lt;IsInCalcTree&gt;&lt;/IsInCalcTree&gt;&lt;SumOperator&gt;&lt;/SumOperator&gt;&lt;/Account&gt;</v>
      </c>
    </row>
    <row r="344" spans="1:18" x14ac:dyDescent="0.25">
      <c r="A344" s="1">
        <v>341</v>
      </c>
      <c r="B344" s="15" t="s">
        <v>5339</v>
      </c>
      <c r="C344" t="s">
        <v>5340</v>
      </c>
      <c r="D344" t="s">
        <v>5342</v>
      </c>
      <c r="E344" s="1">
        <v>3</v>
      </c>
      <c r="K344" t="s">
        <v>9768</v>
      </c>
      <c r="L344" s="2" t="str">
        <f t="shared" si="42"/>
        <v xml:space="preserve">      Reval. surpl. of furnit. &amp; vehic. at end of prec. year</v>
      </c>
      <c r="P344" t="s">
        <v>192</v>
      </c>
      <c r="R344" s="2" t="str">
        <f t="shared" si="43"/>
        <v xml:space="preserve">    &lt;Account&gt;&lt;Code&gt;11253&lt;/Code&gt;&lt;Description&gt;Reval. surpl. of furnit. &amp;amp; vehic. at end of prec. year&lt;/Description&gt;&lt;Level&gt;3&lt;/Level&gt;&lt;DC&gt;&lt;/DC&gt;&lt;DataType&gt;monetary&lt;/DataType&gt;&lt;IsInCalcTree&gt;&lt;/IsInCalcTree&gt;&lt;SumOperator&gt;&lt;/SumOperator&gt;&lt;/Account&gt;</v>
      </c>
    </row>
    <row r="345" spans="1:18" x14ac:dyDescent="0.25">
      <c r="A345" s="1">
        <v>342</v>
      </c>
      <c r="B345" s="15" t="s">
        <v>5344</v>
      </c>
      <c r="C345" t="s">
        <v>5345</v>
      </c>
      <c r="D345" t="s">
        <v>5347</v>
      </c>
      <c r="E345" s="1">
        <v>3</v>
      </c>
      <c r="K345" t="s">
        <v>9768</v>
      </c>
      <c r="L345" s="2" t="str">
        <f t="shared" si="42"/>
        <v xml:space="preserve">      Recorded reval. surpl. of furnit. &amp; vehic.</v>
      </c>
      <c r="P345" t="s">
        <v>192</v>
      </c>
      <c r="R345" s="2" t="str">
        <f t="shared" si="43"/>
        <v xml:space="preserve">    &lt;Account&gt;&lt;Code&gt;8213&lt;/Code&gt;&lt;Description&gt;Recorded reval. surpl. of furnit. &amp;amp; vehic.&lt;/Description&gt;&lt;Level&gt;3&lt;/Level&gt;&lt;DC&gt;&lt;/DC&gt;&lt;DataType&gt;monetary&lt;/DataType&gt;&lt;IsInCalcTree&gt;&lt;/IsInCalcTree&gt;&lt;SumOperator&gt;&lt;/SumOperator&gt;&lt;/Account&gt;</v>
      </c>
    </row>
    <row r="346" spans="1:18" x14ac:dyDescent="0.25">
      <c r="A346" s="1">
        <v>343</v>
      </c>
      <c r="B346" s="15" t="s">
        <v>5349</v>
      </c>
      <c r="C346" t="s">
        <v>5350</v>
      </c>
      <c r="D346" t="s">
        <v>5352</v>
      </c>
      <c r="E346" s="1">
        <v>3</v>
      </c>
      <c r="K346" t="s">
        <v>9768</v>
      </c>
      <c r="L346" s="2" t="str">
        <f t="shared" si="42"/>
        <v xml:space="preserve">      Reval. surpl. of furnit. &amp; vehic. acquired fr. third parties</v>
      </c>
      <c r="P346" t="s">
        <v>192</v>
      </c>
      <c r="R346" s="2" t="str">
        <f t="shared" si="43"/>
        <v xml:space="preserve">    &lt;Account&gt;&lt;Code&gt;8223&lt;/Code&gt;&lt;Description&gt;Reval. surpl. of furnit. &amp;amp; vehic. acquired fr. third parties&lt;/Description&gt;&lt;Level&gt;3&lt;/Level&gt;&lt;DC&gt;&lt;/DC&gt;&lt;DataType&gt;monetary&lt;/DataType&gt;&lt;IsInCalcTree&gt;&lt;/IsInCalcTree&gt;&lt;SumOperator&gt;&lt;/SumOperator&gt;&lt;/Account&gt;</v>
      </c>
    </row>
    <row r="347" spans="1:18" x14ac:dyDescent="0.25">
      <c r="A347" s="1">
        <v>344</v>
      </c>
      <c r="B347" s="15" t="s">
        <v>5354</v>
      </c>
      <c r="C347" t="s">
        <v>5355</v>
      </c>
      <c r="D347" t="s">
        <v>5357</v>
      </c>
      <c r="E347" s="1">
        <v>3</v>
      </c>
      <c r="K347" t="s">
        <v>9768</v>
      </c>
      <c r="L347" s="2" t="str">
        <f t="shared" si="42"/>
        <v xml:space="preserve">      Cancelled reval. surpl. of furnit. &amp; vehic.</v>
      </c>
      <c r="P347" t="s">
        <v>192</v>
      </c>
      <c r="R347" s="2" t="str">
        <f t="shared" si="43"/>
        <v xml:space="preserve">    &lt;Account&gt;&lt;Code&gt;8233&lt;/Code&gt;&lt;Description&gt;Cancelled reval. surpl. of furnit. &amp;amp; vehic.&lt;/Description&gt;&lt;Level&gt;3&lt;/Level&gt;&lt;DC&gt;&lt;/DC&gt;&lt;DataType&gt;monetary&lt;/DataType&gt;&lt;IsInCalcTree&gt;&lt;/IsInCalcTree&gt;&lt;SumOperator&gt;&lt;/SumOperator&gt;&lt;/Account&gt;</v>
      </c>
    </row>
    <row r="348" spans="1:18" x14ac:dyDescent="0.25">
      <c r="A348" s="1">
        <v>345</v>
      </c>
      <c r="B348" s="15" t="s">
        <v>5359</v>
      </c>
      <c r="C348" t="s">
        <v>5360</v>
      </c>
      <c r="D348" t="s">
        <v>5362</v>
      </c>
      <c r="E348" s="1">
        <v>3</v>
      </c>
      <c r="K348" t="s">
        <v>9768</v>
      </c>
      <c r="L348" s="2" t="str">
        <f t="shared" si="42"/>
        <v xml:space="preserve">      Reval. surpl. of furnit. &amp; vehic. transf. fr. one head. to another</v>
      </c>
      <c r="P348" t="s">
        <v>192</v>
      </c>
      <c r="R348" s="2" t="str">
        <f t="shared" si="43"/>
        <v xml:space="preserve">    &lt;Account&gt;&lt;Code&gt;8243&lt;/Code&gt;&lt;Description&gt;Reval. surpl. of furnit. &amp;amp; vehic. transf. fr. one head. to another&lt;/Description&gt;&lt;Level&gt;3&lt;/Level&gt;&lt;DC&gt;&lt;/DC&gt;&lt;DataType&gt;monetary&lt;/DataType&gt;&lt;IsInCalcTree&gt;&lt;/IsInCalcTree&gt;&lt;SumOperator&gt;&lt;/SumOperator&gt;&lt;/Account&gt;</v>
      </c>
    </row>
    <row r="349" spans="1:18" x14ac:dyDescent="0.25">
      <c r="A349" s="1">
        <v>346</v>
      </c>
      <c r="B349" s="15" t="s">
        <v>5364</v>
      </c>
      <c r="C349" t="s">
        <v>5365</v>
      </c>
      <c r="D349" t="s">
        <v>5367</v>
      </c>
      <c r="E349" s="1">
        <v>3</v>
      </c>
      <c r="K349" t="s">
        <v>9768</v>
      </c>
      <c r="L349" s="2" t="str">
        <f t="shared" si="42"/>
        <v xml:space="preserve">      Reval. surpl. of furnit. &amp; vehic. at end of year</v>
      </c>
      <c r="P349" t="s">
        <v>192</v>
      </c>
      <c r="R349" s="2" t="str">
        <f t="shared" si="43"/>
        <v xml:space="preserve">    &lt;Account&gt;&lt;Code&gt;8253&lt;/Code&gt;&lt;Description&gt;Reval. surpl. of furnit. &amp;amp; vehic. at end of year&lt;/Description&gt;&lt;Level&gt;3&lt;/Level&gt;&lt;DC&gt;&lt;/DC&gt;&lt;DataType&gt;monetary&lt;/DataType&gt;&lt;IsInCalcTree&gt;&lt;/IsInCalcTree&gt;&lt;SumOperator&gt;&lt;/SumOperator&gt;&lt;/Account&gt;</v>
      </c>
    </row>
    <row r="350" spans="1:18" x14ac:dyDescent="0.25">
      <c r="A350" s="1">
        <v>347</v>
      </c>
      <c r="B350" s="15" t="s">
        <v>5369</v>
      </c>
      <c r="C350" t="s">
        <v>5370</v>
      </c>
      <c r="D350" t="s">
        <v>5372</v>
      </c>
      <c r="E350" s="1">
        <v>3</v>
      </c>
      <c r="K350" t="s">
        <v>9768</v>
      </c>
      <c r="L350" s="2" t="str">
        <f t="shared" si="42"/>
        <v xml:space="preserve">      Deprec. &amp; am. wr. down of furnit. &amp; vehic. at end of prec. year</v>
      </c>
      <c r="P350" t="s">
        <v>192</v>
      </c>
      <c r="R350" s="2" t="str">
        <f t="shared" si="43"/>
        <v xml:space="preserve">    &lt;Account&gt;&lt;Code&gt;11323&lt;/Code&gt;&lt;Description&gt;Deprec. &amp;amp; am. wr. down of furnit. &amp;amp; vehic. at end of prec. year&lt;/Description&gt;&lt;Level&gt;3&lt;/Level&gt;&lt;DC&gt;&lt;/DC&gt;&lt;DataType&gt;monetary&lt;/DataType&gt;&lt;IsInCalcTree&gt;&lt;/IsInCalcTree&gt;&lt;SumOperator&gt;&lt;/SumOperator&gt;&lt;/Account&gt;</v>
      </c>
    </row>
    <row r="351" spans="1:18" x14ac:dyDescent="0.25">
      <c r="A351" s="1">
        <v>348</v>
      </c>
      <c r="B351" s="15" t="s">
        <v>5374</v>
      </c>
      <c r="C351" t="s">
        <v>5375</v>
      </c>
      <c r="D351" t="s">
        <v>5377</v>
      </c>
      <c r="E351" s="1">
        <v>3</v>
      </c>
      <c r="K351" t="s">
        <v>9768</v>
      </c>
      <c r="L351" s="2" t="str">
        <f t="shared" si="42"/>
        <v xml:space="preserve">      Recorded deprec. &amp; am. wr. down of furnit. &amp; vehic.</v>
      </c>
      <c r="P351" t="s">
        <v>192</v>
      </c>
      <c r="R351" s="2" t="str">
        <f t="shared" si="43"/>
        <v xml:space="preserve">    &lt;Account&gt;&lt;Code&gt;8273&lt;/Code&gt;&lt;Description&gt;Recorded deprec. &amp;amp; am. wr. down of furnit. &amp;amp; vehic.&lt;/Description&gt;&lt;Level&gt;3&lt;/Level&gt;&lt;DC&gt;&lt;/DC&gt;&lt;DataType&gt;monetary&lt;/DataType&gt;&lt;IsInCalcTree&gt;&lt;/IsInCalcTree&gt;&lt;SumOperator&gt;&lt;/SumOperator&gt;&lt;/Account&gt;</v>
      </c>
    </row>
    <row r="352" spans="1:18" x14ac:dyDescent="0.25">
      <c r="A352" s="1">
        <v>349</v>
      </c>
      <c r="B352" s="15" t="s">
        <v>5379</v>
      </c>
      <c r="C352" t="s">
        <v>5380</v>
      </c>
      <c r="D352" t="s">
        <v>5382</v>
      </c>
      <c r="E352" s="1">
        <v>3</v>
      </c>
      <c r="K352" t="s">
        <v>9768</v>
      </c>
      <c r="L352" s="2" t="str">
        <f t="shared" si="42"/>
        <v xml:space="preserve">      Deprec. &amp; am. wr. down of furnit. &amp; vehic. written back</v>
      </c>
      <c r="P352" t="s">
        <v>192</v>
      </c>
      <c r="R352" s="2" t="str">
        <f t="shared" si="43"/>
        <v xml:space="preserve">    &lt;Account&gt;&lt;Code&gt;8283&lt;/Code&gt;&lt;Description&gt;Deprec. &amp;amp; am. wr. down of furnit. &amp;amp; vehic. written back&lt;/Description&gt;&lt;Level&gt;3&lt;/Level&gt;&lt;DC&gt;&lt;/DC&gt;&lt;DataType&gt;monetary&lt;/DataType&gt;&lt;IsInCalcTree&gt;&lt;/IsInCalcTree&gt;&lt;SumOperator&gt;&lt;/SumOperator&gt;&lt;/Account&gt;</v>
      </c>
    </row>
    <row r="353" spans="1:18" x14ac:dyDescent="0.25">
      <c r="A353" s="1">
        <v>350</v>
      </c>
      <c r="B353" s="15" t="s">
        <v>5384</v>
      </c>
      <c r="C353" t="s">
        <v>5385</v>
      </c>
      <c r="D353" t="s">
        <v>5387</v>
      </c>
      <c r="E353" s="1">
        <v>3</v>
      </c>
      <c r="K353" t="s">
        <v>9768</v>
      </c>
      <c r="L353" s="2" t="str">
        <f t="shared" si="42"/>
        <v xml:space="preserve">      Deprec. &amp; am. wr. down of furnit. &amp; vehic. acquired fr. third parties</v>
      </c>
      <c r="P353" t="s">
        <v>192</v>
      </c>
      <c r="R353" s="2" t="str">
        <f t="shared" si="43"/>
        <v xml:space="preserve">    &lt;Account&gt;&lt;Code&gt;8293&lt;/Code&gt;&lt;Description&gt;Deprec. &amp;amp; am. wr. down of furnit. &amp;amp; vehic. acquired fr. third parties&lt;/Description&gt;&lt;Level&gt;3&lt;/Level&gt;&lt;DC&gt;&lt;/DC&gt;&lt;DataType&gt;monetary&lt;/DataType&gt;&lt;IsInCalcTree&gt;&lt;/IsInCalcTree&gt;&lt;SumOperator&gt;&lt;/SumOperator&gt;&lt;/Account&gt;</v>
      </c>
    </row>
    <row r="354" spans="1:18" x14ac:dyDescent="0.25">
      <c r="A354" s="1">
        <v>351</v>
      </c>
      <c r="B354" s="15" t="s">
        <v>5389</v>
      </c>
      <c r="C354" t="s">
        <v>5390</v>
      </c>
      <c r="D354" t="s">
        <v>5392</v>
      </c>
      <c r="E354" s="1">
        <v>3</v>
      </c>
      <c r="K354" t="s">
        <v>9768</v>
      </c>
      <c r="L354" s="2" t="str">
        <f t="shared" si="42"/>
        <v xml:space="preserve">      Cancelled deprec. &amp; am. wr. down of furnit. &amp; vehic.</v>
      </c>
      <c r="P354" t="s">
        <v>192</v>
      </c>
      <c r="R354" s="2" t="str">
        <f t="shared" si="43"/>
        <v xml:space="preserve">    &lt;Account&gt;&lt;Code&gt;8303&lt;/Code&gt;&lt;Description&gt;Cancelled deprec. &amp;amp; am. wr. down of furnit. &amp;amp; vehic.&lt;/Description&gt;&lt;Level&gt;3&lt;/Level&gt;&lt;DC&gt;&lt;/DC&gt;&lt;DataType&gt;monetary&lt;/DataType&gt;&lt;IsInCalcTree&gt;&lt;/IsInCalcTree&gt;&lt;SumOperator&gt;&lt;/SumOperator&gt;&lt;/Account&gt;</v>
      </c>
    </row>
    <row r="355" spans="1:18" x14ac:dyDescent="0.25">
      <c r="A355" s="1">
        <v>352</v>
      </c>
      <c r="B355" s="15" t="s">
        <v>5394</v>
      </c>
      <c r="C355" t="s">
        <v>5395</v>
      </c>
      <c r="D355" t="s">
        <v>5397</v>
      </c>
      <c r="E355" s="1">
        <v>3</v>
      </c>
      <c r="K355" t="s">
        <v>9768</v>
      </c>
      <c r="L355" s="2" t="str">
        <f t="shared" si="42"/>
        <v xml:space="preserve">      Deprec. &amp; am. wr. down of furnit. &amp; vehic. transf. fr. one head. to another</v>
      </c>
      <c r="P355" t="s">
        <v>192</v>
      </c>
      <c r="R355" s="2" t="str">
        <f t="shared" si="43"/>
        <v xml:space="preserve">    &lt;Account&gt;&lt;Code&gt;8313&lt;/Code&gt;&lt;Description&gt;Deprec. &amp;amp; am. wr. down of furnit. &amp;amp; vehic. transf. fr. one head. to another&lt;/Description&gt;&lt;Level&gt;3&lt;/Level&gt;&lt;DC&gt;&lt;/DC&gt;&lt;DataType&gt;monetary&lt;/DataType&gt;&lt;IsInCalcTree&gt;&lt;/IsInCalcTree&gt;&lt;SumOperator&gt;&lt;/SumOperator&gt;&lt;/Account&gt;</v>
      </c>
    </row>
    <row r="356" spans="1:18" x14ac:dyDescent="0.25">
      <c r="A356" s="1">
        <v>353</v>
      </c>
      <c r="B356" s="15" t="s">
        <v>5399</v>
      </c>
      <c r="C356" t="s">
        <v>5400</v>
      </c>
      <c r="D356" t="s">
        <v>5402</v>
      </c>
      <c r="E356" s="1">
        <v>3</v>
      </c>
      <c r="K356" t="s">
        <v>9768</v>
      </c>
      <c r="L356" s="2" t="str">
        <f t="shared" si="42"/>
        <v xml:space="preserve">      Deprec. &amp; am. wr. down of furnit. &amp; vehic. at end of year</v>
      </c>
      <c r="P356" t="s">
        <v>192</v>
      </c>
      <c r="R356" s="2" t="str">
        <f t="shared" si="43"/>
        <v xml:space="preserve">    &lt;Account&gt;&lt;Code&gt;8323&lt;/Code&gt;&lt;Description&gt;Deprec. &amp;amp; am. wr. down of furnit. &amp;amp; vehic. at end of year&lt;/Description&gt;&lt;Level&gt;3&lt;/Level&gt;&lt;DC&gt;&lt;/DC&gt;&lt;DataType&gt;monetary&lt;/DataType&gt;&lt;IsInCalcTree&gt;&lt;/IsInCalcTree&gt;&lt;SumOperator&gt;&lt;/SumOperator&gt;&lt;/Account&gt;</v>
      </c>
    </row>
    <row r="357" spans="1:18" x14ac:dyDescent="0.25">
      <c r="A357" s="1">
        <v>354</v>
      </c>
      <c r="B357" s="15" t="s">
        <v>234</v>
      </c>
      <c r="C357" t="s">
        <v>5404</v>
      </c>
      <c r="D357" t="s">
        <v>5406</v>
      </c>
      <c r="E357" s="1">
        <v>3</v>
      </c>
      <c r="K357" t="s">
        <v>9768</v>
      </c>
      <c r="L357" s="2" t="str">
        <f t="shared" si="42"/>
        <v xml:space="preserve">      Net value of furnit. &amp; vehic. at end of year</v>
      </c>
      <c r="P357" t="s">
        <v>192</v>
      </c>
      <c r="R357" s="2" t="str">
        <f t="shared" si="43"/>
        <v xml:space="preserve">    &lt;Account&gt;&lt;Code&gt;24&lt;/Code&gt;&lt;Description&gt;Net value of furnit. &amp;amp; vehic. at end of year&lt;/Description&gt;&lt;Level&gt;3&lt;/Level&gt;&lt;DC&gt;&lt;/DC&gt;&lt;DataType&gt;monetary&lt;/DataType&gt;&lt;IsInCalcTree&gt;&lt;/IsInCalcTree&gt;&lt;SumOperator&gt;&lt;/SumOperator&gt;&lt;/Account&gt;</v>
      </c>
    </row>
    <row r="358" spans="1:18" x14ac:dyDescent="0.25">
      <c r="A358" s="1">
        <v>355</v>
      </c>
      <c r="B358" s="15" t="s">
        <v>700</v>
      </c>
      <c r="C358" t="s">
        <v>5408</v>
      </c>
      <c r="D358" t="s">
        <v>5410</v>
      </c>
      <c r="E358" s="1">
        <v>3</v>
      </c>
      <c r="K358" t="s">
        <v>9768</v>
      </c>
      <c r="L358" s="2" t="str">
        <f t="shared" si="42"/>
        <v xml:space="preserve">      Net value of furnit. &amp; vehic. at end of year owned by the association in freehold</v>
      </c>
      <c r="P358" t="s">
        <v>192</v>
      </c>
      <c r="R358" s="2" t="str">
        <f t="shared" si="43"/>
        <v xml:space="preserve">    &lt;Account&gt;&lt;Code&gt;241&lt;/Code&gt;&lt;Description&gt;Net value of furnit. &amp;amp; vehic. at end of year owned by the association in freehold&lt;/Description&gt;&lt;Level&gt;3&lt;/Level&gt;&lt;DC&gt;&lt;/DC&gt;&lt;DataType&gt;monetary&lt;/DataType&gt;&lt;IsInCalcTree&gt;&lt;/IsInCalcTree&gt;&lt;SumOperator&gt;&lt;/SumOperator&gt;&lt;/Account&gt;</v>
      </c>
    </row>
    <row r="359" spans="1:18" x14ac:dyDescent="0.25">
      <c r="A359" s="1">
        <v>356</v>
      </c>
      <c r="B359" s="15" t="s">
        <v>5412</v>
      </c>
      <c r="C359" t="s">
        <v>5413</v>
      </c>
      <c r="D359" t="s">
        <v>5415</v>
      </c>
      <c r="E359" s="1">
        <v>3</v>
      </c>
      <c r="K359" t="s">
        <v>9768</v>
      </c>
      <c r="L359" s="2" t="str">
        <f t="shared" si="42"/>
        <v xml:space="preserve">      Acquis. value of leas. &amp; sim. rights at end of prec. year</v>
      </c>
      <c r="P359" t="s">
        <v>192</v>
      </c>
      <c r="R359" s="2" t="str">
        <f t="shared" si="43"/>
        <v xml:space="preserve">    &lt;Account&gt;&lt;Code&gt;11194&lt;/Code&gt;&lt;Description&gt;Acquis. value of leas. &amp;amp; sim. rights at end of prec. year&lt;/Description&gt;&lt;Level&gt;3&lt;/Level&gt;&lt;DC&gt;&lt;/DC&gt;&lt;DataType&gt;monetary&lt;/DataType&gt;&lt;IsInCalcTree&gt;&lt;/IsInCalcTree&gt;&lt;SumOperator&gt;&lt;/SumOperator&gt;&lt;/Account&gt;</v>
      </c>
    </row>
    <row r="360" spans="1:18" x14ac:dyDescent="0.25">
      <c r="A360" s="1">
        <v>357</v>
      </c>
      <c r="B360" s="15" t="s">
        <v>5417</v>
      </c>
      <c r="C360" t="s">
        <v>5418</v>
      </c>
      <c r="D360" t="s">
        <v>5420</v>
      </c>
      <c r="E360" s="1">
        <v>3</v>
      </c>
      <c r="K360" t="s">
        <v>9768</v>
      </c>
      <c r="L360" s="2" t="str">
        <f t="shared" si="42"/>
        <v xml:space="preserve">      Acquisitions of leas. &amp; sim. rights &amp; fixed assets</v>
      </c>
      <c r="P360" t="s">
        <v>192</v>
      </c>
      <c r="R360" s="2" t="str">
        <f t="shared" si="43"/>
        <v xml:space="preserve">    &lt;Account&gt;&lt;Code&gt;8164&lt;/Code&gt;&lt;Description&gt;Acquisitions of leas. &amp;amp; sim. rights &amp;amp; fixed assets&lt;/Description&gt;&lt;Level&gt;3&lt;/Level&gt;&lt;DC&gt;&lt;/DC&gt;&lt;DataType&gt;monetary&lt;/DataType&gt;&lt;IsInCalcTree&gt;&lt;/IsInCalcTree&gt;&lt;SumOperator&gt;&lt;/SumOperator&gt;&lt;/Account&gt;</v>
      </c>
    </row>
    <row r="361" spans="1:18" x14ac:dyDescent="0.25">
      <c r="A361" s="1">
        <v>358</v>
      </c>
      <c r="B361" s="15" t="s">
        <v>5422</v>
      </c>
      <c r="C361" t="s">
        <v>5423</v>
      </c>
      <c r="D361" t="s">
        <v>5425</v>
      </c>
      <c r="E361" s="1">
        <v>3</v>
      </c>
      <c r="K361" t="s">
        <v>9768</v>
      </c>
      <c r="L361" s="2" t="str">
        <f t="shared" si="42"/>
        <v xml:space="preserve">      Sales and disposals of leas. &amp; sim. rights</v>
      </c>
      <c r="P361" t="s">
        <v>192</v>
      </c>
      <c r="R361" s="2" t="str">
        <f t="shared" si="43"/>
        <v xml:space="preserve">    &lt;Account&gt;&lt;Code&gt;8174&lt;/Code&gt;&lt;Description&gt;Sales and disposals of leas. &amp;amp; sim. rights&lt;/Description&gt;&lt;Level&gt;3&lt;/Level&gt;&lt;DC&gt;&lt;/DC&gt;&lt;DataType&gt;monetary&lt;/DataType&gt;&lt;IsInCalcTree&gt;&lt;/IsInCalcTree&gt;&lt;SumOperator&gt;&lt;/SumOperator&gt;&lt;/Account&gt;</v>
      </c>
    </row>
    <row r="362" spans="1:18" x14ac:dyDescent="0.25">
      <c r="A362" s="1">
        <v>359</v>
      </c>
      <c r="B362" s="15" t="s">
        <v>5427</v>
      </c>
      <c r="C362" t="s">
        <v>5428</v>
      </c>
      <c r="D362" t="s">
        <v>5430</v>
      </c>
      <c r="E362" s="1">
        <v>3</v>
      </c>
      <c r="K362" t="s">
        <v>9768</v>
      </c>
      <c r="L362" s="2" t="str">
        <f t="shared" si="42"/>
        <v xml:space="preserve">      Leas. &amp; sim. rights transferred from one head. to another</v>
      </c>
      <c r="P362" t="s">
        <v>192</v>
      </c>
      <c r="R362" s="2" t="str">
        <f t="shared" si="43"/>
        <v xml:space="preserve">    &lt;Account&gt;&lt;Code&gt;8184&lt;/Code&gt;&lt;Description&gt;Leas. &amp;amp; sim. rights transferred from one head. to another&lt;/Description&gt;&lt;Level&gt;3&lt;/Level&gt;&lt;DC&gt;&lt;/DC&gt;&lt;DataType&gt;monetary&lt;/DataType&gt;&lt;IsInCalcTree&gt;&lt;/IsInCalcTree&gt;&lt;SumOperator&gt;&lt;/SumOperator&gt;&lt;/Account&gt;</v>
      </c>
    </row>
    <row r="363" spans="1:18" x14ac:dyDescent="0.25">
      <c r="A363" s="1">
        <v>360</v>
      </c>
      <c r="B363" s="15" t="s">
        <v>5432</v>
      </c>
      <c r="C363" t="s">
        <v>5433</v>
      </c>
      <c r="D363" t="s">
        <v>5435</v>
      </c>
      <c r="E363" s="1">
        <v>3</v>
      </c>
      <c r="K363" t="s">
        <v>9768</v>
      </c>
      <c r="L363" s="2" t="str">
        <f t="shared" si="42"/>
        <v xml:space="preserve">      Acquis. value of leas. &amp; sim. rights at end of year</v>
      </c>
      <c r="P363" t="s">
        <v>192</v>
      </c>
      <c r="R363" s="2" t="str">
        <f t="shared" si="43"/>
        <v xml:space="preserve">    &lt;Account&gt;&lt;Code&gt;8194&lt;/Code&gt;&lt;Description&gt;Acquis. value of leas. &amp;amp; sim. rights at end of year&lt;/Description&gt;&lt;Level&gt;3&lt;/Level&gt;&lt;DC&gt;&lt;/DC&gt;&lt;DataType&gt;monetary&lt;/DataType&gt;&lt;IsInCalcTree&gt;&lt;/IsInCalcTree&gt;&lt;SumOperator&gt;&lt;/SumOperator&gt;&lt;/Account&gt;</v>
      </c>
    </row>
    <row r="364" spans="1:18" x14ac:dyDescent="0.25">
      <c r="A364" s="1">
        <v>361</v>
      </c>
      <c r="B364" s="15" t="s">
        <v>5437</v>
      </c>
      <c r="C364" t="s">
        <v>5438</v>
      </c>
      <c r="D364" t="s">
        <v>5440</v>
      </c>
      <c r="E364" s="1">
        <v>3</v>
      </c>
      <c r="K364" t="s">
        <v>9768</v>
      </c>
      <c r="L364" s="2" t="str">
        <f t="shared" si="42"/>
        <v xml:space="preserve">      Reval. surpl. of leas. &amp; sim. rights at end of prec. year</v>
      </c>
      <c r="P364" t="s">
        <v>192</v>
      </c>
      <c r="R364" s="2" t="str">
        <f t="shared" si="43"/>
        <v xml:space="preserve">    &lt;Account&gt;&lt;Code&gt;11254&lt;/Code&gt;&lt;Description&gt;Reval. surpl. of leas. &amp;amp; sim. rights at end of prec. year&lt;/Description&gt;&lt;Level&gt;3&lt;/Level&gt;&lt;DC&gt;&lt;/DC&gt;&lt;DataType&gt;monetary&lt;/DataType&gt;&lt;IsInCalcTree&gt;&lt;/IsInCalcTree&gt;&lt;SumOperator&gt;&lt;/SumOperator&gt;&lt;/Account&gt;</v>
      </c>
    </row>
    <row r="365" spans="1:18" x14ac:dyDescent="0.25">
      <c r="A365" s="1">
        <v>362</v>
      </c>
      <c r="B365" s="15" t="s">
        <v>5442</v>
      </c>
      <c r="C365" t="s">
        <v>5443</v>
      </c>
      <c r="D365" t="s">
        <v>5445</v>
      </c>
      <c r="E365" s="1">
        <v>3</v>
      </c>
      <c r="K365" t="s">
        <v>9768</v>
      </c>
      <c r="L365" s="2" t="str">
        <f t="shared" si="42"/>
        <v xml:space="preserve">      Recorded reval. surpl. of leas. &amp; sim. rights</v>
      </c>
      <c r="P365" t="s">
        <v>192</v>
      </c>
      <c r="R365" s="2" t="str">
        <f t="shared" si="43"/>
        <v xml:space="preserve">    &lt;Account&gt;&lt;Code&gt;8214&lt;/Code&gt;&lt;Description&gt;Recorded reval. surpl. of leas. &amp;amp; sim. rights&lt;/Description&gt;&lt;Level&gt;3&lt;/Level&gt;&lt;DC&gt;&lt;/DC&gt;&lt;DataType&gt;monetary&lt;/DataType&gt;&lt;IsInCalcTree&gt;&lt;/IsInCalcTree&gt;&lt;SumOperator&gt;&lt;/SumOperator&gt;&lt;/Account&gt;</v>
      </c>
    </row>
    <row r="366" spans="1:18" x14ac:dyDescent="0.25">
      <c r="A366" s="1">
        <v>363</v>
      </c>
      <c r="B366" s="15" t="s">
        <v>5447</v>
      </c>
      <c r="C366" t="s">
        <v>5448</v>
      </c>
      <c r="D366" t="s">
        <v>5450</v>
      </c>
      <c r="E366" s="1">
        <v>3</v>
      </c>
      <c r="K366" t="s">
        <v>9768</v>
      </c>
      <c r="L366" s="2" t="str">
        <f t="shared" si="42"/>
        <v xml:space="preserve">      Reval. surpl. of leas. &amp; sim. rights acquired fr. third parties</v>
      </c>
      <c r="P366" t="s">
        <v>192</v>
      </c>
      <c r="R366" s="2" t="str">
        <f t="shared" si="43"/>
        <v xml:space="preserve">    &lt;Account&gt;&lt;Code&gt;8224&lt;/Code&gt;&lt;Description&gt;Reval. surpl. of leas. &amp;amp; sim. rights acquired fr. third parties&lt;/Description&gt;&lt;Level&gt;3&lt;/Level&gt;&lt;DC&gt;&lt;/DC&gt;&lt;DataType&gt;monetary&lt;/DataType&gt;&lt;IsInCalcTree&gt;&lt;/IsInCalcTree&gt;&lt;SumOperator&gt;&lt;/SumOperator&gt;&lt;/Account&gt;</v>
      </c>
    </row>
    <row r="367" spans="1:18" x14ac:dyDescent="0.25">
      <c r="A367" s="1">
        <v>364</v>
      </c>
      <c r="B367" s="15" t="s">
        <v>5452</v>
      </c>
      <c r="C367" t="s">
        <v>5453</v>
      </c>
      <c r="D367" t="s">
        <v>5455</v>
      </c>
      <c r="E367" s="1">
        <v>3</v>
      </c>
      <c r="K367" t="s">
        <v>9768</v>
      </c>
      <c r="L367" s="2" t="str">
        <f t="shared" si="42"/>
        <v xml:space="preserve">      Cancelled reval. surpl. of leas. &amp; sim. rights</v>
      </c>
      <c r="P367" t="s">
        <v>192</v>
      </c>
      <c r="R367" s="2" t="str">
        <f t="shared" si="43"/>
        <v xml:space="preserve">    &lt;Account&gt;&lt;Code&gt;8234&lt;/Code&gt;&lt;Description&gt;Cancelled reval. surpl. of leas. &amp;amp; sim. rights&lt;/Description&gt;&lt;Level&gt;3&lt;/Level&gt;&lt;DC&gt;&lt;/DC&gt;&lt;DataType&gt;monetary&lt;/DataType&gt;&lt;IsInCalcTree&gt;&lt;/IsInCalcTree&gt;&lt;SumOperator&gt;&lt;/SumOperator&gt;&lt;/Account&gt;</v>
      </c>
    </row>
    <row r="368" spans="1:18" x14ac:dyDescent="0.25">
      <c r="A368" s="1">
        <v>365</v>
      </c>
      <c r="B368" s="15" t="s">
        <v>5457</v>
      </c>
      <c r="C368" t="s">
        <v>5458</v>
      </c>
      <c r="D368" t="s">
        <v>5460</v>
      </c>
      <c r="E368" s="1">
        <v>3</v>
      </c>
      <c r="K368" t="s">
        <v>9768</v>
      </c>
      <c r="L368" s="2" t="str">
        <f t="shared" si="42"/>
        <v xml:space="preserve">      Reval. surpl. of leas. &amp; sim. rights transf. fr. one head. to another</v>
      </c>
      <c r="P368" t="s">
        <v>192</v>
      </c>
      <c r="R368" s="2" t="str">
        <f t="shared" si="43"/>
        <v xml:space="preserve">    &lt;Account&gt;&lt;Code&gt;8244&lt;/Code&gt;&lt;Description&gt;Reval. surpl. of leas. &amp;amp; sim. rights transf. fr. one head. to another&lt;/Description&gt;&lt;Level&gt;3&lt;/Level&gt;&lt;DC&gt;&lt;/DC&gt;&lt;DataType&gt;monetary&lt;/DataType&gt;&lt;IsInCalcTree&gt;&lt;/IsInCalcTree&gt;&lt;SumOperator&gt;&lt;/SumOperator&gt;&lt;/Account&gt;</v>
      </c>
    </row>
    <row r="369" spans="1:18" x14ac:dyDescent="0.25">
      <c r="A369" s="1">
        <v>366</v>
      </c>
      <c r="B369" s="15" t="s">
        <v>5462</v>
      </c>
      <c r="C369" t="s">
        <v>5463</v>
      </c>
      <c r="D369" t="s">
        <v>5465</v>
      </c>
      <c r="E369" s="1">
        <v>3</v>
      </c>
      <c r="K369" t="s">
        <v>9768</v>
      </c>
      <c r="L369" s="2" t="str">
        <f t="shared" si="42"/>
        <v xml:space="preserve">      Reval. surpl. of leas. &amp; sim. rights at end of year</v>
      </c>
      <c r="P369" t="s">
        <v>192</v>
      </c>
      <c r="R369" s="2" t="str">
        <f t="shared" si="43"/>
        <v xml:space="preserve">    &lt;Account&gt;&lt;Code&gt;8254&lt;/Code&gt;&lt;Description&gt;Reval. surpl. of leas. &amp;amp; sim. rights at end of year&lt;/Description&gt;&lt;Level&gt;3&lt;/Level&gt;&lt;DC&gt;&lt;/DC&gt;&lt;DataType&gt;monetary&lt;/DataType&gt;&lt;IsInCalcTree&gt;&lt;/IsInCalcTree&gt;&lt;SumOperator&gt;&lt;/SumOperator&gt;&lt;/Account&gt;</v>
      </c>
    </row>
    <row r="370" spans="1:18" x14ac:dyDescent="0.25">
      <c r="A370" s="1">
        <v>367</v>
      </c>
      <c r="B370" s="15" t="s">
        <v>5467</v>
      </c>
      <c r="C370" t="s">
        <v>5468</v>
      </c>
      <c r="D370" t="s">
        <v>5470</v>
      </c>
      <c r="E370" s="1">
        <v>3</v>
      </c>
      <c r="K370" t="s">
        <v>9768</v>
      </c>
      <c r="L370" s="2" t="str">
        <f t="shared" si="42"/>
        <v xml:space="preserve">      Deprec. &amp; am. wr. down of leas. &amp; sim. rights at end of prec. year</v>
      </c>
      <c r="P370" t="s">
        <v>192</v>
      </c>
      <c r="R370" s="2" t="str">
        <f t="shared" si="43"/>
        <v xml:space="preserve">    &lt;Account&gt;&lt;Code&gt;11324&lt;/Code&gt;&lt;Description&gt;Deprec. &amp;amp; am. wr. down of leas. &amp;amp; sim. rights at end of prec. year&lt;/Description&gt;&lt;Level&gt;3&lt;/Level&gt;&lt;DC&gt;&lt;/DC&gt;&lt;DataType&gt;monetary&lt;/DataType&gt;&lt;IsInCalcTree&gt;&lt;/IsInCalcTree&gt;&lt;SumOperator&gt;&lt;/SumOperator&gt;&lt;/Account&gt;</v>
      </c>
    </row>
    <row r="371" spans="1:18" x14ac:dyDescent="0.25">
      <c r="A371" s="1">
        <v>368</v>
      </c>
      <c r="B371" s="15" t="s">
        <v>5472</v>
      </c>
      <c r="C371" t="s">
        <v>5473</v>
      </c>
      <c r="D371" t="s">
        <v>5475</v>
      </c>
      <c r="E371" s="1">
        <v>3</v>
      </c>
      <c r="K371" t="s">
        <v>9768</v>
      </c>
      <c r="L371" s="2" t="str">
        <f t="shared" si="42"/>
        <v xml:space="preserve">      Recorded deprec. &amp; am. wr. down of leas. &amp; sim. rights</v>
      </c>
      <c r="P371" t="s">
        <v>192</v>
      </c>
      <c r="R371" s="2" t="str">
        <f t="shared" si="43"/>
        <v xml:space="preserve">    &lt;Account&gt;&lt;Code&gt;8274&lt;/Code&gt;&lt;Description&gt;Recorded deprec. &amp;amp; am. wr. down of leas. &amp;amp; sim. rights&lt;/Description&gt;&lt;Level&gt;3&lt;/Level&gt;&lt;DC&gt;&lt;/DC&gt;&lt;DataType&gt;monetary&lt;/DataType&gt;&lt;IsInCalcTree&gt;&lt;/IsInCalcTree&gt;&lt;SumOperator&gt;&lt;/SumOperator&gt;&lt;/Account&gt;</v>
      </c>
    </row>
    <row r="372" spans="1:18" x14ac:dyDescent="0.25">
      <c r="A372" s="1">
        <v>369</v>
      </c>
      <c r="B372" s="15" t="s">
        <v>5477</v>
      </c>
      <c r="C372" t="s">
        <v>5478</v>
      </c>
      <c r="D372" t="s">
        <v>5480</v>
      </c>
      <c r="E372" s="1">
        <v>3</v>
      </c>
      <c r="K372" t="s">
        <v>9768</v>
      </c>
      <c r="L372" s="2" t="str">
        <f t="shared" si="42"/>
        <v xml:space="preserve">      Deprec. &amp; am. wr. down of leas. &amp; sim. rights written back</v>
      </c>
      <c r="P372" t="s">
        <v>192</v>
      </c>
      <c r="R372" s="2" t="str">
        <f t="shared" si="43"/>
        <v xml:space="preserve">    &lt;Account&gt;&lt;Code&gt;8284&lt;/Code&gt;&lt;Description&gt;Deprec. &amp;amp; am. wr. down of leas. &amp;amp; sim. rights written back&lt;/Description&gt;&lt;Level&gt;3&lt;/Level&gt;&lt;DC&gt;&lt;/DC&gt;&lt;DataType&gt;monetary&lt;/DataType&gt;&lt;IsInCalcTree&gt;&lt;/IsInCalcTree&gt;&lt;SumOperator&gt;&lt;/SumOperator&gt;&lt;/Account&gt;</v>
      </c>
    </row>
    <row r="373" spans="1:18" x14ac:dyDescent="0.25">
      <c r="A373" s="1">
        <v>370</v>
      </c>
      <c r="B373" s="15" t="s">
        <v>5482</v>
      </c>
      <c r="C373" t="s">
        <v>5483</v>
      </c>
      <c r="D373" t="s">
        <v>5485</v>
      </c>
      <c r="E373" s="1">
        <v>3</v>
      </c>
      <c r="K373" t="s">
        <v>9768</v>
      </c>
      <c r="L373" s="2" t="str">
        <f t="shared" si="42"/>
        <v xml:space="preserve">      Deprec. &amp; am. wr. down of leas. &amp; sim. rights acquired fr. third parties</v>
      </c>
      <c r="P373" t="s">
        <v>192</v>
      </c>
      <c r="R373" s="2" t="str">
        <f t="shared" si="43"/>
        <v xml:space="preserve">    &lt;Account&gt;&lt;Code&gt;8294&lt;/Code&gt;&lt;Description&gt;Deprec. &amp;amp; am. wr. down of leas. &amp;amp; sim. rights acquired fr. third parties&lt;/Description&gt;&lt;Level&gt;3&lt;/Level&gt;&lt;DC&gt;&lt;/DC&gt;&lt;DataType&gt;monetary&lt;/DataType&gt;&lt;IsInCalcTree&gt;&lt;/IsInCalcTree&gt;&lt;SumOperator&gt;&lt;/SumOperator&gt;&lt;/Account&gt;</v>
      </c>
    </row>
    <row r="374" spans="1:18" x14ac:dyDescent="0.25">
      <c r="A374" s="1">
        <v>371</v>
      </c>
      <c r="B374" s="15" t="s">
        <v>5487</v>
      </c>
      <c r="C374" t="s">
        <v>5488</v>
      </c>
      <c r="D374" t="s">
        <v>5490</v>
      </c>
      <c r="E374" s="1">
        <v>3</v>
      </c>
      <c r="K374" t="s">
        <v>9768</v>
      </c>
      <c r="L374" s="2" t="str">
        <f t="shared" si="42"/>
        <v xml:space="preserve">      Cancelled deprec. &amp; am. wr. down of leas. &amp; sim. rights</v>
      </c>
      <c r="P374" t="s">
        <v>192</v>
      </c>
      <c r="R374" s="2" t="str">
        <f t="shared" si="43"/>
        <v xml:space="preserve">    &lt;Account&gt;&lt;Code&gt;8304&lt;/Code&gt;&lt;Description&gt;Cancelled deprec. &amp;amp; am. wr. down of leas. &amp;amp; sim. rights&lt;/Description&gt;&lt;Level&gt;3&lt;/Level&gt;&lt;DC&gt;&lt;/DC&gt;&lt;DataType&gt;monetary&lt;/DataType&gt;&lt;IsInCalcTree&gt;&lt;/IsInCalcTree&gt;&lt;SumOperator&gt;&lt;/SumOperator&gt;&lt;/Account&gt;</v>
      </c>
    </row>
    <row r="375" spans="1:18" x14ac:dyDescent="0.25">
      <c r="A375" s="1">
        <v>372</v>
      </c>
      <c r="B375" s="15" t="s">
        <v>5492</v>
      </c>
      <c r="C375" t="s">
        <v>5493</v>
      </c>
      <c r="D375" t="s">
        <v>5495</v>
      </c>
      <c r="E375" s="1">
        <v>3</v>
      </c>
      <c r="K375" t="s">
        <v>9768</v>
      </c>
      <c r="L375" s="2" t="str">
        <f t="shared" si="42"/>
        <v xml:space="preserve">      Deprec. &amp; am. wr. down of leas. &amp; sim. rights transf. fr. one head. to another</v>
      </c>
      <c r="P375" t="s">
        <v>192</v>
      </c>
      <c r="R375" s="2" t="str">
        <f t="shared" si="43"/>
        <v xml:space="preserve">    &lt;Account&gt;&lt;Code&gt;8314&lt;/Code&gt;&lt;Description&gt;Deprec. &amp;amp; am. wr. down of leas. &amp;amp; sim. rights transf. fr. one head. to another&lt;/Description&gt;&lt;Level&gt;3&lt;/Level&gt;&lt;DC&gt;&lt;/DC&gt;&lt;DataType&gt;monetary&lt;/DataType&gt;&lt;IsInCalcTree&gt;&lt;/IsInCalcTree&gt;&lt;SumOperator&gt;&lt;/SumOperator&gt;&lt;/Account&gt;</v>
      </c>
    </row>
    <row r="376" spans="1:18" x14ac:dyDescent="0.25">
      <c r="A376" s="1">
        <v>373</v>
      </c>
      <c r="B376" s="15" t="s">
        <v>5497</v>
      </c>
      <c r="C376" t="s">
        <v>5498</v>
      </c>
      <c r="D376" t="s">
        <v>5500</v>
      </c>
      <c r="E376" s="1">
        <v>3</v>
      </c>
      <c r="K376" t="s">
        <v>9768</v>
      </c>
      <c r="L376" s="2" t="str">
        <f t="shared" ref="L376:L439" si="44">REPT(" ",MAX(E376-1,0)*3)&amp;TRIM(IF(AND($L$1="NL",D376&lt;&gt;""),D376,C376))</f>
        <v xml:space="preserve">      Deprec. &amp; am. wr. down of leas. &amp; sim. rights at end of year</v>
      </c>
      <c r="P376" t="s">
        <v>192</v>
      </c>
      <c r="R376" s="2" t="str">
        <f t="shared" si="43"/>
        <v xml:space="preserve">    &lt;Account&gt;&lt;Code&gt;8324&lt;/Code&gt;&lt;Description&gt;Deprec. &amp;amp; am. wr. down of leas. &amp;amp; sim. rights at end of year&lt;/Description&gt;&lt;Level&gt;3&lt;/Level&gt;&lt;DC&gt;&lt;/DC&gt;&lt;DataType&gt;monetary&lt;/DataType&gt;&lt;IsInCalcTree&gt;&lt;/IsInCalcTree&gt;&lt;SumOperator&gt;&lt;/SumOperator&gt;&lt;/Account&gt;</v>
      </c>
    </row>
    <row r="377" spans="1:18" x14ac:dyDescent="0.25">
      <c r="A377" s="1">
        <v>374</v>
      </c>
      <c r="B377" s="15" t="s">
        <v>237</v>
      </c>
      <c r="C377" t="s">
        <v>5502</v>
      </c>
      <c r="D377" t="s">
        <v>5504</v>
      </c>
      <c r="E377" s="1">
        <v>3</v>
      </c>
      <c r="K377" t="s">
        <v>9768</v>
      </c>
      <c r="L377" s="2" t="str">
        <f t="shared" si="44"/>
        <v xml:space="preserve">      Net value of leas. &amp; sim. rights at end of year</v>
      </c>
      <c r="P377" t="s">
        <v>192</v>
      </c>
      <c r="R377" s="2" t="str">
        <f t="shared" si="43"/>
        <v xml:space="preserve">    &lt;Account&gt;&lt;Code&gt;25&lt;/Code&gt;&lt;Description&gt;Net value of leas. &amp;amp; sim. rights at end of year&lt;/Description&gt;&lt;Level&gt;3&lt;/Level&gt;&lt;DC&gt;&lt;/DC&gt;&lt;DataType&gt;monetary&lt;/DataType&gt;&lt;IsInCalcTree&gt;&lt;/IsInCalcTree&gt;&lt;SumOperator&gt;&lt;/SumOperator&gt;&lt;/Account&gt;</v>
      </c>
    </row>
    <row r="378" spans="1:18" x14ac:dyDescent="0.25">
      <c r="A378" s="1">
        <v>375</v>
      </c>
      <c r="B378" s="15" t="s">
        <v>5506</v>
      </c>
      <c r="C378" t="s">
        <v>16</v>
      </c>
      <c r="D378" t="s">
        <v>5508</v>
      </c>
      <c r="E378" s="1">
        <v>3</v>
      </c>
      <c r="K378" t="s">
        <v>9768</v>
      </c>
      <c r="L378" s="2" t="str">
        <f t="shared" si="44"/>
        <v xml:space="preserve">      Land and buildings</v>
      </c>
      <c r="P378" t="s">
        <v>192</v>
      </c>
      <c r="R378" s="2" t="str">
        <f t="shared" si="43"/>
        <v xml:space="preserve">    &lt;Account&gt;&lt;Code&gt;250&lt;/Code&gt;&lt;Description&gt;Land and buildings&lt;/Description&gt;&lt;Level&gt;3&lt;/Level&gt;&lt;DC&gt;&lt;/DC&gt;&lt;DataType&gt;monetary&lt;/DataType&gt;&lt;IsInCalcTree&gt;&lt;/IsInCalcTree&gt;&lt;SumOperator&gt;&lt;/SumOperator&gt;&lt;/Account&gt;</v>
      </c>
    </row>
    <row r="379" spans="1:18" x14ac:dyDescent="0.25">
      <c r="A379" s="1">
        <v>376</v>
      </c>
      <c r="B379" s="15" t="s">
        <v>5510</v>
      </c>
      <c r="C379" t="s">
        <v>5511</v>
      </c>
      <c r="D379" t="s">
        <v>5513</v>
      </c>
      <c r="E379" s="1">
        <v>3</v>
      </c>
      <c r="K379" t="s">
        <v>9768</v>
      </c>
      <c r="L379" s="2" t="str">
        <f t="shared" si="44"/>
        <v xml:space="preserve">      Plant, machinery &amp; equipment</v>
      </c>
      <c r="P379" t="s">
        <v>192</v>
      </c>
      <c r="R379" s="2" t="str">
        <f t="shared" si="43"/>
        <v xml:space="preserve">    &lt;Account&gt;&lt;Code&gt;251&lt;/Code&gt;&lt;Description&gt;Plant, machinery &amp;amp; equipment&lt;/Description&gt;&lt;Level&gt;3&lt;/Level&gt;&lt;DC&gt;&lt;/DC&gt;&lt;DataType&gt;monetary&lt;/DataType&gt;&lt;IsInCalcTree&gt;&lt;/IsInCalcTree&gt;&lt;SumOperator&gt;&lt;/SumOperator&gt;&lt;/Account&gt;</v>
      </c>
    </row>
    <row r="380" spans="1:18" x14ac:dyDescent="0.25">
      <c r="A380" s="1">
        <v>377</v>
      </c>
      <c r="B380" s="15" t="s">
        <v>5515</v>
      </c>
      <c r="C380" t="s">
        <v>22</v>
      </c>
      <c r="D380" t="s">
        <v>5517</v>
      </c>
      <c r="E380" s="1">
        <v>3</v>
      </c>
      <c r="K380" t="s">
        <v>9768</v>
      </c>
      <c r="L380" s="2" t="str">
        <f t="shared" si="44"/>
        <v xml:space="preserve">      Furniture and vehicles</v>
      </c>
      <c r="P380" t="s">
        <v>192</v>
      </c>
      <c r="R380" s="2" t="str">
        <f t="shared" si="43"/>
        <v xml:space="preserve">    &lt;Account&gt;&lt;Code&gt;252&lt;/Code&gt;&lt;Description&gt;Furniture and vehicles&lt;/Description&gt;&lt;Level&gt;3&lt;/Level&gt;&lt;DC&gt;&lt;/DC&gt;&lt;DataType&gt;monetary&lt;/DataType&gt;&lt;IsInCalcTree&gt;&lt;/IsInCalcTree&gt;&lt;SumOperator&gt;&lt;/SumOperator&gt;&lt;/Account&gt;</v>
      </c>
    </row>
    <row r="381" spans="1:18" x14ac:dyDescent="0.25">
      <c r="A381" s="1">
        <v>378</v>
      </c>
      <c r="B381" s="15" t="s">
        <v>5519</v>
      </c>
      <c r="C381" t="s">
        <v>5520</v>
      </c>
      <c r="D381" t="s">
        <v>5522</v>
      </c>
      <c r="E381" s="1">
        <v>3</v>
      </c>
      <c r="K381" t="s">
        <v>9768</v>
      </c>
      <c r="L381" s="2" t="str">
        <f t="shared" si="44"/>
        <v xml:space="preserve">      Acquis. value of other tang. fix. assets at end of prec. year</v>
      </c>
      <c r="P381" t="s">
        <v>192</v>
      </c>
      <c r="R381" s="2" t="str">
        <f t="shared" si="43"/>
        <v xml:space="preserve">    &lt;Account&gt;&lt;Code&gt;11195&lt;/Code&gt;&lt;Description&gt;Acquis. value of other tang. fix. assets at end of prec. year&lt;/Description&gt;&lt;Level&gt;3&lt;/Level&gt;&lt;DC&gt;&lt;/DC&gt;&lt;DataType&gt;monetary&lt;/DataType&gt;&lt;IsInCalcTree&gt;&lt;/IsInCalcTree&gt;&lt;SumOperator&gt;&lt;/SumOperator&gt;&lt;/Account&gt;</v>
      </c>
    </row>
    <row r="382" spans="1:18" x14ac:dyDescent="0.25">
      <c r="A382" s="1">
        <v>379</v>
      </c>
      <c r="B382" s="15" t="s">
        <v>5524</v>
      </c>
      <c r="C382" t="s">
        <v>5525</v>
      </c>
      <c r="D382" t="s">
        <v>5527</v>
      </c>
      <c r="E382" s="1">
        <v>3</v>
      </c>
      <c r="K382" t="s">
        <v>9768</v>
      </c>
      <c r="L382" s="2" t="str">
        <f t="shared" si="44"/>
        <v xml:space="preserve">      Acquisitions of other tang. fix. assets &amp; fixed assets</v>
      </c>
      <c r="P382" t="s">
        <v>192</v>
      </c>
      <c r="R382" s="2" t="str">
        <f t="shared" si="43"/>
        <v xml:space="preserve">    &lt;Account&gt;&lt;Code&gt;8165&lt;/Code&gt;&lt;Description&gt;Acquisitions of other tang. fix. assets &amp;amp; fixed assets&lt;/Description&gt;&lt;Level&gt;3&lt;/Level&gt;&lt;DC&gt;&lt;/DC&gt;&lt;DataType&gt;monetary&lt;/DataType&gt;&lt;IsInCalcTree&gt;&lt;/IsInCalcTree&gt;&lt;SumOperator&gt;&lt;/SumOperator&gt;&lt;/Account&gt;</v>
      </c>
    </row>
    <row r="383" spans="1:18" x14ac:dyDescent="0.25">
      <c r="A383" s="1">
        <v>380</v>
      </c>
      <c r="B383" s="15" t="s">
        <v>5529</v>
      </c>
      <c r="C383" t="s">
        <v>5530</v>
      </c>
      <c r="D383" t="s">
        <v>5532</v>
      </c>
      <c r="E383" s="1">
        <v>3</v>
      </c>
      <c r="K383" t="s">
        <v>9768</v>
      </c>
      <c r="L383" s="2" t="str">
        <f t="shared" si="44"/>
        <v xml:space="preserve">      Sales and disposals of other tang. fix. assets</v>
      </c>
      <c r="P383" t="s">
        <v>192</v>
      </c>
      <c r="R383" s="2" t="str">
        <f t="shared" si="43"/>
        <v xml:space="preserve">    &lt;Account&gt;&lt;Code&gt;8175&lt;/Code&gt;&lt;Description&gt;Sales and disposals of other tang. fix. assets&lt;/Description&gt;&lt;Level&gt;3&lt;/Level&gt;&lt;DC&gt;&lt;/DC&gt;&lt;DataType&gt;monetary&lt;/DataType&gt;&lt;IsInCalcTree&gt;&lt;/IsInCalcTree&gt;&lt;SumOperator&gt;&lt;/SumOperator&gt;&lt;/Account&gt;</v>
      </c>
    </row>
    <row r="384" spans="1:18" x14ac:dyDescent="0.25">
      <c r="A384" s="1">
        <v>381</v>
      </c>
      <c r="B384" s="15" t="s">
        <v>5534</v>
      </c>
      <c r="C384" t="s">
        <v>5535</v>
      </c>
      <c r="D384" t="s">
        <v>5537</v>
      </c>
      <c r="E384" s="1">
        <v>3</v>
      </c>
      <c r="K384" t="s">
        <v>9768</v>
      </c>
      <c r="L384" s="2" t="str">
        <f t="shared" si="44"/>
        <v xml:space="preserve">      Other tang. fix. assets transferred from one head. to another</v>
      </c>
      <c r="P384" t="s">
        <v>192</v>
      </c>
      <c r="R384" s="2" t="str">
        <f t="shared" ref="R384:R447" si="45">"    &lt;Account&gt;&lt;Code&gt;"&amp;B384&amp;"&lt;/Code&gt;&lt;Description&gt;"&amp;SUBSTITUTE(SUBSTITUTE(SUBSTITUTE(SUBSTITUTE(SUBSTITUTE(TRIM(L384),"&amp;","&amp;amp;"),"""","&amp;quot;"),"'","&amp;apos;"),"&lt;","&amp;lt;"),"&gt;","&amp;gt;")&amp;"&lt;/Description&gt;&lt;Level&gt;"&amp;E384&amp;"&lt;/Level&gt;&lt;DC&gt;"&amp;M384&amp;"&lt;/DC&gt;&lt;DataType&gt;"&amp;P384&amp;"&lt;/DataType&gt;&lt;IsInCalcTree&gt;"&amp;N384&amp;"&lt;/IsInCalcTree&gt;&lt;SumOperator&gt;"&amp;O384&amp;"&lt;/SumOperator&gt;&lt;/Account&gt;"</f>
        <v xml:space="preserve">    &lt;Account&gt;&lt;Code&gt;8185&lt;/Code&gt;&lt;Description&gt;Other tang. fix. assets transferred from one head. to another&lt;/Description&gt;&lt;Level&gt;3&lt;/Level&gt;&lt;DC&gt;&lt;/DC&gt;&lt;DataType&gt;monetary&lt;/DataType&gt;&lt;IsInCalcTree&gt;&lt;/IsInCalcTree&gt;&lt;SumOperator&gt;&lt;/SumOperator&gt;&lt;/Account&gt;</v>
      </c>
    </row>
    <row r="385" spans="1:18" x14ac:dyDescent="0.25">
      <c r="A385" s="1">
        <v>382</v>
      </c>
      <c r="B385" s="15" t="s">
        <v>5539</v>
      </c>
      <c r="C385" t="s">
        <v>5540</v>
      </c>
      <c r="D385" t="s">
        <v>5542</v>
      </c>
      <c r="E385" s="1">
        <v>3</v>
      </c>
      <c r="K385" t="s">
        <v>9768</v>
      </c>
      <c r="L385" s="2" t="str">
        <f t="shared" si="44"/>
        <v xml:space="preserve">      Acquis. value of other tang. fix. assets at end of year</v>
      </c>
      <c r="P385" t="s">
        <v>192</v>
      </c>
      <c r="R385" s="2" t="str">
        <f t="shared" si="45"/>
        <v xml:space="preserve">    &lt;Account&gt;&lt;Code&gt;8195&lt;/Code&gt;&lt;Description&gt;Acquis. value of other tang. fix. assets at end of year&lt;/Description&gt;&lt;Level&gt;3&lt;/Level&gt;&lt;DC&gt;&lt;/DC&gt;&lt;DataType&gt;monetary&lt;/DataType&gt;&lt;IsInCalcTree&gt;&lt;/IsInCalcTree&gt;&lt;SumOperator&gt;&lt;/SumOperator&gt;&lt;/Account&gt;</v>
      </c>
    </row>
    <row r="386" spans="1:18" x14ac:dyDescent="0.25">
      <c r="A386" s="1">
        <v>383</v>
      </c>
      <c r="B386" s="15" t="s">
        <v>5544</v>
      </c>
      <c r="C386" t="s">
        <v>5545</v>
      </c>
      <c r="D386" t="s">
        <v>5547</v>
      </c>
      <c r="E386" s="1">
        <v>3</v>
      </c>
      <c r="K386" t="s">
        <v>9768</v>
      </c>
      <c r="L386" s="2" t="str">
        <f t="shared" si="44"/>
        <v xml:space="preserve">      Reval. surpl. of other tang. fix. assets at end of prec. year</v>
      </c>
      <c r="P386" t="s">
        <v>192</v>
      </c>
      <c r="R386" s="2" t="str">
        <f t="shared" si="45"/>
        <v xml:space="preserve">    &lt;Account&gt;&lt;Code&gt;11255&lt;/Code&gt;&lt;Description&gt;Reval. surpl. of other tang. fix. assets at end of prec. year&lt;/Description&gt;&lt;Level&gt;3&lt;/Level&gt;&lt;DC&gt;&lt;/DC&gt;&lt;DataType&gt;monetary&lt;/DataType&gt;&lt;IsInCalcTree&gt;&lt;/IsInCalcTree&gt;&lt;SumOperator&gt;&lt;/SumOperator&gt;&lt;/Account&gt;</v>
      </c>
    </row>
    <row r="387" spans="1:18" x14ac:dyDescent="0.25">
      <c r="A387" s="1">
        <v>384</v>
      </c>
      <c r="B387" s="15" t="s">
        <v>5549</v>
      </c>
      <c r="C387" t="s">
        <v>5550</v>
      </c>
      <c r="D387" t="s">
        <v>5552</v>
      </c>
      <c r="E387" s="1">
        <v>3</v>
      </c>
      <c r="K387" t="s">
        <v>9768</v>
      </c>
      <c r="L387" s="2" t="str">
        <f t="shared" si="44"/>
        <v xml:space="preserve">      Recorded reval. surpl. of other tang. fix. assets</v>
      </c>
      <c r="P387" t="s">
        <v>192</v>
      </c>
      <c r="R387" s="2" t="str">
        <f t="shared" si="45"/>
        <v xml:space="preserve">    &lt;Account&gt;&lt;Code&gt;8215&lt;/Code&gt;&lt;Description&gt;Recorded reval. surpl. of other tang. fix. assets&lt;/Description&gt;&lt;Level&gt;3&lt;/Level&gt;&lt;DC&gt;&lt;/DC&gt;&lt;DataType&gt;monetary&lt;/DataType&gt;&lt;IsInCalcTree&gt;&lt;/IsInCalcTree&gt;&lt;SumOperator&gt;&lt;/SumOperator&gt;&lt;/Account&gt;</v>
      </c>
    </row>
    <row r="388" spans="1:18" x14ac:dyDescent="0.25">
      <c r="A388" s="1">
        <v>385</v>
      </c>
      <c r="B388" s="15" t="s">
        <v>5554</v>
      </c>
      <c r="C388" t="s">
        <v>5555</v>
      </c>
      <c r="D388" t="s">
        <v>5557</v>
      </c>
      <c r="E388" s="1">
        <v>3</v>
      </c>
      <c r="K388" t="s">
        <v>9768</v>
      </c>
      <c r="L388" s="2" t="str">
        <f t="shared" si="44"/>
        <v xml:space="preserve">      Reval. surpl. of other tang. fix. assets acquired fr. third parties</v>
      </c>
      <c r="P388" t="s">
        <v>192</v>
      </c>
      <c r="R388" s="2" t="str">
        <f t="shared" si="45"/>
        <v xml:space="preserve">    &lt;Account&gt;&lt;Code&gt;8225&lt;/Code&gt;&lt;Description&gt;Reval. surpl. of other tang. fix. assets acquired fr. third parties&lt;/Description&gt;&lt;Level&gt;3&lt;/Level&gt;&lt;DC&gt;&lt;/DC&gt;&lt;DataType&gt;monetary&lt;/DataType&gt;&lt;IsInCalcTree&gt;&lt;/IsInCalcTree&gt;&lt;SumOperator&gt;&lt;/SumOperator&gt;&lt;/Account&gt;</v>
      </c>
    </row>
    <row r="389" spans="1:18" x14ac:dyDescent="0.25">
      <c r="A389" s="1">
        <v>386</v>
      </c>
      <c r="B389" s="15" t="s">
        <v>5559</v>
      </c>
      <c r="C389" t="s">
        <v>5560</v>
      </c>
      <c r="D389" t="s">
        <v>5562</v>
      </c>
      <c r="E389" s="1">
        <v>3</v>
      </c>
      <c r="K389" t="s">
        <v>9768</v>
      </c>
      <c r="L389" s="2" t="str">
        <f t="shared" si="44"/>
        <v xml:space="preserve">      Cancelled reval. surpl. of other tang. fix. assets</v>
      </c>
      <c r="P389" t="s">
        <v>192</v>
      </c>
      <c r="R389" s="2" t="str">
        <f t="shared" si="45"/>
        <v xml:space="preserve">    &lt;Account&gt;&lt;Code&gt;8235&lt;/Code&gt;&lt;Description&gt;Cancelled reval. surpl. of other tang. fix. assets&lt;/Description&gt;&lt;Level&gt;3&lt;/Level&gt;&lt;DC&gt;&lt;/DC&gt;&lt;DataType&gt;monetary&lt;/DataType&gt;&lt;IsInCalcTree&gt;&lt;/IsInCalcTree&gt;&lt;SumOperator&gt;&lt;/SumOperator&gt;&lt;/Account&gt;</v>
      </c>
    </row>
    <row r="390" spans="1:18" x14ac:dyDescent="0.25">
      <c r="A390" s="1">
        <v>387</v>
      </c>
      <c r="B390" s="15" t="s">
        <v>5564</v>
      </c>
      <c r="C390" t="s">
        <v>5565</v>
      </c>
      <c r="D390" t="s">
        <v>5567</v>
      </c>
      <c r="E390" s="1">
        <v>3</v>
      </c>
      <c r="K390" t="s">
        <v>9768</v>
      </c>
      <c r="L390" s="2" t="str">
        <f t="shared" si="44"/>
        <v xml:space="preserve">      Reval. surpl. of other tang. fix. assets transf. fr. one head. to another</v>
      </c>
      <c r="P390" t="s">
        <v>192</v>
      </c>
      <c r="R390" s="2" t="str">
        <f t="shared" si="45"/>
        <v xml:space="preserve">    &lt;Account&gt;&lt;Code&gt;8245&lt;/Code&gt;&lt;Description&gt;Reval. surpl. of other tang. fix. assets transf. fr. one head. to another&lt;/Description&gt;&lt;Level&gt;3&lt;/Level&gt;&lt;DC&gt;&lt;/DC&gt;&lt;DataType&gt;monetary&lt;/DataType&gt;&lt;IsInCalcTree&gt;&lt;/IsInCalcTree&gt;&lt;SumOperator&gt;&lt;/SumOperator&gt;&lt;/Account&gt;</v>
      </c>
    </row>
    <row r="391" spans="1:18" x14ac:dyDescent="0.25">
      <c r="A391" s="1">
        <v>388</v>
      </c>
      <c r="B391" s="15" t="s">
        <v>5569</v>
      </c>
      <c r="C391" t="s">
        <v>5570</v>
      </c>
      <c r="D391" t="s">
        <v>5572</v>
      </c>
      <c r="E391" s="1">
        <v>3</v>
      </c>
      <c r="K391" t="s">
        <v>9768</v>
      </c>
      <c r="L391" s="2" t="str">
        <f t="shared" si="44"/>
        <v xml:space="preserve">      Reval. surpl. of other tang. fix. assets at end of year</v>
      </c>
      <c r="P391" t="s">
        <v>192</v>
      </c>
      <c r="R391" s="2" t="str">
        <f t="shared" si="45"/>
        <v xml:space="preserve">    &lt;Account&gt;&lt;Code&gt;8255&lt;/Code&gt;&lt;Description&gt;Reval. surpl. of other tang. fix. assets at end of year&lt;/Description&gt;&lt;Level&gt;3&lt;/Level&gt;&lt;DC&gt;&lt;/DC&gt;&lt;DataType&gt;monetary&lt;/DataType&gt;&lt;IsInCalcTree&gt;&lt;/IsInCalcTree&gt;&lt;SumOperator&gt;&lt;/SumOperator&gt;&lt;/Account&gt;</v>
      </c>
    </row>
    <row r="392" spans="1:18" x14ac:dyDescent="0.25">
      <c r="A392" s="1">
        <v>389</v>
      </c>
      <c r="B392" s="15" t="s">
        <v>5574</v>
      </c>
      <c r="C392" t="s">
        <v>5575</v>
      </c>
      <c r="D392" t="s">
        <v>5577</v>
      </c>
      <c r="E392" s="1">
        <v>3</v>
      </c>
      <c r="K392" t="s">
        <v>9768</v>
      </c>
      <c r="L392" s="2" t="str">
        <f t="shared" si="44"/>
        <v xml:space="preserve">      Deprec. &amp; am. wr. down of other tang. fix. assets at end of prec. year</v>
      </c>
      <c r="P392" t="s">
        <v>192</v>
      </c>
      <c r="R392" s="2" t="str">
        <f t="shared" si="45"/>
        <v xml:space="preserve">    &lt;Account&gt;&lt;Code&gt;11325&lt;/Code&gt;&lt;Description&gt;Deprec. &amp;amp; am. wr. down of other tang. fix. assets at end of prec. year&lt;/Description&gt;&lt;Level&gt;3&lt;/Level&gt;&lt;DC&gt;&lt;/DC&gt;&lt;DataType&gt;monetary&lt;/DataType&gt;&lt;IsInCalcTree&gt;&lt;/IsInCalcTree&gt;&lt;SumOperator&gt;&lt;/SumOperator&gt;&lt;/Account&gt;</v>
      </c>
    </row>
    <row r="393" spans="1:18" x14ac:dyDescent="0.25">
      <c r="A393" s="1">
        <v>390</v>
      </c>
      <c r="B393" s="15" t="s">
        <v>5579</v>
      </c>
      <c r="C393" t="s">
        <v>5580</v>
      </c>
      <c r="D393" t="s">
        <v>5582</v>
      </c>
      <c r="E393" s="1">
        <v>3</v>
      </c>
      <c r="K393" t="s">
        <v>9768</v>
      </c>
      <c r="L393" s="2" t="str">
        <f t="shared" si="44"/>
        <v xml:space="preserve">      Recorded deprec. &amp; am. wr. down of other tang. fix. assets</v>
      </c>
      <c r="P393" t="s">
        <v>192</v>
      </c>
      <c r="R393" s="2" t="str">
        <f t="shared" si="45"/>
        <v xml:space="preserve">    &lt;Account&gt;&lt;Code&gt;8275&lt;/Code&gt;&lt;Description&gt;Recorded deprec. &amp;amp; am. wr. down of other tang. fix. assets&lt;/Description&gt;&lt;Level&gt;3&lt;/Level&gt;&lt;DC&gt;&lt;/DC&gt;&lt;DataType&gt;monetary&lt;/DataType&gt;&lt;IsInCalcTree&gt;&lt;/IsInCalcTree&gt;&lt;SumOperator&gt;&lt;/SumOperator&gt;&lt;/Account&gt;</v>
      </c>
    </row>
    <row r="394" spans="1:18" x14ac:dyDescent="0.25">
      <c r="A394" s="1">
        <v>391</v>
      </c>
      <c r="B394" s="15" t="s">
        <v>5584</v>
      </c>
      <c r="C394" t="s">
        <v>5585</v>
      </c>
      <c r="D394" t="s">
        <v>5587</v>
      </c>
      <c r="E394" s="1">
        <v>3</v>
      </c>
      <c r="K394" t="s">
        <v>9768</v>
      </c>
      <c r="L394" s="2" t="str">
        <f t="shared" si="44"/>
        <v xml:space="preserve">      Deprec. &amp; am. wr. down of other tang. fix. assets written back</v>
      </c>
      <c r="P394" t="s">
        <v>192</v>
      </c>
      <c r="R394" s="2" t="str">
        <f t="shared" si="45"/>
        <v xml:space="preserve">    &lt;Account&gt;&lt;Code&gt;8285&lt;/Code&gt;&lt;Description&gt;Deprec. &amp;amp; am. wr. down of other tang. fix. assets written back&lt;/Description&gt;&lt;Level&gt;3&lt;/Level&gt;&lt;DC&gt;&lt;/DC&gt;&lt;DataType&gt;monetary&lt;/DataType&gt;&lt;IsInCalcTree&gt;&lt;/IsInCalcTree&gt;&lt;SumOperator&gt;&lt;/SumOperator&gt;&lt;/Account&gt;</v>
      </c>
    </row>
    <row r="395" spans="1:18" x14ac:dyDescent="0.25">
      <c r="A395" s="1">
        <v>392</v>
      </c>
      <c r="B395" s="15" t="s">
        <v>5589</v>
      </c>
      <c r="C395" t="s">
        <v>5590</v>
      </c>
      <c r="D395" t="s">
        <v>5592</v>
      </c>
      <c r="E395" s="1">
        <v>3</v>
      </c>
      <c r="K395" t="s">
        <v>9768</v>
      </c>
      <c r="L395" s="2" t="str">
        <f t="shared" si="44"/>
        <v xml:space="preserve">      Deprec. &amp; am. wr. down of other tang. fix. assets acquired fr. third parties</v>
      </c>
      <c r="P395" t="s">
        <v>192</v>
      </c>
      <c r="R395" s="2" t="str">
        <f t="shared" si="45"/>
        <v xml:space="preserve">    &lt;Account&gt;&lt;Code&gt;8295&lt;/Code&gt;&lt;Description&gt;Deprec. &amp;amp; am. wr. down of other tang. fix. assets acquired fr. third parties&lt;/Description&gt;&lt;Level&gt;3&lt;/Level&gt;&lt;DC&gt;&lt;/DC&gt;&lt;DataType&gt;monetary&lt;/DataType&gt;&lt;IsInCalcTree&gt;&lt;/IsInCalcTree&gt;&lt;SumOperator&gt;&lt;/SumOperator&gt;&lt;/Account&gt;</v>
      </c>
    </row>
    <row r="396" spans="1:18" x14ac:dyDescent="0.25">
      <c r="A396" s="1">
        <v>393</v>
      </c>
      <c r="B396" s="15" t="s">
        <v>5594</v>
      </c>
      <c r="C396" t="s">
        <v>5595</v>
      </c>
      <c r="D396" t="s">
        <v>5597</v>
      </c>
      <c r="E396" s="1">
        <v>3</v>
      </c>
      <c r="K396" t="s">
        <v>9768</v>
      </c>
      <c r="L396" s="2" t="str">
        <f t="shared" si="44"/>
        <v xml:space="preserve">      Cancelled deprec. &amp; am. wr. down of other tang. fix. assets</v>
      </c>
      <c r="P396" t="s">
        <v>192</v>
      </c>
      <c r="R396" s="2" t="str">
        <f t="shared" si="45"/>
        <v xml:space="preserve">    &lt;Account&gt;&lt;Code&gt;8305&lt;/Code&gt;&lt;Description&gt;Cancelled deprec. &amp;amp; am. wr. down of other tang. fix. assets&lt;/Description&gt;&lt;Level&gt;3&lt;/Level&gt;&lt;DC&gt;&lt;/DC&gt;&lt;DataType&gt;monetary&lt;/DataType&gt;&lt;IsInCalcTree&gt;&lt;/IsInCalcTree&gt;&lt;SumOperator&gt;&lt;/SumOperator&gt;&lt;/Account&gt;</v>
      </c>
    </row>
    <row r="397" spans="1:18" x14ac:dyDescent="0.25">
      <c r="A397" s="1">
        <v>394</v>
      </c>
      <c r="B397" s="15" t="s">
        <v>5599</v>
      </c>
      <c r="C397" t="s">
        <v>5600</v>
      </c>
      <c r="D397" t="s">
        <v>5602</v>
      </c>
      <c r="E397" s="1">
        <v>3</v>
      </c>
      <c r="K397" t="s">
        <v>9768</v>
      </c>
      <c r="L397" s="2" t="str">
        <f t="shared" si="44"/>
        <v xml:space="preserve">      Deprec. &amp; am. wr. down of other tang. fix. assets transf. fr. one head. to another</v>
      </c>
      <c r="P397" t="s">
        <v>192</v>
      </c>
      <c r="R397" s="2" t="str">
        <f t="shared" si="45"/>
        <v xml:space="preserve">    &lt;Account&gt;&lt;Code&gt;8315&lt;/Code&gt;&lt;Description&gt;Deprec. &amp;amp; am. wr. down of other tang. fix. assets transf. fr. one head. to another&lt;/Description&gt;&lt;Level&gt;3&lt;/Level&gt;&lt;DC&gt;&lt;/DC&gt;&lt;DataType&gt;monetary&lt;/DataType&gt;&lt;IsInCalcTree&gt;&lt;/IsInCalcTree&gt;&lt;SumOperator&gt;&lt;/SumOperator&gt;&lt;/Account&gt;</v>
      </c>
    </row>
    <row r="398" spans="1:18" x14ac:dyDescent="0.25">
      <c r="A398" s="1">
        <v>395</v>
      </c>
      <c r="B398" s="15" t="s">
        <v>5604</v>
      </c>
      <c r="C398" t="s">
        <v>5605</v>
      </c>
      <c r="D398" t="s">
        <v>5607</v>
      </c>
      <c r="E398" s="1">
        <v>3</v>
      </c>
      <c r="K398" t="s">
        <v>9768</v>
      </c>
      <c r="L398" s="2" t="str">
        <f t="shared" si="44"/>
        <v xml:space="preserve">      Deprec. &amp; am. wr. down of other tang. fix. assets at end of year</v>
      </c>
      <c r="P398" t="s">
        <v>192</v>
      </c>
      <c r="R398" s="2" t="str">
        <f t="shared" si="45"/>
        <v xml:space="preserve">    &lt;Account&gt;&lt;Code&gt;8325&lt;/Code&gt;&lt;Description&gt;Deprec. &amp;amp; am. wr. down of other tang. fix. assets at end of year&lt;/Description&gt;&lt;Level&gt;3&lt;/Level&gt;&lt;DC&gt;&lt;/DC&gt;&lt;DataType&gt;monetary&lt;/DataType&gt;&lt;IsInCalcTree&gt;&lt;/IsInCalcTree&gt;&lt;SumOperator&gt;&lt;/SumOperator&gt;&lt;/Account&gt;</v>
      </c>
    </row>
    <row r="399" spans="1:18" x14ac:dyDescent="0.25">
      <c r="A399" s="1">
        <v>396</v>
      </c>
      <c r="B399" s="15" t="s">
        <v>240</v>
      </c>
      <c r="C399" t="s">
        <v>5609</v>
      </c>
      <c r="D399" t="s">
        <v>5611</v>
      </c>
      <c r="E399" s="1">
        <v>3</v>
      </c>
      <c r="K399" t="s">
        <v>9768</v>
      </c>
      <c r="L399" s="2" t="str">
        <f t="shared" si="44"/>
        <v xml:space="preserve">      Net value of other tang. fix. assets at end of year</v>
      </c>
      <c r="P399" t="s">
        <v>192</v>
      </c>
      <c r="R399" s="2" t="str">
        <f t="shared" si="45"/>
        <v xml:space="preserve">    &lt;Account&gt;&lt;Code&gt;26&lt;/Code&gt;&lt;Description&gt;Net value of other tang. fix. assets at end of year&lt;/Description&gt;&lt;Level&gt;3&lt;/Level&gt;&lt;DC&gt;&lt;/DC&gt;&lt;DataType&gt;monetary&lt;/DataType&gt;&lt;IsInCalcTree&gt;&lt;/IsInCalcTree&gt;&lt;SumOperator&gt;&lt;/SumOperator&gt;&lt;/Account&gt;</v>
      </c>
    </row>
    <row r="400" spans="1:18" x14ac:dyDescent="0.25">
      <c r="A400" s="1">
        <v>397</v>
      </c>
      <c r="B400" s="15" t="s">
        <v>706</v>
      </c>
      <c r="C400" t="s">
        <v>5613</v>
      </c>
      <c r="D400" t="s">
        <v>5615</v>
      </c>
      <c r="E400" s="1">
        <v>3</v>
      </c>
      <c r="K400" t="s">
        <v>9768</v>
      </c>
      <c r="L400" s="2" t="str">
        <f t="shared" si="44"/>
        <v xml:space="preserve">      Net value of other tang. fix. assets at end of year owned by the association in freehold</v>
      </c>
      <c r="P400" t="s">
        <v>192</v>
      </c>
      <c r="R400" s="2" t="str">
        <f t="shared" si="45"/>
        <v xml:space="preserve">    &lt;Account&gt;&lt;Code&gt;261&lt;/Code&gt;&lt;Description&gt;Net value of other tang. fix. assets at end of year owned by the association in freehold&lt;/Description&gt;&lt;Level&gt;3&lt;/Level&gt;&lt;DC&gt;&lt;/DC&gt;&lt;DataType&gt;monetary&lt;/DataType&gt;&lt;IsInCalcTree&gt;&lt;/IsInCalcTree&gt;&lt;SumOperator&gt;&lt;/SumOperator&gt;&lt;/Account&gt;</v>
      </c>
    </row>
    <row r="401" spans="1:18" x14ac:dyDescent="0.25">
      <c r="A401" s="1">
        <v>398</v>
      </c>
      <c r="B401" s="15" t="s">
        <v>5617</v>
      </c>
      <c r="C401" t="s">
        <v>5618</v>
      </c>
      <c r="D401" t="s">
        <v>5620</v>
      </c>
      <c r="E401" s="1">
        <v>3</v>
      </c>
      <c r="K401" t="s">
        <v>9768</v>
      </c>
      <c r="L401" s="2" t="str">
        <f t="shared" si="44"/>
        <v xml:space="preserve">      Acquis. value of ass. und. constr. &amp; adv. paym. at end of prec. year</v>
      </c>
      <c r="P401" t="s">
        <v>192</v>
      </c>
      <c r="R401" s="2" t="str">
        <f t="shared" si="45"/>
        <v xml:space="preserve">    &lt;Account&gt;&lt;Code&gt;11196&lt;/Code&gt;&lt;Description&gt;Acquis. value of ass. und. constr. &amp;amp; adv. paym. at end of prec. year&lt;/Description&gt;&lt;Level&gt;3&lt;/Level&gt;&lt;DC&gt;&lt;/DC&gt;&lt;DataType&gt;monetary&lt;/DataType&gt;&lt;IsInCalcTree&gt;&lt;/IsInCalcTree&gt;&lt;SumOperator&gt;&lt;/SumOperator&gt;&lt;/Account&gt;</v>
      </c>
    </row>
    <row r="402" spans="1:18" x14ac:dyDescent="0.25">
      <c r="A402" s="1">
        <v>399</v>
      </c>
      <c r="B402" s="15" t="s">
        <v>5622</v>
      </c>
      <c r="C402" t="s">
        <v>5623</v>
      </c>
      <c r="D402" t="s">
        <v>5625</v>
      </c>
      <c r="E402" s="1">
        <v>3</v>
      </c>
      <c r="K402" t="s">
        <v>9768</v>
      </c>
      <c r="L402" s="2" t="str">
        <f t="shared" si="44"/>
        <v xml:space="preserve">      Acquisitions of ass. und. constr. &amp; adv. paym. &amp; fixed assets</v>
      </c>
      <c r="P402" t="s">
        <v>192</v>
      </c>
      <c r="R402" s="2" t="str">
        <f t="shared" si="45"/>
        <v xml:space="preserve">    &lt;Account&gt;&lt;Code&gt;8166&lt;/Code&gt;&lt;Description&gt;Acquisitions of ass. und. constr. &amp;amp; adv. paym. &amp;amp; fixed assets&lt;/Description&gt;&lt;Level&gt;3&lt;/Level&gt;&lt;DC&gt;&lt;/DC&gt;&lt;DataType&gt;monetary&lt;/DataType&gt;&lt;IsInCalcTree&gt;&lt;/IsInCalcTree&gt;&lt;SumOperator&gt;&lt;/SumOperator&gt;&lt;/Account&gt;</v>
      </c>
    </row>
    <row r="403" spans="1:18" x14ac:dyDescent="0.25">
      <c r="A403" s="1">
        <v>400</v>
      </c>
      <c r="B403" s="15" t="s">
        <v>5627</v>
      </c>
      <c r="C403" t="s">
        <v>5628</v>
      </c>
      <c r="D403" t="s">
        <v>5630</v>
      </c>
      <c r="E403" s="1">
        <v>3</v>
      </c>
      <c r="K403" t="s">
        <v>9768</v>
      </c>
      <c r="L403" s="2" t="str">
        <f t="shared" si="44"/>
        <v xml:space="preserve">      Sales and disposals of ass. und. constr. &amp; adv. paym.</v>
      </c>
      <c r="P403" t="s">
        <v>192</v>
      </c>
      <c r="R403" s="2" t="str">
        <f t="shared" si="45"/>
        <v xml:space="preserve">    &lt;Account&gt;&lt;Code&gt;8176&lt;/Code&gt;&lt;Description&gt;Sales and disposals of ass. und. constr. &amp;amp; adv. paym.&lt;/Description&gt;&lt;Level&gt;3&lt;/Level&gt;&lt;DC&gt;&lt;/DC&gt;&lt;DataType&gt;monetary&lt;/DataType&gt;&lt;IsInCalcTree&gt;&lt;/IsInCalcTree&gt;&lt;SumOperator&gt;&lt;/SumOperator&gt;&lt;/Account&gt;</v>
      </c>
    </row>
    <row r="404" spans="1:18" x14ac:dyDescent="0.25">
      <c r="A404" s="1">
        <v>401</v>
      </c>
      <c r="B404" s="15" t="s">
        <v>5632</v>
      </c>
      <c r="C404" t="s">
        <v>5633</v>
      </c>
      <c r="D404" t="s">
        <v>5635</v>
      </c>
      <c r="E404" s="1">
        <v>3</v>
      </c>
      <c r="K404" t="s">
        <v>9768</v>
      </c>
      <c r="L404" s="2" t="str">
        <f t="shared" si="44"/>
        <v xml:space="preserve">      Ass. und. constr. &amp; adv. paym. transferred from one head. to another</v>
      </c>
      <c r="P404" t="s">
        <v>192</v>
      </c>
      <c r="R404" s="2" t="str">
        <f t="shared" si="45"/>
        <v xml:space="preserve">    &lt;Account&gt;&lt;Code&gt;8186&lt;/Code&gt;&lt;Description&gt;Ass. und. constr. &amp;amp; adv. paym. transferred from one head. to another&lt;/Description&gt;&lt;Level&gt;3&lt;/Level&gt;&lt;DC&gt;&lt;/DC&gt;&lt;DataType&gt;monetary&lt;/DataType&gt;&lt;IsInCalcTree&gt;&lt;/IsInCalcTree&gt;&lt;SumOperator&gt;&lt;/SumOperator&gt;&lt;/Account&gt;</v>
      </c>
    </row>
    <row r="405" spans="1:18" x14ac:dyDescent="0.25">
      <c r="A405" s="1">
        <v>402</v>
      </c>
      <c r="B405" s="15" t="s">
        <v>5637</v>
      </c>
      <c r="C405" t="s">
        <v>5638</v>
      </c>
      <c r="D405" t="s">
        <v>5640</v>
      </c>
      <c r="E405" s="1">
        <v>3</v>
      </c>
      <c r="K405" t="s">
        <v>9768</v>
      </c>
      <c r="L405" s="2" t="str">
        <f t="shared" si="44"/>
        <v xml:space="preserve">      Acquis. value of ass. und. constr. &amp; adv. paym. at end of year</v>
      </c>
      <c r="P405" t="s">
        <v>192</v>
      </c>
      <c r="R405" s="2" t="str">
        <f t="shared" si="45"/>
        <v xml:space="preserve">    &lt;Account&gt;&lt;Code&gt;8196&lt;/Code&gt;&lt;Description&gt;Acquis. value of ass. und. constr. &amp;amp; adv. paym. at end of year&lt;/Description&gt;&lt;Level&gt;3&lt;/Level&gt;&lt;DC&gt;&lt;/DC&gt;&lt;DataType&gt;monetary&lt;/DataType&gt;&lt;IsInCalcTree&gt;&lt;/IsInCalcTree&gt;&lt;SumOperator&gt;&lt;/SumOperator&gt;&lt;/Account&gt;</v>
      </c>
    </row>
    <row r="406" spans="1:18" x14ac:dyDescent="0.25">
      <c r="A406" s="1">
        <v>403</v>
      </c>
      <c r="B406" s="15" t="s">
        <v>5642</v>
      </c>
      <c r="C406" t="s">
        <v>5643</v>
      </c>
      <c r="D406" t="s">
        <v>5645</v>
      </c>
      <c r="E406" s="1">
        <v>3</v>
      </c>
      <c r="K406" t="s">
        <v>9768</v>
      </c>
      <c r="L406" s="2" t="str">
        <f t="shared" si="44"/>
        <v xml:space="preserve">      Reval. surpl. of ass. und. constr. &amp; adv. paym. at end of prec. year</v>
      </c>
      <c r="P406" t="s">
        <v>192</v>
      </c>
      <c r="R406" s="2" t="str">
        <f t="shared" si="45"/>
        <v xml:space="preserve">    &lt;Account&gt;&lt;Code&gt;11256&lt;/Code&gt;&lt;Description&gt;Reval. surpl. of ass. und. constr. &amp;amp; adv. paym. at end of prec. year&lt;/Description&gt;&lt;Level&gt;3&lt;/Level&gt;&lt;DC&gt;&lt;/DC&gt;&lt;DataType&gt;monetary&lt;/DataType&gt;&lt;IsInCalcTree&gt;&lt;/IsInCalcTree&gt;&lt;SumOperator&gt;&lt;/SumOperator&gt;&lt;/Account&gt;</v>
      </c>
    </row>
    <row r="407" spans="1:18" x14ac:dyDescent="0.25">
      <c r="A407" s="1">
        <v>404</v>
      </c>
      <c r="B407" s="15" t="s">
        <v>5647</v>
      </c>
      <c r="C407" t="s">
        <v>5648</v>
      </c>
      <c r="D407" t="s">
        <v>5650</v>
      </c>
      <c r="E407" s="1">
        <v>3</v>
      </c>
      <c r="K407" t="s">
        <v>9768</v>
      </c>
      <c r="L407" s="2" t="str">
        <f t="shared" si="44"/>
        <v xml:space="preserve">      Recorded reval. surpl. of ass. und. constr. &amp; adv. paym.</v>
      </c>
      <c r="P407" t="s">
        <v>192</v>
      </c>
      <c r="R407" s="2" t="str">
        <f t="shared" si="45"/>
        <v xml:space="preserve">    &lt;Account&gt;&lt;Code&gt;8216&lt;/Code&gt;&lt;Description&gt;Recorded reval. surpl. of ass. und. constr. &amp;amp; adv. paym.&lt;/Description&gt;&lt;Level&gt;3&lt;/Level&gt;&lt;DC&gt;&lt;/DC&gt;&lt;DataType&gt;monetary&lt;/DataType&gt;&lt;IsInCalcTree&gt;&lt;/IsInCalcTree&gt;&lt;SumOperator&gt;&lt;/SumOperator&gt;&lt;/Account&gt;</v>
      </c>
    </row>
    <row r="408" spans="1:18" x14ac:dyDescent="0.25">
      <c r="A408" s="1">
        <v>405</v>
      </c>
      <c r="B408" s="15" t="s">
        <v>5652</v>
      </c>
      <c r="C408" t="s">
        <v>5653</v>
      </c>
      <c r="D408" t="s">
        <v>5655</v>
      </c>
      <c r="E408" s="1">
        <v>3</v>
      </c>
      <c r="K408" t="s">
        <v>9768</v>
      </c>
      <c r="L408" s="2" t="str">
        <f t="shared" si="44"/>
        <v xml:space="preserve">      Reval. surpl. of ass. und. constr. &amp; adv. paym. acquired fr. third parties</v>
      </c>
      <c r="P408" t="s">
        <v>192</v>
      </c>
      <c r="R408" s="2" t="str">
        <f t="shared" si="45"/>
        <v xml:space="preserve">    &lt;Account&gt;&lt;Code&gt;8226&lt;/Code&gt;&lt;Description&gt;Reval. surpl. of ass. und. constr. &amp;amp; adv. paym. acquired fr. third parties&lt;/Description&gt;&lt;Level&gt;3&lt;/Level&gt;&lt;DC&gt;&lt;/DC&gt;&lt;DataType&gt;monetary&lt;/DataType&gt;&lt;IsInCalcTree&gt;&lt;/IsInCalcTree&gt;&lt;SumOperator&gt;&lt;/SumOperator&gt;&lt;/Account&gt;</v>
      </c>
    </row>
    <row r="409" spans="1:18" x14ac:dyDescent="0.25">
      <c r="A409" s="1">
        <v>406</v>
      </c>
      <c r="B409" s="15" t="s">
        <v>5657</v>
      </c>
      <c r="C409" t="s">
        <v>5658</v>
      </c>
      <c r="D409" t="s">
        <v>5660</v>
      </c>
      <c r="E409" s="1">
        <v>3</v>
      </c>
      <c r="K409" t="s">
        <v>9768</v>
      </c>
      <c r="L409" s="2" t="str">
        <f t="shared" si="44"/>
        <v xml:space="preserve">      Cancelled reval. surpl. of ass. und. constr. &amp; adv. paym.</v>
      </c>
      <c r="P409" t="s">
        <v>192</v>
      </c>
      <c r="R409" s="2" t="str">
        <f t="shared" si="45"/>
        <v xml:space="preserve">    &lt;Account&gt;&lt;Code&gt;8236&lt;/Code&gt;&lt;Description&gt;Cancelled reval. surpl. of ass. und. constr. &amp;amp; adv. paym.&lt;/Description&gt;&lt;Level&gt;3&lt;/Level&gt;&lt;DC&gt;&lt;/DC&gt;&lt;DataType&gt;monetary&lt;/DataType&gt;&lt;IsInCalcTree&gt;&lt;/IsInCalcTree&gt;&lt;SumOperator&gt;&lt;/SumOperator&gt;&lt;/Account&gt;</v>
      </c>
    </row>
    <row r="410" spans="1:18" x14ac:dyDescent="0.25">
      <c r="A410" s="1">
        <v>407</v>
      </c>
      <c r="B410" s="15" t="s">
        <v>5662</v>
      </c>
      <c r="C410" t="s">
        <v>5663</v>
      </c>
      <c r="D410" t="s">
        <v>5665</v>
      </c>
      <c r="E410" s="1">
        <v>3</v>
      </c>
      <c r="K410" t="s">
        <v>9768</v>
      </c>
      <c r="L410" s="2" t="str">
        <f t="shared" si="44"/>
        <v xml:space="preserve">      Reval. surpl. of ass. und. constr. &amp; adv. paym. transf. fr. one head. to another</v>
      </c>
      <c r="P410" t="s">
        <v>192</v>
      </c>
      <c r="R410" s="2" t="str">
        <f t="shared" si="45"/>
        <v xml:space="preserve">    &lt;Account&gt;&lt;Code&gt;8246&lt;/Code&gt;&lt;Description&gt;Reval. surpl. of ass. und. constr. &amp;amp; adv. paym. transf. fr. one head. to another&lt;/Description&gt;&lt;Level&gt;3&lt;/Level&gt;&lt;DC&gt;&lt;/DC&gt;&lt;DataType&gt;monetary&lt;/DataType&gt;&lt;IsInCalcTree&gt;&lt;/IsInCalcTree&gt;&lt;SumOperator&gt;&lt;/SumOperator&gt;&lt;/Account&gt;</v>
      </c>
    </row>
    <row r="411" spans="1:18" x14ac:dyDescent="0.25">
      <c r="A411" s="1">
        <v>408</v>
      </c>
      <c r="B411" s="15" t="s">
        <v>5667</v>
      </c>
      <c r="C411" t="s">
        <v>5668</v>
      </c>
      <c r="D411" t="s">
        <v>5670</v>
      </c>
      <c r="E411" s="1">
        <v>3</v>
      </c>
      <c r="K411" t="s">
        <v>9768</v>
      </c>
      <c r="L411" s="2" t="str">
        <f t="shared" si="44"/>
        <v xml:space="preserve">      Reval. surpl. of ass. und. constr. &amp; adv. paym. at end of year</v>
      </c>
      <c r="P411" t="s">
        <v>192</v>
      </c>
      <c r="R411" s="2" t="str">
        <f t="shared" si="45"/>
        <v xml:space="preserve">    &lt;Account&gt;&lt;Code&gt;8256&lt;/Code&gt;&lt;Description&gt;Reval. surpl. of ass. und. constr. &amp;amp; adv. paym. at end of year&lt;/Description&gt;&lt;Level&gt;3&lt;/Level&gt;&lt;DC&gt;&lt;/DC&gt;&lt;DataType&gt;monetary&lt;/DataType&gt;&lt;IsInCalcTree&gt;&lt;/IsInCalcTree&gt;&lt;SumOperator&gt;&lt;/SumOperator&gt;&lt;/Account&gt;</v>
      </c>
    </row>
    <row r="412" spans="1:18" x14ac:dyDescent="0.25">
      <c r="A412" s="1">
        <v>409</v>
      </c>
      <c r="B412" s="15" t="s">
        <v>5672</v>
      </c>
      <c r="C412" t="s">
        <v>5673</v>
      </c>
      <c r="D412" t="s">
        <v>5675</v>
      </c>
      <c r="E412" s="1">
        <v>3</v>
      </c>
      <c r="K412" t="s">
        <v>9768</v>
      </c>
      <c r="L412" s="2" t="str">
        <f t="shared" si="44"/>
        <v xml:space="preserve">      Deprec. &amp; am. wr. down of ass. und. constr. &amp; adv. paym. at end of prec. year</v>
      </c>
      <c r="P412" t="s">
        <v>192</v>
      </c>
      <c r="R412" s="2" t="str">
        <f t="shared" si="45"/>
        <v xml:space="preserve">    &lt;Account&gt;&lt;Code&gt;11326&lt;/Code&gt;&lt;Description&gt;Deprec. &amp;amp; am. wr. down of ass. und. constr. &amp;amp; adv. paym. at end of prec. year&lt;/Description&gt;&lt;Level&gt;3&lt;/Level&gt;&lt;DC&gt;&lt;/DC&gt;&lt;DataType&gt;monetary&lt;/DataType&gt;&lt;IsInCalcTree&gt;&lt;/IsInCalcTree&gt;&lt;SumOperator&gt;&lt;/SumOperator&gt;&lt;/Account&gt;</v>
      </c>
    </row>
    <row r="413" spans="1:18" x14ac:dyDescent="0.25">
      <c r="A413" s="1">
        <v>410</v>
      </c>
      <c r="B413" s="15" t="s">
        <v>5677</v>
      </c>
      <c r="C413" t="s">
        <v>5678</v>
      </c>
      <c r="D413" t="s">
        <v>5680</v>
      </c>
      <c r="E413" s="1">
        <v>3</v>
      </c>
      <c r="K413" t="s">
        <v>9768</v>
      </c>
      <c r="L413" s="2" t="str">
        <f t="shared" si="44"/>
        <v xml:space="preserve">      Recorded deprec. &amp; am. wr. down of ass. und. constr. &amp; adv. paym.</v>
      </c>
      <c r="P413" t="s">
        <v>192</v>
      </c>
      <c r="R413" s="2" t="str">
        <f t="shared" si="45"/>
        <v xml:space="preserve">    &lt;Account&gt;&lt;Code&gt;8276&lt;/Code&gt;&lt;Description&gt;Recorded deprec. &amp;amp; am. wr. down of ass. und. constr. &amp;amp; adv. paym.&lt;/Description&gt;&lt;Level&gt;3&lt;/Level&gt;&lt;DC&gt;&lt;/DC&gt;&lt;DataType&gt;monetary&lt;/DataType&gt;&lt;IsInCalcTree&gt;&lt;/IsInCalcTree&gt;&lt;SumOperator&gt;&lt;/SumOperator&gt;&lt;/Account&gt;</v>
      </c>
    </row>
    <row r="414" spans="1:18" x14ac:dyDescent="0.25">
      <c r="A414" s="1">
        <v>411</v>
      </c>
      <c r="B414" s="15" t="s">
        <v>5682</v>
      </c>
      <c r="C414" t="s">
        <v>5683</v>
      </c>
      <c r="D414" t="s">
        <v>5685</v>
      </c>
      <c r="E414" s="1">
        <v>3</v>
      </c>
      <c r="K414" t="s">
        <v>9768</v>
      </c>
      <c r="L414" s="2" t="str">
        <f t="shared" si="44"/>
        <v xml:space="preserve">      Deprec. &amp; am. wr. down of ass. und. constr. &amp; adv. paym. written back</v>
      </c>
      <c r="P414" t="s">
        <v>192</v>
      </c>
      <c r="R414" s="2" t="str">
        <f t="shared" si="45"/>
        <v xml:space="preserve">    &lt;Account&gt;&lt;Code&gt;8286&lt;/Code&gt;&lt;Description&gt;Deprec. &amp;amp; am. wr. down of ass. und. constr. &amp;amp; adv. paym. written back&lt;/Description&gt;&lt;Level&gt;3&lt;/Level&gt;&lt;DC&gt;&lt;/DC&gt;&lt;DataType&gt;monetary&lt;/DataType&gt;&lt;IsInCalcTree&gt;&lt;/IsInCalcTree&gt;&lt;SumOperator&gt;&lt;/SumOperator&gt;&lt;/Account&gt;</v>
      </c>
    </row>
    <row r="415" spans="1:18" x14ac:dyDescent="0.25">
      <c r="A415" s="1">
        <v>412</v>
      </c>
      <c r="B415" s="15" t="s">
        <v>5687</v>
      </c>
      <c r="C415" t="s">
        <v>5688</v>
      </c>
      <c r="D415" t="s">
        <v>5690</v>
      </c>
      <c r="E415" s="1">
        <v>3</v>
      </c>
      <c r="K415" t="s">
        <v>9768</v>
      </c>
      <c r="L415" s="2" t="str">
        <f t="shared" si="44"/>
        <v xml:space="preserve">      Deprec. &amp; am. wr. down of ass. und. constr. &amp; adv. paym. acquired fr. third parties</v>
      </c>
      <c r="P415" t="s">
        <v>192</v>
      </c>
      <c r="R415" s="2" t="str">
        <f t="shared" si="45"/>
        <v xml:space="preserve">    &lt;Account&gt;&lt;Code&gt;8296&lt;/Code&gt;&lt;Description&gt;Deprec. &amp;amp; am. wr. down of ass. und. constr. &amp;amp; adv. paym. acquired fr. third parties&lt;/Description&gt;&lt;Level&gt;3&lt;/Level&gt;&lt;DC&gt;&lt;/DC&gt;&lt;DataType&gt;monetary&lt;/DataType&gt;&lt;IsInCalcTree&gt;&lt;/IsInCalcTree&gt;&lt;SumOperator&gt;&lt;/SumOperator&gt;&lt;/Account&gt;</v>
      </c>
    </row>
    <row r="416" spans="1:18" x14ac:dyDescent="0.25">
      <c r="A416" s="1">
        <v>413</v>
      </c>
      <c r="B416" s="15" t="s">
        <v>5692</v>
      </c>
      <c r="C416" t="s">
        <v>5693</v>
      </c>
      <c r="D416" t="s">
        <v>5695</v>
      </c>
      <c r="E416" s="1">
        <v>3</v>
      </c>
      <c r="K416" t="s">
        <v>9768</v>
      </c>
      <c r="L416" s="2" t="str">
        <f t="shared" si="44"/>
        <v xml:space="preserve">      Cancelled deprec. &amp; am. wr. down of ass. und. constr. &amp; adv. paym.</v>
      </c>
      <c r="P416" t="s">
        <v>192</v>
      </c>
      <c r="R416" s="2" t="str">
        <f t="shared" si="45"/>
        <v xml:space="preserve">    &lt;Account&gt;&lt;Code&gt;8306&lt;/Code&gt;&lt;Description&gt;Cancelled deprec. &amp;amp; am. wr. down of ass. und. constr. &amp;amp; adv. paym.&lt;/Description&gt;&lt;Level&gt;3&lt;/Level&gt;&lt;DC&gt;&lt;/DC&gt;&lt;DataType&gt;monetary&lt;/DataType&gt;&lt;IsInCalcTree&gt;&lt;/IsInCalcTree&gt;&lt;SumOperator&gt;&lt;/SumOperator&gt;&lt;/Account&gt;</v>
      </c>
    </row>
    <row r="417" spans="1:18" x14ac:dyDescent="0.25">
      <c r="A417" s="1">
        <v>414</v>
      </c>
      <c r="B417" s="15" t="s">
        <v>5697</v>
      </c>
      <c r="C417" t="s">
        <v>5698</v>
      </c>
      <c r="D417" t="s">
        <v>5700</v>
      </c>
      <c r="E417" s="1">
        <v>3</v>
      </c>
      <c r="K417" t="s">
        <v>9768</v>
      </c>
      <c r="L417" s="2" t="str">
        <f t="shared" si="44"/>
        <v xml:space="preserve">      Deprec. &amp; am. wr. down of ass. und. constr. &amp; adv. paym. transf. fr. one head. to another</v>
      </c>
      <c r="P417" t="s">
        <v>192</v>
      </c>
      <c r="R417" s="2" t="str">
        <f t="shared" si="45"/>
        <v xml:space="preserve">    &lt;Account&gt;&lt;Code&gt;8316&lt;/Code&gt;&lt;Description&gt;Deprec. &amp;amp; am. wr. down of ass. und. constr. &amp;amp; adv. paym. transf. fr. one head. to another&lt;/Description&gt;&lt;Level&gt;3&lt;/Level&gt;&lt;DC&gt;&lt;/DC&gt;&lt;DataType&gt;monetary&lt;/DataType&gt;&lt;IsInCalcTree&gt;&lt;/IsInCalcTree&gt;&lt;SumOperator&gt;&lt;/SumOperator&gt;&lt;/Account&gt;</v>
      </c>
    </row>
    <row r="418" spans="1:18" x14ac:dyDescent="0.25">
      <c r="A418" s="1">
        <v>415</v>
      </c>
      <c r="B418" s="15" t="s">
        <v>5702</v>
      </c>
      <c r="C418" t="s">
        <v>5703</v>
      </c>
      <c r="D418" t="s">
        <v>5705</v>
      </c>
      <c r="E418" s="1">
        <v>3</v>
      </c>
      <c r="K418" t="s">
        <v>9768</v>
      </c>
      <c r="L418" s="2" t="str">
        <f t="shared" si="44"/>
        <v xml:space="preserve">      Deprec. &amp; am. wr. down of ass. und. constr. &amp; adv. paym. at end of year</v>
      </c>
      <c r="P418" t="s">
        <v>192</v>
      </c>
      <c r="R418" s="2" t="str">
        <f t="shared" si="45"/>
        <v xml:space="preserve">    &lt;Account&gt;&lt;Code&gt;8326&lt;/Code&gt;&lt;Description&gt;Deprec. &amp;amp; am. wr. down of ass. und. constr. &amp;amp; adv. paym. at end of year&lt;/Description&gt;&lt;Level&gt;3&lt;/Level&gt;&lt;DC&gt;&lt;/DC&gt;&lt;DataType&gt;monetary&lt;/DataType&gt;&lt;IsInCalcTree&gt;&lt;/IsInCalcTree&gt;&lt;SumOperator&gt;&lt;/SumOperator&gt;&lt;/Account&gt;</v>
      </c>
    </row>
    <row r="419" spans="1:18" x14ac:dyDescent="0.25">
      <c r="A419" s="1">
        <v>416</v>
      </c>
      <c r="B419" s="15" t="s">
        <v>243</v>
      </c>
      <c r="C419" t="s">
        <v>5707</v>
      </c>
      <c r="D419" t="s">
        <v>5709</v>
      </c>
      <c r="E419" s="1">
        <v>3</v>
      </c>
      <c r="K419" t="s">
        <v>9768</v>
      </c>
      <c r="L419" s="2" t="str">
        <f t="shared" si="44"/>
        <v xml:space="preserve">      Net value of ass. und. constr. &amp; adv. paym. at end of year</v>
      </c>
      <c r="P419" t="s">
        <v>192</v>
      </c>
      <c r="R419" s="2" t="str">
        <f t="shared" si="45"/>
        <v xml:space="preserve">    &lt;Account&gt;&lt;Code&gt;27&lt;/Code&gt;&lt;Description&gt;Net value of ass. und. constr. &amp;amp; adv. paym. at end of year&lt;/Description&gt;&lt;Level&gt;3&lt;/Level&gt;&lt;DC&gt;&lt;/DC&gt;&lt;DataType&gt;monetary&lt;/DataType&gt;&lt;IsInCalcTree&gt;&lt;/IsInCalcTree&gt;&lt;SumOperator&gt;&lt;/SumOperator&gt;&lt;/Account&gt;</v>
      </c>
    </row>
    <row r="420" spans="1:18" x14ac:dyDescent="0.25">
      <c r="A420" s="1">
        <v>417</v>
      </c>
      <c r="B420" s="15" t="s">
        <v>5711</v>
      </c>
      <c r="C420" t="s">
        <v>5712</v>
      </c>
      <c r="D420" t="s">
        <v>5714</v>
      </c>
      <c r="E420" s="1">
        <v>3</v>
      </c>
      <c r="K420" t="s">
        <v>9768</v>
      </c>
      <c r="L420" s="2" t="str">
        <f t="shared" si="44"/>
        <v xml:space="preserve">      Acquis. value of financ. fix. assets at end of prec. year</v>
      </c>
      <c r="P420" t="s">
        <v>192</v>
      </c>
      <c r="R420" s="2" t="str">
        <f t="shared" si="45"/>
        <v xml:space="preserve">    &lt;Account&gt;&lt;Code&gt;11395&lt;/Code&gt;&lt;Description&gt;Acquis. value of financ. fix. assets at end of prec. year&lt;/Description&gt;&lt;Level&gt;3&lt;/Level&gt;&lt;DC&gt;&lt;/DC&gt;&lt;DataType&gt;monetary&lt;/DataType&gt;&lt;IsInCalcTree&gt;&lt;/IsInCalcTree&gt;&lt;SumOperator&gt;&lt;/SumOperator&gt;&lt;/Account&gt;</v>
      </c>
    </row>
    <row r="421" spans="1:18" x14ac:dyDescent="0.25">
      <c r="A421" s="1">
        <v>418</v>
      </c>
      <c r="B421" s="15" t="s">
        <v>5716</v>
      </c>
      <c r="C421" t="s">
        <v>5717</v>
      </c>
      <c r="D421" t="s">
        <v>5719</v>
      </c>
      <c r="E421" s="1">
        <v>3</v>
      </c>
      <c r="K421" t="s">
        <v>9768</v>
      </c>
      <c r="L421" s="2" t="str">
        <f t="shared" si="44"/>
        <v xml:space="preserve">      Acquisitions of financ. fix. assets</v>
      </c>
      <c r="P421" t="s">
        <v>192</v>
      </c>
      <c r="R421" s="2" t="str">
        <f t="shared" si="45"/>
        <v xml:space="preserve">    &lt;Account&gt;&lt;Code&gt;8365&lt;/Code&gt;&lt;Description&gt;Acquisitions of financ. fix. assets&lt;/Description&gt;&lt;Level&gt;3&lt;/Level&gt;&lt;DC&gt;&lt;/DC&gt;&lt;DataType&gt;monetary&lt;/DataType&gt;&lt;IsInCalcTree&gt;&lt;/IsInCalcTree&gt;&lt;SumOperator&gt;&lt;/SumOperator&gt;&lt;/Account&gt;</v>
      </c>
    </row>
    <row r="422" spans="1:18" x14ac:dyDescent="0.25">
      <c r="A422" s="1">
        <v>419</v>
      </c>
      <c r="B422" s="15" t="s">
        <v>5721</v>
      </c>
      <c r="C422" t="s">
        <v>5722</v>
      </c>
      <c r="D422" t="s">
        <v>5724</v>
      </c>
      <c r="E422" s="1">
        <v>3</v>
      </c>
      <c r="K422" t="s">
        <v>9768</v>
      </c>
      <c r="L422" s="2" t="str">
        <f t="shared" si="44"/>
        <v xml:space="preserve">      Sales and disposals of financ. fix. assets</v>
      </c>
      <c r="P422" t="s">
        <v>192</v>
      </c>
      <c r="R422" s="2" t="str">
        <f t="shared" si="45"/>
        <v xml:space="preserve">    &lt;Account&gt;&lt;Code&gt;8375&lt;/Code&gt;&lt;Description&gt;Sales and disposals of financ. fix. assets&lt;/Description&gt;&lt;Level&gt;3&lt;/Level&gt;&lt;DC&gt;&lt;/DC&gt;&lt;DataType&gt;monetary&lt;/DataType&gt;&lt;IsInCalcTree&gt;&lt;/IsInCalcTree&gt;&lt;SumOperator&gt;&lt;/SumOperator&gt;&lt;/Account&gt;</v>
      </c>
    </row>
    <row r="423" spans="1:18" x14ac:dyDescent="0.25">
      <c r="A423" s="1">
        <v>420</v>
      </c>
      <c r="B423" s="15" t="s">
        <v>5726</v>
      </c>
      <c r="C423" t="s">
        <v>5727</v>
      </c>
      <c r="D423" t="s">
        <v>5729</v>
      </c>
      <c r="E423" s="1">
        <v>3</v>
      </c>
      <c r="K423" t="s">
        <v>9768</v>
      </c>
      <c r="L423" s="2" t="str">
        <f t="shared" si="44"/>
        <v xml:space="preserve">      Financ. fix. assets transferred from one head. to another</v>
      </c>
      <c r="P423" t="s">
        <v>192</v>
      </c>
      <c r="R423" s="2" t="str">
        <f t="shared" si="45"/>
        <v xml:space="preserve">    &lt;Account&gt;&lt;Code&gt;8385&lt;/Code&gt;&lt;Description&gt;Financ. fix. assets transferred from one head. to another&lt;/Description&gt;&lt;Level&gt;3&lt;/Level&gt;&lt;DC&gt;&lt;/DC&gt;&lt;DataType&gt;monetary&lt;/DataType&gt;&lt;IsInCalcTree&gt;&lt;/IsInCalcTree&gt;&lt;SumOperator&gt;&lt;/SumOperator&gt;&lt;/Account&gt;</v>
      </c>
    </row>
    <row r="424" spans="1:18" x14ac:dyDescent="0.25">
      <c r="A424" s="1">
        <v>421</v>
      </c>
      <c r="B424" s="15" t="s">
        <v>5731</v>
      </c>
      <c r="C424" t="s">
        <v>5732</v>
      </c>
      <c r="D424" t="s">
        <v>5734</v>
      </c>
      <c r="E424" s="1">
        <v>3</v>
      </c>
      <c r="K424" t="s">
        <v>9768</v>
      </c>
      <c r="L424" s="2" t="str">
        <f t="shared" si="44"/>
        <v xml:space="preserve">      Other movements in acquis. of financ. fix. assets</v>
      </c>
      <c r="P424" t="s">
        <v>192</v>
      </c>
      <c r="R424" s="2" t="str">
        <f t="shared" si="45"/>
        <v xml:space="preserve">    &lt;Account&gt;&lt;Code&gt;8386&lt;/Code&gt;&lt;Description&gt;Other movements in acquis. of financ. fix. assets&lt;/Description&gt;&lt;Level&gt;3&lt;/Level&gt;&lt;DC&gt;&lt;/DC&gt;&lt;DataType&gt;monetary&lt;/DataType&gt;&lt;IsInCalcTree&gt;&lt;/IsInCalcTree&gt;&lt;SumOperator&gt;&lt;/SumOperator&gt;&lt;/Account&gt;</v>
      </c>
    </row>
    <row r="425" spans="1:18" x14ac:dyDescent="0.25">
      <c r="A425" s="1">
        <v>422</v>
      </c>
      <c r="B425" s="15" t="s">
        <v>5736</v>
      </c>
      <c r="C425" t="s">
        <v>5737</v>
      </c>
      <c r="D425" t="s">
        <v>5739</v>
      </c>
      <c r="E425" s="1">
        <v>3</v>
      </c>
      <c r="K425" t="s">
        <v>9768</v>
      </c>
      <c r="L425" s="2" t="str">
        <f t="shared" si="44"/>
        <v xml:space="preserve">      Acquis. value of financ. fix. assets at end of year</v>
      </c>
      <c r="P425" t="s">
        <v>192</v>
      </c>
      <c r="R425" s="2" t="str">
        <f t="shared" si="45"/>
        <v xml:space="preserve">    &lt;Account&gt;&lt;Code&gt;8395&lt;/Code&gt;&lt;Description&gt;Acquis. value of financ. fix. assets at end of year&lt;/Description&gt;&lt;Level&gt;3&lt;/Level&gt;&lt;DC&gt;&lt;/DC&gt;&lt;DataType&gt;monetary&lt;/DataType&gt;&lt;IsInCalcTree&gt;&lt;/IsInCalcTree&gt;&lt;SumOperator&gt;&lt;/SumOperator&gt;&lt;/Account&gt;</v>
      </c>
    </row>
    <row r="426" spans="1:18" x14ac:dyDescent="0.25">
      <c r="A426" s="1">
        <v>423</v>
      </c>
      <c r="B426" s="15" t="s">
        <v>5741</v>
      </c>
      <c r="C426" t="s">
        <v>5742</v>
      </c>
      <c r="D426" t="s">
        <v>5744</v>
      </c>
      <c r="E426" s="1">
        <v>3</v>
      </c>
      <c r="K426" t="s">
        <v>9768</v>
      </c>
      <c r="L426" s="2" t="str">
        <f t="shared" si="44"/>
        <v xml:space="preserve">      Reval. surpl. of financ. fix. assets at end of prec. year</v>
      </c>
      <c r="P426" t="s">
        <v>192</v>
      </c>
      <c r="R426" s="2" t="str">
        <f t="shared" si="45"/>
        <v xml:space="preserve">    &lt;Account&gt;&lt;Code&gt;11455&lt;/Code&gt;&lt;Description&gt;Reval. surpl. of financ. fix. assets at end of prec. year&lt;/Description&gt;&lt;Level&gt;3&lt;/Level&gt;&lt;DC&gt;&lt;/DC&gt;&lt;DataType&gt;monetary&lt;/DataType&gt;&lt;IsInCalcTree&gt;&lt;/IsInCalcTree&gt;&lt;SumOperator&gt;&lt;/SumOperator&gt;&lt;/Account&gt;</v>
      </c>
    </row>
    <row r="427" spans="1:18" x14ac:dyDescent="0.25">
      <c r="A427" s="1">
        <v>424</v>
      </c>
      <c r="B427" s="15" t="s">
        <v>5746</v>
      </c>
      <c r="C427" t="s">
        <v>5747</v>
      </c>
      <c r="D427" t="s">
        <v>5749</v>
      </c>
      <c r="E427" s="1">
        <v>3</v>
      </c>
      <c r="K427" t="s">
        <v>9768</v>
      </c>
      <c r="L427" s="2" t="str">
        <f t="shared" si="44"/>
        <v xml:space="preserve">      Recorded reval. surpl. of financ. fix. assets</v>
      </c>
      <c r="P427" t="s">
        <v>192</v>
      </c>
      <c r="R427" s="2" t="str">
        <f t="shared" si="45"/>
        <v xml:space="preserve">    &lt;Account&gt;&lt;Code&gt;8415&lt;/Code&gt;&lt;Description&gt;Recorded reval. surpl. of financ. fix. assets&lt;/Description&gt;&lt;Level&gt;3&lt;/Level&gt;&lt;DC&gt;&lt;/DC&gt;&lt;DataType&gt;monetary&lt;/DataType&gt;&lt;IsInCalcTree&gt;&lt;/IsInCalcTree&gt;&lt;SumOperator&gt;&lt;/SumOperator&gt;&lt;/Account&gt;</v>
      </c>
    </row>
    <row r="428" spans="1:18" x14ac:dyDescent="0.25">
      <c r="A428" s="1">
        <v>425</v>
      </c>
      <c r="B428" s="15" t="s">
        <v>5751</v>
      </c>
      <c r="C428" t="s">
        <v>5752</v>
      </c>
      <c r="D428" t="s">
        <v>5754</v>
      </c>
      <c r="E428" s="1">
        <v>3</v>
      </c>
      <c r="K428" t="s">
        <v>9768</v>
      </c>
      <c r="L428" s="2" t="str">
        <f t="shared" si="44"/>
        <v xml:space="preserve">      Reval. surpl. of financ. fix. assets acquired fr. third parties</v>
      </c>
      <c r="P428" t="s">
        <v>192</v>
      </c>
      <c r="R428" s="2" t="str">
        <f t="shared" si="45"/>
        <v xml:space="preserve">    &lt;Account&gt;&lt;Code&gt;8425&lt;/Code&gt;&lt;Description&gt;Reval. surpl. of financ. fix. assets acquired fr. third parties&lt;/Description&gt;&lt;Level&gt;3&lt;/Level&gt;&lt;DC&gt;&lt;/DC&gt;&lt;DataType&gt;monetary&lt;/DataType&gt;&lt;IsInCalcTree&gt;&lt;/IsInCalcTree&gt;&lt;SumOperator&gt;&lt;/SumOperator&gt;&lt;/Account&gt;</v>
      </c>
    </row>
    <row r="429" spans="1:18" x14ac:dyDescent="0.25">
      <c r="A429" s="1">
        <v>426</v>
      </c>
      <c r="B429" s="15" t="s">
        <v>5756</v>
      </c>
      <c r="C429" t="s">
        <v>5757</v>
      </c>
      <c r="D429" t="s">
        <v>5759</v>
      </c>
      <c r="E429" s="1">
        <v>3</v>
      </c>
      <c r="K429" t="s">
        <v>9768</v>
      </c>
      <c r="L429" s="2" t="str">
        <f t="shared" si="44"/>
        <v xml:space="preserve">      Cancelled reval. surpl. of financ. fix. assets</v>
      </c>
      <c r="P429" t="s">
        <v>192</v>
      </c>
      <c r="R429" s="2" t="str">
        <f t="shared" si="45"/>
        <v xml:space="preserve">    &lt;Account&gt;&lt;Code&gt;8435&lt;/Code&gt;&lt;Description&gt;Cancelled reval. surpl. of financ. fix. assets&lt;/Description&gt;&lt;Level&gt;3&lt;/Level&gt;&lt;DC&gt;&lt;/DC&gt;&lt;DataType&gt;monetary&lt;/DataType&gt;&lt;IsInCalcTree&gt;&lt;/IsInCalcTree&gt;&lt;SumOperator&gt;&lt;/SumOperator&gt;&lt;/Account&gt;</v>
      </c>
    </row>
    <row r="430" spans="1:18" x14ac:dyDescent="0.25">
      <c r="A430" s="1">
        <v>427</v>
      </c>
      <c r="B430" s="15" t="s">
        <v>5761</v>
      </c>
      <c r="C430" t="s">
        <v>5762</v>
      </c>
      <c r="D430" t="s">
        <v>5764</v>
      </c>
      <c r="E430" s="1">
        <v>3</v>
      </c>
      <c r="K430" t="s">
        <v>9768</v>
      </c>
      <c r="L430" s="2" t="str">
        <f t="shared" si="44"/>
        <v xml:space="preserve">      Reval. surpl. of financ. fix. assets transf. fr. one head. to another</v>
      </c>
      <c r="P430" t="s">
        <v>192</v>
      </c>
      <c r="R430" s="2" t="str">
        <f t="shared" si="45"/>
        <v xml:space="preserve">    &lt;Account&gt;&lt;Code&gt;8445&lt;/Code&gt;&lt;Description&gt;Reval. surpl. of financ. fix. assets transf. fr. one head. to another&lt;/Description&gt;&lt;Level&gt;3&lt;/Level&gt;&lt;DC&gt;&lt;/DC&gt;&lt;DataType&gt;monetary&lt;/DataType&gt;&lt;IsInCalcTree&gt;&lt;/IsInCalcTree&gt;&lt;SumOperator&gt;&lt;/SumOperator&gt;&lt;/Account&gt;</v>
      </c>
    </row>
    <row r="431" spans="1:18" x14ac:dyDescent="0.25">
      <c r="A431" s="1">
        <v>428</v>
      </c>
      <c r="B431" s="15" t="s">
        <v>5766</v>
      </c>
      <c r="C431" t="s">
        <v>5767</v>
      </c>
      <c r="D431" t="s">
        <v>5769</v>
      </c>
      <c r="E431" s="1">
        <v>3</v>
      </c>
      <c r="K431" t="s">
        <v>9768</v>
      </c>
      <c r="L431" s="2" t="str">
        <f t="shared" si="44"/>
        <v xml:space="preserve">      Reval. surpl. of financ. fix. assets at end of year</v>
      </c>
      <c r="P431" t="s">
        <v>192</v>
      </c>
      <c r="R431" s="2" t="str">
        <f t="shared" si="45"/>
        <v xml:space="preserve">    &lt;Account&gt;&lt;Code&gt;8455&lt;/Code&gt;&lt;Description&gt;Reval. surpl. of financ. fix. assets at end of year&lt;/Description&gt;&lt;Level&gt;3&lt;/Level&gt;&lt;DC&gt;&lt;/DC&gt;&lt;DataType&gt;monetary&lt;/DataType&gt;&lt;IsInCalcTree&gt;&lt;/IsInCalcTree&gt;&lt;SumOperator&gt;&lt;/SumOperator&gt;&lt;/Account&gt;</v>
      </c>
    </row>
    <row r="432" spans="1:18" x14ac:dyDescent="0.25">
      <c r="A432" s="1">
        <v>429</v>
      </c>
      <c r="B432" s="15" t="s">
        <v>5771</v>
      </c>
      <c r="C432" t="s">
        <v>5772</v>
      </c>
      <c r="D432" t="s">
        <v>5774</v>
      </c>
      <c r="E432" s="1">
        <v>3</v>
      </c>
      <c r="K432" t="s">
        <v>9768</v>
      </c>
      <c r="L432" s="2" t="str">
        <f t="shared" si="44"/>
        <v xml:space="preserve">      Amounts wr. down of financ. fix. assets at end of prec. year</v>
      </c>
      <c r="P432" t="s">
        <v>192</v>
      </c>
      <c r="R432" s="2" t="str">
        <f t="shared" si="45"/>
        <v xml:space="preserve">    &lt;Account&gt;&lt;Code&gt;11525&lt;/Code&gt;&lt;Description&gt;Amounts wr. down of financ. fix. assets at end of prec. year&lt;/Description&gt;&lt;Level&gt;3&lt;/Level&gt;&lt;DC&gt;&lt;/DC&gt;&lt;DataType&gt;monetary&lt;/DataType&gt;&lt;IsInCalcTree&gt;&lt;/IsInCalcTree&gt;&lt;SumOperator&gt;&lt;/SumOperator&gt;&lt;/Account&gt;</v>
      </c>
    </row>
    <row r="433" spans="1:18" x14ac:dyDescent="0.25">
      <c r="A433" s="1">
        <v>430</v>
      </c>
      <c r="B433" s="15" t="s">
        <v>5776</v>
      </c>
      <c r="C433" t="s">
        <v>5777</v>
      </c>
      <c r="D433" t="s">
        <v>5779</v>
      </c>
      <c r="E433" s="1">
        <v>3</v>
      </c>
      <c r="K433" t="s">
        <v>9768</v>
      </c>
      <c r="L433" s="2" t="str">
        <f t="shared" si="44"/>
        <v xml:space="preserve">      Recorded amounts wr. down of financ. fix. assets</v>
      </c>
      <c r="P433" t="s">
        <v>192</v>
      </c>
      <c r="R433" s="2" t="str">
        <f t="shared" si="45"/>
        <v xml:space="preserve">    &lt;Account&gt;&lt;Code&gt;8475&lt;/Code&gt;&lt;Description&gt;Recorded amounts wr. down of financ. fix. assets&lt;/Description&gt;&lt;Level&gt;3&lt;/Level&gt;&lt;DC&gt;&lt;/DC&gt;&lt;DataType&gt;monetary&lt;/DataType&gt;&lt;IsInCalcTree&gt;&lt;/IsInCalcTree&gt;&lt;SumOperator&gt;&lt;/SumOperator&gt;&lt;/Account&gt;</v>
      </c>
    </row>
    <row r="434" spans="1:18" x14ac:dyDescent="0.25">
      <c r="A434" s="1">
        <v>431</v>
      </c>
      <c r="B434" s="15" t="s">
        <v>5781</v>
      </c>
      <c r="C434" t="s">
        <v>5782</v>
      </c>
      <c r="D434" t="s">
        <v>5784</v>
      </c>
      <c r="E434" s="1">
        <v>3</v>
      </c>
      <c r="K434" t="s">
        <v>9768</v>
      </c>
      <c r="L434" s="2" t="str">
        <f t="shared" si="44"/>
        <v xml:space="preserve">      Amounts wr. down of financ. fix. assets written back</v>
      </c>
      <c r="P434" t="s">
        <v>192</v>
      </c>
      <c r="R434" s="2" t="str">
        <f t="shared" si="45"/>
        <v xml:space="preserve">    &lt;Account&gt;&lt;Code&gt;8485&lt;/Code&gt;&lt;Description&gt;Amounts wr. down of financ. fix. assets written back&lt;/Description&gt;&lt;Level&gt;3&lt;/Level&gt;&lt;DC&gt;&lt;/DC&gt;&lt;DataType&gt;monetary&lt;/DataType&gt;&lt;IsInCalcTree&gt;&lt;/IsInCalcTree&gt;&lt;SumOperator&gt;&lt;/SumOperator&gt;&lt;/Account&gt;</v>
      </c>
    </row>
    <row r="435" spans="1:18" x14ac:dyDescent="0.25">
      <c r="A435" s="1">
        <v>432</v>
      </c>
      <c r="B435" s="15" t="s">
        <v>5786</v>
      </c>
      <c r="C435" t="s">
        <v>5787</v>
      </c>
      <c r="D435" t="s">
        <v>5789</v>
      </c>
      <c r="E435" s="1">
        <v>3</v>
      </c>
      <c r="K435" t="s">
        <v>9768</v>
      </c>
      <c r="L435" s="2" t="str">
        <f t="shared" si="44"/>
        <v xml:space="preserve">      Amounts wr. down of financ. fix. assets acquired fr. third parties</v>
      </c>
      <c r="P435" t="s">
        <v>192</v>
      </c>
      <c r="R435" s="2" t="str">
        <f t="shared" si="45"/>
        <v xml:space="preserve">    &lt;Account&gt;&lt;Code&gt;8495&lt;/Code&gt;&lt;Description&gt;Amounts wr. down of financ. fix. assets acquired fr. third parties&lt;/Description&gt;&lt;Level&gt;3&lt;/Level&gt;&lt;DC&gt;&lt;/DC&gt;&lt;DataType&gt;monetary&lt;/DataType&gt;&lt;IsInCalcTree&gt;&lt;/IsInCalcTree&gt;&lt;SumOperator&gt;&lt;/SumOperator&gt;&lt;/Account&gt;</v>
      </c>
    </row>
    <row r="436" spans="1:18" x14ac:dyDescent="0.25">
      <c r="A436" s="1">
        <v>433</v>
      </c>
      <c r="B436" s="15" t="s">
        <v>5791</v>
      </c>
      <c r="C436" t="s">
        <v>5792</v>
      </c>
      <c r="D436" t="s">
        <v>5794</v>
      </c>
      <c r="E436" s="1">
        <v>3</v>
      </c>
      <c r="K436" t="s">
        <v>9768</v>
      </c>
      <c r="L436" s="2" t="str">
        <f t="shared" si="44"/>
        <v xml:space="preserve">      Cancelled amounts wr. down of financ. fix. assets</v>
      </c>
      <c r="P436" t="s">
        <v>192</v>
      </c>
      <c r="R436" s="2" t="str">
        <f t="shared" si="45"/>
        <v xml:space="preserve">    &lt;Account&gt;&lt;Code&gt;8505&lt;/Code&gt;&lt;Description&gt;Cancelled amounts wr. down of financ. fix. assets&lt;/Description&gt;&lt;Level&gt;3&lt;/Level&gt;&lt;DC&gt;&lt;/DC&gt;&lt;DataType&gt;monetary&lt;/DataType&gt;&lt;IsInCalcTree&gt;&lt;/IsInCalcTree&gt;&lt;SumOperator&gt;&lt;/SumOperator&gt;&lt;/Account&gt;</v>
      </c>
    </row>
    <row r="437" spans="1:18" x14ac:dyDescent="0.25">
      <c r="A437" s="1">
        <v>434</v>
      </c>
      <c r="B437" s="15" t="s">
        <v>5796</v>
      </c>
      <c r="C437" t="s">
        <v>5797</v>
      </c>
      <c r="D437" t="s">
        <v>5799</v>
      </c>
      <c r="E437" s="1">
        <v>3</v>
      </c>
      <c r="K437" t="s">
        <v>9768</v>
      </c>
      <c r="L437" s="2" t="str">
        <f t="shared" si="44"/>
        <v xml:space="preserve">      Amounts wr. down of financ. fix. assets transf. fr. one head. to another</v>
      </c>
      <c r="P437" t="s">
        <v>192</v>
      </c>
      <c r="R437" s="2" t="str">
        <f t="shared" si="45"/>
        <v xml:space="preserve">    &lt;Account&gt;&lt;Code&gt;8515&lt;/Code&gt;&lt;Description&gt;Amounts wr. down of financ. fix. assets transf. fr. one head. to another&lt;/Description&gt;&lt;Level&gt;3&lt;/Level&gt;&lt;DC&gt;&lt;/DC&gt;&lt;DataType&gt;monetary&lt;/DataType&gt;&lt;IsInCalcTree&gt;&lt;/IsInCalcTree&gt;&lt;SumOperator&gt;&lt;/SumOperator&gt;&lt;/Account&gt;</v>
      </c>
    </row>
    <row r="438" spans="1:18" x14ac:dyDescent="0.25">
      <c r="A438" s="1">
        <v>435</v>
      </c>
      <c r="B438" s="15" t="s">
        <v>5801</v>
      </c>
      <c r="C438" t="s">
        <v>5802</v>
      </c>
      <c r="D438" t="s">
        <v>5804</v>
      </c>
      <c r="E438" s="1">
        <v>3</v>
      </c>
      <c r="K438" t="s">
        <v>9768</v>
      </c>
      <c r="L438" s="2" t="str">
        <f t="shared" si="44"/>
        <v xml:space="preserve">      Amounts wr. down of financ. fix. assets at end of year</v>
      </c>
      <c r="P438" t="s">
        <v>192</v>
      </c>
      <c r="R438" s="2" t="str">
        <f t="shared" si="45"/>
        <v xml:space="preserve">    &lt;Account&gt;&lt;Code&gt;8525&lt;/Code&gt;&lt;Description&gt;Amounts wr. down of financ. fix. assets at end of year&lt;/Description&gt;&lt;Level&gt;3&lt;/Level&gt;&lt;DC&gt;&lt;/DC&gt;&lt;DataType&gt;monetary&lt;/DataType&gt;&lt;IsInCalcTree&gt;&lt;/IsInCalcTree&gt;&lt;SumOperator&gt;&lt;/SumOperator&gt;&lt;/Account&gt;</v>
      </c>
    </row>
    <row r="439" spans="1:18" x14ac:dyDescent="0.25">
      <c r="A439" s="1">
        <v>436</v>
      </c>
      <c r="B439" s="15" t="s">
        <v>5806</v>
      </c>
      <c r="C439" t="s">
        <v>5807</v>
      </c>
      <c r="D439" t="s">
        <v>5809</v>
      </c>
      <c r="E439" s="1">
        <v>3</v>
      </c>
      <c r="K439" t="s">
        <v>9768</v>
      </c>
      <c r="L439" s="2" t="str">
        <f t="shared" si="44"/>
        <v xml:space="preserve">      Uncalled amounts of financ. fix. assets at end of prec. year</v>
      </c>
      <c r="P439" t="s">
        <v>192</v>
      </c>
      <c r="R439" s="2" t="str">
        <f t="shared" si="45"/>
        <v xml:space="preserve">    &lt;Account&gt;&lt;Code&gt;11555&lt;/Code&gt;&lt;Description&gt;Uncalled amounts of financ. fix. assets at end of prec. year&lt;/Description&gt;&lt;Level&gt;3&lt;/Level&gt;&lt;DC&gt;&lt;/DC&gt;&lt;DataType&gt;monetary&lt;/DataType&gt;&lt;IsInCalcTree&gt;&lt;/IsInCalcTree&gt;&lt;SumOperator&gt;&lt;/SumOperator&gt;&lt;/Account&gt;</v>
      </c>
    </row>
    <row r="440" spans="1:18" x14ac:dyDescent="0.25">
      <c r="A440" s="1">
        <v>437</v>
      </c>
      <c r="B440" s="15" t="s">
        <v>5811</v>
      </c>
      <c r="C440" t="s">
        <v>5812</v>
      </c>
      <c r="D440" t="s">
        <v>5814</v>
      </c>
      <c r="E440" s="1">
        <v>3</v>
      </c>
      <c r="K440" t="s">
        <v>9768</v>
      </c>
      <c r="L440" s="2" t="str">
        <f t="shared" ref="L440:L503" si="46">REPT(" ",MAX(E440-1,0)*3)&amp;TRIM(IF(AND($L$1="NL",D440&lt;&gt;""),D440,C440))</f>
        <v xml:space="preserve">      Movements in uncalled amounts of financ. fix. assets during year</v>
      </c>
      <c r="P440" t="s">
        <v>192</v>
      </c>
      <c r="R440" s="2" t="str">
        <f t="shared" si="45"/>
        <v xml:space="preserve">    &lt;Account&gt;&lt;Code&gt;8545&lt;/Code&gt;&lt;Description&gt;Movements in uncalled amounts of financ. fix. assets during year&lt;/Description&gt;&lt;Level&gt;3&lt;/Level&gt;&lt;DC&gt;&lt;/DC&gt;&lt;DataType&gt;monetary&lt;/DataType&gt;&lt;IsInCalcTree&gt;&lt;/IsInCalcTree&gt;&lt;SumOperator&gt;&lt;/SumOperator&gt;&lt;/Account&gt;</v>
      </c>
    </row>
    <row r="441" spans="1:18" x14ac:dyDescent="0.25">
      <c r="A441" s="1">
        <v>438</v>
      </c>
      <c r="B441" s="15" t="s">
        <v>5816</v>
      </c>
      <c r="C441" t="s">
        <v>5817</v>
      </c>
      <c r="D441" t="s">
        <v>5819</v>
      </c>
      <c r="E441" s="1">
        <v>3</v>
      </c>
      <c r="K441" t="s">
        <v>9768</v>
      </c>
      <c r="L441" s="2" t="str">
        <f t="shared" si="46"/>
        <v xml:space="preserve">      Uncalled amounts of financ. fix. assets at end of year</v>
      </c>
      <c r="P441" t="s">
        <v>192</v>
      </c>
      <c r="R441" s="2" t="str">
        <f t="shared" si="45"/>
        <v xml:space="preserve">    &lt;Account&gt;&lt;Code&gt;8555&lt;/Code&gt;&lt;Description&gt;Uncalled amounts of financ. fix. assets at end of year&lt;/Description&gt;&lt;Level&gt;3&lt;/Level&gt;&lt;DC&gt;&lt;/DC&gt;&lt;DataType&gt;monetary&lt;/DataType&gt;&lt;IsInCalcTree&gt;&lt;/IsInCalcTree&gt;&lt;SumOperator&gt;&lt;/SumOperator&gt;&lt;/Account&gt;</v>
      </c>
    </row>
    <row r="442" spans="1:18" x14ac:dyDescent="0.25">
      <c r="A442" s="1">
        <v>439</v>
      </c>
      <c r="B442" s="15" t="s">
        <v>246</v>
      </c>
      <c r="C442" t="s">
        <v>5821</v>
      </c>
      <c r="D442" t="s">
        <v>5823</v>
      </c>
      <c r="E442" s="1">
        <v>3</v>
      </c>
      <c r="K442" t="s">
        <v>9768</v>
      </c>
      <c r="L442" s="2" t="str">
        <f t="shared" si="46"/>
        <v xml:space="preserve">      Net value of financ. fix. assets at end of year</v>
      </c>
      <c r="P442" t="s">
        <v>192</v>
      </c>
      <c r="R442" s="2" t="str">
        <f t="shared" si="45"/>
        <v xml:space="preserve">    &lt;Account&gt;&lt;Code&gt;28&lt;/Code&gt;&lt;Description&gt;Net value of financ. fix. assets at end of year&lt;/Description&gt;&lt;Level&gt;3&lt;/Level&gt;&lt;DC&gt;&lt;/DC&gt;&lt;DataType&gt;monetary&lt;/DataType&gt;&lt;IsInCalcTree&gt;&lt;/IsInCalcTree&gt;&lt;SumOperator&gt;&lt;/SumOperator&gt;&lt;/Account&gt;</v>
      </c>
    </row>
    <row r="443" spans="1:18" x14ac:dyDescent="0.25">
      <c r="A443" s="1">
        <v>440</v>
      </c>
      <c r="B443" s="15" t="s">
        <v>5825</v>
      </c>
      <c r="C443" t="s">
        <v>5826</v>
      </c>
      <c r="D443" t="s">
        <v>5828</v>
      </c>
      <c r="E443" s="1">
        <v>3</v>
      </c>
      <c r="K443" t="s">
        <v>9768</v>
      </c>
      <c r="L443" s="2" t="str">
        <f t="shared" si="46"/>
        <v xml:space="preserve">      Acquis. value of part., sh. &amp; inv. in affil. enterpr. at end of prec. year</v>
      </c>
      <c r="P443" t="s">
        <v>192</v>
      </c>
      <c r="R443" s="2" t="str">
        <f t="shared" si="45"/>
        <v xml:space="preserve">    &lt;Account&gt;&lt;Code&gt;11391&lt;/Code&gt;&lt;Description&gt;Acquis. value of part., sh. &amp;amp; inv. in affil. enterpr. at end of prec. year&lt;/Description&gt;&lt;Level&gt;3&lt;/Level&gt;&lt;DC&gt;&lt;/DC&gt;&lt;DataType&gt;monetary&lt;/DataType&gt;&lt;IsInCalcTree&gt;&lt;/IsInCalcTree&gt;&lt;SumOperator&gt;&lt;/SumOperator&gt;&lt;/Account&gt;</v>
      </c>
    </row>
    <row r="444" spans="1:18" x14ac:dyDescent="0.25">
      <c r="A444" s="1">
        <v>441</v>
      </c>
      <c r="B444" s="15" t="s">
        <v>5830</v>
      </c>
      <c r="C444" t="s">
        <v>5831</v>
      </c>
      <c r="D444" t="s">
        <v>5833</v>
      </c>
      <c r="E444" s="1">
        <v>3</v>
      </c>
      <c r="K444" t="s">
        <v>9768</v>
      </c>
      <c r="L444" s="2" t="str">
        <f t="shared" si="46"/>
        <v xml:space="preserve">      Acquisitions of part., sh. &amp; inv. in affil. enterpr.</v>
      </c>
      <c r="P444" t="s">
        <v>192</v>
      </c>
      <c r="R444" s="2" t="str">
        <f t="shared" si="45"/>
        <v xml:space="preserve">    &lt;Account&gt;&lt;Code&gt;8361&lt;/Code&gt;&lt;Description&gt;Acquisitions of part., sh. &amp;amp; inv. in affil. enterpr.&lt;/Description&gt;&lt;Level&gt;3&lt;/Level&gt;&lt;DC&gt;&lt;/DC&gt;&lt;DataType&gt;monetary&lt;/DataType&gt;&lt;IsInCalcTree&gt;&lt;/IsInCalcTree&gt;&lt;SumOperator&gt;&lt;/SumOperator&gt;&lt;/Account&gt;</v>
      </c>
    </row>
    <row r="445" spans="1:18" x14ac:dyDescent="0.25">
      <c r="A445" s="1">
        <v>442</v>
      </c>
      <c r="B445" s="15" t="s">
        <v>5835</v>
      </c>
      <c r="C445" t="s">
        <v>5836</v>
      </c>
      <c r="D445" t="s">
        <v>5838</v>
      </c>
      <c r="E445" s="1">
        <v>3</v>
      </c>
      <c r="K445" t="s">
        <v>9768</v>
      </c>
      <c r="L445" s="2" t="str">
        <f t="shared" si="46"/>
        <v xml:space="preserve">      Sales and disposals of part., sh. &amp; inv. in affil. enterpr.</v>
      </c>
      <c r="P445" t="s">
        <v>192</v>
      </c>
      <c r="R445" s="2" t="str">
        <f t="shared" si="45"/>
        <v xml:space="preserve">    &lt;Account&gt;&lt;Code&gt;8371&lt;/Code&gt;&lt;Description&gt;Sales and disposals of part., sh. &amp;amp; inv. in affil. enterpr.&lt;/Description&gt;&lt;Level&gt;3&lt;/Level&gt;&lt;DC&gt;&lt;/DC&gt;&lt;DataType&gt;monetary&lt;/DataType&gt;&lt;IsInCalcTree&gt;&lt;/IsInCalcTree&gt;&lt;SumOperator&gt;&lt;/SumOperator&gt;&lt;/Account&gt;</v>
      </c>
    </row>
    <row r="446" spans="1:18" x14ac:dyDescent="0.25">
      <c r="A446" s="1">
        <v>443</v>
      </c>
      <c r="B446" s="15" t="s">
        <v>5840</v>
      </c>
      <c r="C446" t="s">
        <v>5841</v>
      </c>
      <c r="D446" t="s">
        <v>5843</v>
      </c>
      <c r="E446" s="1">
        <v>3</v>
      </c>
      <c r="K446" t="s">
        <v>9768</v>
      </c>
      <c r="L446" s="2" t="str">
        <f t="shared" si="46"/>
        <v xml:space="preserve">      Part., sh. &amp; inv. in affil. enterpr. transferred from one head. to another</v>
      </c>
      <c r="P446" t="s">
        <v>192</v>
      </c>
      <c r="R446" s="2" t="str">
        <f t="shared" si="45"/>
        <v xml:space="preserve">    &lt;Account&gt;&lt;Code&gt;8381&lt;/Code&gt;&lt;Description&gt;Part., sh. &amp;amp; inv. in affil. enterpr. transferred from one head. to another&lt;/Description&gt;&lt;Level&gt;3&lt;/Level&gt;&lt;DC&gt;&lt;/DC&gt;&lt;DataType&gt;monetary&lt;/DataType&gt;&lt;IsInCalcTree&gt;&lt;/IsInCalcTree&gt;&lt;SumOperator&gt;&lt;/SumOperator&gt;&lt;/Account&gt;</v>
      </c>
    </row>
    <row r="447" spans="1:18" x14ac:dyDescent="0.25">
      <c r="A447" s="1">
        <v>444</v>
      </c>
      <c r="B447" s="15" t="s">
        <v>5845</v>
      </c>
      <c r="C447" t="s">
        <v>5846</v>
      </c>
      <c r="D447" t="s">
        <v>5848</v>
      </c>
      <c r="E447" s="1">
        <v>3</v>
      </c>
      <c r="K447" t="s">
        <v>9768</v>
      </c>
      <c r="L447" s="2" t="str">
        <f t="shared" si="46"/>
        <v xml:space="preserve">      Acquis. value of part., sh. &amp; inv. in affil. enterpr. at end of year</v>
      </c>
      <c r="P447" t="s">
        <v>192</v>
      </c>
      <c r="R447" s="2" t="str">
        <f t="shared" si="45"/>
        <v xml:space="preserve">    &lt;Account&gt;&lt;Code&gt;8391&lt;/Code&gt;&lt;Description&gt;Acquis. value of part., sh. &amp;amp; inv. in affil. enterpr. at end of year&lt;/Description&gt;&lt;Level&gt;3&lt;/Level&gt;&lt;DC&gt;&lt;/DC&gt;&lt;DataType&gt;monetary&lt;/DataType&gt;&lt;IsInCalcTree&gt;&lt;/IsInCalcTree&gt;&lt;SumOperator&gt;&lt;/SumOperator&gt;&lt;/Account&gt;</v>
      </c>
    </row>
    <row r="448" spans="1:18" x14ac:dyDescent="0.25">
      <c r="A448" s="1">
        <v>445</v>
      </c>
      <c r="B448" s="15" t="s">
        <v>5850</v>
      </c>
      <c r="C448" t="s">
        <v>5851</v>
      </c>
      <c r="D448" t="s">
        <v>5853</v>
      </c>
      <c r="E448" s="1">
        <v>3</v>
      </c>
      <c r="K448" t="s">
        <v>9768</v>
      </c>
      <c r="L448" s="2" t="str">
        <f t="shared" si="46"/>
        <v xml:space="preserve">      Reval. surpl. of part., sh. &amp; inv. in affil. enterpr. at end of prec. year</v>
      </c>
      <c r="P448" t="s">
        <v>192</v>
      </c>
      <c r="R448" s="2" t="str">
        <f t="shared" ref="R448:R511" si="47">"    &lt;Account&gt;&lt;Code&gt;"&amp;B448&amp;"&lt;/Code&gt;&lt;Description&gt;"&amp;SUBSTITUTE(SUBSTITUTE(SUBSTITUTE(SUBSTITUTE(SUBSTITUTE(TRIM(L448),"&amp;","&amp;amp;"),"""","&amp;quot;"),"'","&amp;apos;"),"&lt;","&amp;lt;"),"&gt;","&amp;gt;")&amp;"&lt;/Description&gt;&lt;Level&gt;"&amp;E448&amp;"&lt;/Level&gt;&lt;DC&gt;"&amp;M448&amp;"&lt;/DC&gt;&lt;DataType&gt;"&amp;P448&amp;"&lt;/DataType&gt;&lt;IsInCalcTree&gt;"&amp;N448&amp;"&lt;/IsInCalcTree&gt;&lt;SumOperator&gt;"&amp;O448&amp;"&lt;/SumOperator&gt;&lt;/Account&gt;"</f>
        <v xml:space="preserve">    &lt;Account&gt;&lt;Code&gt;11451&lt;/Code&gt;&lt;Description&gt;Reval. surpl. of part., sh. &amp;amp; inv. in affil. enterpr. at end of prec. year&lt;/Description&gt;&lt;Level&gt;3&lt;/Level&gt;&lt;DC&gt;&lt;/DC&gt;&lt;DataType&gt;monetary&lt;/DataType&gt;&lt;IsInCalcTree&gt;&lt;/IsInCalcTree&gt;&lt;SumOperator&gt;&lt;/SumOperator&gt;&lt;/Account&gt;</v>
      </c>
    </row>
    <row r="449" spans="1:18" x14ac:dyDescent="0.25">
      <c r="A449" s="1">
        <v>446</v>
      </c>
      <c r="B449" s="15" t="s">
        <v>5855</v>
      </c>
      <c r="C449" t="s">
        <v>5856</v>
      </c>
      <c r="D449" t="s">
        <v>5858</v>
      </c>
      <c r="E449" s="1">
        <v>3</v>
      </c>
      <c r="K449" t="s">
        <v>9768</v>
      </c>
      <c r="L449" s="2" t="str">
        <f t="shared" si="46"/>
        <v xml:space="preserve">      Recorded reval. surpl. of part., sh. &amp; inv. in affil. enterpr.</v>
      </c>
      <c r="P449" t="s">
        <v>192</v>
      </c>
      <c r="R449" s="2" t="str">
        <f t="shared" si="47"/>
        <v xml:space="preserve">    &lt;Account&gt;&lt;Code&gt;8411&lt;/Code&gt;&lt;Description&gt;Recorded reval. surpl. of part., sh. &amp;amp; inv. in affil. enterpr.&lt;/Description&gt;&lt;Level&gt;3&lt;/Level&gt;&lt;DC&gt;&lt;/DC&gt;&lt;DataType&gt;monetary&lt;/DataType&gt;&lt;IsInCalcTree&gt;&lt;/IsInCalcTree&gt;&lt;SumOperator&gt;&lt;/SumOperator&gt;&lt;/Account&gt;</v>
      </c>
    </row>
    <row r="450" spans="1:18" x14ac:dyDescent="0.25">
      <c r="A450" s="1">
        <v>447</v>
      </c>
      <c r="B450" s="15" t="s">
        <v>5860</v>
      </c>
      <c r="C450" t="s">
        <v>5861</v>
      </c>
      <c r="D450" t="s">
        <v>5863</v>
      </c>
      <c r="E450" s="1">
        <v>3</v>
      </c>
      <c r="K450" t="s">
        <v>9768</v>
      </c>
      <c r="L450" s="2" t="str">
        <f t="shared" si="46"/>
        <v xml:space="preserve">      Reval. surpl. of part., sh. &amp; inv. in affil. enterpr. acquired fr. third parties</v>
      </c>
      <c r="P450" t="s">
        <v>192</v>
      </c>
      <c r="R450" s="2" t="str">
        <f t="shared" si="47"/>
        <v xml:space="preserve">    &lt;Account&gt;&lt;Code&gt;8421&lt;/Code&gt;&lt;Description&gt;Reval. surpl. of part., sh. &amp;amp; inv. in affil. enterpr. acquired fr. third parties&lt;/Description&gt;&lt;Level&gt;3&lt;/Level&gt;&lt;DC&gt;&lt;/DC&gt;&lt;DataType&gt;monetary&lt;/DataType&gt;&lt;IsInCalcTree&gt;&lt;/IsInCalcTree&gt;&lt;SumOperator&gt;&lt;/SumOperator&gt;&lt;/Account&gt;</v>
      </c>
    </row>
    <row r="451" spans="1:18" x14ac:dyDescent="0.25">
      <c r="A451" s="1">
        <v>448</v>
      </c>
      <c r="B451" s="15" t="s">
        <v>5865</v>
      </c>
      <c r="C451" t="s">
        <v>5866</v>
      </c>
      <c r="D451" t="s">
        <v>5868</v>
      </c>
      <c r="E451" s="1">
        <v>3</v>
      </c>
      <c r="K451" t="s">
        <v>9768</v>
      </c>
      <c r="L451" s="2" t="str">
        <f t="shared" si="46"/>
        <v xml:space="preserve">      Cancelled reval. surpl. of part., sh. &amp; inv. in affil. enterpr.</v>
      </c>
      <c r="P451" t="s">
        <v>192</v>
      </c>
      <c r="R451" s="2" t="str">
        <f t="shared" si="47"/>
        <v xml:space="preserve">    &lt;Account&gt;&lt;Code&gt;8431&lt;/Code&gt;&lt;Description&gt;Cancelled reval. surpl. of part., sh. &amp;amp; inv. in affil. enterpr.&lt;/Description&gt;&lt;Level&gt;3&lt;/Level&gt;&lt;DC&gt;&lt;/DC&gt;&lt;DataType&gt;monetary&lt;/DataType&gt;&lt;IsInCalcTree&gt;&lt;/IsInCalcTree&gt;&lt;SumOperator&gt;&lt;/SumOperator&gt;&lt;/Account&gt;</v>
      </c>
    </row>
    <row r="452" spans="1:18" x14ac:dyDescent="0.25">
      <c r="A452" s="1">
        <v>449</v>
      </c>
      <c r="B452" s="15" t="s">
        <v>5870</v>
      </c>
      <c r="C452" t="s">
        <v>5871</v>
      </c>
      <c r="D452" t="s">
        <v>5873</v>
      </c>
      <c r="E452" s="1">
        <v>3</v>
      </c>
      <c r="K452" t="s">
        <v>9768</v>
      </c>
      <c r="L452" s="2" t="str">
        <f t="shared" si="46"/>
        <v xml:space="preserve">      Reval. surpl. of part., sh. &amp; inv. in affil. enterpr. transf. fr. one head. to another</v>
      </c>
      <c r="P452" t="s">
        <v>192</v>
      </c>
      <c r="R452" s="2" t="str">
        <f t="shared" si="47"/>
        <v xml:space="preserve">    &lt;Account&gt;&lt;Code&gt;8441&lt;/Code&gt;&lt;Description&gt;Reval. surpl. of part., sh. &amp;amp; inv. in affil. enterpr. transf. fr. one head. to another&lt;/Description&gt;&lt;Level&gt;3&lt;/Level&gt;&lt;DC&gt;&lt;/DC&gt;&lt;DataType&gt;monetary&lt;/DataType&gt;&lt;IsInCalcTree&gt;&lt;/IsInCalcTree&gt;&lt;SumOperator&gt;&lt;/SumOperator&gt;&lt;/Account&gt;</v>
      </c>
    </row>
    <row r="453" spans="1:18" x14ac:dyDescent="0.25">
      <c r="A453" s="1">
        <v>450</v>
      </c>
      <c r="B453" s="15" t="s">
        <v>5875</v>
      </c>
      <c r="C453" t="s">
        <v>5876</v>
      </c>
      <c r="D453" t="s">
        <v>5878</v>
      </c>
      <c r="E453" s="1">
        <v>3</v>
      </c>
      <c r="K453" t="s">
        <v>9768</v>
      </c>
      <c r="L453" s="2" t="str">
        <f t="shared" si="46"/>
        <v xml:space="preserve">      Reval. surpl. of part., sh. &amp; inv. in affil. enterpr. at end of year</v>
      </c>
      <c r="P453" t="s">
        <v>192</v>
      </c>
      <c r="R453" s="2" t="str">
        <f t="shared" si="47"/>
        <v xml:space="preserve">    &lt;Account&gt;&lt;Code&gt;8451&lt;/Code&gt;&lt;Description&gt;Reval. surpl. of part., sh. &amp;amp; inv. in affil. enterpr. at end of year&lt;/Description&gt;&lt;Level&gt;3&lt;/Level&gt;&lt;DC&gt;&lt;/DC&gt;&lt;DataType&gt;monetary&lt;/DataType&gt;&lt;IsInCalcTree&gt;&lt;/IsInCalcTree&gt;&lt;SumOperator&gt;&lt;/SumOperator&gt;&lt;/Account&gt;</v>
      </c>
    </row>
    <row r="454" spans="1:18" x14ac:dyDescent="0.25">
      <c r="A454" s="1">
        <v>451</v>
      </c>
      <c r="B454" s="15" t="s">
        <v>5880</v>
      </c>
      <c r="C454" t="s">
        <v>5881</v>
      </c>
      <c r="D454" t="s">
        <v>5883</v>
      </c>
      <c r="E454" s="1">
        <v>3</v>
      </c>
      <c r="K454" t="s">
        <v>9768</v>
      </c>
      <c r="L454" s="2" t="str">
        <f t="shared" si="46"/>
        <v xml:space="preserve">      Amounts wr. down of part., sh. &amp; inv. in affil. enterpr. at end of prec. year</v>
      </c>
      <c r="P454" t="s">
        <v>192</v>
      </c>
      <c r="R454" s="2" t="str">
        <f t="shared" si="47"/>
        <v xml:space="preserve">    &lt;Account&gt;&lt;Code&gt;11521&lt;/Code&gt;&lt;Description&gt;Amounts wr. down of part., sh. &amp;amp; inv. in affil. enterpr. at end of prec. year&lt;/Description&gt;&lt;Level&gt;3&lt;/Level&gt;&lt;DC&gt;&lt;/DC&gt;&lt;DataType&gt;monetary&lt;/DataType&gt;&lt;IsInCalcTree&gt;&lt;/IsInCalcTree&gt;&lt;SumOperator&gt;&lt;/SumOperator&gt;&lt;/Account&gt;</v>
      </c>
    </row>
    <row r="455" spans="1:18" x14ac:dyDescent="0.25">
      <c r="A455" s="1">
        <v>452</v>
      </c>
      <c r="B455" s="15" t="s">
        <v>5885</v>
      </c>
      <c r="C455" t="s">
        <v>5886</v>
      </c>
      <c r="D455" t="s">
        <v>5888</v>
      </c>
      <c r="E455" s="1">
        <v>3</v>
      </c>
      <c r="K455" t="s">
        <v>9768</v>
      </c>
      <c r="L455" s="2" t="str">
        <f t="shared" si="46"/>
        <v xml:space="preserve">      Recorded amounts wr. down of part., sh. &amp; inv. in affil. enterpr.</v>
      </c>
      <c r="P455" t="s">
        <v>192</v>
      </c>
      <c r="R455" s="2" t="str">
        <f t="shared" si="47"/>
        <v xml:space="preserve">    &lt;Account&gt;&lt;Code&gt;8471&lt;/Code&gt;&lt;Description&gt;Recorded amounts wr. down of part., sh. &amp;amp; inv. in affil. enterpr.&lt;/Description&gt;&lt;Level&gt;3&lt;/Level&gt;&lt;DC&gt;&lt;/DC&gt;&lt;DataType&gt;monetary&lt;/DataType&gt;&lt;IsInCalcTree&gt;&lt;/IsInCalcTree&gt;&lt;SumOperator&gt;&lt;/SumOperator&gt;&lt;/Account&gt;</v>
      </c>
    </row>
    <row r="456" spans="1:18" x14ac:dyDescent="0.25">
      <c r="A456" s="1">
        <v>453</v>
      </c>
      <c r="B456" s="15" t="s">
        <v>5890</v>
      </c>
      <c r="C456" t="s">
        <v>5891</v>
      </c>
      <c r="D456" t="s">
        <v>5893</v>
      </c>
      <c r="E456" s="1">
        <v>3</v>
      </c>
      <c r="K456" t="s">
        <v>9768</v>
      </c>
      <c r="L456" s="2" t="str">
        <f t="shared" si="46"/>
        <v xml:space="preserve">      Amounts wr. down of part., sh. &amp; inv. in affil. enterpr. written back</v>
      </c>
      <c r="P456" t="s">
        <v>192</v>
      </c>
      <c r="R456" s="2" t="str">
        <f t="shared" si="47"/>
        <v xml:space="preserve">    &lt;Account&gt;&lt;Code&gt;8481&lt;/Code&gt;&lt;Description&gt;Amounts wr. down of part., sh. &amp;amp; inv. in affil. enterpr. written back&lt;/Description&gt;&lt;Level&gt;3&lt;/Level&gt;&lt;DC&gt;&lt;/DC&gt;&lt;DataType&gt;monetary&lt;/DataType&gt;&lt;IsInCalcTree&gt;&lt;/IsInCalcTree&gt;&lt;SumOperator&gt;&lt;/SumOperator&gt;&lt;/Account&gt;</v>
      </c>
    </row>
    <row r="457" spans="1:18" x14ac:dyDescent="0.25">
      <c r="A457" s="1">
        <v>454</v>
      </c>
      <c r="B457" s="15" t="s">
        <v>5895</v>
      </c>
      <c r="C457" t="s">
        <v>5896</v>
      </c>
      <c r="D457" t="s">
        <v>5898</v>
      </c>
      <c r="E457" s="1">
        <v>3</v>
      </c>
      <c r="K457" t="s">
        <v>9768</v>
      </c>
      <c r="L457" s="2" t="str">
        <f t="shared" si="46"/>
        <v xml:space="preserve">      Amounts wr. down of part., sh. &amp; inv. in affil. enterpr. acquired fr. third parties</v>
      </c>
      <c r="P457" t="s">
        <v>192</v>
      </c>
      <c r="R457" s="2" t="str">
        <f t="shared" si="47"/>
        <v xml:space="preserve">    &lt;Account&gt;&lt;Code&gt;8491&lt;/Code&gt;&lt;Description&gt;Amounts wr. down of part., sh. &amp;amp; inv. in affil. enterpr. acquired fr. third parties&lt;/Description&gt;&lt;Level&gt;3&lt;/Level&gt;&lt;DC&gt;&lt;/DC&gt;&lt;DataType&gt;monetary&lt;/DataType&gt;&lt;IsInCalcTree&gt;&lt;/IsInCalcTree&gt;&lt;SumOperator&gt;&lt;/SumOperator&gt;&lt;/Account&gt;</v>
      </c>
    </row>
    <row r="458" spans="1:18" x14ac:dyDescent="0.25">
      <c r="A458" s="1">
        <v>455</v>
      </c>
      <c r="B458" s="15" t="s">
        <v>5900</v>
      </c>
      <c r="C458" t="s">
        <v>5901</v>
      </c>
      <c r="D458" t="s">
        <v>5903</v>
      </c>
      <c r="E458" s="1">
        <v>3</v>
      </c>
      <c r="K458" t="s">
        <v>9768</v>
      </c>
      <c r="L458" s="2" t="str">
        <f t="shared" si="46"/>
        <v xml:space="preserve">      Cancelled amounts wr. down of part., sh. &amp; inv. in affil. enterpr.</v>
      </c>
      <c r="P458" t="s">
        <v>192</v>
      </c>
      <c r="R458" s="2" t="str">
        <f t="shared" si="47"/>
        <v xml:space="preserve">    &lt;Account&gt;&lt;Code&gt;8501&lt;/Code&gt;&lt;Description&gt;Cancelled amounts wr. down of part., sh. &amp;amp; inv. in affil. enterpr.&lt;/Description&gt;&lt;Level&gt;3&lt;/Level&gt;&lt;DC&gt;&lt;/DC&gt;&lt;DataType&gt;monetary&lt;/DataType&gt;&lt;IsInCalcTree&gt;&lt;/IsInCalcTree&gt;&lt;SumOperator&gt;&lt;/SumOperator&gt;&lt;/Account&gt;</v>
      </c>
    </row>
    <row r="459" spans="1:18" x14ac:dyDescent="0.25">
      <c r="A459" s="1">
        <v>456</v>
      </c>
      <c r="B459" s="15" t="s">
        <v>5905</v>
      </c>
      <c r="C459" t="s">
        <v>5906</v>
      </c>
      <c r="D459" t="s">
        <v>5907</v>
      </c>
      <c r="E459" s="1">
        <v>3</v>
      </c>
      <c r="K459" t="s">
        <v>9768</v>
      </c>
      <c r="L459" s="2" t="str">
        <f t="shared" si="46"/>
        <v xml:space="preserve">      Amounts wr. down of part., sh. &amp; inv. in affil. enterpr. transf. fr. one head. to another</v>
      </c>
      <c r="P459" t="s">
        <v>192</v>
      </c>
      <c r="R459" s="2" t="str">
        <f t="shared" si="47"/>
        <v xml:space="preserve">    &lt;Account&gt;&lt;Code&gt;8511&lt;/Code&gt;&lt;Description&gt;Amounts wr. down of part., sh. &amp;amp; inv. in affil. enterpr. transf. fr. one head. to another&lt;/Description&gt;&lt;Level&gt;3&lt;/Level&gt;&lt;DC&gt;&lt;/DC&gt;&lt;DataType&gt;monetary&lt;/DataType&gt;&lt;IsInCalcTree&gt;&lt;/IsInCalcTree&gt;&lt;SumOperator&gt;&lt;/SumOperator&gt;&lt;/Account&gt;</v>
      </c>
    </row>
    <row r="460" spans="1:18" x14ac:dyDescent="0.25">
      <c r="A460" s="1">
        <v>457</v>
      </c>
      <c r="B460" s="15" t="s">
        <v>5909</v>
      </c>
      <c r="C460" t="s">
        <v>5910</v>
      </c>
      <c r="D460" t="s">
        <v>5912</v>
      </c>
      <c r="E460" s="1">
        <v>3</v>
      </c>
      <c r="K460" t="s">
        <v>9768</v>
      </c>
      <c r="L460" s="2" t="str">
        <f t="shared" si="46"/>
        <v xml:space="preserve">      Amounts wr. down of part., sh. &amp; inv. in affil. enterpr. at end of year</v>
      </c>
      <c r="P460" t="s">
        <v>192</v>
      </c>
      <c r="R460" s="2" t="str">
        <f t="shared" si="47"/>
        <v xml:space="preserve">    &lt;Account&gt;&lt;Code&gt;8521&lt;/Code&gt;&lt;Description&gt;Amounts wr. down of part., sh. &amp;amp; inv. in affil. enterpr. at end of year&lt;/Description&gt;&lt;Level&gt;3&lt;/Level&gt;&lt;DC&gt;&lt;/DC&gt;&lt;DataType&gt;monetary&lt;/DataType&gt;&lt;IsInCalcTree&gt;&lt;/IsInCalcTree&gt;&lt;SumOperator&gt;&lt;/SumOperator&gt;&lt;/Account&gt;</v>
      </c>
    </row>
    <row r="461" spans="1:18" x14ac:dyDescent="0.25">
      <c r="A461" s="1">
        <v>458</v>
      </c>
      <c r="B461" s="15" t="s">
        <v>5914</v>
      </c>
      <c r="C461" t="s">
        <v>5915</v>
      </c>
      <c r="D461" t="s">
        <v>5917</v>
      </c>
      <c r="E461" s="1">
        <v>3</v>
      </c>
      <c r="K461" t="s">
        <v>9768</v>
      </c>
      <c r="L461" s="2" t="str">
        <f t="shared" si="46"/>
        <v xml:space="preserve">      Uncalled amounts of part., sh. &amp; inv. in affil. enterpr. at end of prec. year</v>
      </c>
      <c r="P461" t="s">
        <v>192</v>
      </c>
      <c r="R461" s="2" t="str">
        <f t="shared" si="47"/>
        <v xml:space="preserve">    &lt;Account&gt;&lt;Code&gt;11551&lt;/Code&gt;&lt;Description&gt;Uncalled amounts of part., sh. &amp;amp; inv. in affil. enterpr. at end of prec. year&lt;/Description&gt;&lt;Level&gt;3&lt;/Level&gt;&lt;DC&gt;&lt;/DC&gt;&lt;DataType&gt;monetary&lt;/DataType&gt;&lt;IsInCalcTree&gt;&lt;/IsInCalcTree&gt;&lt;SumOperator&gt;&lt;/SumOperator&gt;&lt;/Account&gt;</v>
      </c>
    </row>
    <row r="462" spans="1:18" x14ac:dyDescent="0.25">
      <c r="A462" s="1">
        <v>459</v>
      </c>
      <c r="B462" s="15" t="s">
        <v>5919</v>
      </c>
      <c r="C462" t="s">
        <v>5920</v>
      </c>
      <c r="D462" t="s">
        <v>5921</v>
      </c>
      <c r="E462" s="1">
        <v>3</v>
      </c>
      <c r="K462" t="s">
        <v>9768</v>
      </c>
      <c r="L462" s="2" t="str">
        <f t="shared" si="46"/>
        <v xml:space="preserve">      Movements in uncalled amounts of part., sh. &amp; inv. in affil. enterpr. during year</v>
      </c>
      <c r="P462" t="s">
        <v>192</v>
      </c>
      <c r="R462" s="2" t="str">
        <f t="shared" si="47"/>
        <v xml:space="preserve">    &lt;Account&gt;&lt;Code&gt;8541&lt;/Code&gt;&lt;Description&gt;Movements in uncalled amounts of part., sh. &amp;amp; inv. in affil. enterpr. during year&lt;/Description&gt;&lt;Level&gt;3&lt;/Level&gt;&lt;DC&gt;&lt;/DC&gt;&lt;DataType&gt;monetary&lt;/DataType&gt;&lt;IsInCalcTree&gt;&lt;/IsInCalcTree&gt;&lt;SumOperator&gt;&lt;/SumOperator&gt;&lt;/Account&gt;</v>
      </c>
    </row>
    <row r="463" spans="1:18" x14ac:dyDescent="0.25">
      <c r="A463" s="1">
        <v>460</v>
      </c>
      <c r="B463" s="15" t="s">
        <v>5923</v>
      </c>
      <c r="C463" t="s">
        <v>5924</v>
      </c>
      <c r="D463" t="s">
        <v>5926</v>
      </c>
      <c r="E463" s="1">
        <v>3</v>
      </c>
      <c r="K463" t="s">
        <v>9768</v>
      </c>
      <c r="L463" s="2" t="str">
        <f t="shared" si="46"/>
        <v xml:space="preserve">      Uncalled amounts of part., sh. &amp; inv. in affil. enterpr. at end of year</v>
      </c>
      <c r="P463" t="s">
        <v>192</v>
      </c>
      <c r="R463" s="2" t="str">
        <f t="shared" si="47"/>
        <v xml:space="preserve">    &lt;Account&gt;&lt;Code&gt;8551&lt;/Code&gt;&lt;Description&gt;Uncalled amounts of part., sh. &amp;amp; inv. in affil. enterpr. at end of year&lt;/Description&gt;&lt;Level&gt;3&lt;/Level&gt;&lt;DC&gt;&lt;/DC&gt;&lt;DataType&gt;monetary&lt;/DataType&gt;&lt;IsInCalcTree&gt;&lt;/IsInCalcTree&gt;&lt;SumOperator&gt;&lt;/SumOperator&gt;&lt;/Account&gt;</v>
      </c>
    </row>
    <row r="464" spans="1:18" x14ac:dyDescent="0.25">
      <c r="A464" s="1">
        <v>461</v>
      </c>
      <c r="B464" s="15" t="s">
        <v>252</v>
      </c>
      <c r="C464" t="s">
        <v>5928</v>
      </c>
      <c r="D464" t="s">
        <v>5930</v>
      </c>
      <c r="E464" s="1">
        <v>3</v>
      </c>
      <c r="K464" t="s">
        <v>9768</v>
      </c>
      <c r="L464" s="2" t="str">
        <f t="shared" si="46"/>
        <v xml:space="preserve">      Net value of part., sh. &amp; inv. in affil. enterpr. at end of year</v>
      </c>
      <c r="P464" t="s">
        <v>192</v>
      </c>
      <c r="R464" s="2" t="str">
        <f t="shared" si="47"/>
        <v xml:space="preserve">    &lt;Account&gt;&lt;Code&gt;280&lt;/Code&gt;&lt;Description&gt;Net value of part., sh. &amp;amp; inv. in affil. enterpr. at end of year&lt;/Description&gt;&lt;Level&gt;3&lt;/Level&gt;&lt;DC&gt;&lt;/DC&gt;&lt;DataType&gt;monetary&lt;/DataType&gt;&lt;IsInCalcTree&gt;&lt;/IsInCalcTree&gt;&lt;SumOperator&gt;&lt;/SumOperator&gt;&lt;/Account&gt;</v>
      </c>
    </row>
    <row r="465" spans="1:18" x14ac:dyDescent="0.25">
      <c r="A465" s="1">
        <v>462</v>
      </c>
      <c r="B465" s="15" t="s">
        <v>5932</v>
      </c>
      <c r="C465" t="s">
        <v>5933</v>
      </c>
      <c r="D465" t="s">
        <v>5935</v>
      </c>
      <c r="E465" s="1">
        <v>3</v>
      </c>
      <c r="K465" t="s">
        <v>9768</v>
      </c>
      <c r="L465" s="2" t="str">
        <f t="shared" si="46"/>
        <v xml:space="preserve">      Net book value of amounts receivable from affil. enterpr. at end of prec. year</v>
      </c>
      <c r="P465" t="s">
        <v>192</v>
      </c>
      <c r="R465" s="2" t="str">
        <f t="shared" si="47"/>
        <v xml:space="preserve">    &lt;Account&gt;&lt;Code&gt;3281&lt;/Code&gt;&lt;Description&gt;Net book value of amounts receivable from affil. enterpr. at end of prec. year&lt;/Description&gt;&lt;Level&gt;3&lt;/Level&gt;&lt;DC&gt;&lt;/DC&gt;&lt;DataType&gt;monetary&lt;/DataType&gt;&lt;IsInCalcTree&gt;&lt;/IsInCalcTree&gt;&lt;SumOperator&gt;&lt;/SumOperator&gt;&lt;/Account&gt;</v>
      </c>
    </row>
    <row r="466" spans="1:18" x14ac:dyDescent="0.25">
      <c r="A466" s="1">
        <v>463</v>
      </c>
      <c r="B466" s="15" t="s">
        <v>5937</v>
      </c>
      <c r="C466" t="s">
        <v>5938</v>
      </c>
      <c r="D466" t="s">
        <v>5940</v>
      </c>
      <c r="E466" s="1">
        <v>3</v>
      </c>
      <c r="K466" t="s">
        <v>9768</v>
      </c>
      <c r="L466" s="2" t="str">
        <f t="shared" si="46"/>
        <v xml:space="preserve">      Additions of amounts receivable from affil. enterpr.</v>
      </c>
      <c r="P466" t="s">
        <v>192</v>
      </c>
      <c r="R466" s="2" t="str">
        <f t="shared" si="47"/>
        <v xml:space="preserve">    &lt;Account&gt;&lt;Code&gt;8581&lt;/Code&gt;&lt;Description&gt;Additions of amounts receivable from affil. enterpr.&lt;/Description&gt;&lt;Level&gt;3&lt;/Level&gt;&lt;DC&gt;&lt;/DC&gt;&lt;DataType&gt;monetary&lt;/DataType&gt;&lt;IsInCalcTree&gt;&lt;/IsInCalcTree&gt;&lt;SumOperator&gt;&lt;/SumOperator&gt;&lt;/Account&gt;</v>
      </c>
    </row>
    <row r="467" spans="1:18" x14ac:dyDescent="0.25">
      <c r="A467" s="1">
        <v>464</v>
      </c>
      <c r="B467" s="15" t="s">
        <v>5942</v>
      </c>
      <c r="C467" t="s">
        <v>5943</v>
      </c>
      <c r="D467" t="s">
        <v>5945</v>
      </c>
      <c r="E467" s="1">
        <v>3</v>
      </c>
      <c r="K467" t="s">
        <v>9768</v>
      </c>
      <c r="L467" s="2" t="str">
        <f t="shared" si="46"/>
        <v xml:space="preserve">      Reimbursements of amounts receivable from affil. enterpr.</v>
      </c>
      <c r="P467" t="s">
        <v>192</v>
      </c>
      <c r="R467" s="2" t="str">
        <f t="shared" si="47"/>
        <v xml:space="preserve">    &lt;Account&gt;&lt;Code&gt;8591&lt;/Code&gt;&lt;Description&gt;Reimbursements of amounts receivable from affil. enterpr.&lt;/Description&gt;&lt;Level&gt;3&lt;/Level&gt;&lt;DC&gt;&lt;/DC&gt;&lt;DataType&gt;monetary&lt;/DataType&gt;&lt;IsInCalcTree&gt;&lt;/IsInCalcTree&gt;&lt;SumOperator&gt;&lt;/SumOperator&gt;&lt;/Account&gt;</v>
      </c>
    </row>
    <row r="468" spans="1:18" x14ac:dyDescent="0.25">
      <c r="A468" s="1">
        <v>465</v>
      </c>
      <c r="B468" s="15" t="s">
        <v>5947</v>
      </c>
      <c r="C468" t="s">
        <v>5948</v>
      </c>
      <c r="D468" t="s">
        <v>5950</v>
      </c>
      <c r="E468" s="1">
        <v>3</v>
      </c>
      <c r="K468" t="s">
        <v>9768</v>
      </c>
      <c r="L468" s="2" t="str">
        <f t="shared" si="46"/>
        <v xml:space="preserve">      Amounts wr. down of amounts receivable from affil. enterpr.</v>
      </c>
      <c r="P468" t="s">
        <v>192</v>
      </c>
      <c r="R468" s="2" t="str">
        <f t="shared" si="47"/>
        <v xml:space="preserve">    &lt;Account&gt;&lt;Code&gt;8601&lt;/Code&gt;&lt;Description&gt;Amounts wr. down of amounts receivable from affil. enterpr.&lt;/Description&gt;&lt;Level&gt;3&lt;/Level&gt;&lt;DC&gt;&lt;/DC&gt;&lt;DataType&gt;monetary&lt;/DataType&gt;&lt;IsInCalcTree&gt;&lt;/IsInCalcTree&gt;&lt;SumOperator&gt;&lt;/SumOperator&gt;&lt;/Account&gt;</v>
      </c>
    </row>
    <row r="469" spans="1:18" x14ac:dyDescent="0.25">
      <c r="A469" s="1">
        <v>466</v>
      </c>
      <c r="B469" s="15" t="s">
        <v>5952</v>
      </c>
      <c r="C469" t="s">
        <v>5953</v>
      </c>
      <c r="D469" t="s">
        <v>5955</v>
      </c>
      <c r="E469" s="1">
        <v>3</v>
      </c>
      <c r="K469" t="s">
        <v>9768</v>
      </c>
      <c r="L469" s="2" t="str">
        <f t="shared" si="46"/>
        <v xml:space="preserve">      Amounts wr. back of amounts receivable from affil. enterpr.</v>
      </c>
      <c r="P469" t="s">
        <v>192</v>
      </c>
      <c r="R469" s="2" t="str">
        <f t="shared" si="47"/>
        <v xml:space="preserve">    &lt;Account&gt;&lt;Code&gt;8611&lt;/Code&gt;&lt;Description&gt;Amounts wr. back of amounts receivable from affil. enterpr.&lt;/Description&gt;&lt;Level&gt;3&lt;/Level&gt;&lt;DC&gt;&lt;/DC&gt;&lt;DataType&gt;monetary&lt;/DataType&gt;&lt;IsInCalcTree&gt;&lt;/IsInCalcTree&gt;&lt;SumOperator&gt;&lt;/SumOperator&gt;&lt;/Account&gt;</v>
      </c>
    </row>
    <row r="470" spans="1:18" x14ac:dyDescent="0.25">
      <c r="A470" s="1">
        <v>467</v>
      </c>
      <c r="B470" s="15" t="s">
        <v>5957</v>
      </c>
      <c r="C470" t="s">
        <v>5958</v>
      </c>
      <c r="D470" t="s">
        <v>5960</v>
      </c>
      <c r="E470" s="1">
        <v>3</v>
      </c>
      <c r="K470" t="s">
        <v>9768</v>
      </c>
      <c r="L470" s="2" t="str">
        <f t="shared" si="46"/>
        <v xml:space="preserve">      Exchange diff. regarding amounts receivable from affil. enterpr.</v>
      </c>
      <c r="P470" t="s">
        <v>192</v>
      </c>
      <c r="R470" s="2" t="str">
        <f t="shared" si="47"/>
        <v xml:space="preserve">    &lt;Account&gt;&lt;Code&gt;8621&lt;/Code&gt;&lt;Description&gt;Exchange diff. regarding amounts receivable from affil. enterpr.&lt;/Description&gt;&lt;Level&gt;3&lt;/Level&gt;&lt;DC&gt;&lt;/DC&gt;&lt;DataType&gt;monetary&lt;/DataType&gt;&lt;IsInCalcTree&gt;&lt;/IsInCalcTree&gt;&lt;SumOperator&gt;&lt;/SumOperator&gt;&lt;/Account&gt;</v>
      </c>
    </row>
    <row r="471" spans="1:18" x14ac:dyDescent="0.25">
      <c r="A471" s="1">
        <v>468</v>
      </c>
      <c r="B471" s="15" t="s">
        <v>5962</v>
      </c>
      <c r="C471" t="s">
        <v>5963</v>
      </c>
      <c r="D471" t="s">
        <v>5965</v>
      </c>
      <c r="E471" s="1">
        <v>3</v>
      </c>
      <c r="K471" t="s">
        <v>9768</v>
      </c>
      <c r="L471" s="2" t="str">
        <f t="shared" si="46"/>
        <v xml:space="preserve">      Other movements in amounts receivable from affil. enterpr.</v>
      </c>
      <c r="P471" t="s">
        <v>192</v>
      </c>
      <c r="R471" s="2" t="str">
        <f t="shared" si="47"/>
        <v xml:space="preserve">    &lt;Account&gt;&lt;Code&gt;8631&lt;/Code&gt;&lt;Description&gt;Other movements in amounts receivable from affil. enterpr.&lt;/Description&gt;&lt;Level&gt;3&lt;/Level&gt;&lt;DC&gt;&lt;/DC&gt;&lt;DataType&gt;monetary&lt;/DataType&gt;&lt;IsInCalcTree&gt;&lt;/IsInCalcTree&gt;&lt;SumOperator&gt;&lt;/SumOperator&gt;&lt;/Account&gt;</v>
      </c>
    </row>
    <row r="472" spans="1:18" x14ac:dyDescent="0.25">
      <c r="A472" s="1">
        <v>469</v>
      </c>
      <c r="B472" s="15" t="s">
        <v>255</v>
      </c>
      <c r="C472" t="s">
        <v>5967</v>
      </c>
      <c r="D472" t="s">
        <v>5969</v>
      </c>
      <c r="E472" s="1">
        <v>3</v>
      </c>
      <c r="K472" t="s">
        <v>9768</v>
      </c>
      <c r="L472" s="2" t="str">
        <f t="shared" si="46"/>
        <v xml:space="preserve">      Net book value of amounts receivable from affil. enterpr. at end of year</v>
      </c>
      <c r="P472" t="s">
        <v>192</v>
      </c>
      <c r="R472" s="2" t="str">
        <f t="shared" si="47"/>
        <v xml:space="preserve">    &lt;Account&gt;&lt;Code&gt;281&lt;/Code&gt;&lt;Description&gt;Net book value of amounts receivable from affil. enterpr. at end of year&lt;/Description&gt;&lt;Level&gt;3&lt;/Level&gt;&lt;DC&gt;&lt;/DC&gt;&lt;DataType&gt;monetary&lt;/DataType&gt;&lt;IsInCalcTree&gt;&lt;/IsInCalcTree&gt;&lt;SumOperator&gt;&lt;/SumOperator&gt;&lt;/Account&gt;</v>
      </c>
    </row>
    <row r="473" spans="1:18" x14ac:dyDescent="0.25">
      <c r="A473" s="1">
        <v>470</v>
      </c>
      <c r="B473" s="15" t="s">
        <v>5971</v>
      </c>
      <c r="C473" t="s">
        <v>5972</v>
      </c>
      <c r="D473" t="s">
        <v>5974</v>
      </c>
      <c r="E473" s="1">
        <v>3</v>
      </c>
      <c r="K473" t="s">
        <v>9768</v>
      </c>
      <c r="L473" s="2" t="str">
        <f t="shared" si="46"/>
        <v xml:space="preserve">      Accum. am. wr. down of am. receivable from affil. enterpr. at end of year</v>
      </c>
      <c r="P473" t="s">
        <v>192</v>
      </c>
      <c r="R473" s="2" t="str">
        <f t="shared" si="47"/>
        <v xml:space="preserve">    &lt;Account&gt;&lt;Code&gt;8651&lt;/Code&gt;&lt;Description&gt;Accum. am. wr. down of am. receivable from affil. enterpr. at end of year&lt;/Description&gt;&lt;Level&gt;3&lt;/Level&gt;&lt;DC&gt;&lt;/DC&gt;&lt;DataType&gt;monetary&lt;/DataType&gt;&lt;IsInCalcTree&gt;&lt;/IsInCalcTree&gt;&lt;SumOperator&gt;&lt;/SumOperator&gt;&lt;/Account&gt;</v>
      </c>
    </row>
    <row r="474" spans="1:18" x14ac:dyDescent="0.25">
      <c r="A474" s="1">
        <v>471</v>
      </c>
      <c r="B474" s="15" t="s">
        <v>5976</v>
      </c>
      <c r="C474" t="s">
        <v>5977</v>
      </c>
      <c r="D474" t="s">
        <v>5979</v>
      </c>
      <c r="E474" s="1">
        <v>3</v>
      </c>
      <c r="K474" t="s">
        <v>9768</v>
      </c>
      <c r="L474" s="2" t="str">
        <f t="shared" si="46"/>
        <v xml:space="preserve">      Acquis. value of part., sh. &amp; inv. in enterpr. linked by part. interests at end of prec. year</v>
      </c>
      <c r="P474" t="s">
        <v>192</v>
      </c>
      <c r="R474" s="2" t="str">
        <f t="shared" si="47"/>
        <v xml:space="preserve">    &lt;Account&gt;&lt;Code&gt;11392&lt;/Code&gt;&lt;Description&gt;Acquis. value of part., sh. &amp;amp; inv. in enterpr. linked by part. interests at end of prec. year&lt;/Description&gt;&lt;Level&gt;3&lt;/Level&gt;&lt;DC&gt;&lt;/DC&gt;&lt;DataType&gt;monetary&lt;/DataType&gt;&lt;IsInCalcTree&gt;&lt;/IsInCalcTree&gt;&lt;SumOperator&gt;&lt;/SumOperator&gt;&lt;/Account&gt;</v>
      </c>
    </row>
    <row r="475" spans="1:18" x14ac:dyDescent="0.25">
      <c r="A475" s="1">
        <v>472</v>
      </c>
      <c r="B475" s="15" t="s">
        <v>5981</v>
      </c>
      <c r="C475" t="s">
        <v>5982</v>
      </c>
      <c r="D475" t="s">
        <v>5984</v>
      </c>
      <c r="E475" s="1">
        <v>3</v>
      </c>
      <c r="K475" t="s">
        <v>9768</v>
      </c>
      <c r="L475" s="2" t="str">
        <f t="shared" si="46"/>
        <v xml:space="preserve">      Acquisitions of part., sh. &amp; inv. in enterpr. linked by part. interests</v>
      </c>
      <c r="P475" t="s">
        <v>192</v>
      </c>
      <c r="R475" s="2" t="str">
        <f t="shared" si="47"/>
        <v xml:space="preserve">    &lt;Account&gt;&lt;Code&gt;8362&lt;/Code&gt;&lt;Description&gt;Acquisitions of part., sh. &amp;amp; inv. in enterpr. linked by part. interests&lt;/Description&gt;&lt;Level&gt;3&lt;/Level&gt;&lt;DC&gt;&lt;/DC&gt;&lt;DataType&gt;monetary&lt;/DataType&gt;&lt;IsInCalcTree&gt;&lt;/IsInCalcTree&gt;&lt;SumOperator&gt;&lt;/SumOperator&gt;&lt;/Account&gt;</v>
      </c>
    </row>
    <row r="476" spans="1:18" x14ac:dyDescent="0.25">
      <c r="A476" s="1">
        <v>473</v>
      </c>
      <c r="B476" s="15" t="s">
        <v>5986</v>
      </c>
      <c r="C476" t="s">
        <v>5987</v>
      </c>
      <c r="D476" t="s">
        <v>5989</v>
      </c>
      <c r="E476" s="1">
        <v>3</v>
      </c>
      <c r="K476" t="s">
        <v>9768</v>
      </c>
      <c r="L476" s="2" t="str">
        <f t="shared" si="46"/>
        <v xml:space="preserve">      Sales and disposals of part., sh. &amp; inv. in enterpr. linked by part. interests</v>
      </c>
      <c r="P476" t="s">
        <v>192</v>
      </c>
      <c r="R476" s="2" t="str">
        <f t="shared" si="47"/>
        <v xml:space="preserve">    &lt;Account&gt;&lt;Code&gt;8372&lt;/Code&gt;&lt;Description&gt;Sales and disposals of part., sh. &amp;amp; inv. in enterpr. linked by part. interests&lt;/Description&gt;&lt;Level&gt;3&lt;/Level&gt;&lt;DC&gt;&lt;/DC&gt;&lt;DataType&gt;monetary&lt;/DataType&gt;&lt;IsInCalcTree&gt;&lt;/IsInCalcTree&gt;&lt;SumOperator&gt;&lt;/SumOperator&gt;&lt;/Account&gt;</v>
      </c>
    </row>
    <row r="477" spans="1:18" x14ac:dyDescent="0.25">
      <c r="A477" s="1">
        <v>474</v>
      </c>
      <c r="B477" s="15" t="s">
        <v>5991</v>
      </c>
      <c r="C477" t="s">
        <v>5992</v>
      </c>
      <c r="D477" t="s">
        <v>5994</v>
      </c>
      <c r="E477" s="1">
        <v>3</v>
      </c>
      <c r="K477" t="s">
        <v>9768</v>
      </c>
      <c r="L477" s="2" t="str">
        <f t="shared" si="46"/>
        <v xml:space="preserve">      Part., sh. &amp; inv. in enterpr. linked by part. interests transferred from one head. to another</v>
      </c>
      <c r="P477" t="s">
        <v>192</v>
      </c>
      <c r="R477" s="2" t="str">
        <f t="shared" si="47"/>
        <v xml:space="preserve">    &lt;Account&gt;&lt;Code&gt;8382&lt;/Code&gt;&lt;Description&gt;Part., sh. &amp;amp; inv. in enterpr. linked by part. interests transferred from one head. to another&lt;/Description&gt;&lt;Level&gt;3&lt;/Level&gt;&lt;DC&gt;&lt;/DC&gt;&lt;DataType&gt;monetary&lt;/DataType&gt;&lt;IsInCalcTree&gt;&lt;/IsInCalcTree&gt;&lt;SumOperator&gt;&lt;/SumOperator&gt;&lt;/Account&gt;</v>
      </c>
    </row>
    <row r="478" spans="1:18" x14ac:dyDescent="0.25">
      <c r="A478" s="1">
        <v>475</v>
      </c>
      <c r="B478" s="15" t="s">
        <v>5996</v>
      </c>
      <c r="C478" t="s">
        <v>5997</v>
      </c>
      <c r="D478" t="s">
        <v>5999</v>
      </c>
      <c r="E478" s="1">
        <v>3</v>
      </c>
      <c r="K478" t="s">
        <v>9768</v>
      </c>
      <c r="L478" s="2" t="str">
        <f t="shared" si="46"/>
        <v xml:space="preserve">      Acquis. value of part., sh. &amp; inv. in enterpr. linked by part. interests at end of year</v>
      </c>
      <c r="P478" t="s">
        <v>192</v>
      </c>
      <c r="R478" s="2" t="str">
        <f t="shared" si="47"/>
        <v xml:space="preserve">    &lt;Account&gt;&lt;Code&gt;8392&lt;/Code&gt;&lt;Description&gt;Acquis. value of part., sh. &amp;amp; inv. in enterpr. linked by part. interests at end of year&lt;/Description&gt;&lt;Level&gt;3&lt;/Level&gt;&lt;DC&gt;&lt;/DC&gt;&lt;DataType&gt;monetary&lt;/DataType&gt;&lt;IsInCalcTree&gt;&lt;/IsInCalcTree&gt;&lt;SumOperator&gt;&lt;/SumOperator&gt;&lt;/Account&gt;</v>
      </c>
    </row>
    <row r="479" spans="1:18" x14ac:dyDescent="0.25">
      <c r="A479" s="1">
        <v>476</v>
      </c>
      <c r="B479" s="15" t="s">
        <v>6001</v>
      </c>
      <c r="C479" t="s">
        <v>6002</v>
      </c>
      <c r="D479" t="s">
        <v>6004</v>
      </c>
      <c r="E479" s="1">
        <v>3</v>
      </c>
      <c r="K479" t="s">
        <v>9768</v>
      </c>
      <c r="L479" s="2" t="str">
        <f t="shared" si="46"/>
        <v xml:space="preserve">      Reval. surpl. of part., sh. &amp; inv. in enterpr. linked by part. interests at end of prec. year</v>
      </c>
      <c r="P479" t="s">
        <v>192</v>
      </c>
      <c r="R479" s="2" t="str">
        <f t="shared" si="47"/>
        <v xml:space="preserve">    &lt;Account&gt;&lt;Code&gt;11452&lt;/Code&gt;&lt;Description&gt;Reval. surpl. of part., sh. &amp;amp; inv. in enterpr. linked by part. interests at end of prec. year&lt;/Description&gt;&lt;Level&gt;3&lt;/Level&gt;&lt;DC&gt;&lt;/DC&gt;&lt;DataType&gt;monetary&lt;/DataType&gt;&lt;IsInCalcTree&gt;&lt;/IsInCalcTree&gt;&lt;SumOperator&gt;&lt;/SumOperator&gt;&lt;/Account&gt;</v>
      </c>
    </row>
    <row r="480" spans="1:18" x14ac:dyDescent="0.25">
      <c r="A480" s="1">
        <v>477</v>
      </c>
      <c r="B480" s="15" t="s">
        <v>6006</v>
      </c>
      <c r="C480" t="s">
        <v>6007</v>
      </c>
      <c r="D480" t="s">
        <v>6009</v>
      </c>
      <c r="E480" s="1">
        <v>3</v>
      </c>
      <c r="K480" t="s">
        <v>9768</v>
      </c>
      <c r="L480" s="2" t="str">
        <f t="shared" si="46"/>
        <v xml:space="preserve">      Recorded reval. surpl. of part., sh. &amp; inv. in enterpr. linked by part. interests</v>
      </c>
      <c r="P480" t="s">
        <v>192</v>
      </c>
      <c r="R480" s="2" t="str">
        <f t="shared" si="47"/>
        <v xml:space="preserve">    &lt;Account&gt;&lt;Code&gt;8412&lt;/Code&gt;&lt;Description&gt;Recorded reval. surpl. of part., sh. &amp;amp; inv. in enterpr. linked by part. interests&lt;/Description&gt;&lt;Level&gt;3&lt;/Level&gt;&lt;DC&gt;&lt;/DC&gt;&lt;DataType&gt;monetary&lt;/DataType&gt;&lt;IsInCalcTree&gt;&lt;/IsInCalcTree&gt;&lt;SumOperator&gt;&lt;/SumOperator&gt;&lt;/Account&gt;</v>
      </c>
    </row>
    <row r="481" spans="1:18" x14ac:dyDescent="0.25">
      <c r="A481" s="1">
        <v>478</v>
      </c>
      <c r="B481" s="15" t="s">
        <v>6011</v>
      </c>
      <c r="C481" t="s">
        <v>6012</v>
      </c>
      <c r="D481" t="s">
        <v>6014</v>
      </c>
      <c r="E481" s="1">
        <v>3</v>
      </c>
      <c r="K481" t="s">
        <v>9768</v>
      </c>
      <c r="L481" s="2" t="str">
        <f t="shared" si="46"/>
        <v xml:space="preserve">      Reval. surpl. of part., sh. &amp; inv. in enterpr. linked by part. interests acquired fr. third parties</v>
      </c>
      <c r="P481" t="s">
        <v>192</v>
      </c>
      <c r="R481" s="2" t="str">
        <f t="shared" si="47"/>
        <v xml:space="preserve">    &lt;Account&gt;&lt;Code&gt;8422&lt;/Code&gt;&lt;Description&gt;Reval. surpl. of part., sh. &amp;amp; inv. in enterpr. linked by part. interests acquired fr. third parties&lt;/Description&gt;&lt;Level&gt;3&lt;/Level&gt;&lt;DC&gt;&lt;/DC&gt;&lt;DataType&gt;monetary&lt;/DataType&gt;&lt;IsInCalcTree&gt;&lt;/IsInCalcTree&gt;&lt;SumOperator&gt;&lt;/SumOperator&gt;&lt;/Account&gt;</v>
      </c>
    </row>
    <row r="482" spans="1:18" x14ac:dyDescent="0.25">
      <c r="A482" s="1">
        <v>479</v>
      </c>
      <c r="B482" s="15" t="s">
        <v>6016</v>
      </c>
      <c r="C482" t="s">
        <v>6017</v>
      </c>
      <c r="D482" t="s">
        <v>6019</v>
      </c>
      <c r="E482" s="1">
        <v>3</v>
      </c>
      <c r="K482" t="s">
        <v>9768</v>
      </c>
      <c r="L482" s="2" t="str">
        <f t="shared" si="46"/>
        <v xml:space="preserve">      Cancelled reval. surpl. of part., sh. &amp; inv. in enterpr. linked by part. interests</v>
      </c>
      <c r="P482" t="s">
        <v>192</v>
      </c>
      <c r="R482" s="2" t="str">
        <f t="shared" si="47"/>
        <v xml:space="preserve">    &lt;Account&gt;&lt;Code&gt;8432&lt;/Code&gt;&lt;Description&gt;Cancelled reval. surpl. of part., sh. &amp;amp; inv. in enterpr. linked by part. interests&lt;/Description&gt;&lt;Level&gt;3&lt;/Level&gt;&lt;DC&gt;&lt;/DC&gt;&lt;DataType&gt;monetary&lt;/DataType&gt;&lt;IsInCalcTree&gt;&lt;/IsInCalcTree&gt;&lt;SumOperator&gt;&lt;/SumOperator&gt;&lt;/Account&gt;</v>
      </c>
    </row>
    <row r="483" spans="1:18" x14ac:dyDescent="0.25">
      <c r="A483" s="1">
        <v>480</v>
      </c>
      <c r="B483" s="15" t="s">
        <v>6021</v>
      </c>
      <c r="C483" t="s">
        <v>6022</v>
      </c>
      <c r="D483" t="s">
        <v>6024</v>
      </c>
      <c r="E483" s="1">
        <v>3</v>
      </c>
      <c r="K483" t="s">
        <v>9768</v>
      </c>
      <c r="L483" s="2" t="str">
        <f t="shared" si="46"/>
        <v xml:space="preserve">      Reval. surpl. of part., sh. &amp; inv. in enterpr. linked by part. interests transf. fr. one head. to another</v>
      </c>
      <c r="P483" t="s">
        <v>192</v>
      </c>
      <c r="R483" s="2" t="str">
        <f t="shared" si="47"/>
        <v xml:space="preserve">    &lt;Account&gt;&lt;Code&gt;8442&lt;/Code&gt;&lt;Description&gt;Reval. surpl. of part., sh. &amp;amp; inv. in enterpr. linked by part. interests transf. fr. one head. to another&lt;/Description&gt;&lt;Level&gt;3&lt;/Level&gt;&lt;DC&gt;&lt;/DC&gt;&lt;DataType&gt;monetary&lt;/DataType&gt;&lt;IsInCalcTree&gt;&lt;/IsInCalcTree&gt;&lt;SumOperator&gt;&lt;/SumOperator&gt;&lt;/Account&gt;</v>
      </c>
    </row>
    <row r="484" spans="1:18" x14ac:dyDescent="0.25">
      <c r="A484" s="1">
        <v>481</v>
      </c>
      <c r="B484" s="15" t="s">
        <v>6026</v>
      </c>
      <c r="C484" t="s">
        <v>6027</v>
      </c>
      <c r="D484" t="s">
        <v>6029</v>
      </c>
      <c r="E484" s="1">
        <v>3</v>
      </c>
      <c r="K484" t="s">
        <v>9768</v>
      </c>
      <c r="L484" s="2" t="str">
        <f t="shared" si="46"/>
        <v xml:space="preserve">      Reval. surpl. of part., sh. &amp; inv. in enterpr. linked by part. interests at end of year</v>
      </c>
      <c r="P484" t="s">
        <v>192</v>
      </c>
      <c r="R484" s="2" t="str">
        <f t="shared" si="47"/>
        <v xml:space="preserve">    &lt;Account&gt;&lt;Code&gt;8452&lt;/Code&gt;&lt;Description&gt;Reval. surpl. of part., sh. &amp;amp; inv. in enterpr. linked by part. interests at end of year&lt;/Description&gt;&lt;Level&gt;3&lt;/Level&gt;&lt;DC&gt;&lt;/DC&gt;&lt;DataType&gt;monetary&lt;/DataType&gt;&lt;IsInCalcTree&gt;&lt;/IsInCalcTree&gt;&lt;SumOperator&gt;&lt;/SumOperator&gt;&lt;/Account&gt;</v>
      </c>
    </row>
    <row r="485" spans="1:18" x14ac:dyDescent="0.25">
      <c r="A485" s="1">
        <v>482</v>
      </c>
      <c r="B485" s="15" t="s">
        <v>6031</v>
      </c>
      <c r="C485" t="s">
        <v>6032</v>
      </c>
      <c r="D485" t="s">
        <v>6034</v>
      </c>
      <c r="E485" s="1">
        <v>3</v>
      </c>
      <c r="K485" t="s">
        <v>9768</v>
      </c>
      <c r="L485" s="2" t="str">
        <f t="shared" si="46"/>
        <v xml:space="preserve">      Amounts wr. down of part., sh. &amp; inv. in enterpr. linked by part. interests at end of prec. year</v>
      </c>
      <c r="P485" t="s">
        <v>192</v>
      </c>
      <c r="R485" s="2" t="str">
        <f t="shared" si="47"/>
        <v xml:space="preserve">    &lt;Account&gt;&lt;Code&gt;11522&lt;/Code&gt;&lt;Description&gt;Amounts wr. down of part., sh. &amp;amp; inv. in enterpr. linked by part. interests at end of prec. year&lt;/Description&gt;&lt;Level&gt;3&lt;/Level&gt;&lt;DC&gt;&lt;/DC&gt;&lt;DataType&gt;monetary&lt;/DataType&gt;&lt;IsInCalcTree&gt;&lt;/IsInCalcTree&gt;&lt;SumOperator&gt;&lt;/SumOperator&gt;&lt;/Account&gt;</v>
      </c>
    </row>
    <row r="486" spans="1:18" x14ac:dyDescent="0.25">
      <c r="A486" s="1">
        <v>483</v>
      </c>
      <c r="B486" s="15" t="s">
        <v>6036</v>
      </c>
      <c r="C486" t="s">
        <v>6037</v>
      </c>
      <c r="D486" t="s">
        <v>6039</v>
      </c>
      <c r="E486" s="1">
        <v>3</v>
      </c>
      <c r="K486" t="s">
        <v>9768</v>
      </c>
      <c r="L486" s="2" t="str">
        <f t="shared" si="46"/>
        <v xml:space="preserve">      Recorded amounts wr. down of part., sh. &amp; inv. in enterpr. linked by part. interests</v>
      </c>
      <c r="P486" t="s">
        <v>192</v>
      </c>
      <c r="R486" s="2" t="str">
        <f t="shared" si="47"/>
        <v xml:space="preserve">    &lt;Account&gt;&lt;Code&gt;8472&lt;/Code&gt;&lt;Description&gt;Recorded amounts wr. down of part., sh. &amp;amp; inv. in enterpr. linked by part. interests&lt;/Description&gt;&lt;Level&gt;3&lt;/Level&gt;&lt;DC&gt;&lt;/DC&gt;&lt;DataType&gt;monetary&lt;/DataType&gt;&lt;IsInCalcTree&gt;&lt;/IsInCalcTree&gt;&lt;SumOperator&gt;&lt;/SumOperator&gt;&lt;/Account&gt;</v>
      </c>
    </row>
    <row r="487" spans="1:18" x14ac:dyDescent="0.25">
      <c r="A487" s="1">
        <v>484</v>
      </c>
      <c r="B487" s="15" t="s">
        <v>6041</v>
      </c>
      <c r="C487" t="s">
        <v>6042</v>
      </c>
      <c r="D487" t="s">
        <v>6044</v>
      </c>
      <c r="E487" s="1">
        <v>3</v>
      </c>
      <c r="K487" t="s">
        <v>9768</v>
      </c>
      <c r="L487" s="2" t="str">
        <f t="shared" si="46"/>
        <v xml:space="preserve">      Amounts wr. down of part., sh. &amp; inv. in enterpr. linked by part. interests written back</v>
      </c>
      <c r="P487" t="s">
        <v>192</v>
      </c>
      <c r="R487" s="2" t="str">
        <f t="shared" si="47"/>
        <v xml:space="preserve">    &lt;Account&gt;&lt;Code&gt;8482&lt;/Code&gt;&lt;Description&gt;Amounts wr. down of part., sh. &amp;amp; inv. in enterpr. linked by part. interests written back&lt;/Description&gt;&lt;Level&gt;3&lt;/Level&gt;&lt;DC&gt;&lt;/DC&gt;&lt;DataType&gt;monetary&lt;/DataType&gt;&lt;IsInCalcTree&gt;&lt;/IsInCalcTree&gt;&lt;SumOperator&gt;&lt;/SumOperator&gt;&lt;/Account&gt;</v>
      </c>
    </row>
    <row r="488" spans="1:18" x14ac:dyDescent="0.25">
      <c r="A488" s="1">
        <v>485</v>
      </c>
      <c r="B488" s="15" t="s">
        <v>6046</v>
      </c>
      <c r="C488" t="s">
        <v>6047</v>
      </c>
      <c r="D488" t="s">
        <v>6049</v>
      </c>
      <c r="E488" s="1">
        <v>3</v>
      </c>
      <c r="K488" t="s">
        <v>9768</v>
      </c>
      <c r="L488" s="2" t="str">
        <f t="shared" si="46"/>
        <v xml:space="preserve">      Amounts wr. down of part., sh. &amp; inv. in enterpr. linked by part. interests acquired fr. third parties</v>
      </c>
      <c r="P488" t="s">
        <v>192</v>
      </c>
      <c r="R488" s="2" t="str">
        <f t="shared" si="47"/>
        <v xml:space="preserve">    &lt;Account&gt;&lt;Code&gt;8492&lt;/Code&gt;&lt;Description&gt;Amounts wr. down of part., sh. &amp;amp; inv. in enterpr. linked by part. interests acquired fr. third parties&lt;/Description&gt;&lt;Level&gt;3&lt;/Level&gt;&lt;DC&gt;&lt;/DC&gt;&lt;DataType&gt;monetary&lt;/DataType&gt;&lt;IsInCalcTree&gt;&lt;/IsInCalcTree&gt;&lt;SumOperator&gt;&lt;/SumOperator&gt;&lt;/Account&gt;</v>
      </c>
    </row>
    <row r="489" spans="1:18" x14ac:dyDescent="0.25">
      <c r="A489" s="1">
        <v>486</v>
      </c>
      <c r="B489" s="15" t="s">
        <v>6051</v>
      </c>
      <c r="C489" t="s">
        <v>6052</v>
      </c>
      <c r="D489" t="s">
        <v>6054</v>
      </c>
      <c r="E489" s="1">
        <v>3</v>
      </c>
      <c r="K489" t="s">
        <v>9768</v>
      </c>
      <c r="L489" s="2" t="str">
        <f t="shared" si="46"/>
        <v xml:space="preserve">      Cancelled amounts wr. down of part., sh. &amp; inv. in enterpr. linked by part. interests</v>
      </c>
      <c r="P489" t="s">
        <v>192</v>
      </c>
      <c r="R489" s="2" t="str">
        <f t="shared" si="47"/>
        <v xml:space="preserve">    &lt;Account&gt;&lt;Code&gt;8502&lt;/Code&gt;&lt;Description&gt;Cancelled amounts wr. down of part., sh. &amp;amp; inv. in enterpr. linked by part. interests&lt;/Description&gt;&lt;Level&gt;3&lt;/Level&gt;&lt;DC&gt;&lt;/DC&gt;&lt;DataType&gt;monetary&lt;/DataType&gt;&lt;IsInCalcTree&gt;&lt;/IsInCalcTree&gt;&lt;SumOperator&gt;&lt;/SumOperator&gt;&lt;/Account&gt;</v>
      </c>
    </row>
    <row r="490" spans="1:18" x14ac:dyDescent="0.25">
      <c r="A490" s="1">
        <v>487</v>
      </c>
      <c r="B490" s="15" t="s">
        <v>6056</v>
      </c>
      <c r="C490" t="s">
        <v>6057</v>
      </c>
      <c r="D490" t="s">
        <v>6059</v>
      </c>
      <c r="E490" s="1">
        <v>3</v>
      </c>
      <c r="K490" t="s">
        <v>9768</v>
      </c>
      <c r="L490" s="2" t="str">
        <f t="shared" si="46"/>
        <v xml:space="preserve">      Amounts wr. down of part., sh. &amp; inv. in enterpr. linked by part. interests transf. fr. one head. to another</v>
      </c>
      <c r="P490" t="s">
        <v>192</v>
      </c>
      <c r="R490" s="2" t="str">
        <f t="shared" si="47"/>
        <v xml:space="preserve">    &lt;Account&gt;&lt;Code&gt;8512&lt;/Code&gt;&lt;Description&gt;Amounts wr. down of part., sh. &amp;amp; inv. in enterpr. linked by part. interests transf. fr. one head. to another&lt;/Description&gt;&lt;Level&gt;3&lt;/Level&gt;&lt;DC&gt;&lt;/DC&gt;&lt;DataType&gt;monetary&lt;/DataType&gt;&lt;IsInCalcTree&gt;&lt;/IsInCalcTree&gt;&lt;SumOperator&gt;&lt;/SumOperator&gt;&lt;/Account&gt;</v>
      </c>
    </row>
    <row r="491" spans="1:18" x14ac:dyDescent="0.25">
      <c r="A491" s="1">
        <v>488</v>
      </c>
      <c r="B491" s="15" t="s">
        <v>6061</v>
      </c>
      <c r="C491" t="s">
        <v>6062</v>
      </c>
      <c r="D491" t="s">
        <v>6064</v>
      </c>
      <c r="E491" s="1">
        <v>3</v>
      </c>
      <c r="K491" t="s">
        <v>9768</v>
      </c>
      <c r="L491" s="2" t="str">
        <f t="shared" si="46"/>
        <v xml:space="preserve">      Amounts wr. down of part., sh. &amp; inv. in enterpr. linked by part. interests at end of year</v>
      </c>
      <c r="P491" t="s">
        <v>192</v>
      </c>
      <c r="R491" s="2" t="str">
        <f t="shared" si="47"/>
        <v xml:space="preserve">    &lt;Account&gt;&lt;Code&gt;8522&lt;/Code&gt;&lt;Description&gt;Amounts wr. down of part., sh. &amp;amp; inv. in enterpr. linked by part. interests at end of year&lt;/Description&gt;&lt;Level&gt;3&lt;/Level&gt;&lt;DC&gt;&lt;/DC&gt;&lt;DataType&gt;monetary&lt;/DataType&gt;&lt;IsInCalcTree&gt;&lt;/IsInCalcTree&gt;&lt;SumOperator&gt;&lt;/SumOperator&gt;&lt;/Account&gt;</v>
      </c>
    </row>
    <row r="492" spans="1:18" x14ac:dyDescent="0.25">
      <c r="A492" s="1">
        <v>489</v>
      </c>
      <c r="B492" s="15" t="s">
        <v>6066</v>
      </c>
      <c r="C492" t="s">
        <v>6067</v>
      </c>
      <c r="D492" t="s">
        <v>6069</v>
      </c>
      <c r="E492" s="1">
        <v>3</v>
      </c>
      <c r="K492" t="s">
        <v>9768</v>
      </c>
      <c r="L492" s="2" t="str">
        <f t="shared" si="46"/>
        <v xml:space="preserve">      Uncalled amounts of part., sh. &amp; inv. in enterpr. linked by part. interests at end of prec. year</v>
      </c>
      <c r="P492" t="s">
        <v>192</v>
      </c>
      <c r="R492" s="2" t="str">
        <f t="shared" si="47"/>
        <v xml:space="preserve">    &lt;Account&gt;&lt;Code&gt;11552&lt;/Code&gt;&lt;Description&gt;Uncalled amounts of part., sh. &amp;amp; inv. in enterpr. linked by part. interests at end of prec. year&lt;/Description&gt;&lt;Level&gt;3&lt;/Level&gt;&lt;DC&gt;&lt;/DC&gt;&lt;DataType&gt;monetary&lt;/DataType&gt;&lt;IsInCalcTree&gt;&lt;/IsInCalcTree&gt;&lt;SumOperator&gt;&lt;/SumOperator&gt;&lt;/Account&gt;</v>
      </c>
    </row>
    <row r="493" spans="1:18" x14ac:dyDescent="0.25">
      <c r="A493" s="1">
        <v>490</v>
      </c>
      <c r="B493" s="15" t="s">
        <v>6071</v>
      </c>
      <c r="C493" t="s">
        <v>6072</v>
      </c>
      <c r="D493" t="s">
        <v>6074</v>
      </c>
      <c r="E493" s="1">
        <v>3</v>
      </c>
      <c r="K493" t="s">
        <v>9768</v>
      </c>
      <c r="L493" s="2" t="str">
        <f t="shared" si="46"/>
        <v xml:space="preserve">      Movements in uncalled amounts of part., sh. &amp; inv. in enterpr. linked by part. interests during year</v>
      </c>
      <c r="P493" t="s">
        <v>192</v>
      </c>
      <c r="R493" s="2" t="str">
        <f t="shared" si="47"/>
        <v xml:space="preserve">    &lt;Account&gt;&lt;Code&gt;8542&lt;/Code&gt;&lt;Description&gt;Movements in uncalled amounts of part., sh. &amp;amp; inv. in enterpr. linked by part. interests during year&lt;/Description&gt;&lt;Level&gt;3&lt;/Level&gt;&lt;DC&gt;&lt;/DC&gt;&lt;DataType&gt;monetary&lt;/DataType&gt;&lt;IsInCalcTree&gt;&lt;/IsInCalcTree&gt;&lt;SumOperator&gt;&lt;/SumOperator&gt;&lt;/Account&gt;</v>
      </c>
    </row>
    <row r="494" spans="1:18" x14ac:dyDescent="0.25">
      <c r="A494" s="1">
        <v>491</v>
      </c>
      <c r="B494" s="15" t="s">
        <v>6076</v>
      </c>
      <c r="C494" t="s">
        <v>6077</v>
      </c>
      <c r="D494" t="s">
        <v>6079</v>
      </c>
      <c r="E494" s="1">
        <v>3</v>
      </c>
      <c r="K494" t="s">
        <v>9768</v>
      </c>
      <c r="L494" s="2" t="str">
        <f t="shared" si="46"/>
        <v xml:space="preserve">      Uncalled amounts of part., sh. &amp; inv. in enterpr. linked by part. interests at end of year</v>
      </c>
      <c r="P494" t="s">
        <v>192</v>
      </c>
      <c r="R494" s="2" t="str">
        <f t="shared" si="47"/>
        <v xml:space="preserve">    &lt;Account&gt;&lt;Code&gt;8552&lt;/Code&gt;&lt;Description&gt;Uncalled amounts of part., sh. &amp;amp; inv. in enterpr. linked by part. interests at end of year&lt;/Description&gt;&lt;Level&gt;3&lt;/Level&gt;&lt;DC&gt;&lt;/DC&gt;&lt;DataType&gt;monetary&lt;/DataType&gt;&lt;IsInCalcTree&gt;&lt;/IsInCalcTree&gt;&lt;SumOperator&gt;&lt;/SumOperator&gt;&lt;/Account&gt;</v>
      </c>
    </row>
    <row r="495" spans="1:18" x14ac:dyDescent="0.25">
      <c r="A495" s="1">
        <v>492</v>
      </c>
      <c r="B495" s="15" t="s">
        <v>261</v>
      </c>
      <c r="C495" t="s">
        <v>6081</v>
      </c>
      <c r="D495" t="s">
        <v>6083</v>
      </c>
      <c r="E495" s="1">
        <v>3</v>
      </c>
      <c r="K495" t="s">
        <v>9768</v>
      </c>
      <c r="L495" s="2" t="str">
        <f t="shared" si="46"/>
        <v xml:space="preserve">      Net value of part., sh. &amp; inv. in enterpr. linked by part. interests at end of year</v>
      </c>
      <c r="P495" t="s">
        <v>192</v>
      </c>
      <c r="R495" s="2" t="str">
        <f t="shared" si="47"/>
        <v xml:space="preserve">    &lt;Account&gt;&lt;Code&gt;282&lt;/Code&gt;&lt;Description&gt;Net value of part., sh. &amp;amp; inv. in enterpr. linked by part. interests at end of year&lt;/Description&gt;&lt;Level&gt;3&lt;/Level&gt;&lt;DC&gt;&lt;/DC&gt;&lt;DataType&gt;monetary&lt;/DataType&gt;&lt;IsInCalcTree&gt;&lt;/IsInCalcTree&gt;&lt;SumOperator&gt;&lt;/SumOperator&gt;&lt;/Account&gt;</v>
      </c>
    </row>
    <row r="496" spans="1:18" x14ac:dyDescent="0.25">
      <c r="A496" s="1">
        <v>493</v>
      </c>
      <c r="B496" s="15" t="s">
        <v>6085</v>
      </c>
      <c r="C496" t="s">
        <v>6086</v>
      </c>
      <c r="D496" t="s">
        <v>6088</v>
      </c>
      <c r="E496" s="1">
        <v>3</v>
      </c>
      <c r="K496" t="s">
        <v>9768</v>
      </c>
      <c r="L496" s="2" t="str">
        <f t="shared" si="46"/>
        <v xml:space="preserve">      Net book value of amounts receivable from enterpr. linked by part. interests at end of prec. year</v>
      </c>
      <c r="P496" t="s">
        <v>192</v>
      </c>
      <c r="R496" s="2" t="str">
        <f t="shared" si="47"/>
        <v xml:space="preserve">    &lt;Account&gt;&lt;Code&gt;3283&lt;/Code&gt;&lt;Description&gt;Net book value of amounts receivable from enterpr. linked by part. interests at end of prec. year&lt;/Description&gt;&lt;Level&gt;3&lt;/Level&gt;&lt;DC&gt;&lt;/DC&gt;&lt;DataType&gt;monetary&lt;/DataType&gt;&lt;IsInCalcTree&gt;&lt;/IsInCalcTree&gt;&lt;SumOperator&gt;&lt;/SumOperator&gt;&lt;/Account&gt;</v>
      </c>
    </row>
    <row r="497" spans="1:18" x14ac:dyDescent="0.25">
      <c r="A497" s="1">
        <v>494</v>
      </c>
      <c r="B497" s="15" t="s">
        <v>6090</v>
      </c>
      <c r="C497" t="s">
        <v>6091</v>
      </c>
      <c r="D497" t="s">
        <v>6093</v>
      </c>
      <c r="E497" s="1">
        <v>3</v>
      </c>
      <c r="K497" t="s">
        <v>9768</v>
      </c>
      <c r="L497" s="2" t="str">
        <f t="shared" si="46"/>
        <v xml:space="preserve">      Additions of amounts receivable from enterpr. linked by part. interests</v>
      </c>
      <c r="P497" t="s">
        <v>192</v>
      </c>
      <c r="R497" s="2" t="str">
        <f t="shared" si="47"/>
        <v xml:space="preserve">    &lt;Account&gt;&lt;Code&gt;8582&lt;/Code&gt;&lt;Description&gt;Additions of amounts receivable from enterpr. linked by part. interests&lt;/Description&gt;&lt;Level&gt;3&lt;/Level&gt;&lt;DC&gt;&lt;/DC&gt;&lt;DataType&gt;monetary&lt;/DataType&gt;&lt;IsInCalcTree&gt;&lt;/IsInCalcTree&gt;&lt;SumOperator&gt;&lt;/SumOperator&gt;&lt;/Account&gt;</v>
      </c>
    </row>
    <row r="498" spans="1:18" x14ac:dyDescent="0.25">
      <c r="A498" s="1">
        <v>495</v>
      </c>
      <c r="B498" s="15" t="s">
        <v>6095</v>
      </c>
      <c r="C498" t="s">
        <v>6096</v>
      </c>
      <c r="D498" t="s">
        <v>6098</v>
      </c>
      <c r="E498" s="1">
        <v>3</v>
      </c>
      <c r="K498" t="s">
        <v>9768</v>
      </c>
      <c r="L498" s="2" t="str">
        <f t="shared" si="46"/>
        <v xml:space="preserve">      Reimbursements of amounts receivable from enterpr. linked by part. interests</v>
      </c>
      <c r="P498" t="s">
        <v>192</v>
      </c>
      <c r="R498" s="2" t="str">
        <f t="shared" si="47"/>
        <v xml:space="preserve">    &lt;Account&gt;&lt;Code&gt;8592&lt;/Code&gt;&lt;Description&gt;Reimbursements of amounts receivable from enterpr. linked by part. interests&lt;/Description&gt;&lt;Level&gt;3&lt;/Level&gt;&lt;DC&gt;&lt;/DC&gt;&lt;DataType&gt;monetary&lt;/DataType&gt;&lt;IsInCalcTree&gt;&lt;/IsInCalcTree&gt;&lt;SumOperator&gt;&lt;/SumOperator&gt;&lt;/Account&gt;</v>
      </c>
    </row>
    <row r="499" spans="1:18" x14ac:dyDescent="0.25">
      <c r="A499" s="1">
        <v>496</v>
      </c>
      <c r="B499" s="15" t="s">
        <v>6100</v>
      </c>
      <c r="C499" t="s">
        <v>6101</v>
      </c>
      <c r="D499" t="s">
        <v>6103</v>
      </c>
      <c r="E499" s="1">
        <v>3</v>
      </c>
      <c r="K499" t="s">
        <v>9768</v>
      </c>
      <c r="L499" s="2" t="str">
        <f t="shared" si="46"/>
        <v xml:space="preserve">      Amounts wr. down of amounts receivable from enterpr. linked by part. interests</v>
      </c>
      <c r="P499" t="s">
        <v>192</v>
      </c>
      <c r="R499" s="2" t="str">
        <f t="shared" si="47"/>
        <v xml:space="preserve">    &lt;Account&gt;&lt;Code&gt;8602&lt;/Code&gt;&lt;Description&gt;Amounts wr. down of amounts receivable from enterpr. linked by part. interests&lt;/Description&gt;&lt;Level&gt;3&lt;/Level&gt;&lt;DC&gt;&lt;/DC&gt;&lt;DataType&gt;monetary&lt;/DataType&gt;&lt;IsInCalcTree&gt;&lt;/IsInCalcTree&gt;&lt;SumOperator&gt;&lt;/SumOperator&gt;&lt;/Account&gt;</v>
      </c>
    </row>
    <row r="500" spans="1:18" x14ac:dyDescent="0.25">
      <c r="A500" s="1">
        <v>497</v>
      </c>
      <c r="B500" s="15" t="s">
        <v>6105</v>
      </c>
      <c r="C500" t="s">
        <v>6106</v>
      </c>
      <c r="D500" t="s">
        <v>6108</v>
      </c>
      <c r="E500" s="1">
        <v>3</v>
      </c>
      <c r="K500" t="s">
        <v>9768</v>
      </c>
      <c r="L500" s="2" t="str">
        <f t="shared" si="46"/>
        <v xml:space="preserve">      Amounts wr. back of amounts receivable from enterpr. linked by part. interests</v>
      </c>
      <c r="P500" t="s">
        <v>192</v>
      </c>
      <c r="R500" s="2" t="str">
        <f t="shared" si="47"/>
        <v xml:space="preserve">    &lt;Account&gt;&lt;Code&gt;8612&lt;/Code&gt;&lt;Description&gt;Amounts wr. back of amounts receivable from enterpr. linked by part. interests&lt;/Description&gt;&lt;Level&gt;3&lt;/Level&gt;&lt;DC&gt;&lt;/DC&gt;&lt;DataType&gt;monetary&lt;/DataType&gt;&lt;IsInCalcTree&gt;&lt;/IsInCalcTree&gt;&lt;SumOperator&gt;&lt;/SumOperator&gt;&lt;/Account&gt;</v>
      </c>
    </row>
    <row r="501" spans="1:18" x14ac:dyDescent="0.25">
      <c r="A501" s="1">
        <v>498</v>
      </c>
      <c r="B501" s="15" t="s">
        <v>6110</v>
      </c>
      <c r="C501" t="s">
        <v>6111</v>
      </c>
      <c r="D501" t="s">
        <v>6113</v>
      </c>
      <c r="E501" s="1">
        <v>3</v>
      </c>
      <c r="K501" t="s">
        <v>9768</v>
      </c>
      <c r="L501" s="2" t="str">
        <f t="shared" si="46"/>
        <v xml:space="preserve">      Exchange diff. regarding amounts receivable from enterpr. linked by part. interests</v>
      </c>
      <c r="P501" t="s">
        <v>192</v>
      </c>
      <c r="R501" s="2" t="str">
        <f t="shared" si="47"/>
        <v xml:space="preserve">    &lt;Account&gt;&lt;Code&gt;8622&lt;/Code&gt;&lt;Description&gt;Exchange diff. regarding amounts receivable from enterpr. linked by part. interests&lt;/Description&gt;&lt;Level&gt;3&lt;/Level&gt;&lt;DC&gt;&lt;/DC&gt;&lt;DataType&gt;monetary&lt;/DataType&gt;&lt;IsInCalcTree&gt;&lt;/IsInCalcTree&gt;&lt;SumOperator&gt;&lt;/SumOperator&gt;&lt;/Account&gt;</v>
      </c>
    </row>
    <row r="502" spans="1:18" x14ac:dyDescent="0.25">
      <c r="A502" s="1">
        <v>499</v>
      </c>
      <c r="B502" s="15" t="s">
        <v>6115</v>
      </c>
      <c r="C502" t="s">
        <v>6116</v>
      </c>
      <c r="D502" t="s">
        <v>6118</v>
      </c>
      <c r="E502" s="1">
        <v>3</v>
      </c>
      <c r="K502" t="s">
        <v>9768</v>
      </c>
      <c r="L502" s="2" t="str">
        <f t="shared" si="46"/>
        <v xml:space="preserve">      Other movements in amounts receivable from enterpr. linked by part. interests</v>
      </c>
      <c r="P502" t="s">
        <v>192</v>
      </c>
      <c r="R502" s="2" t="str">
        <f t="shared" si="47"/>
        <v xml:space="preserve">    &lt;Account&gt;&lt;Code&gt;8632&lt;/Code&gt;&lt;Description&gt;Other movements in amounts receivable from enterpr. linked by part. interests&lt;/Description&gt;&lt;Level&gt;3&lt;/Level&gt;&lt;DC&gt;&lt;/DC&gt;&lt;DataType&gt;monetary&lt;/DataType&gt;&lt;IsInCalcTree&gt;&lt;/IsInCalcTree&gt;&lt;SumOperator&gt;&lt;/SumOperator&gt;&lt;/Account&gt;</v>
      </c>
    </row>
    <row r="503" spans="1:18" x14ac:dyDescent="0.25">
      <c r="A503" s="1">
        <v>500</v>
      </c>
      <c r="B503" s="15" t="s">
        <v>263</v>
      </c>
      <c r="C503" t="s">
        <v>6120</v>
      </c>
      <c r="D503" t="s">
        <v>6122</v>
      </c>
      <c r="E503" s="1">
        <v>3</v>
      </c>
      <c r="K503" t="s">
        <v>9768</v>
      </c>
      <c r="L503" s="2" t="str">
        <f t="shared" si="46"/>
        <v xml:space="preserve">      Net book value of amounts receivable from enterpr. linked by part. interests at end of year</v>
      </c>
      <c r="P503" t="s">
        <v>192</v>
      </c>
      <c r="R503" s="2" t="str">
        <f t="shared" si="47"/>
        <v xml:space="preserve">    &lt;Account&gt;&lt;Code&gt;283&lt;/Code&gt;&lt;Description&gt;Net book value of amounts receivable from enterpr. linked by part. interests at end of year&lt;/Description&gt;&lt;Level&gt;3&lt;/Level&gt;&lt;DC&gt;&lt;/DC&gt;&lt;DataType&gt;monetary&lt;/DataType&gt;&lt;IsInCalcTree&gt;&lt;/IsInCalcTree&gt;&lt;SumOperator&gt;&lt;/SumOperator&gt;&lt;/Account&gt;</v>
      </c>
    </row>
    <row r="504" spans="1:18" x14ac:dyDescent="0.25">
      <c r="A504" s="1">
        <v>501</v>
      </c>
      <c r="B504" s="15" t="s">
        <v>6124</v>
      </c>
      <c r="C504" t="s">
        <v>6125</v>
      </c>
      <c r="D504" t="s">
        <v>6127</v>
      </c>
      <c r="E504" s="1">
        <v>3</v>
      </c>
      <c r="K504" t="s">
        <v>9768</v>
      </c>
      <c r="L504" s="2" t="str">
        <f t="shared" ref="L504:L567" si="48">REPT(" ",MAX(E504-1,0)*3)&amp;TRIM(IF(AND($L$1="NL",D504&lt;&gt;""),D504,C504))</f>
        <v xml:space="preserve">      Accum. am. wr. down of am. receivable from enterpr. linked by part. interests at end of year</v>
      </c>
      <c r="P504" t="s">
        <v>192</v>
      </c>
      <c r="R504" s="2" t="str">
        <f t="shared" si="47"/>
        <v xml:space="preserve">    &lt;Account&gt;&lt;Code&gt;8652&lt;/Code&gt;&lt;Description&gt;Accum. am. wr. down of am. receivable from enterpr. linked by part. interests at end of year&lt;/Description&gt;&lt;Level&gt;3&lt;/Level&gt;&lt;DC&gt;&lt;/DC&gt;&lt;DataType&gt;monetary&lt;/DataType&gt;&lt;IsInCalcTree&gt;&lt;/IsInCalcTree&gt;&lt;SumOperator&gt;&lt;/SumOperator&gt;&lt;/Account&gt;</v>
      </c>
    </row>
    <row r="505" spans="1:18" x14ac:dyDescent="0.25">
      <c r="A505" s="1">
        <v>502</v>
      </c>
      <c r="B505" s="15" t="s">
        <v>6129</v>
      </c>
      <c r="C505" t="s">
        <v>6130</v>
      </c>
      <c r="D505" t="s">
        <v>6132</v>
      </c>
      <c r="E505" s="1">
        <v>3</v>
      </c>
      <c r="K505" t="s">
        <v>9768</v>
      </c>
      <c r="L505" s="2" t="str">
        <f t="shared" si="48"/>
        <v xml:space="preserve">      Acquis. value of part., sh. &amp; inv. in other enterpr. at end of prec. year</v>
      </c>
      <c r="P505" t="s">
        <v>192</v>
      </c>
      <c r="R505" s="2" t="str">
        <f t="shared" si="47"/>
        <v xml:space="preserve">    &lt;Account&gt;&lt;Code&gt;11393&lt;/Code&gt;&lt;Description&gt;Acquis. value of part., sh. &amp;amp; inv. in other enterpr. at end of prec. year&lt;/Description&gt;&lt;Level&gt;3&lt;/Level&gt;&lt;DC&gt;&lt;/DC&gt;&lt;DataType&gt;monetary&lt;/DataType&gt;&lt;IsInCalcTree&gt;&lt;/IsInCalcTree&gt;&lt;SumOperator&gt;&lt;/SumOperator&gt;&lt;/Account&gt;</v>
      </c>
    </row>
    <row r="506" spans="1:18" x14ac:dyDescent="0.25">
      <c r="A506" s="1">
        <v>503</v>
      </c>
      <c r="B506" s="15" t="s">
        <v>6134</v>
      </c>
      <c r="C506" t="s">
        <v>6135</v>
      </c>
      <c r="D506" t="s">
        <v>6137</v>
      </c>
      <c r="E506" s="1">
        <v>3</v>
      </c>
      <c r="K506" t="s">
        <v>9768</v>
      </c>
      <c r="L506" s="2" t="str">
        <f t="shared" si="48"/>
        <v xml:space="preserve">      Acquisitions of part., sh. &amp; inv. in other enterpr.</v>
      </c>
      <c r="P506" t="s">
        <v>192</v>
      </c>
      <c r="R506" s="2" t="str">
        <f t="shared" si="47"/>
        <v xml:space="preserve">    &lt;Account&gt;&lt;Code&gt;8363&lt;/Code&gt;&lt;Description&gt;Acquisitions of part., sh. &amp;amp; inv. in other enterpr.&lt;/Description&gt;&lt;Level&gt;3&lt;/Level&gt;&lt;DC&gt;&lt;/DC&gt;&lt;DataType&gt;monetary&lt;/DataType&gt;&lt;IsInCalcTree&gt;&lt;/IsInCalcTree&gt;&lt;SumOperator&gt;&lt;/SumOperator&gt;&lt;/Account&gt;</v>
      </c>
    </row>
    <row r="507" spans="1:18" x14ac:dyDescent="0.25">
      <c r="A507" s="1">
        <v>504</v>
      </c>
      <c r="B507" s="15" t="s">
        <v>6139</v>
      </c>
      <c r="C507" t="s">
        <v>6140</v>
      </c>
      <c r="D507" t="s">
        <v>6142</v>
      </c>
      <c r="E507" s="1">
        <v>3</v>
      </c>
      <c r="K507" t="s">
        <v>9768</v>
      </c>
      <c r="L507" s="2" t="str">
        <f t="shared" si="48"/>
        <v xml:space="preserve">      Sales and disposals of part., sh. &amp; inv. in other enterpr.</v>
      </c>
      <c r="P507" t="s">
        <v>192</v>
      </c>
      <c r="R507" s="2" t="str">
        <f t="shared" si="47"/>
        <v xml:space="preserve">    &lt;Account&gt;&lt;Code&gt;8373&lt;/Code&gt;&lt;Description&gt;Sales and disposals of part., sh. &amp;amp; inv. in other enterpr.&lt;/Description&gt;&lt;Level&gt;3&lt;/Level&gt;&lt;DC&gt;&lt;/DC&gt;&lt;DataType&gt;monetary&lt;/DataType&gt;&lt;IsInCalcTree&gt;&lt;/IsInCalcTree&gt;&lt;SumOperator&gt;&lt;/SumOperator&gt;&lt;/Account&gt;</v>
      </c>
    </row>
    <row r="508" spans="1:18" x14ac:dyDescent="0.25">
      <c r="A508" s="1">
        <v>505</v>
      </c>
      <c r="B508" s="15" t="s">
        <v>6144</v>
      </c>
      <c r="C508" t="s">
        <v>6145</v>
      </c>
      <c r="D508" t="s">
        <v>6147</v>
      </c>
      <c r="E508" s="1">
        <v>3</v>
      </c>
      <c r="K508" t="s">
        <v>9768</v>
      </c>
      <c r="L508" s="2" t="str">
        <f t="shared" si="48"/>
        <v xml:space="preserve">      Part., sh. &amp; inv. in other enterpr. transferred from one head. to another</v>
      </c>
      <c r="P508" t="s">
        <v>192</v>
      </c>
      <c r="R508" s="2" t="str">
        <f t="shared" si="47"/>
        <v xml:space="preserve">    &lt;Account&gt;&lt;Code&gt;8383&lt;/Code&gt;&lt;Description&gt;Part., sh. &amp;amp; inv. in other enterpr. transferred from one head. to another&lt;/Description&gt;&lt;Level&gt;3&lt;/Level&gt;&lt;DC&gt;&lt;/DC&gt;&lt;DataType&gt;monetary&lt;/DataType&gt;&lt;IsInCalcTree&gt;&lt;/IsInCalcTree&gt;&lt;SumOperator&gt;&lt;/SumOperator&gt;&lt;/Account&gt;</v>
      </c>
    </row>
    <row r="509" spans="1:18" x14ac:dyDescent="0.25">
      <c r="A509" s="1">
        <v>506</v>
      </c>
      <c r="B509" s="15" t="s">
        <v>6149</v>
      </c>
      <c r="C509" t="s">
        <v>6150</v>
      </c>
      <c r="D509" t="s">
        <v>6152</v>
      </c>
      <c r="E509" s="1">
        <v>3</v>
      </c>
      <c r="K509" t="s">
        <v>9768</v>
      </c>
      <c r="L509" s="2" t="str">
        <f t="shared" si="48"/>
        <v xml:space="preserve">      Acquis. value of part., sh. &amp; inv. in other enterpr. at end of year</v>
      </c>
      <c r="P509" t="s">
        <v>192</v>
      </c>
      <c r="R509" s="2" t="str">
        <f t="shared" si="47"/>
        <v xml:space="preserve">    &lt;Account&gt;&lt;Code&gt;8393&lt;/Code&gt;&lt;Description&gt;Acquis. value of part., sh. &amp;amp; inv. in other enterpr. at end of year&lt;/Description&gt;&lt;Level&gt;3&lt;/Level&gt;&lt;DC&gt;&lt;/DC&gt;&lt;DataType&gt;monetary&lt;/DataType&gt;&lt;IsInCalcTree&gt;&lt;/IsInCalcTree&gt;&lt;SumOperator&gt;&lt;/SumOperator&gt;&lt;/Account&gt;</v>
      </c>
    </row>
    <row r="510" spans="1:18" x14ac:dyDescent="0.25">
      <c r="A510" s="1">
        <v>507</v>
      </c>
      <c r="B510" s="15" t="s">
        <v>6154</v>
      </c>
      <c r="C510" t="s">
        <v>6155</v>
      </c>
      <c r="D510" t="s">
        <v>6157</v>
      </c>
      <c r="E510" s="1">
        <v>3</v>
      </c>
      <c r="K510" t="s">
        <v>9768</v>
      </c>
      <c r="L510" s="2" t="str">
        <f t="shared" si="48"/>
        <v xml:space="preserve">      Reval. surpl. of part., sh. &amp; inv. in other enterpr. at end of prec. year</v>
      </c>
      <c r="P510" t="s">
        <v>192</v>
      </c>
      <c r="R510" s="2" t="str">
        <f t="shared" si="47"/>
        <v xml:space="preserve">    &lt;Account&gt;&lt;Code&gt;11453&lt;/Code&gt;&lt;Description&gt;Reval. surpl. of part., sh. &amp;amp; inv. in other enterpr. at end of prec. year&lt;/Description&gt;&lt;Level&gt;3&lt;/Level&gt;&lt;DC&gt;&lt;/DC&gt;&lt;DataType&gt;monetary&lt;/DataType&gt;&lt;IsInCalcTree&gt;&lt;/IsInCalcTree&gt;&lt;SumOperator&gt;&lt;/SumOperator&gt;&lt;/Account&gt;</v>
      </c>
    </row>
    <row r="511" spans="1:18" x14ac:dyDescent="0.25">
      <c r="A511" s="1">
        <v>508</v>
      </c>
      <c r="B511" s="15" t="s">
        <v>6159</v>
      </c>
      <c r="C511" t="s">
        <v>6160</v>
      </c>
      <c r="D511" t="s">
        <v>6162</v>
      </c>
      <c r="E511" s="1">
        <v>3</v>
      </c>
      <c r="K511" t="s">
        <v>9768</v>
      </c>
      <c r="L511" s="2" t="str">
        <f t="shared" si="48"/>
        <v xml:space="preserve">      Recorded reval. surpl. of part., sh. &amp; inv. in other enterpr.</v>
      </c>
      <c r="P511" t="s">
        <v>192</v>
      </c>
      <c r="R511" s="2" t="str">
        <f t="shared" si="47"/>
        <v xml:space="preserve">    &lt;Account&gt;&lt;Code&gt;8413&lt;/Code&gt;&lt;Description&gt;Recorded reval. surpl. of part., sh. &amp;amp; inv. in other enterpr.&lt;/Description&gt;&lt;Level&gt;3&lt;/Level&gt;&lt;DC&gt;&lt;/DC&gt;&lt;DataType&gt;monetary&lt;/DataType&gt;&lt;IsInCalcTree&gt;&lt;/IsInCalcTree&gt;&lt;SumOperator&gt;&lt;/SumOperator&gt;&lt;/Account&gt;</v>
      </c>
    </row>
    <row r="512" spans="1:18" x14ac:dyDescent="0.25">
      <c r="A512" s="1">
        <v>509</v>
      </c>
      <c r="B512" s="15" t="s">
        <v>6164</v>
      </c>
      <c r="C512" t="s">
        <v>6165</v>
      </c>
      <c r="D512" t="s">
        <v>6167</v>
      </c>
      <c r="E512" s="1">
        <v>3</v>
      </c>
      <c r="K512" t="s">
        <v>9768</v>
      </c>
      <c r="L512" s="2" t="str">
        <f t="shared" si="48"/>
        <v xml:space="preserve">      Reval. surpl. of part., sh. &amp; inv. in other enterpr. acquired fr. third parties</v>
      </c>
      <c r="P512" t="s">
        <v>192</v>
      </c>
      <c r="R512" s="2" t="str">
        <f t="shared" ref="R512:R575" si="49">"    &lt;Account&gt;&lt;Code&gt;"&amp;B512&amp;"&lt;/Code&gt;&lt;Description&gt;"&amp;SUBSTITUTE(SUBSTITUTE(SUBSTITUTE(SUBSTITUTE(SUBSTITUTE(TRIM(L512),"&amp;","&amp;amp;"),"""","&amp;quot;"),"'","&amp;apos;"),"&lt;","&amp;lt;"),"&gt;","&amp;gt;")&amp;"&lt;/Description&gt;&lt;Level&gt;"&amp;E512&amp;"&lt;/Level&gt;&lt;DC&gt;"&amp;M512&amp;"&lt;/DC&gt;&lt;DataType&gt;"&amp;P512&amp;"&lt;/DataType&gt;&lt;IsInCalcTree&gt;"&amp;N512&amp;"&lt;/IsInCalcTree&gt;&lt;SumOperator&gt;"&amp;O512&amp;"&lt;/SumOperator&gt;&lt;/Account&gt;"</f>
        <v xml:space="preserve">    &lt;Account&gt;&lt;Code&gt;8423&lt;/Code&gt;&lt;Description&gt;Reval. surpl. of part., sh. &amp;amp; inv. in other enterpr. acquired fr. third parties&lt;/Description&gt;&lt;Level&gt;3&lt;/Level&gt;&lt;DC&gt;&lt;/DC&gt;&lt;DataType&gt;monetary&lt;/DataType&gt;&lt;IsInCalcTree&gt;&lt;/IsInCalcTree&gt;&lt;SumOperator&gt;&lt;/SumOperator&gt;&lt;/Account&gt;</v>
      </c>
    </row>
    <row r="513" spans="1:18" x14ac:dyDescent="0.25">
      <c r="A513" s="1">
        <v>510</v>
      </c>
      <c r="B513" s="15" t="s">
        <v>6169</v>
      </c>
      <c r="C513" t="s">
        <v>6170</v>
      </c>
      <c r="D513" t="s">
        <v>6172</v>
      </c>
      <c r="E513" s="1">
        <v>3</v>
      </c>
      <c r="K513" t="s">
        <v>9768</v>
      </c>
      <c r="L513" s="2" t="str">
        <f t="shared" si="48"/>
        <v xml:space="preserve">      Cancelled reval. surpl. of part., sh. &amp; inv. in other enterpr.</v>
      </c>
      <c r="P513" t="s">
        <v>192</v>
      </c>
      <c r="R513" s="2" t="str">
        <f t="shared" si="49"/>
        <v xml:space="preserve">    &lt;Account&gt;&lt;Code&gt;8433&lt;/Code&gt;&lt;Description&gt;Cancelled reval. surpl. of part., sh. &amp;amp; inv. in other enterpr.&lt;/Description&gt;&lt;Level&gt;3&lt;/Level&gt;&lt;DC&gt;&lt;/DC&gt;&lt;DataType&gt;monetary&lt;/DataType&gt;&lt;IsInCalcTree&gt;&lt;/IsInCalcTree&gt;&lt;SumOperator&gt;&lt;/SumOperator&gt;&lt;/Account&gt;</v>
      </c>
    </row>
    <row r="514" spans="1:18" x14ac:dyDescent="0.25">
      <c r="A514" s="1">
        <v>511</v>
      </c>
      <c r="B514" s="15" t="s">
        <v>6174</v>
      </c>
      <c r="C514" t="s">
        <v>6175</v>
      </c>
      <c r="D514" t="s">
        <v>6177</v>
      </c>
      <c r="E514" s="1">
        <v>3</v>
      </c>
      <c r="K514" t="s">
        <v>9768</v>
      </c>
      <c r="L514" s="2" t="str">
        <f t="shared" si="48"/>
        <v xml:space="preserve">      Reval. surpl. of part., sh. &amp; inv. in other enterpr. transf. fr. one head. to another</v>
      </c>
      <c r="P514" t="s">
        <v>192</v>
      </c>
      <c r="R514" s="2" t="str">
        <f t="shared" si="49"/>
        <v xml:space="preserve">    &lt;Account&gt;&lt;Code&gt;8443&lt;/Code&gt;&lt;Description&gt;Reval. surpl. of part., sh. &amp;amp; inv. in other enterpr. transf. fr. one head. to another&lt;/Description&gt;&lt;Level&gt;3&lt;/Level&gt;&lt;DC&gt;&lt;/DC&gt;&lt;DataType&gt;monetary&lt;/DataType&gt;&lt;IsInCalcTree&gt;&lt;/IsInCalcTree&gt;&lt;SumOperator&gt;&lt;/SumOperator&gt;&lt;/Account&gt;</v>
      </c>
    </row>
    <row r="515" spans="1:18" x14ac:dyDescent="0.25">
      <c r="A515" s="1">
        <v>512</v>
      </c>
      <c r="B515" s="15" t="s">
        <v>6179</v>
      </c>
      <c r="C515" t="s">
        <v>6180</v>
      </c>
      <c r="D515" t="s">
        <v>6182</v>
      </c>
      <c r="E515" s="1">
        <v>3</v>
      </c>
      <c r="K515" t="s">
        <v>9768</v>
      </c>
      <c r="L515" s="2" t="str">
        <f t="shared" si="48"/>
        <v xml:space="preserve">      Reval. surpl. of part., sh. &amp; inv. in other enterpr. at end of year</v>
      </c>
      <c r="P515" t="s">
        <v>192</v>
      </c>
      <c r="R515" s="2" t="str">
        <f t="shared" si="49"/>
        <v xml:space="preserve">    &lt;Account&gt;&lt;Code&gt;8453&lt;/Code&gt;&lt;Description&gt;Reval. surpl. of part., sh. &amp;amp; inv. in other enterpr. at end of year&lt;/Description&gt;&lt;Level&gt;3&lt;/Level&gt;&lt;DC&gt;&lt;/DC&gt;&lt;DataType&gt;monetary&lt;/DataType&gt;&lt;IsInCalcTree&gt;&lt;/IsInCalcTree&gt;&lt;SumOperator&gt;&lt;/SumOperator&gt;&lt;/Account&gt;</v>
      </c>
    </row>
    <row r="516" spans="1:18" x14ac:dyDescent="0.25">
      <c r="A516" s="1">
        <v>513</v>
      </c>
      <c r="B516" s="15" t="s">
        <v>6184</v>
      </c>
      <c r="C516" t="s">
        <v>6185</v>
      </c>
      <c r="D516" t="s">
        <v>6187</v>
      </c>
      <c r="E516" s="1">
        <v>3</v>
      </c>
      <c r="K516" t="s">
        <v>9768</v>
      </c>
      <c r="L516" s="2" t="str">
        <f t="shared" si="48"/>
        <v xml:space="preserve">      Amounts wr. down of part., sh. &amp; inv. in other enterpr. at end of prec. year</v>
      </c>
      <c r="P516" t="s">
        <v>192</v>
      </c>
      <c r="R516" s="2" t="str">
        <f t="shared" si="49"/>
        <v xml:space="preserve">    &lt;Account&gt;&lt;Code&gt;11523&lt;/Code&gt;&lt;Description&gt;Amounts wr. down of part., sh. &amp;amp; inv. in other enterpr. at end of prec. year&lt;/Description&gt;&lt;Level&gt;3&lt;/Level&gt;&lt;DC&gt;&lt;/DC&gt;&lt;DataType&gt;monetary&lt;/DataType&gt;&lt;IsInCalcTree&gt;&lt;/IsInCalcTree&gt;&lt;SumOperator&gt;&lt;/SumOperator&gt;&lt;/Account&gt;</v>
      </c>
    </row>
    <row r="517" spans="1:18" x14ac:dyDescent="0.25">
      <c r="A517" s="1">
        <v>514</v>
      </c>
      <c r="B517" s="15" t="s">
        <v>6189</v>
      </c>
      <c r="C517" t="s">
        <v>6190</v>
      </c>
      <c r="D517" t="s">
        <v>6192</v>
      </c>
      <c r="E517" s="1">
        <v>3</v>
      </c>
      <c r="K517" t="s">
        <v>9768</v>
      </c>
      <c r="L517" s="2" t="str">
        <f t="shared" si="48"/>
        <v xml:space="preserve">      Recorded amounts wr. down of part., sh. &amp; inv. in other enterpr.</v>
      </c>
      <c r="P517" t="s">
        <v>192</v>
      </c>
      <c r="R517" s="2" t="str">
        <f t="shared" si="49"/>
        <v xml:space="preserve">    &lt;Account&gt;&lt;Code&gt;8473&lt;/Code&gt;&lt;Description&gt;Recorded amounts wr. down of part., sh. &amp;amp; inv. in other enterpr.&lt;/Description&gt;&lt;Level&gt;3&lt;/Level&gt;&lt;DC&gt;&lt;/DC&gt;&lt;DataType&gt;monetary&lt;/DataType&gt;&lt;IsInCalcTree&gt;&lt;/IsInCalcTree&gt;&lt;SumOperator&gt;&lt;/SumOperator&gt;&lt;/Account&gt;</v>
      </c>
    </row>
    <row r="518" spans="1:18" x14ac:dyDescent="0.25">
      <c r="A518" s="1">
        <v>515</v>
      </c>
      <c r="B518" s="15" t="s">
        <v>6194</v>
      </c>
      <c r="C518" t="s">
        <v>6195</v>
      </c>
      <c r="D518" t="s">
        <v>6197</v>
      </c>
      <c r="E518" s="1">
        <v>3</v>
      </c>
      <c r="K518" t="s">
        <v>9768</v>
      </c>
      <c r="L518" s="2" t="str">
        <f t="shared" si="48"/>
        <v xml:space="preserve">      Amounts wr. down of part., sh. &amp; inv. in other enterpr. written back</v>
      </c>
      <c r="P518" t="s">
        <v>192</v>
      </c>
      <c r="R518" s="2" t="str">
        <f t="shared" si="49"/>
        <v xml:space="preserve">    &lt;Account&gt;&lt;Code&gt;8483&lt;/Code&gt;&lt;Description&gt;Amounts wr. down of part., sh. &amp;amp; inv. in other enterpr. written back&lt;/Description&gt;&lt;Level&gt;3&lt;/Level&gt;&lt;DC&gt;&lt;/DC&gt;&lt;DataType&gt;monetary&lt;/DataType&gt;&lt;IsInCalcTree&gt;&lt;/IsInCalcTree&gt;&lt;SumOperator&gt;&lt;/SumOperator&gt;&lt;/Account&gt;</v>
      </c>
    </row>
    <row r="519" spans="1:18" x14ac:dyDescent="0.25">
      <c r="A519" s="1">
        <v>516</v>
      </c>
      <c r="B519" s="15" t="s">
        <v>6199</v>
      </c>
      <c r="C519" t="s">
        <v>6200</v>
      </c>
      <c r="D519" t="s">
        <v>6202</v>
      </c>
      <c r="E519" s="1">
        <v>3</v>
      </c>
      <c r="K519" t="s">
        <v>9768</v>
      </c>
      <c r="L519" s="2" t="str">
        <f t="shared" si="48"/>
        <v xml:space="preserve">      Amounts wr. down of part., sh. &amp; inv. in other enterpr. acquired fr. third parties</v>
      </c>
      <c r="P519" t="s">
        <v>192</v>
      </c>
      <c r="R519" s="2" t="str">
        <f t="shared" si="49"/>
        <v xml:space="preserve">    &lt;Account&gt;&lt;Code&gt;8493&lt;/Code&gt;&lt;Description&gt;Amounts wr. down of part., sh. &amp;amp; inv. in other enterpr. acquired fr. third parties&lt;/Description&gt;&lt;Level&gt;3&lt;/Level&gt;&lt;DC&gt;&lt;/DC&gt;&lt;DataType&gt;monetary&lt;/DataType&gt;&lt;IsInCalcTree&gt;&lt;/IsInCalcTree&gt;&lt;SumOperator&gt;&lt;/SumOperator&gt;&lt;/Account&gt;</v>
      </c>
    </row>
    <row r="520" spans="1:18" x14ac:dyDescent="0.25">
      <c r="A520" s="1">
        <v>517</v>
      </c>
      <c r="B520" s="15" t="s">
        <v>6204</v>
      </c>
      <c r="C520" t="s">
        <v>6205</v>
      </c>
      <c r="D520" t="s">
        <v>6207</v>
      </c>
      <c r="E520" s="1">
        <v>3</v>
      </c>
      <c r="K520" t="s">
        <v>9768</v>
      </c>
      <c r="L520" s="2" t="str">
        <f t="shared" si="48"/>
        <v xml:space="preserve">      Cancelled amounts wr. down of part., sh. &amp; inv. in other enterpr.</v>
      </c>
      <c r="P520" t="s">
        <v>192</v>
      </c>
      <c r="R520" s="2" t="str">
        <f t="shared" si="49"/>
        <v xml:space="preserve">    &lt;Account&gt;&lt;Code&gt;8503&lt;/Code&gt;&lt;Description&gt;Cancelled amounts wr. down of part., sh. &amp;amp; inv. in other enterpr.&lt;/Description&gt;&lt;Level&gt;3&lt;/Level&gt;&lt;DC&gt;&lt;/DC&gt;&lt;DataType&gt;monetary&lt;/DataType&gt;&lt;IsInCalcTree&gt;&lt;/IsInCalcTree&gt;&lt;SumOperator&gt;&lt;/SumOperator&gt;&lt;/Account&gt;</v>
      </c>
    </row>
    <row r="521" spans="1:18" x14ac:dyDescent="0.25">
      <c r="A521" s="1">
        <v>518</v>
      </c>
      <c r="B521" s="15" t="s">
        <v>6209</v>
      </c>
      <c r="C521" t="s">
        <v>6210</v>
      </c>
      <c r="D521" t="s">
        <v>6212</v>
      </c>
      <c r="E521" s="1">
        <v>3</v>
      </c>
      <c r="K521" t="s">
        <v>9768</v>
      </c>
      <c r="L521" s="2" t="str">
        <f t="shared" si="48"/>
        <v xml:space="preserve">      Amounts wr. down of part., sh. &amp; inv. in other enterpr. transf. fr. one head. to another</v>
      </c>
      <c r="P521" t="s">
        <v>192</v>
      </c>
      <c r="R521" s="2" t="str">
        <f t="shared" si="49"/>
        <v xml:space="preserve">    &lt;Account&gt;&lt;Code&gt;8513&lt;/Code&gt;&lt;Description&gt;Amounts wr. down of part., sh. &amp;amp; inv. in other enterpr. transf. fr. one head. to another&lt;/Description&gt;&lt;Level&gt;3&lt;/Level&gt;&lt;DC&gt;&lt;/DC&gt;&lt;DataType&gt;monetary&lt;/DataType&gt;&lt;IsInCalcTree&gt;&lt;/IsInCalcTree&gt;&lt;SumOperator&gt;&lt;/SumOperator&gt;&lt;/Account&gt;</v>
      </c>
    </row>
    <row r="522" spans="1:18" x14ac:dyDescent="0.25">
      <c r="A522" s="1">
        <v>519</v>
      </c>
      <c r="B522" s="15" t="s">
        <v>6214</v>
      </c>
      <c r="C522" t="s">
        <v>6215</v>
      </c>
      <c r="D522" t="s">
        <v>6217</v>
      </c>
      <c r="E522" s="1">
        <v>3</v>
      </c>
      <c r="K522" t="s">
        <v>9768</v>
      </c>
      <c r="L522" s="2" t="str">
        <f t="shared" si="48"/>
        <v xml:space="preserve">      Amounts wr. down of part., sh. &amp; inv. in other enterpr. at end of year</v>
      </c>
      <c r="P522" t="s">
        <v>192</v>
      </c>
      <c r="R522" s="2" t="str">
        <f t="shared" si="49"/>
        <v xml:space="preserve">    &lt;Account&gt;&lt;Code&gt;8523&lt;/Code&gt;&lt;Description&gt;Amounts wr. down of part., sh. &amp;amp; inv. in other enterpr. at end of year&lt;/Description&gt;&lt;Level&gt;3&lt;/Level&gt;&lt;DC&gt;&lt;/DC&gt;&lt;DataType&gt;monetary&lt;/DataType&gt;&lt;IsInCalcTree&gt;&lt;/IsInCalcTree&gt;&lt;SumOperator&gt;&lt;/SumOperator&gt;&lt;/Account&gt;</v>
      </c>
    </row>
    <row r="523" spans="1:18" x14ac:dyDescent="0.25">
      <c r="A523" s="1">
        <v>520</v>
      </c>
      <c r="B523" s="15" t="s">
        <v>6219</v>
      </c>
      <c r="C523" t="s">
        <v>6220</v>
      </c>
      <c r="D523" t="s">
        <v>6222</v>
      </c>
      <c r="E523" s="1">
        <v>3</v>
      </c>
      <c r="K523" t="s">
        <v>9768</v>
      </c>
      <c r="L523" s="2" t="str">
        <f t="shared" si="48"/>
        <v xml:space="preserve">      Uncalled amounts of part., sh. &amp; inv. in other enterpr. at end of prec. year</v>
      </c>
      <c r="P523" t="s">
        <v>192</v>
      </c>
      <c r="R523" s="2" t="str">
        <f t="shared" si="49"/>
        <v xml:space="preserve">    &lt;Account&gt;&lt;Code&gt;11553&lt;/Code&gt;&lt;Description&gt;Uncalled amounts of part., sh. &amp;amp; inv. in other enterpr. at end of prec. year&lt;/Description&gt;&lt;Level&gt;3&lt;/Level&gt;&lt;DC&gt;&lt;/DC&gt;&lt;DataType&gt;monetary&lt;/DataType&gt;&lt;IsInCalcTree&gt;&lt;/IsInCalcTree&gt;&lt;SumOperator&gt;&lt;/SumOperator&gt;&lt;/Account&gt;</v>
      </c>
    </row>
    <row r="524" spans="1:18" x14ac:dyDescent="0.25">
      <c r="A524" s="1">
        <v>521</v>
      </c>
      <c r="B524" s="15" t="s">
        <v>6224</v>
      </c>
      <c r="C524" t="s">
        <v>6225</v>
      </c>
      <c r="D524" t="s">
        <v>6227</v>
      </c>
      <c r="E524" s="1">
        <v>3</v>
      </c>
      <c r="K524" t="s">
        <v>9768</v>
      </c>
      <c r="L524" s="2" t="str">
        <f t="shared" si="48"/>
        <v xml:space="preserve">      Movements in uncalled amounts of part., sh. &amp; inv. in other enterpr. during year</v>
      </c>
      <c r="P524" t="s">
        <v>192</v>
      </c>
      <c r="R524" s="2" t="str">
        <f t="shared" si="49"/>
        <v xml:space="preserve">    &lt;Account&gt;&lt;Code&gt;8543&lt;/Code&gt;&lt;Description&gt;Movements in uncalled amounts of part., sh. &amp;amp; inv. in other enterpr. during year&lt;/Description&gt;&lt;Level&gt;3&lt;/Level&gt;&lt;DC&gt;&lt;/DC&gt;&lt;DataType&gt;monetary&lt;/DataType&gt;&lt;IsInCalcTree&gt;&lt;/IsInCalcTree&gt;&lt;SumOperator&gt;&lt;/SumOperator&gt;&lt;/Account&gt;</v>
      </c>
    </row>
    <row r="525" spans="1:18" x14ac:dyDescent="0.25">
      <c r="A525" s="1">
        <v>522</v>
      </c>
      <c r="B525" s="15" t="s">
        <v>6229</v>
      </c>
      <c r="C525" t="s">
        <v>6230</v>
      </c>
      <c r="D525" t="s">
        <v>6232</v>
      </c>
      <c r="E525" s="1">
        <v>3</v>
      </c>
      <c r="K525" t="s">
        <v>9768</v>
      </c>
      <c r="L525" s="2" t="str">
        <f t="shared" si="48"/>
        <v xml:space="preserve">      Uncalled amounts of part., sh. &amp; inv. in other enterpr. at end of year</v>
      </c>
      <c r="P525" t="s">
        <v>192</v>
      </c>
      <c r="R525" s="2" t="str">
        <f t="shared" si="49"/>
        <v xml:space="preserve">    &lt;Account&gt;&lt;Code&gt;8553&lt;/Code&gt;&lt;Description&gt;Uncalled amounts of part., sh. &amp;amp; inv. in other enterpr. at end of year&lt;/Description&gt;&lt;Level&gt;3&lt;/Level&gt;&lt;DC&gt;&lt;/DC&gt;&lt;DataType&gt;monetary&lt;/DataType&gt;&lt;IsInCalcTree&gt;&lt;/IsInCalcTree&gt;&lt;SumOperator&gt;&lt;/SumOperator&gt;&lt;/Account&gt;</v>
      </c>
    </row>
    <row r="526" spans="1:18" x14ac:dyDescent="0.25">
      <c r="A526" s="1">
        <v>523</v>
      </c>
      <c r="B526" s="15" t="s">
        <v>268</v>
      </c>
      <c r="C526" t="s">
        <v>6234</v>
      </c>
      <c r="D526" t="s">
        <v>6236</v>
      </c>
      <c r="E526" s="1">
        <v>3</v>
      </c>
      <c r="K526" t="s">
        <v>9768</v>
      </c>
      <c r="L526" s="2" t="str">
        <f t="shared" si="48"/>
        <v xml:space="preserve">      Net value of part., sh. &amp; inv. in other enterpr. at end of year</v>
      </c>
      <c r="P526" t="s">
        <v>192</v>
      </c>
      <c r="R526" s="2" t="str">
        <f t="shared" si="49"/>
        <v xml:space="preserve">    &lt;Account&gt;&lt;Code&gt;284&lt;/Code&gt;&lt;Description&gt;Net value of part., sh. &amp;amp; inv. in other enterpr. at end of year&lt;/Description&gt;&lt;Level&gt;3&lt;/Level&gt;&lt;DC&gt;&lt;/DC&gt;&lt;DataType&gt;monetary&lt;/DataType&gt;&lt;IsInCalcTree&gt;&lt;/IsInCalcTree&gt;&lt;SumOperator&gt;&lt;/SumOperator&gt;&lt;/Account&gt;</v>
      </c>
    </row>
    <row r="527" spans="1:18" x14ac:dyDescent="0.25">
      <c r="A527" s="1">
        <v>524</v>
      </c>
      <c r="B527" s="15" t="s">
        <v>6238</v>
      </c>
      <c r="C527" t="s">
        <v>6239</v>
      </c>
      <c r="D527" t="s">
        <v>6241</v>
      </c>
      <c r="E527" s="1">
        <v>3</v>
      </c>
      <c r="K527" t="s">
        <v>9768</v>
      </c>
      <c r="L527" s="2" t="str">
        <f t="shared" si="48"/>
        <v xml:space="preserve">      Net book value of amounts receivable from other enterpr. at end of prec. year</v>
      </c>
      <c r="P527" t="s">
        <v>192</v>
      </c>
      <c r="R527" s="2" t="str">
        <f t="shared" si="49"/>
        <v xml:space="preserve">    &lt;Account&gt;&lt;Code&gt;5858&lt;/Code&gt;&lt;Description&gt;Net book value of amounts receivable from other enterpr. at end of prec. year&lt;/Description&gt;&lt;Level&gt;3&lt;/Level&gt;&lt;DC&gt;&lt;/DC&gt;&lt;DataType&gt;monetary&lt;/DataType&gt;&lt;IsInCalcTree&gt;&lt;/IsInCalcTree&gt;&lt;SumOperator&gt;&lt;/SumOperator&gt;&lt;/Account&gt;</v>
      </c>
    </row>
    <row r="528" spans="1:18" x14ac:dyDescent="0.25">
      <c r="A528" s="1">
        <v>525</v>
      </c>
      <c r="B528" s="15" t="s">
        <v>6243</v>
      </c>
      <c r="C528" t="s">
        <v>6244</v>
      </c>
      <c r="D528" t="s">
        <v>6246</v>
      </c>
      <c r="E528" s="1">
        <v>3</v>
      </c>
      <c r="K528" t="s">
        <v>9768</v>
      </c>
      <c r="L528" s="2" t="str">
        <f t="shared" si="48"/>
        <v xml:space="preserve">      Additions of amounts receivable from other enterpr.</v>
      </c>
      <c r="P528" t="s">
        <v>192</v>
      </c>
      <c r="R528" s="2" t="str">
        <f t="shared" si="49"/>
        <v xml:space="preserve">    &lt;Account&gt;&lt;Code&gt;8583&lt;/Code&gt;&lt;Description&gt;Additions of amounts receivable from other enterpr.&lt;/Description&gt;&lt;Level&gt;3&lt;/Level&gt;&lt;DC&gt;&lt;/DC&gt;&lt;DataType&gt;monetary&lt;/DataType&gt;&lt;IsInCalcTree&gt;&lt;/IsInCalcTree&gt;&lt;SumOperator&gt;&lt;/SumOperator&gt;&lt;/Account&gt;</v>
      </c>
    </row>
    <row r="529" spans="1:18" x14ac:dyDescent="0.25">
      <c r="A529" s="1">
        <v>526</v>
      </c>
      <c r="B529" s="15" t="s">
        <v>6248</v>
      </c>
      <c r="C529" t="s">
        <v>6249</v>
      </c>
      <c r="D529" t="s">
        <v>6251</v>
      </c>
      <c r="E529" s="1">
        <v>3</v>
      </c>
      <c r="K529" t="s">
        <v>9768</v>
      </c>
      <c r="L529" s="2" t="str">
        <f t="shared" si="48"/>
        <v xml:space="preserve">      Reimbursements of amounts receivable from other enterpr.</v>
      </c>
      <c r="P529" t="s">
        <v>192</v>
      </c>
      <c r="R529" s="2" t="str">
        <f t="shared" si="49"/>
        <v xml:space="preserve">    &lt;Account&gt;&lt;Code&gt;8593&lt;/Code&gt;&lt;Description&gt;Reimbursements of amounts receivable from other enterpr.&lt;/Description&gt;&lt;Level&gt;3&lt;/Level&gt;&lt;DC&gt;&lt;/DC&gt;&lt;DataType&gt;monetary&lt;/DataType&gt;&lt;IsInCalcTree&gt;&lt;/IsInCalcTree&gt;&lt;SumOperator&gt;&lt;/SumOperator&gt;&lt;/Account&gt;</v>
      </c>
    </row>
    <row r="530" spans="1:18" x14ac:dyDescent="0.25">
      <c r="A530" s="1">
        <v>527</v>
      </c>
      <c r="B530" s="15" t="s">
        <v>6253</v>
      </c>
      <c r="C530" t="s">
        <v>6254</v>
      </c>
      <c r="D530" t="s">
        <v>6256</v>
      </c>
      <c r="E530" s="1">
        <v>3</v>
      </c>
      <c r="K530" t="s">
        <v>9768</v>
      </c>
      <c r="L530" s="2" t="str">
        <f t="shared" si="48"/>
        <v xml:space="preserve">      Amounts wr. down of amounts receivable from other enterpr.</v>
      </c>
      <c r="P530" t="s">
        <v>192</v>
      </c>
      <c r="R530" s="2" t="str">
        <f t="shared" si="49"/>
        <v xml:space="preserve">    &lt;Account&gt;&lt;Code&gt;8603&lt;/Code&gt;&lt;Description&gt;Amounts wr. down of amounts receivable from other enterpr.&lt;/Description&gt;&lt;Level&gt;3&lt;/Level&gt;&lt;DC&gt;&lt;/DC&gt;&lt;DataType&gt;monetary&lt;/DataType&gt;&lt;IsInCalcTree&gt;&lt;/IsInCalcTree&gt;&lt;SumOperator&gt;&lt;/SumOperator&gt;&lt;/Account&gt;</v>
      </c>
    </row>
    <row r="531" spans="1:18" x14ac:dyDescent="0.25">
      <c r="A531" s="1">
        <v>528</v>
      </c>
      <c r="B531" s="15" t="s">
        <v>6258</v>
      </c>
      <c r="C531" t="s">
        <v>6259</v>
      </c>
      <c r="D531" t="s">
        <v>6261</v>
      </c>
      <c r="E531" s="1">
        <v>3</v>
      </c>
      <c r="K531" t="s">
        <v>9768</v>
      </c>
      <c r="L531" s="2" t="str">
        <f t="shared" si="48"/>
        <v xml:space="preserve">      Amounts wr. back of amounts receivable from other enterpr.</v>
      </c>
      <c r="P531" t="s">
        <v>192</v>
      </c>
      <c r="R531" s="2" t="str">
        <f t="shared" si="49"/>
        <v xml:space="preserve">    &lt;Account&gt;&lt;Code&gt;8613&lt;/Code&gt;&lt;Description&gt;Amounts wr. back of amounts receivable from other enterpr.&lt;/Description&gt;&lt;Level&gt;3&lt;/Level&gt;&lt;DC&gt;&lt;/DC&gt;&lt;DataType&gt;monetary&lt;/DataType&gt;&lt;IsInCalcTree&gt;&lt;/IsInCalcTree&gt;&lt;SumOperator&gt;&lt;/SumOperator&gt;&lt;/Account&gt;</v>
      </c>
    </row>
    <row r="532" spans="1:18" x14ac:dyDescent="0.25">
      <c r="A532" s="1">
        <v>529</v>
      </c>
      <c r="B532" s="15" t="s">
        <v>6263</v>
      </c>
      <c r="C532" t="s">
        <v>6264</v>
      </c>
      <c r="D532" t="s">
        <v>6266</v>
      </c>
      <c r="E532" s="1">
        <v>3</v>
      </c>
      <c r="K532" t="s">
        <v>9768</v>
      </c>
      <c r="L532" s="2" t="str">
        <f t="shared" si="48"/>
        <v xml:space="preserve">      Exchange diff. regarding amounts receivable from other enterpr.</v>
      </c>
      <c r="P532" t="s">
        <v>192</v>
      </c>
      <c r="R532" s="2" t="str">
        <f t="shared" si="49"/>
        <v xml:space="preserve">    &lt;Account&gt;&lt;Code&gt;8623&lt;/Code&gt;&lt;Description&gt;Exchange diff. regarding amounts receivable from other enterpr.&lt;/Description&gt;&lt;Level&gt;3&lt;/Level&gt;&lt;DC&gt;&lt;/DC&gt;&lt;DataType&gt;monetary&lt;/DataType&gt;&lt;IsInCalcTree&gt;&lt;/IsInCalcTree&gt;&lt;SumOperator&gt;&lt;/SumOperator&gt;&lt;/Account&gt;</v>
      </c>
    </row>
    <row r="533" spans="1:18" x14ac:dyDescent="0.25">
      <c r="A533" s="1">
        <v>530</v>
      </c>
      <c r="B533" s="15" t="s">
        <v>6268</v>
      </c>
      <c r="C533" t="s">
        <v>6269</v>
      </c>
      <c r="D533" t="s">
        <v>6271</v>
      </c>
      <c r="E533" s="1">
        <v>3</v>
      </c>
      <c r="K533" t="s">
        <v>9768</v>
      </c>
      <c r="L533" s="2" t="str">
        <f t="shared" si="48"/>
        <v xml:space="preserve">      Other movements in amounts receivable from other enterpr.</v>
      </c>
      <c r="P533" t="s">
        <v>192</v>
      </c>
      <c r="R533" s="2" t="str">
        <f t="shared" si="49"/>
        <v xml:space="preserve">    &lt;Account&gt;&lt;Code&gt;8633&lt;/Code&gt;&lt;Description&gt;Other movements in amounts receivable from other enterpr.&lt;/Description&gt;&lt;Level&gt;3&lt;/Level&gt;&lt;DC&gt;&lt;/DC&gt;&lt;DataType&gt;monetary&lt;/DataType&gt;&lt;IsInCalcTree&gt;&lt;/IsInCalcTree&gt;&lt;SumOperator&gt;&lt;/SumOperator&gt;&lt;/Account&gt;</v>
      </c>
    </row>
    <row r="534" spans="1:18" x14ac:dyDescent="0.25">
      <c r="A534" s="1">
        <v>531</v>
      </c>
      <c r="B534" s="15" t="s">
        <v>271</v>
      </c>
      <c r="C534" t="s">
        <v>6273</v>
      </c>
      <c r="D534" t="s">
        <v>6275</v>
      </c>
      <c r="E534" s="1">
        <v>3</v>
      </c>
      <c r="K534" t="s">
        <v>9768</v>
      </c>
      <c r="L534" s="2" t="str">
        <f t="shared" si="48"/>
        <v xml:space="preserve">      Net book value of amounts receivable from other enterpr. at end of year</v>
      </c>
      <c r="P534" t="s">
        <v>192</v>
      </c>
      <c r="R534" s="2" t="str">
        <f t="shared" si="49"/>
        <v xml:space="preserve">    &lt;Account&gt;&lt;Code&gt;2858&lt;/Code&gt;&lt;Description&gt;Net book value of amounts receivable from other enterpr. at end of year&lt;/Description&gt;&lt;Level&gt;3&lt;/Level&gt;&lt;DC&gt;&lt;/DC&gt;&lt;DataType&gt;monetary&lt;/DataType&gt;&lt;IsInCalcTree&gt;&lt;/IsInCalcTree&gt;&lt;SumOperator&gt;&lt;/SumOperator&gt;&lt;/Account&gt;</v>
      </c>
    </row>
    <row r="535" spans="1:18" x14ac:dyDescent="0.25">
      <c r="A535" s="1">
        <v>532</v>
      </c>
      <c r="B535" s="15" t="s">
        <v>6277</v>
      </c>
      <c r="C535" t="s">
        <v>6278</v>
      </c>
      <c r="D535" t="s">
        <v>6280</v>
      </c>
      <c r="E535" s="1">
        <v>3</v>
      </c>
      <c r="K535" t="s">
        <v>9768</v>
      </c>
      <c r="L535" s="2" t="str">
        <f t="shared" si="48"/>
        <v xml:space="preserve">      Accum. am. wr. down of am. receivable from other enterpr. at end of year</v>
      </c>
      <c r="P535" t="s">
        <v>192</v>
      </c>
      <c r="R535" s="2" t="str">
        <f t="shared" si="49"/>
        <v xml:space="preserve">    &lt;Account&gt;&lt;Code&gt;8653&lt;/Code&gt;&lt;Description&gt;Accum. am. wr. down of am. receivable from other enterpr. at end of year&lt;/Description&gt;&lt;Level&gt;3&lt;/Level&gt;&lt;DC&gt;&lt;/DC&gt;&lt;DataType&gt;monetary&lt;/DataType&gt;&lt;IsInCalcTree&gt;&lt;/IsInCalcTree&gt;&lt;SumOperator&gt;&lt;/SumOperator&gt;&lt;/Account&gt;</v>
      </c>
    </row>
    <row r="536" spans="1:18" x14ac:dyDescent="0.25">
      <c r="A536" s="1">
        <v>533</v>
      </c>
      <c r="B536" s="15" t="s">
        <v>6282</v>
      </c>
      <c r="C536" t="s">
        <v>36</v>
      </c>
      <c r="D536" t="s">
        <v>6284</v>
      </c>
      <c r="E536" s="1">
        <v>3</v>
      </c>
      <c r="K536" t="s">
        <v>9768</v>
      </c>
      <c r="L536" s="2" t="str">
        <f t="shared" si="48"/>
        <v xml:space="preserve">      Shares</v>
      </c>
      <c r="P536" t="s">
        <v>192</v>
      </c>
      <c r="R536" s="2" t="str">
        <f t="shared" si="49"/>
        <v xml:space="preserve">    &lt;Account&gt;&lt;Code&gt;51&lt;/Code&gt;&lt;Description&gt;Shares&lt;/Description&gt;&lt;Level&gt;3&lt;/Level&gt;&lt;DC&gt;&lt;/DC&gt;&lt;DataType&gt;monetary&lt;/DataType&gt;&lt;IsInCalcTree&gt;&lt;/IsInCalcTree&gt;&lt;SumOperator&gt;&lt;/SumOperator&gt;&lt;/Account&gt;</v>
      </c>
    </row>
    <row r="537" spans="1:18" x14ac:dyDescent="0.25">
      <c r="A537" s="1">
        <v>534</v>
      </c>
      <c r="B537" s="15" t="s">
        <v>6286</v>
      </c>
      <c r="C537" t="s">
        <v>6287</v>
      </c>
      <c r="D537" t="s">
        <v>6289</v>
      </c>
      <c r="E537" s="1">
        <v>3</v>
      </c>
      <c r="K537" t="s">
        <v>9768</v>
      </c>
      <c r="L537" s="2" t="str">
        <f t="shared" si="48"/>
        <v xml:space="preserve">      Book value of shares accumulated of the uncalled amounts</v>
      </c>
      <c r="P537" t="s">
        <v>192</v>
      </c>
      <c r="R537" s="2" t="str">
        <f t="shared" si="49"/>
        <v xml:space="preserve">    &lt;Account&gt;&lt;Code&gt;8681&lt;/Code&gt;&lt;Description&gt;Book value of shares accumulated of the uncalled amounts&lt;/Description&gt;&lt;Level&gt;3&lt;/Level&gt;&lt;DC&gt;&lt;/DC&gt;&lt;DataType&gt;monetary&lt;/DataType&gt;&lt;IsInCalcTree&gt;&lt;/IsInCalcTree&gt;&lt;SumOperator&gt;&lt;/SumOperator&gt;&lt;/Account&gt;</v>
      </c>
    </row>
    <row r="538" spans="1:18" x14ac:dyDescent="0.25">
      <c r="A538" s="1">
        <v>535</v>
      </c>
      <c r="B538" s="15" t="s">
        <v>6291</v>
      </c>
      <c r="C538" t="s">
        <v>6292</v>
      </c>
      <c r="D538" t="s">
        <v>6294</v>
      </c>
      <c r="E538" s="1">
        <v>3</v>
      </c>
      <c r="K538" t="s">
        <v>9768</v>
      </c>
      <c r="L538" s="2" t="str">
        <f t="shared" si="48"/>
        <v xml:space="preserve">      Uncalled amount of shares</v>
      </c>
      <c r="P538" t="s">
        <v>192</v>
      </c>
      <c r="R538" s="2" t="str">
        <f t="shared" si="49"/>
        <v xml:space="preserve">    &lt;Account&gt;&lt;Code&gt;8682&lt;/Code&gt;&lt;Description&gt;Uncalled amount of shares&lt;/Description&gt;&lt;Level&gt;3&lt;/Level&gt;&lt;DC&gt;&lt;/DC&gt;&lt;DataType&gt;monetary&lt;/DataType&gt;&lt;IsInCalcTree&gt;&lt;/IsInCalcTree&gt;&lt;SumOperator&gt;&lt;/SumOperator&gt;&lt;/Account&gt;</v>
      </c>
    </row>
    <row r="539" spans="1:18" x14ac:dyDescent="0.25">
      <c r="A539" s="1">
        <v>536</v>
      </c>
      <c r="B539" s="15" t="s">
        <v>6296</v>
      </c>
      <c r="C539" t="s">
        <v>6297</v>
      </c>
      <c r="D539" t="s">
        <v>6299</v>
      </c>
      <c r="E539" s="1">
        <v>3</v>
      </c>
      <c r="K539" t="s">
        <v>9768</v>
      </c>
      <c r="L539" s="2" t="str">
        <f t="shared" si="48"/>
        <v xml:space="preserve">      Fixed income securities</v>
      </c>
      <c r="P539" t="s">
        <v>192</v>
      </c>
      <c r="R539" s="2" t="str">
        <f t="shared" si="49"/>
        <v xml:space="preserve">    &lt;Account&gt;&lt;Code&gt;52&lt;/Code&gt;&lt;Description&gt;Fixed income securities&lt;/Description&gt;&lt;Level&gt;3&lt;/Level&gt;&lt;DC&gt;&lt;/DC&gt;&lt;DataType&gt;monetary&lt;/DataType&gt;&lt;IsInCalcTree&gt;&lt;/IsInCalcTree&gt;&lt;SumOperator&gt;&lt;/SumOperator&gt;&lt;/Account&gt;</v>
      </c>
    </row>
    <row r="540" spans="1:18" x14ac:dyDescent="0.25">
      <c r="A540" s="1">
        <v>537</v>
      </c>
      <c r="B540" s="15" t="s">
        <v>6301</v>
      </c>
      <c r="C540" t="s">
        <v>6302</v>
      </c>
      <c r="D540" t="s">
        <v>6304</v>
      </c>
      <c r="E540" s="1">
        <v>3</v>
      </c>
      <c r="K540" t="s">
        <v>9768</v>
      </c>
      <c r="L540" s="2" t="str">
        <f t="shared" si="48"/>
        <v xml:space="preserve">      Fixed income securities issued by credit institutions</v>
      </c>
      <c r="P540" t="s">
        <v>192</v>
      </c>
      <c r="R540" s="2" t="str">
        <f t="shared" si="49"/>
        <v xml:space="preserve">    &lt;Account&gt;&lt;Code&gt;8684&lt;/Code&gt;&lt;Description&gt;Fixed income securities issued by credit institutions&lt;/Description&gt;&lt;Level&gt;3&lt;/Level&gt;&lt;DC&gt;&lt;/DC&gt;&lt;DataType&gt;monetary&lt;/DataType&gt;&lt;IsInCalcTree&gt;&lt;/IsInCalcTree&gt;&lt;SumOperator&gt;&lt;/SumOperator&gt;&lt;/Account&gt;</v>
      </c>
    </row>
    <row r="541" spans="1:18" x14ac:dyDescent="0.25">
      <c r="A541" s="1">
        <v>538</v>
      </c>
      <c r="B541" s="15" t="s">
        <v>6306</v>
      </c>
      <c r="C541" t="s">
        <v>6307</v>
      </c>
      <c r="D541" t="s">
        <v>6309</v>
      </c>
      <c r="E541" s="1">
        <v>3</v>
      </c>
      <c r="K541" t="s">
        <v>9768</v>
      </c>
      <c r="L541" s="2" t="str">
        <f t="shared" si="48"/>
        <v xml:space="preserve">      Term accounts with credit institutions</v>
      </c>
      <c r="P541" t="s">
        <v>192</v>
      </c>
      <c r="R541" s="2" t="str">
        <f t="shared" si="49"/>
        <v xml:space="preserve">    &lt;Account&gt;&lt;Code&gt;53&lt;/Code&gt;&lt;Description&gt;Term accounts with credit institutions&lt;/Description&gt;&lt;Level&gt;3&lt;/Level&gt;&lt;DC&gt;&lt;/DC&gt;&lt;DataType&gt;monetary&lt;/DataType&gt;&lt;IsInCalcTree&gt;&lt;/IsInCalcTree&gt;&lt;SumOperator&gt;&lt;/SumOperator&gt;&lt;/Account&gt;</v>
      </c>
    </row>
    <row r="542" spans="1:18" x14ac:dyDescent="0.25">
      <c r="A542" s="1">
        <v>539</v>
      </c>
      <c r="B542" s="15" t="s">
        <v>6311</v>
      </c>
      <c r="C542" t="s">
        <v>6312</v>
      </c>
      <c r="D542" t="s">
        <v>6314</v>
      </c>
      <c r="E542" s="1">
        <v>3</v>
      </c>
      <c r="K542" t="s">
        <v>9768</v>
      </c>
      <c r="L542" s="2" t="str">
        <f t="shared" si="48"/>
        <v xml:space="preserve">      Term accounts with cred. instit.: res. term or notice of withdr. of 1 month at the most</v>
      </c>
      <c r="P542" t="s">
        <v>192</v>
      </c>
      <c r="R542" s="2" t="str">
        <f t="shared" si="49"/>
        <v xml:space="preserve">    &lt;Account&gt;&lt;Code&gt;8686&lt;/Code&gt;&lt;Description&gt;Term accounts with cred. instit.: res. term or notice of withdr. of 1 month at the most&lt;/Description&gt;&lt;Level&gt;3&lt;/Level&gt;&lt;DC&gt;&lt;/DC&gt;&lt;DataType&gt;monetary&lt;/DataType&gt;&lt;IsInCalcTree&gt;&lt;/IsInCalcTree&gt;&lt;SumOperator&gt;&lt;/SumOperator&gt;&lt;/Account&gt;</v>
      </c>
    </row>
    <row r="543" spans="1:18" x14ac:dyDescent="0.25">
      <c r="A543" s="1">
        <v>540</v>
      </c>
      <c r="B543" s="15" t="s">
        <v>6316</v>
      </c>
      <c r="C543" t="s">
        <v>6317</v>
      </c>
      <c r="D543" t="s">
        <v>6319</v>
      </c>
      <c r="E543" s="1">
        <v>3</v>
      </c>
      <c r="K543" t="s">
        <v>9768</v>
      </c>
      <c r="L543" s="2" t="str">
        <f t="shared" si="48"/>
        <v xml:space="preserve">      Term accounts with cred. instit.: res. term or notice of withdr. betw. 1 month &amp; 1 year</v>
      </c>
      <c r="P543" t="s">
        <v>192</v>
      </c>
      <c r="R543" s="2" t="str">
        <f t="shared" si="49"/>
        <v xml:space="preserve">    &lt;Account&gt;&lt;Code&gt;8687&lt;/Code&gt;&lt;Description&gt;Term accounts with cred. instit.: res. term or notice of withdr. betw. 1 month &amp;amp; 1 year&lt;/Description&gt;&lt;Level&gt;3&lt;/Level&gt;&lt;DC&gt;&lt;/DC&gt;&lt;DataType&gt;monetary&lt;/DataType&gt;&lt;IsInCalcTree&gt;&lt;/IsInCalcTree&gt;&lt;SumOperator&gt;&lt;/SumOperator&gt;&lt;/Account&gt;</v>
      </c>
    </row>
    <row r="544" spans="1:18" x14ac:dyDescent="0.25">
      <c r="A544" s="1">
        <v>541</v>
      </c>
      <c r="B544" s="15" t="s">
        <v>6321</v>
      </c>
      <c r="C544" t="s">
        <v>6322</v>
      </c>
      <c r="D544" t="s">
        <v>6324</v>
      </c>
      <c r="E544" s="1">
        <v>3</v>
      </c>
      <c r="K544" t="s">
        <v>9768</v>
      </c>
      <c r="L544" s="2" t="str">
        <f t="shared" si="48"/>
        <v xml:space="preserve">      Term accounts with cred. instit.: res. term or notice of withdr. of at least 1 year</v>
      </c>
      <c r="P544" t="s">
        <v>192</v>
      </c>
      <c r="R544" s="2" t="str">
        <f t="shared" si="49"/>
        <v xml:space="preserve">    &lt;Account&gt;&lt;Code&gt;8688&lt;/Code&gt;&lt;Description&gt;Term accounts with cred. instit.: res. term or notice of withdr. of at least 1 year&lt;/Description&gt;&lt;Level&gt;3&lt;/Level&gt;&lt;DC&gt;&lt;/DC&gt;&lt;DataType&gt;monetary&lt;/DataType&gt;&lt;IsInCalcTree&gt;&lt;/IsInCalcTree&gt;&lt;SumOperator&gt;&lt;/SumOperator&gt;&lt;/Account&gt;</v>
      </c>
    </row>
    <row r="545" spans="1:18" x14ac:dyDescent="0.25">
      <c r="A545" s="1">
        <v>542</v>
      </c>
      <c r="B545" s="15" t="s">
        <v>6326</v>
      </c>
      <c r="C545" t="s">
        <v>6327</v>
      </c>
      <c r="D545" t="s">
        <v>6329</v>
      </c>
      <c r="E545" s="1">
        <v>3</v>
      </c>
      <c r="K545" t="s">
        <v>9768</v>
      </c>
      <c r="L545" s="2" t="str">
        <f t="shared" si="48"/>
        <v xml:space="preserve">      Comparative figures not mentionned above</v>
      </c>
      <c r="P545" t="s">
        <v>192</v>
      </c>
      <c r="R545" s="2" t="str">
        <f t="shared" si="49"/>
        <v xml:space="preserve">    &lt;Account&gt;&lt;Code&gt;8689&lt;/Code&gt;&lt;Description&gt;Comparative figures not mentionned above&lt;/Description&gt;&lt;Level&gt;3&lt;/Level&gt;&lt;DC&gt;&lt;/DC&gt;&lt;DataType&gt;monetary&lt;/DataType&gt;&lt;IsInCalcTree&gt;&lt;/IsInCalcTree&gt;&lt;SumOperator&gt;&lt;/SumOperator&gt;&lt;/Account&gt;</v>
      </c>
    </row>
    <row r="546" spans="1:18" x14ac:dyDescent="0.25">
      <c r="A546" s="1">
        <v>543</v>
      </c>
      <c r="B546" s="15" t="s">
        <v>6331</v>
      </c>
      <c r="C546" t="s">
        <v>6332</v>
      </c>
      <c r="D546" t="s">
        <v>6334</v>
      </c>
      <c r="E546" s="1">
        <v>3</v>
      </c>
      <c r="K546" t="s">
        <v>9768</v>
      </c>
      <c r="L546" s="2" t="str">
        <f t="shared" si="48"/>
        <v xml:space="preserve">      Issued capital at end of prec. year</v>
      </c>
      <c r="P546" t="s">
        <v>192</v>
      </c>
      <c r="R546" s="2" t="str">
        <f t="shared" si="49"/>
        <v xml:space="preserve">    &lt;Account&gt;&lt;Code&gt;3100&lt;/Code&gt;&lt;Description&gt;Issued capital at end of prec. year&lt;/Description&gt;&lt;Level&gt;3&lt;/Level&gt;&lt;DC&gt;&lt;/DC&gt;&lt;DataType&gt;monetary&lt;/DataType&gt;&lt;IsInCalcTree&gt;&lt;/IsInCalcTree&gt;&lt;SumOperator&gt;&lt;/SumOperator&gt;&lt;/Account&gt;</v>
      </c>
    </row>
    <row r="547" spans="1:18" x14ac:dyDescent="0.25">
      <c r="A547" s="1">
        <v>544</v>
      </c>
      <c r="B547" s="15" t="s">
        <v>340</v>
      </c>
      <c r="C547" t="s">
        <v>6336</v>
      </c>
      <c r="D547" t="s">
        <v>6338</v>
      </c>
      <c r="E547" s="1">
        <v>3</v>
      </c>
      <c r="K547" t="s">
        <v>9768</v>
      </c>
      <c r="L547" s="2" t="str">
        <f t="shared" si="48"/>
        <v xml:space="preserve">      Issued capital at end of year</v>
      </c>
      <c r="P547" t="s">
        <v>192</v>
      </c>
      <c r="R547" s="2" t="str">
        <f t="shared" si="49"/>
        <v xml:space="preserve">    &lt;Account&gt;&lt;Code&gt;100&lt;/Code&gt;&lt;Description&gt;Issued capital at end of year&lt;/Description&gt;&lt;Level&gt;3&lt;/Level&gt;&lt;DC&gt;&lt;/DC&gt;&lt;DataType&gt;monetary&lt;/DataType&gt;&lt;IsInCalcTree&gt;&lt;/IsInCalcTree&gt;&lt;SumOperator&gt;&lt;/SumOperator&gt;&lt;/Account&gt;</v>
      </c>
    </row>
    <row r="548" spans="1:18" x14ac:dyDescent="0.25">
      <c r="A548" s="1">
        <v>545</v>
      </c>
      <c r="B548" s="15" t="s">
        <v>6340</v>
      </c>
      <c r="C548" t="s">
        <v>6341</v>
      </c>
      <c r="D548" t="s">
        <v>6343</v>
      </c>
      <c r="E548" s="1">
        <v>3</v>
      </c>
      <c r="K548" t="s">
        <v>9768</v>
      </c>
      <c r="L548" s="2" t="str">
        <f t="shared" si="48"/>
        <v xml:space="preserve">      Number of registered shares of social capital</v>
      </c>
      <c r="P548" t="s">
        <v>192</v>
      </c>
      <c r="R548" s="2" t="str">
        <f t="shared" si="49"/>
        <v xml:space="preserve">    &lt;Account&gt;&lt;Code&gt;8702&lt;/Code&gt;&lt;Description&gt;Number of registered shares of social capital&lt;/Description&gt;&lt;Level&gt;3&lt;/Level&gt;&lt;DC&gt;&lt;/DC&gt;&lt;DataType&gt;monetary&lt;/DataType&gt;&lt;IsInCalcTree&gt;&lt;/IsInCalcTree&gt;&lt;SumOperator&gt;&lt;/SumOperator&gt;&lt;/Account&gt;</v>
      </c>
    </row>
    <row r="549" spans="1:18" x14ac:dyDescent="0.25">
      <c r="A549" s="1">
        <v>546</v>
      </c>
      <c r="B549" s="15" t="s">
        <v>6345</v>
      </c>
      <c r="C549" t="s">
        <v>6346</v>
      </c>
      <c r="D549" t="s">
        <v>6348</v>
      </c>
      <c r="E549" s="1">
        <v>3</v>
      </c>
      <c r="K549" t="s">
        <v>9768</v>
      </c>
      <c r="L549" s="2" t="str">
        <f t="shared" si="48"/>
        <v xml:space="preserve">      Number of shares at bearer of social capital</v>
      </c>
      <c r="P549" t="s">
        <v>192</v>
      </c>
      <c r="R549" s="2" t="str">
        <f t="shared" si="49"/>
        <v xml:space="preserve">    &lt;Account&gt;&lt;Code&gt;8703&lt;/Code&gt;&lt;Description&gt;Number of shares at bearer of social capital&lt;/Description&gt;&lt;Level&gt;3&lt;/Level&gt;&lt;DC&gt;&lt;/DC&gt;&lt;DataType&gt;monetary&lt;/DataType&gt;&lt;IsInCalcTree&gt;&lt;/IsInCalcTree&gt;&lt;SumOperator&gt;&lt;/SumOperator&gt;&lt;/Account&gt;</v>
      </c>
    </row>
    <row r="550" spans="1:18" x14ac:dyDescent="0.25">
      <c r="A550" s="1">
        <v>547</v>
      </c>
      <c r="B550" s="15" t="s">
        <v>343</v>
      </c>
      <c r="C550" t="s">
        <v>6350</v>
      </c>
      <c r="D550" t="s">
        <v>6352</v>
      </c>
      <c r="E550" s="1">
        <v>3</v>
      </c>
      <c r="K550" t="s">
        <v>9768</v>
      </c>
      <c r="L550" s="2" t="str">
        <f t="shared" si="48"/>
        <v xml:space="preserve">      Uncalled amount of unreleased capital</v>
      </c>
      <c r="P550" t="s">
        <v>192</v>
      </c>
      <c r="R550" s="2" t="str">
        <f t="shared" si="49"/>
        <v xml:space="preserve">    &lt;Account&gt;&lt;Code&gt;101&lt;/Code&gt;&lt;Description&gt;Uncalled amount of unreleased capital&lt;/Description&gt;&lt;Level&gt;3&lt;/Level&gt;&lt;DC&gt;&lt;/DC&gt;&lt;DataType&gt;monetary&lt;/DataType&gt;&lt;IsInCalcTree&gt;&lt;/IsInCalcTree&gt;&lt;SumOperator&gt;&lt;/SumOperator&gt;&lt;/Account&gt;</v>
      </c>
    </row>
    <row r="551" spans="1:18" x14ac:dyDescent="0.25">
      <c r="A551" s="1">
        <v>548</v>
      </c>
      <c r="B551" s="15" t="s">
        <v>6354</v>
      </c>
      <c r="C551" t="s">
        <v>6355</v>
      </c>
      <c r="D551" t="s">
        <v>6357</v>
      </c>
      <c r="E551" s="1">
        <v>3</v>
      </c>
      <c r="K551" t="s">
        <v>9768</v>
      </c>
      <c r="L551" s="2" t="str">
        <f t="shared" si="48"/>
        <v xml:space="preserve">      Called amount of unreleased capital</v>
      </c>
      <c r="P551" t="s">
        <v>192</v>
      </c>
      <c r="R551" s="2" t="str">
        <f t="shared" si="49"/>
        <v xml:space="preserve">    &lt;Account&gt;&lt;Code&gt;8712&lt;/Code&gt;&lt;Description&gt;Called amount of unreleased capital&lt;/Description&gt;&lt;Level&gt;3&lt;/Level&gt;&lt;DC&gt;&lt;/DC&gt;&lt;DataType&gt;monetary&lt;/DataType&gt;&lt;IsInCalcTree&gt;&lt;/IsInCalcTree&gt;&lt;SumOperator&gt;&lt;/SumOperator&gt;&lt;/Account&gt;</v>
      </c>
    </row>
    <row r="552" spans="1:18" x14ac:dyDescent="0.25">
      <c r="A552" s="1">
        <v>549</v>
      </c>
      <c r="B552" s="15" t="s">
        <v>6359</v>
      </c>
      <c r="C552" t="s">
        <v>6360</v>
      </c>
      <c r="D552" t="s">
        <v>6362</v>
      </c>
      <c r="E552" s="1">
        <v>3</v>
      </c>
      <c r="K552" t="s">
        <v>9768</v>
      </c>
      <c r="L552" s="2" t="str">
        <f t="shared" si="48"/>
        <v xml:space="preserve">      Amount of capital held (own shares) bu the company itself</v>
      </c>
      <c r="P552" t="s">
        <v>192</v>
      </c>
      <c r="R552" s="2" t="str">
        <f t="shared" si="49"/>
        <v xml:space="preserve">    &lt;Account&gt;&lt;Code&gt;8721&lt;/Code&gt;&lt;Description&gt;Amount of capital held (own shares) bu the company itself&lt;/Description&gt;&lt;Level&gt;3&lt;/Level&gt;&lt;DC&gt;&lt;/DC&gt;&lt;DataType&gt;monetary&lt;/DataType&gt;&lt;IsInCalcTree&gt;&lt;/IsInCalcTree&gt;&lt;SumOperator&gt;&lt;/SumOperator&gt;&lt;/Account&gt;</v>
      </c>
    </row>
    <row r="553" spans="1:18" x14ac:dyDescent="0.25">
      <c r="A553" s="1">
        <v>550</v>
      </c>
      <c r="B553" s="15" t="s">
        <v>6364</v>
      </c>
      <c r="C553" t="s">
        <v>6365</v>
      </c>
      <c r="D553" t="s">
        <v>6367</v>
      </c>
      <c r="E553" s="1">
        <v>3</v>
      </c>
      <c r="K553" t="s">
        <v>9768</v>
      </c>
      <c r="L553" s="2" t="str">
        <f t="shared" si="48"/>
        <v xml:space="preserve">      Number of own shares held by the company itself</v>
      </c>
      <c r="P553" t="s">
        <v>192</v>
      </c>
      <c r="R553" s="2" t="str">
        <f t="shared" si="49"/>
        <v xml:space="preserve">    &lt;Account&gt;&lt;Code&gt;8722&lt;/Code&gt;&lt;Description&gt;Number of own shares held by the company itself&lt;/Description&gt;&lt;Level&gt;3&lt;/Level&gt;&lt;DC&gt;&lt;/DC&gt;&lt;DataType&gt;monetary&lt;/DataType&gt;&lt;IsInCalcTree&gt;&lt;/IsInCalcTree&gt;&lt;SumOperator&gt;&lt;/SumOperator&gt;&lt;/Account&gt;</v>
      </c>
    </row>
    <row r="554" spans="1:18" x14ac:dyDescent="0.25">
      <c r="A554" s="1">
        <v>551</v>
      </c>
      <c r="B554" s="15" t="s">
        <v>6369</v>
      </c>
      <c r="C554" t="s">
        <v>6370</v>
      </c>
      <c r="D554" t="s">
        <v>6372</v>
      </c>
      <c r="E554" s="1">
        <v>3</v>
      </c>
      <c r="K554" t="s">
        <v>9768</v>
      </c>
      <c r="L554" s="2" t="str">
        <f t="shared" si="48"/>
        <v xml:space="preserve">      Amount of capital held (own shares) by subsidiaries or sub-subsidiaries</v>
      </c>
      <c r="P554" t="s">
        <v>192</v>
      </c>
      <c r="R554" s="2" t="str">
        <f t="shared" si="49"/>
        <v xml:space="preserve">    &lt;Account&gt;&lt;Code&gt;8731&lt;/Code&gt;&lt;Description&gt;Amount of capital held (own shares) by subsidiaries or sub-subsidiaries&lt;/Description&gt;&lt;Level&gt;3&lt;/Level&gt;&lt;DC&gt;&lt;/DC&gt;&lt;DataType&gt;monetary&lt;/DataType&gt;&lt;IsInCalcTree&gt;&lt;/IsInCalcTree&gt;&lt;SumOperator&gt;&lt;/SumOperator&gt;&lt;/Account&gt;</v>
      </c>
    </row>
    <row r="555" spans="1:18" x14ac:dyDescent="0.25">
      <c r="A555" s="1">
        <v>552</v>
      </c>
      <c r="B555" s="15" t="s">
        <v>6374</v>
      </c>
      <c r="C555" t="s">
        <v>6375</v>
      </c>
      <c r="D555" t="s">
        <v>6377</v>
      </c>
      <c r="E555" s="1">
        <v>3</v>
      </c>
      <c r="K555" t="s">
        <v>9768</v>
      </c>
      <c r="L555" s="2" t="str">
        <f t="shared" si="48"/>
        <v xml:space="preserve">      Number of own shares held by subsidiaries or sub-subsidiaries</v>
      </c>
      <c r="P555" t="s">
        <v>192</v>
      </c>
      <c r="R555" s="2" t="str">
        <f t="shared" si="49"/>
        <v xml:space="preserve">    &lt;Account&gt;&lt;Code&gt;8732&lt;/Code&gt;&lt;Description&gt;Number of own shares held by subsidiaries or sub-subsidiaries&lt;/Description&gt;&lt;Level&gt;3&lt;/Level&gt;&lt;DC&gt;&lt;/DC&gt;&lt;DataType&gt;monetary&lt;/DataType&gt;&lt;IsInCalcTree&gt;&lt;/IsInCalcTree&gt;&lt;SumOperator&gt;&lt;/SumOperator&gt;&lt;/Account&gt;</v>
      </c>
    </row>
    <row r="556" spans="1:18" x14ac:dyDescent="0.25">
      <c r="A556" s="1">
        <v>553</v>
      </c>
      <c r="B556" s="15" t="s">
        <v>6379</v>
      </c>
      <c r="C556" t="s">
        <v>6380</v>
      </c>
      <c r="D556" t="s">
        <v>6382</v>
      </c>
      <c r="E556" s="1">
        <v>3</v>
      </c>
      <c r="K556" t="s">
        <v>9768</v>
      </c>
      <c r="L556" s="2" t="str">
        <f t="shared" si="48"/>
        <v xml:space="preserve">      Commitments to issue shares foll. conversion rights : amount of outstanding convert. loans</v>
      </c>
      <c r="P556" t="s">
        <v>192</v>
      </c>
      <c r="R556" s="2" t="str">
        <f t="shared" si="49"/>
        <v xml:space="preserve">    &lt;Account&gt;&lt;Code&gt;8740&lt;/Code&gt;&lt;Description&gt;Commitments to issue shares foll. conversion rights : amount of outstanding convert. loans&lt;/Description&gt;&lt;Level&gt;3&lt;/Level&gt;&lt;DC&gt;&lt;/DC&gt;&lt;DataType&gt;monetary&lt;/DataType&gt;&lt;IsInCalcTree&gt;&lt;/IsInCalcTree&gt;&lt;SumOperator&gt;&lt;/SumOperator&gt;&lt;/Account&gt;</v>
      </c>
    </row>
    <row r="557" spans="1:18" x14ac:dyDescent="0.25">
      <c r="A557" s="1">
        <v>554</v>
      </c>
      <c r="B557" s="15" t="s">
        <v>6384</v>
      </c>
      <c r="C557" t="s">
        <v>6385</v>
      </c>
      <c r="D557" t="s">
        <v>6387</v>
      </c>
      <c r="E557" s="1">
        <v>3</v>
      </c>
      <c r="K557" t="s">
        <v>9768</v>
      </c>
      <c r="L557" s="2" t="str">
        <f t="shared" si="48"/>
        <v xml:space="preserve">      Commitments to issue shares foll. conversion rights : amount of capital to be subscribed</v>
      </c>
      <c r="P557" t="s">
        <v>192</v>
      </c>
      <c r="R557" s="2" t="str">
        <f t="shared" si="49"/>
        <v xml:space="preserve">    &lt;Account&gt;&lt;Code&gt;8741&lt;/Code&gt;&lt;Description&gt;Commitments to issue shares foll. conversion rights : amount of capital to be subscribed&lt;/Description&gt;&lt;Level&gt;3&lt;/Level&gt;&lt;DC&gt;&lt;/DC&gt;&lt;DataType&gt;monetary&lt;/DataType&gt;&lt;IsInCalcTree&gt;&lt;/IsInCalcTree&gt;&lt;SumOperator&gt;&lt;/SumOperator&gt;&lt;/Account&gt;</v>
      </c>
    </row>
    <row r="558" spans="1:18" x14ac:dyDescent="0.25">
      <c r="A558" s="1">
        <v>555</v>
      </c>
      <c r="B558" s="15" t="s">
        <v>6389</v>
      </c>
      <c r="C558" t="s">
        <v>6390</v>
      </c>
      <c r="D558" t="s">
        <v>6392</v>
      </c>
      <c r="E558" s="1">
        <v>3</v>
      </c>
      <c r="K558" t="s">
        <v>9768</v>
      </c>
      <c r="L558" s="2" t="str">
        <f t="shared" si="48"/>
        <v xml:space="preserve">      Commitments to issue shares foll. conversion rights : max. nber of shares to be issued</v>
      </c>
      <c r="P558" t="s">
        <v>192</v>
      </c>
      <c r="R558" s="2" t="str">
        <f t="shared" si="49"/>
        <v xml:space="preserve">    &lt;Account&gt;&lt;Code&gt;8742&lt;/Code&gt;&lt;Description&gt;Commitments to issue shares foll. conversion rights : max. nber of shares to be issued&lt;/Description&gt;&lt;Level&gt;3&lt;/Level&gt;&lt;DC&gt;&lt;/DC&gt;&lt;DataType&gt;monetary&lt;/DataType&gt;&lt;IsInCalcTree&gt;&lt;/IsInCalcTree&gt;&lt;SumOperator&gt;&lt;/SumOperator&gt;&lt;/Account&gt;</v>
      </c>
    </row>
    <row r="559" spans="1:18" x14ac:dyDescent="0.25">
      <c r="A559" s="1">
        <v>556</v>
      </c>
      <c r="B559" s="15" t="s">
        <v>6394</v>
      </c>
      <c r="C559" t="s">
        <v>6395</v>
      </c>
      <c r="D559" t="s">
        <v>6397</v>
      </c>
      <c r="E559" s="1">
        <v>3</v>
      </c>
      <c r="K559" t="s">
        <v>9768</v>
      </c>
      <c r="L559" s="2" t="str">
        <f t="shared" si="48"/>
        <v xml:space="preserve">      Commitments to issue shares foll. subscription rights : nber of outstanding subscr. rights</v>
      </c>
      <c r="P559" t="s">
        <v>192</v>
      </c>
      <c r="R559" s="2" t="str">
        <f t="shared" si="49"/>
        <v xml:space="preserve">    &lt;Account&gt;&lt;Code&gt;8745&lt;/Code&gt;&lt;Description&gt;Commitments to issue shares foll. subscription rights : nber of outstanding subscr. rights&lt;/Description&gt;&lt;Level&gt;3&lt;/Level&gt;&lt;DC&gt;&lt;/DC&gt;&lt;DataType&gt;monetary&lt;/DataType&gt;&lt;IsInCalcTree&gt;&lt;/IsInCalcTree&gt;&lt;SumOperator&gt;&lt;/SumOperator&gt;&lt;/Account&gt;</v>
      </c>
    </row>
    <row r="560" spans="1:18" x14ac:dyDescent="0.25">
      <c r="A560" s="1">
        <v>557</v>
      </c>
      <c r="B560" s="15" t="s">
        <v>6399</v>
      </c>
      <c r="C560" t="s">
        <v>6400</v>
      </c>
      <c r="D560" t="s">
        <v>6402</v>
      </c>
      <c r="E560" s="1">
        <v>3</v>
      </c>
      <c r="K560" t="s">
        <v>9768</v>
      </c>
      <c r="L560" s="2" t="str">
        <f t="shared" si="48"/>
        <v xml:space="preserve">      Commitments to issue shares foll. subscription rights : amount of capital to be subscribed</v>
      </c>
      <c r="P560" t="s">
        <v>192</v>
      </c>
      <c r="R560" s="2" t="str">
        <f t="shared" si="49"/>
        <v xml:space="preserve">    &lt;Account&gt;&lt;Code&gt;8746&lt;/Code&gt;&lt;Description&gt;Commitments to issue shares foll. subscription rights : amount of capital to be subscribed&lt;/Description&gt;&lt;Level&gt;3&lt;/Level&gt;&lt;DC&gt;&lt;/DC&gt;&lt;DataType&gt;monetary&lt;/DataType&gt;&lt;IsInCalcTree&gt;&lt;/IsInCalcTree&gt;&lt;SumOperator&gt;&lt;/SumOperator&gt;&lt;/Account&gt;</v>
      </c>
    </row>
    <row r="561" spans="1:18" x14ac:dyDescent="0.25">
      <c r="A561" s="1">
        <v>558</v>
      </c>
      <c r="B561" s="15" t="s">
        <v>6404</v>
      </c>
      <c r="C561" t="s">
        <v>6405</v>
      </c>
      <c r="D561" t="s">
        <v>6407</v>
      </c>
      <c r="E561" s="1">
        <v>3</v>
      </c>
      <c r="K561" t="s">
        <v>9768</v>
      </c>
      <c r="L561" s="2" t="str">
        <f t="shared" si="48"/>
        <v xml:space="preserve">      Commitments to issue shares foll. subscription rights : max. nber of shares to be issued</v>
      </c>
      <c r="P561" t="s">
        <v>192</v>
      </c>
      <c r="R561" s="2" t="str">
        <f t="shared" si="49"/>
        <v xml:space="preserve">    &lt;Account&gt;&lt;Code&gt;8747&lt;/Code&gt;&lt;Description&gt;Commitments to issue shares foll. subscription rights : max. nber of shares to be issued&lt;/Description&gt;&lt;Level&gt;3&lt;/Level&gt;&lt;DC&gt;&lt;/DC&gt;&lt;DataType&gt;monetary&lt;/DataType&gt;&lt;IsInCalcTree&gt;&lt;/IsInCalcTree&gt;&lt;SumOperator&gt;&lt;/SumOperator&gt;&lt;/Account&gt;</v>
      </c>
    </row>
    <row r="562" spans="1:18" x14ac:dyDescent="0.25">
      <c r="A562" s="1">
        <v>559</v>
      </c>
      <c r="B562" s="15" t="s">
        <v>6409</v>
      </c>
      <c r="C562" t="s">
        <v>6410</v>
      </c>
      <c r="D562" t="s">
        <v>6412</v>
      </c>
      <c r="E562" s="1">
        <v>3</v>
      </c>
      <c r="K562" t="s">
        <v>9768</v>
      </c>
      <c r="L562" s="2" t="str">
        <f t="shared" si="48"/>
        <v xml:space="preserve">      Authorized capital not issued</v>
      </c>
      <c r="P562" t="s">
        <v>192</v>
      </c>
      <c r="R562" s="2" t="str">
        <f t="shared" si="49"/>
        <v xml:space="preserve">    &lt;Account&gt;&lt;Code&gt;8751&lt;/Code&gt;&lt;Description&gt;Authorized capital not issued&lt;/Description&gt;&lt;Level&gt;3&lt;/Level&gt;&lt;DC&gt;&lt;/DC&gt;&lt;DataType&gt;monetary&lt;/DataType&gt;&lt;IsInCalcTree&gt;&lt;/IsInCalcTree&gt;&lt;SumOperator&gt;&lt;/SumOperator&gt;&lt;/Account&gt;</v>
      </c>
    </row>
    <row r="563" spans="1:18" x14ac:dyDescent="0.25">
      <c r="A563" s="1">
        <v>560</v>
      </c>
      <c r="B563" s="15" t="s">
        <v>6414</v>
      </c>
      <c r="C563" t="s">
        <v>6415</v>
      </c>
      <c r="D563" t="s">
        <v>6417</v>
      </c>
      <c r="E563" s="1">
        <v>3</v>
      </c>
      <c r="K563" t="s">
        <v>9768</v>
      </c>
      <c r="L563" s="2" t="str">
        <f t="shared" si="48"/>
        <v xml:space="preserve">      Number of shares not representing capital</v>
      </c>
      <c r="P563" t="s">
        <v>192</v>
      </c>
      <c r="R563" s="2" t="str">
        <f t="shared" si="49"/>
        <v xml:space="preserve">    &lt;Account&gt;&lt;Code&gt;8761&lt;/Code&gt;&lt;Description&gt;Number of shares not representing capital&lt;/Description&gt;&lt;Level&gt;3&lt;/Level&gt;&lt;DC&gt;&lt;/DC&gt;&lt;DataType&gt;monetary&lt;/DataType&gt;&lt;IsInCalcTree&gt;&lt;/IsInCalcTree&gt;&lt;SumOperator&gt;&lt;/SumOperator&gt;&lt;/Account&gt;</v>
      </c>
    </row>
    <row r="564" spans="1:18" x14ac:dyDescent="0.25">
      <c r="A564" s="1">
        <v>561</v>
      </c>
      <c r="B564" s="15" t="s">
        <v>6419</v>
      </c>
      <c r="C564" t="s">
        <v>6420</v>
      </c>
      <c r="D564" t="s">
        <v>6422</v>
      </c>
      <c r="E564" s="1">
        <v>3</v>
      </c>
      <c r="K564" t="s">
        <v>9768</v>
      </c>
      <c r="L564" s="2" t="str">
        <f t="shared" si="48"/>
        <v xml:space="preserve">      Number of voting rights attached to shares not representing capital</v>
      </c>
      <c r="P564" t="s">
        <v>192</v>
      </c>
      <c r="R564" s="2" t="str">
        <f t="shared" si="49"/>
        <v xml:space="preserve">    &lt;Account&gt;&lt;Code&gt;8762&lt;/Code&gt;&lt;Description&gt;Number of voting rights attached to shares not representing capital&lt;/Description&gt;&lt;Level&gt;3&lt;/Level&gt;&lt;DC&gt;&lt;/DC&gt;&lt;DataType&gt;monetary&lt;/DataType&gt;&lt;IsInCalcTree&gt;&lt;/IsInCalcTree&gt;&lt;SumOperator&gt;&lt;/SumOperator&gt;&lt;/Account&gt;</v>
      </c>
    </row>
    <row r="565" spans="1:18" x14ac:dyDescent="0.25">
      <c r="A565" s="1">
        <v>562</v>
      </c>
      <c r="B565" s="15" t="s">
        <v>6424</v>
      </c>
      <c r="C565" t="s">
        <v>6425</v>
      </c>
      <c r="D565" t="s">
        <v>6427</v>
      </c>
      <c r="E565" s="1">
        <v>3</v>
      </c>
      <c r="K565" t="s">
        <v>9768</v>
      </c>
      <c r="L565" s="2" t="str">
        <f t="shared" si="48"/>
        <v xml:space="preserve">      Number of shares not representing capital that are held by the company</v>
      </c>
      <c r="P565" t="s">
        <v>192</v>
      </c>
      <c r="R565" s="2" t="str">
        <f t="shared" si="49"/>
        <v xml:space="preserve">    &lt;Account&gt;&lt;Code&gt;8771&lt;/Code&gt;&lt;Description&gt;Number of shares not representing capital that are held by the company&lt;/Description&gt;&lt;Level&gt;3&lt;/Level&gt;&lt;DC&gt;&lt;/DC&gt;&lt;DataType&gt;monetary&lt;/DataType&gt;&lt;IsInCalcTree&gt;&lt;/IsInCalcTree&gt;&lt;SumOperator&gt;&lt;/SumOperator&gt;&lt;/Account&gt;</v>
      </c>
    </row>
    <row r="566" spans="1:18" x14ac:dyDescent="0.25">
      <c r="A566" s="1">
        <v>563</v>
      </c>
      <c r="B566" s="15" t="s">
        <v>6429</v>
      </c>
      <c r="C566" t="s">
        <v>6430</v>
      </c>
      <c r="D566" t="s">
        <v>6432</v>
      </c>
      <c r="E566" s="1">
        <v>3</v>
      </c>
      <c r="K566" t="s">
        <v>9768</v>
      </c>
      <c r="L566" s="2" t="str">
        <f t="shared" si="48"/>
        <v xml:space="preserve">      Number of shares not representing capital that are held by subsidiaries</v>
      </c>
      <c r="P566" t="s">
        <v>192</v>
      </c>
      <c r="R566" s="2" t="str">
        <f t="shared" si="49"/>
        <v xml:space="preserve">    &lt;Account&gt;&lt;Code&gt;8781&lt;/Code&gt;&lt;Description&gt;Number of shares not representing capital that are held by subsidiaries&lt;/Description&gt;&lt;Level&gt;3&lt;/Level&gt;&lt;DC&gt;&lt;/DC&gt;&lt;DataType&gt;monetary&lt;/DataType&gt;&lt;IsInCalcTree&gt;&lt;/IsInCalcTree&gt;&lt;SumOperator&gt;&lt;/SumOperator&gt;&lt;/Account&gt;</v>
      </c>
    </row>
    <row r="567" spans="1:18" x14ac:dyDescent="0.25">
      <c r="A567" s="1">
        <v>564</v>
      </c>
      <c r="B567" s="15" t="s">
        <v>359</v>
      </c>
      <c r="C567" t="s">
        <v>6434</v>
      </c>
      <c r="D567" t="s">
        <v>6436</v>
      </c>
      <c r="E567" s="1">
        <v>3</v>
      </c>
      <c r="K567" t="s">
        <v>9768</v>
      </c>
      <c r="L567" s="2" t="str">
        <f t="shared" si="48"/>
        <v xml:space="preserve">      Funds assigned to the cover of the social liability</v>
      </c>
      <c r="P567" t="s">
        <v>192</v>
      </c>
      <c r="R567" s="2" t="str">
        <f t="shared" si="49"/>
        <v xml:space="preserve">    &lt;Account&gt;&lt;Code&gt;131&lt;/Code&gt;&lt;Description&gt;Funds assigned to the cover of the social liability&lt;/Description&gt;&lt;Level&gt;3&lt;/Level&gt;&lt;DC&gt;&lt;/DC&gt;&lt;DataType&gt;monetary&lt;/DataType&gt;&lt;IsInCalcTree&gt;&lt;/IsInCalcTree&gt;&lt;SumOperator&gt;&lt;/SumOperator&gt;&lt;/Account&gt;</v>
      </c>
    </row>
    <row r="568" spans="1:18" x14ac:dyDescent="0.25">
      <c r="A568" s="1">
        <v>565</v>
      </c>
      <c r="B568" s="15" t="s">
        <v>6438</v>
      </c>
      <c r="C568" t="s">
        <v>6439</v>
      </c>
      <c r="D568" t="s">
        <v>6441</v>
      </c>
      <c r="E568" s="1">
        <v>3</v>
      </c>
      <c r="K568" t="s">
        <v>9768</v>
      </c>
      <c r="L568" s="2" t="str">
        <f t="shared" ref="L568:L631" si="50">REPT(" ",MAX(E568-1,0)*3)&amp;TRIM(IF(AND($L$1="NL",D568&lt;&gt;""),D568,C568))</f>
        <v xml:space="preserve">      Financial debts payable in the year</v>
      </c>
      <c r="P568" t="s">
        <v>192</v>
      </c>
      <c r="R568" s="2" t="str">
        <f t="shared" si="49"/>
        <v xml:space="preserve">    &lt;Account&gt;&lt;Code&gt;8801&lt;/Code&gt;&lt;Description&gt;Financial debts payable in the year&lt;/Description&gt;&lt;Level&gt;3&lt;/Level&gt;&lt;DC&gt;&lt;/DC&gt;&lt;DataType&gt;monetary&lt;/DataType&gt;&lt;IsInCalcTree&gt;&lt;/IsInCalcTree&gt;&lt;SumOperator&gt;&lt;/SumOperator&gt;&lt;/Account&gt;</v>
      </c>
    </row>
    <row r="569" spans="1:18" x14ac:dyDescent="0.25">
      <c r="A569" s="1">
        <v>566</v>
      </c>
      <c r="B569" s="15" t="s">
        <v>6443</v>
      </c>
      <c r="C569" t="s">
        <v>6444</v>
      </c>
      <c r="D569" t="s">
        <v>6446</v>
      </c>
      <c r="E569" s="1">
        <v>3</v>
      </c>
      <c r="K569" t="s">
        <v>9768</v>
      </c>
      <c r="L569" s="2" t="str">
        <f t="shared" si="50"/>
        <v xml:space="preserve">      Subordinated loans payable in the year</v>
      </c>
      <c r="P569" t="s">
        <v>192</v>
      </c>
      <c r="R569" s="2" t="str">
        <f t="shared" si="49"/>
        <v xml:space="preserve">    &lt;Account&gt;&lt;Code&gt;8811&lt;/Code&gt;&lt;Description&gt;Subordinated loans payable in the year&lt;/Description&gt;&lt;Level&gt;3&lt;/Level&gt;&lt;DC&gt;&lt;/DC&gt;&lt;DataType&gt;monetary&lt;/DataType&gt;&lt;IsInCalcTree&gt;&lt;/IsInCalcTree&gt;&lt;SumOperator&gt;&lt;/SumOperator&gt;&lt;/Account&gt;</v>
      </c>
    </row>
    <row r="570" spans="1:18" x14ac:dyDescent="0.25">
      <c r="A570" s="1">
        <v>567</v>
      </c>
      <c r="B570" s="15" t="s">
        <v>6448</v>
      </c>
      <c r="C570" t="s">
        <v>6449</v>
      </c>
      <c r="D570" t="s">
        <v>6451</v>
      </c>
      <c r="E570" s="1">
        <v>3</v>
      </c>
      <c r="K570" t="s">
        <v>9768</v>
      </c>
      <c r="L570" s="2" t="str">
        <f t="shared" si="50"/>
        <v xml:space="preserve">      Unsubordinated debentures payable in the year</v>
      </c>
      <c r="P570" t="s">
        <v>192</v>
      </c>
      <c r="R570" s="2" t="str">
        <f t="shared" si="49"/>
        <v xml:space="preserve">    &lt;Account&gt;&lt;Code&gt;8821&lt;/Code&gt;&lt;Description&gt;Unsubordinated debentures payable in the year&lt;/Description&gt;&lt;Level&gt;3&lt;/Level&gt;&lt;DC&gt;&lt;/DC&gt;&lt;DataType&gt;monetary&lt;/DataType&gt;&lt;IsInCalcTree&gt;&lt;/IsInCalcTree&gt;&lt;SumOperator&gt;&lt;/SumOperator&gt;&lt;/Account&gt;</v>
      </c>
    </row>
    <row r="571" spans="1:18" x14ac:dyDescent="0.25">
      <c r="A571" s="1">
        <v>568</v>
      </c>
      <c r="B571" s="15" t="s">
        <v>6453</v>
      </c>
      <c r="C571" t="s">
        <v>6454</v>
      </c>
      <c r="D571" t="s">
        <v>6456</v>
      </c>
      <c r="E571" s="1">
        <v>3</v>
      </c>
      <c r="K571" t="s">
        <v>9768</v>
      </c>
      <c r="L571" s="2" t="str">
        <f t="shared" si="50"/>
        <v xml:space="preserve">      Leasing and other similar oblig. payable in the year</v>
      </c>
      <c r="P571" t="s">
        <v>192</v>
      </c>
      <c r="R571" s="2" t="str">
        <f t="shared" si="49"/>
        <v xml:space="preserve">    &lt;Account&gt;&lt;Code&gt;8831&lt;/Code&gt;&lt;Description&gt;Leasing and other similar oblig. payable in the year&lt;/Description&gt;&lt;Level&gt;3&lt;/Level&gt;&lt;DC&gt;&lt;/DC&gt;&lt;DataType&gt;monetary&lt;/DataType&gt;&lt;IsInCalcTree&gt;&lt;/IsInCalcTree&gt;&lt;SumOperator&gt;&lt;/SumOperator&gt;&lt;/Account&gt;</v>
      </c>
    </row>
    <row r="572" spans="1:18" x14ac:dyDescent="0.25">
      <c r="A572" s="1">
        <v>569</v>
      </c>
      <c r="B572" s="15" t="s">
        <v>6458</v>
      </c>
      <c r="C572" t="s">
        <v>6459</v>
      </c>
      <c r="D572" t="s">
        <v>6461</v>
      </c>
      <c r="E572" s="1">
        <v>3</v>
      </c>
      <c r="K572" t="s">
        <v>9768</v>
      </c>
      <c r="L572" s="2" t="str">
        <f t="shared" si="50"/>
        <v xml:space="preserve">      Credit institutions (debts payable in the year)</v>
      </c>
      <c r="P572" t="s">
        <v>192</v>
      </c>
      <c r="R572" s="2" t="str">
        <f t="shared" si="49"/>
        <v xml:space="preserve">    &lt;Account&gt;&lt;Code&gt;8841&lt;/Code&gt;&lt;Description&gt;Credit institutions (debts payable in the year)&lt;/Description&gt;&lt;Level&gt;3&lt;/Level&gt;&lt;DC&gt;&lt;/DC&gt;&lt;DataType&gt;monetary&lt;/DataType&gt;&lt;IsInCalcTree&gt;&lt;/IsInCalcTree&gt;&lt;SumOperator&gt;&lt;/SumOperator&gt;&lt;/Account&gt;</v>
      </c>
    </row>
    <row r="573" spans="1:18" x14ac:dyDescent="0.25">
      <c r="A573" s="1">
        <v>570</v>
      </c>
      <c r="B573" s="15" t="s">
        <v>6463</v>
      </c>
      <c r="C573" t="s">
        <v>6464</v>
      </c>
      <c r="D573" t="s">
        <v>6466</v>
      </c>
      <c r="E573" s="1">
        <v>3</v>
      </c>
      <c r="K573" t="s">
        <v>9768</v>
      </c>
      <c r="L573" s="2" t="str">
        <f t="shared" si="50"/>
        <v xml:space="preserve">      Other loans payable in the year</v>
      </c>
      <c r="P573" t="s">
        <v>192</v>
      </c>
      <c r="R573" s="2" t="str">
        <f t="shared" si="49"/>
        <v xml:space="preserve">    &lt;Account&gt;&lt;Code&gt;8851&lt;/Code&gt;&lt;Description&gt;Other loans payable in the year&lt;/Description&gt;&lt;Level&gt;3&lt;/Level&gt;&lt;DC&gt;&lt;/DC&gt;&lt;DataType&gt;monetary&lt;/DataType&gt;&lt;IsInCalcTree&gt;&lt;/IsInCalcTree&gt;&lt;SumOperator&gt;&lt;/SumOperator&gt;&lt;/Account&gt;</v>
      </c>
    </row>
    <row r="574" spans="1:18" x14ac:dyDescent="0.25">
      <c r="A574" s="1">
        <v>571</v>
      </c>
      <c r="B574" s="15" t="s">
        <v>6468</v>
      </c>
      <c r="C574" t="s">
        <v>6469</v>
      </c>
      <c r="D574" t="s">
        <v>6471</v>
      </c>
      <c r="E574" s="1">
        <v>3</v>
      </c>
      <c r="K574" t="s">
        <v>9768</v>
      </c>
      <c r="L574" s="2" t="str">
        <f t="shared" si="50"/>
        <v xml:space="preserve">      Trade debts payable in the year</v>
      </c>
      <c r="P574" t="s">
        <v>192</v>
      </c>
      <c r="R574" s="2" t="str">
        <f t="shared" si="49"/>
        <v xml:space="preserve">    &lt;Account&gt;&lt;Code&gt;8861&lt;/Code&gt;&lt;Description&gt;Trade debts payable in the year&lt;/Description&gt;&lt;Level&gt;3&lt;/Level&gt;&lt;DC&gt;&lt;/DC&gt;&lt;DataType&gt;monetary&lt;/DataType&gt;&lt;IsInCalcTree&gt;&lt;/IsInCalcTree&gt;&lt;SumOperator&gt;&lt;/SumOperator&gt;&lt;/Account&gt;</v>
      </c>
    </row>
    <row r="575" spans="1:18" x14ac:dyDescent="0.25">
      <c r="A575" s="1">
        <v>572</v>
      </c>
      <c r="B575" s="15" t="s">
        <v>6473</v>
      </c>
      <c r="C575" t="s">
        <v>6474</v>
      </c>
      <c r="D575" t="s">
        <v>6476</v>
      </c>
      <c r="E575" s="1">
        <v>3</v>
      </c>
      <c r="K575" t="s">
        <v>9768</v>
      </c>
      <c r="L575" s="2" t="str">
        <f t="shared" si="50"/>
        <v xml:space="preserve">      Suppliers payable in the year</v>
      </c>
      <c r="P575" t="s">
        <v>192</v>
      </c>
      <c r="R575" s="2" t="str">
        <f t="shared" si="49"/>
        <v xml:space="preserve">    &lt;Account&gt;&lt;Code&gt;8871&lt;/Code&gt;&lt;Description&gt;Suppliers payable in the year&lt;/Description&gt;&lt;Level&gt;3&lt;/Level&gt;&lt;DC&gt;&lt;/DC&gt;&lt;DataType&gt;monetary&lt;/DataType&gt;&lt;IsInCalcTree&gt;&lt;/IsInCalcTree&gt;&lt;SumOperator&gt;&lt;/SumOperator&gt;&lt;/Account&gt;</v>
      </c>
    </row>
    <row r="576" spans="1:18" x14ac:dyDescent="0.25">
      <c r="A576" s="1">
        <v>573</v>
      </c>
      <c r="B576" s="15" t="s">
        <v>6478</v>
      </c>
      <c r="C576" t="s">
        <v>6479</v>
      </c>
      <c r="D576" t="s">
        <v>6481</v>
      </c>
      <c r="E576" s="1">
        <v>3</v>
      </c>
      <c r="K576" t="s">
        <v>9768</v>
      </c>
      <c r="L576" s="2" t="str">
        <f t="shared" si="50"/>
        <v xml:space="preserve">      Bills of exchange payable in the year</v>
      </c>
      <c r="P576" t="s">
        <v>192</v>
      </c>
      <c r="R576" s="2" t="str">
        <f t="shared" ref="R576:R639" si="51">"    &lt;Account&gt;&lt;Code&gt;"&amp;B576&amp;"&lt;/Code&gt;&lt;Description&gt;"&amp;SUBSTITUTE(SUBSTITUTE(SUBSTITUTE(SUBSTITUTE(SUBSTITUTE(TRIM(L576),"&amp;","&amp;amp;"),"""","&amp;quot;"),"'","&amp;apos;"),"&lt;","&amp;lt;"),"&gt;","&amp;gt;")&amp;"&lt;/Description&gt;&lt;Level&gt;"&amp;E576&amp;"&lt;/Level&gt;&lt;DC&gt;"&amp;M576&amp;"&lt;/DC&gt;&lt;DataType&gt;"&amp;P576&amp;"&lt;/DataType&gt;&lt;IsInCalcTree&gt;"&amp;N576&amp;"&lt;/IsInCalcTree&gt;&lt;SumOperator&gt;"&amp;O576&amp;"&lt;/SumOperator&gt;&lt;/Account&gt;"</f>
        <v xml:space="preserve">    &lt;Account&gt;&lt;Code&gt;8881&lt;/Code&gt;&lt;Description&gt;Bills of exchange payable in the year&lt;/Description&gt;&lt;Level&gt;3&lt;/Level&gt;&lt;DC&gt;&lt;/DC&gt;&lt;DataType&gt;monetary&lt;/DataType&gt;&lt;IsInCalcTree&gt;&lt;/IsInCalcTree&gt;&lt;SumOperator&gt;&lt;/SumOperator&gt;&lt;/Account&gt;</v>
      </c>
    </row>
    <row r="577" spans="1:18" x14ac:dyDescent="0.25">
      <c r="A577" s="1">
        <v>574</v>
      </c>
      <c r="B577" s="15" t="s">
        <v>6483</v>
      </c>
      <c r="C577" t="s">
        <v>6484</v>
      </c>
      <c r="D577" t="s">
        <v>6486</v>
      </c>
      <c r="E577" s="1">
        <v>3</v>
      </c>
      <c r="K577" t="s">
        <v>9768</v>
      </c>
      <c r="L577" s="2" t="str">
        <f t="shared" si="50"/>
        <v xml:space="preserve">      Advances received on contracts in progress payable in the year</v>
      </c>
      <c r="P577" t="s">
        <v>192</v>
      </c>
      <c r="R577" s="2" t="str">
        <f t="shared" si="51"/>
        <v xml:space="preserve">    &lt;Account&gt;&lt;Code&gt;8891&lt;/Code&gt;&lt;Description&gt;Advances received on contracts in progress payable in the year&lt;/Description&gt;&lt;Level&gt;3&lt;/Level&gt;&lt;DC&gt;&lt;/DC&gt;&lt;DataType&gt;monetary&lt;/DataType&gt;&lt;IsInCalcTree&gt;&lt;/IsInCalcTree&gt;&lt;SumOperator&gt;&lt;/SumOperator&gt;&lt;/Account&gt;</v>
      </c>
    </row>
    <row r="578" spans="1:18" x14ac:dyDescent="0.25">
      <c r="A578" s="1">
        <v>575</v>
      </c>
      <c r="B578" s="15" t="s">
        <v>6488</v>
      </c>
      <c r="C578" t="s">
        <v>6489</v>
      </c>
      <c r="D578" t="s">
        <v>6491</v>
      </c>
      <c r="E578" s="1">
        <v>3</v>
      </c>
      <c r="K578" t="s">
        <v>9768</v>
      </c>
      <c r="L578" s="2" t="str">
        <f t="shared" si="50"/>
        <v xml:space="preserve">      Other amounts payable in the year</v>
      </c>
      <c r="P578" t="s">
        <v>192</v>
      </c>
      <c r="R578" s="2" t="str">
        <f t="shared" si="51"/>
        <v xml:space="preserve">    &lt;Account&gt;&lt;Code&gt;8901&lt;/Code&gt;&lt;Description&gt;Other amounts payable in the year&lt;/Description&gt;&lt;Level&gt;3&lt;/Level&gt;&lt;DC&gt;&lt;/DC&gt;&lt;DataType&gt;monetary&lt;/DataType&gt;&lt;IsInCalcTree&gt;&lt;/IsInCalcTree&gt;&lt;SumOperator&gt;&lt;/SumOperator&gt;&lt;/Account&gt;</v>
      </c>
    </row>
    <row r="579" spans="1:18" x14ac:dyDescent="0.25">
      <c r="A579" s="1">
        <v>576</v>
      </c>
      <c r="B579" s="15" t="s">
        <v>449</v>
      </c>
      <c r="C579" t="s">
        <v>6493</v>
      </c>
      <c r="D579" t="s">
        <v>6495</v>
      </c>
      <c r="E579" s="1">
        <v>3</v>
      </c>
      <c r="K579" t="s">
        <v>9768</v>
      </c>
      <c r="L579" s="2" t="str">
        <f t="shared" si="50"/>
        <v xml:space="preserve">      Total debts payable in the year</v>
      </c>
      <c r="P579" t="s">
        <v>192</v>
      </c>
      <c r="R579" s="2" t="str">
        <f t="shared" si="51"/>
        <v xml:space="preserve">    &lt;Account&gt;&lt;Code&gt;42&lt;/Code&gt;&lt;Description&gt;Total debts payable in the year&lt;/Description&gt;&lt;Level&gt;3&lt;/Level&gt;&lt;DC&gt;&lt;/DC&gt;&lt;DataType&gt;monetary&lt;/DataType&gt;&lt;IsInCalcTree&gt;&lt;/IsInCalcTree&gt;&lt;SumOperator&gt;&lt;/SumOperator&gt;&lt;/Account&gt;</v>
      </c>
    </row>
    <row r="580" spans="1:18" x14ac:dyDescent="0.25">
      <c r="A580" s="1">
        <v>577</v>
      </c>
      <c r="B580" s="15" t="s">
        <v>6497</v>
      </c>
      <c r="C580" t="s">
        <v>6498</v>
      </c>
      <c r="D580" t="s">
        <v>6500</v>
      </c>
      <c r="E580" s="1">
        <v>3</v>
      </c>
      <c r="K580" t="s">
        <v>9768</v>
      </c>
      <c r="L580" s="2" t="str">
        <f t="shared" si="50"/>
        <v xml:space="preserve">      Financial debts payable betw. 1 &amp; 5 years</v>
      </c>
      <c r="P580" t="s">
        <v>192</v>
      </c>
      <c r="R580" s="2" t="str">
        <f t="shared" si="51"/>
        <v xml:space="preserve">    &lt;Account&gt;&lt;Code&gt;8802&lt;/Code&gt;&lt;Description&gt;Financial debts payable betw. 1 &amp;amp; 5 years&lt;/Description&gt;&lt;Level&gt;3&lt;/Level&gt;&lt;DC&gt;&lt;/DC&gt;&lt;DataType&gt;monetary&lt;/DataType&gt;&lt;IsInCalcTree&gt;&lt;/IsInCalcTree&gt;&lt;SumOperator&gt;&lt;/SumOperator&gt;&lt;/Account&gt;</v>
      </c>
    </row>
    <row r="581" spans="1:18" x14ac:dyDescent="0.25">
      <c r="A581" s="1">
        <v>578</v>
      </c>
      <c r="B581" s="15" t="s">
        <v>6502</v>
      </c>
      <c r="C581" t="s">
        <v>6503</v>
      </c>
      <c r="D581" t="s">
        <v>6505</v>
      </c>
      <c r="E581" s="1">
        <v>3</v>
      </c>
      <c r="K581" t="s">
        <v>9768</v>
      </c>
      <c r="L581" s="2" t="str">
        <f t="shared" si="50"/>
        <v xml:space="preserve">      Subordinated loans payable betw. 1 &amp; 5 years</v>
      </c>
      <c r="P581" t="s">
        <v>192</v>
      </c>
      <c r="R581" s="2" t="str">
        <f t="shared" si="51"/>
        <v xml:space="preserve">    &lt;Account&gt;&lt;Code&gt;8812&lt;/Code&gt;&lt;Description&gt;Subordinated loans payable betw. 1 &amp;amp; 5 years&lt;/Description&gt;&lt;Level&gt;3&lt;/Level&gt;&lt;DC&gt;&lt;/DC&gt;&lt;DataType&gt;monetary&lt;/DataType&gt;&lt;IsInCalcTree&gt;&lt;/IsInCalcTree&gt;&lt;SumOperator&gt;&lt;/SumOperator&gt;&lt;/Account&gt;</v>
      </c>
    </row>
    <row r="582" spans="1:18" x14ac:dyDescent="0.25">
      <c r="A582" s="1">
        <v>579</v>
      </c>
      <c r="B582" s="15" t="s">
        <v>6507</v>
      </c>
      <c r="C582" t="s">
        <v>6508</v>
      </c>
      <c r="D582" t="s">
        <v>6510</v>
      </c>
      <c r="E582" s="1">
        <v>3</v>
      </c>
      <c r="K582" t="s">
        <v>9768</v>
      </c>
      <c r="L582" s="2" t="str">
        <f t="shared" si="50"/>
        <v xml:space="preserve">      Unsubordinated debentures payable betw. 1 &amp; 5 years</v>
      </c>
      <c r="P582" t="s">
        <v>192</v>
      </c>
      <c r="R582" s="2" t="str">
        <f t="shared" si="51"/>
        <v xml:space="preserve">    &lt;Account&gt;&lt;Code&gt;8822&lt;/Code&gt;&lt;Description&gt;Unsubordinated debentures payable betw. 1 &amp;amp; 5 years&lt;/Description&gt;&lt;Level&gt;3&lt;/Level&gt;&lt;DC&gt;&lt;/DC&gt;&lt;DataType&gt;monetary&lt;/DataType&gt;&lt;IsInCalcTree&gt;&lt;/IsInCalcTree&gt;&lt;SumOperator&gt;&lt;/SumOperator&gt;&lt;/Account&gt;</v>
      </c>
    </row>
    <row r="583" spans="1:18" x14ac:dyDescent="0.25">
      <c r="A583" s="1">
        <v>580</v>
      </c>
      <c r="B583" s="15" t="s">
        <v>6512</v>
      </c>
      <c r="C583" t="s">
        <v>6513</v>
      </c>
      <c r="D583" t="s">
        <v>6515</v>
      </c>
      <c r="E583" s="1">
        <v>3</v>
      </c>
      <c r="K583" t="s">
        <v>9768</v>
      </c>
      <c r="L583" s="2" t="str">
        <f t="shared" si="50"/>
        <v xml:space="preserve">      Leasing and other similar oblig. payable betw. 1 &amp; 5 years</v>
      </c>
      <c r="P583" t="s">
        <v>192</v>
      </c>
      <c r="R583" s="2" t="str">
        <f t="shared" si="51"/>
        <v xml:space="preserve">    &lt;Account&gt;&lt;Code&gt;8832&lt;/Code&gt;&lt;Description&gt;Leasing and other similar oblig. payable betw. 1 &amp;amp; 5 years&lt;/Description&gt;&lt;Level&gt;3&lt;/Level&gt;&lt;DC&gt;&lt;/DC&gt;&lt;DataType&gt;monetary&lt;/DataType&gt;&lt;IsInCalcTree&gt;&lt;/IsInCalcTree&gt;&lt;SumOperator&gt;&lt;/SumOperator&gt;&lt;/Account&gt;</v>
      </c>
    </row>
    <row r="584" spans="1:18" x14ac:dyDescent="0.25">
      <c r="A584" s="1">
        <v>581</v>
      </c>
      <c r="B584" s="15" t="s">
        <v>6517</v>
      </c>
      <c r="C584" t="s">
        <v>6518</v>
      </c>
      <c r="D584" t="s">
        <v>6520</v>
      </c>
      <c r="E584" s="1">
        <v>3</v>
      </c>
      <c r="K584" t="s">
        <v>9768</v>
      </c>
      <c r="L584" s="2" t="str">
        <f t="shared" si="50"/>
        <v xml:space="preserve">      Credit institutions (debts payable betw. 1 &amp; 5 years)</v>
      </c>
      <c r="P584" t="s">
        <v>192</v>
      </c>
      <c r="R584" s="2" t="str">
        <f t="shared" si="51"/>
        <v xml:space="preserve">    &lt;Account&gt;&lt;Code&gt;8842&lt;/Code&gt;&lt;Description&gt;Credit institutions (debts payable betw. 1 &amp;amp; 5 years)&lt;/Description&gt;&lt;Level&gt;3&lt;/Level&gt;&lt;DC&gt;&lt;/DC&gt;&lt;DataType&gt;monetary&lt;/DataType&gt;&lt;IsInCalcTree&gt;&lt;/IsInCalcTree&gt;&lt;SumOperator&gt;&lt;/SumOperator&gt;&lt;/Account&gt;</v>
      </c>
    </row>
    <row r="585" spans="1:18" x14ac:dyDescent="0.25">
      <c r="A585" s="1">
        <v>582</v>
      </c>
      <c r="B585" s="15" t="s">
        <v>6522</v>
      </c>
      <c r="C585" t="s">
        <v>6523</v>
      </c>
      <c r="D585" t="s">
        <v>6525</v>
      </c>
      <c r="E585" s="1">
        <v>3</v>
      </c>
      <c r="K585" t="s">
        <v>9768</v>
      </c>
      <c r="L585" s="2" t="str">
        <f t="shared" si="50"/>
        <v xml:space="preserve">      Other loans payable betw. 1 &amp; 5 years</v>
      </c>
      <c r="P585" t="s">
        <v>192</v>
      </c>
      <c r="R585" s="2" t="str">
        <f t="shared" si="51"/>
        <v xml:space="preserve">    &lt;Account&gt;&lt;Code&gt;8852&lt;/Code&gt;&lt;Description&gt;Other loans payable betw. 1 &amp;amp; 5 years&lt;/Description&gt;&lt;Level&gt;3&lt;/Level&gt;&lt;DC&gt;&lt;/DC&gt;&lt;DataType&gt;monetary&lt;/DataType&gt;&lt;IsInCalcTree&gt;&lt;/IsInCalcTree&gt;&lt;SumOperator&gt;&lt;/SumOperator&gt;&lt;/Account&gt;</v>
      </c>
    </row>
    <row r="586" spans="1:18" x14ac:dyDescent="0.25">
      <c r="A586" s="1">
        <v>583</v>
      </c>
      <c r="B586" s="15" t="s">
        <v>6527</v>
      </c>
      <c r="C586" t="s">
        <v>6528</v>
      </c>
      <c r="D586" t="s">
        <v>6530</v>
      </c>
      <c r="E586" s="1">
        <v>3</v>
      </c>
      <c r="K586" t="s">
        <v>9768</v>
      </c>
      <c r="L586" s="2" t="str">
        <f t="shared" si="50"/>
        <v xml:space="preserve">      Trade debts payable betw. 1 &amp; 5 years</v>
      </c>
      <c r="P586" t="s">
        <v>192</v>
      </c>
      <c r="R586" s="2" t="str">
        <f t="shared" si="51"/>
        <v xml:space="preserve">    &lt;Account&gt;&lt;Code&gt;8862&lt;/Code&gt;&lt;Description&gt;Trade debts payable betw. 1 &amp;amp; 5 years&lt;/Description&gt;&lt;Level&gt;3&lt;/Level&gt;&lt;DC&gt;&lt;/DC&gt;&lt;DataType&gt;monetary&lt;/DataType&gt;&lt;IsInCalcTree&gt;&lt;/IsInCalcTree&gt;&lt;SumOperator&gt;&lt;/SumOperator&gt;&lt;/Account&gt;</v>
      </c>
    </row>
    <row r="587" spans="1:18" x14ac:dyDescent="0.25">
      <c r="A587" s="1">
        <v>584</v>
      </c>
      <c r="B587" s="15" t="s">
        <v>6532</v>
      </c>
      <c r="C587" t="s">
        <v>6533</v>
      </c>
      <c r="D587" t="s">
        <v>6535</v>
      </c>
      <c r="E587" s="1">
        <v>3</v>
      </c>
      <c r="K587" t="s">
        <v>9768</v>
      </c>
      <c r="L587" s="2" t="str">
        <f t="shared" si="50"/>
        <v xml:space="preserve">      Suppliers payable betw. 1 &amp; 5 years</v>
      </c>
      <c r="P587" t="s">
        <v>192</v>
      </c>
      <c r="R587" s="2" t="str">
        <f t="shared" si="51"/>
        <v xml:space="preserve">    &lt;Account&gt;&lt;Code&gt;8872&lt;/Code&gt;&lt;Description&gt;Suppliers payable betw. 1 &amp;amp; 5 years&lt;/Description&gt;&lt;Level&gt;3&lt;/Level&gt;&lt;DC&gt;&lt;/DC&gt;&lt;DataType&gt;monetary&lt;/DataType&gt;&lt;IsInCalcTree&gt;&lt;/IsInCalcTree&gt;&lt;SumOperator&gt;&lt;/SumOperator&gt;&lt;/Account&gt;</v>
      </c>
    </row>
    <row r="588" spans="1:18" x14ac:dyDescent="0.25">
      <c r="A588" s="1">
        <v>585</v>
      </c>
      <c r="B588" s="15" t="s">
        <v>6537</v>
      </c>
      <c r="C588" t="s">
        <v>6538</v>
      </c>
      <c r="D588" t="s">
        <v>6540</v>
      </c>
      <c r="E588" s="1">
        <v>3</v>
      </c>
      <c r="K588" t="s">
        <v>9768</v>
      </c>
      <c r="L588" s="2" t="str">
        <f t="shared" si="50"/>
        <v xml:space="preserve">      Bills of exchange payable betw. 1 &amp; 5 years</v>
      </c>
      <c r="P588" t="s">
        <v>192</v>
      </c>
      <c r="R588" s="2" t="str">
        <f t="shared" si="51"/>
        <v xml:space="preserve">    &lt;Account&gt;&lt;Code&gt;8882&lt;/Code&gt;&lt;Description&gt;Bills of exchange payable betw. 1 &amp;amp; 5 years&lt;/Description&gt;&lt;Level&gt;3&lt;/Level&gt;&lt;DC&gt;&lt;/DC&gt;&lt;DataType&gt;monetary&lt;/DataType&gt;&lt;IsInCalcTree&gt;&lt;/IsInCalcTree&gt;&lt;SumOperator&gt;&lt;/SumOperator&gt;&lt;/Account&gt;</v>
      </c>
    </row>
    <row r="589" spans="1:18" x14ac:dyDescent="0.25">
      <c r="A589" s="1">
        <v>586</v>
      </c>
      <c r="B589" s="15" t="s">
        <v>6542</v>
      </c>
      <c r="C589" t="s">
        <v>6543</v>
      </c>
      <c r="D589" t="s">
        <v>6545</v>
      </c>
      <c r="E589" s="1">
        <v>3</v>
      </c>
      <c r="K589" t="s">
        <v>9768</v>
      </c>
      <c r="L589" s="2" t="str">
        <f t="shared" si="50"/>
        <v xml:space="preserve">      Advances received on contracts in progress payable betw. 1 &amp; 5 years</v>
      </c>
      <c r="P589" t="s">
        <v>192</v>
      </c>
      <c r="R589" s="2" t="str">
        <f t="shared" si="51"/>
        <v xml:space="preserve">    &lt;Account&gt;&lt;Code&gt;8892&lt;/Code&gt;&lt;Description&gt;Advances received on contracts in progress payable betw. 1 &amp;amp; 5 years&lt;/Description&gt;&lt;Level&gt;3&lt;/Level&gt;&lt;DC&gt;&lt;/DC&gt;&lt;DataType&gt;monetary&lt;/DataType&gt;&lt;IsInCalcTree&gt;&lt;/IsInCalcTree&gt;&lt;SumOperator&gt;&lt;/SumOperator&gt;&lt;/Account&gt;</v>
      </c>
    </row>
    <row r="590" spans="1:18" x14ac:dyDescent="0.25">
      <c r="A590" s="1">
        <v>587</v>
      </c>
      <c r="B590" s="15" t="s">
        <v>6547</v>
      </c>
      <c r="C590" t="s">
        <v>6548</v>
      </c>
      <c r="D590" t="s">
        <v>6550</v>
      </c>
      <c r="E590" s="1">
        <v>3</v>
      </c>
      <c r="K590" t="s">
        <v>9768</v>
      </c>
      <c r="L590" s="2" t="str">
        <f t="shared" si="50"/>
        <v xml:space="preserve">      Other amounts payable betw. 1 &amp; 5 years</v>
      </c>
      <c r="P590" t="s">
        <v>192</v>
      </c>
      <c r="R590" s="2" t="str">
        <f t="shared" si="51"/>
        <v xml:space="preserve">    &lt;Account&gt;&lt;Code&gt;8902&lt;/Code&gt;&lt;Description&gt;Other amounts payable betw. 1 &amp;amp; 5 years&lt;/Description&gt;&lt;Level&gt;3&lt;/Level&gt;&lt;DC&gt;&lt;/DC&gt;&lt;DataType&gt;monetary&lt;/DataType&gt;&lt;IsInCalcTree&gt;&lt;/IsInCalcTree&gt;&lt;SumOperator&gt;&lt;/SumOperator&gt;&lt;/Account&gt;</v>
      </c>
    </row>
    <row r="591" spans="1:18" x14ac:dyDescent="0.25">
      <c r="A591" s="1">
        <v>588</v>
      </c>
      <c r="B591" s="15" t="s">
        <v>6552</v>
      </c>
      <c r="C591" t="s">
        <v>6553</v>
      </c>
      <c r="D591" t="s">
        <v>6555</v>
      </c>
      <c r="E591" s="1">
        <v>3</v>
      </c>
      <c r="K591" t="s">
        <v>9768</v>
      </c>
      <c r="L591" s="2" t="str">
        <f t="shared" si="50"/>
        <v xml:space="preserve">      Total debts payable betw. 1 &amp; 5 years</v>
      </c>
      <c r="P591" t="s">
        <v>192</v>
      </c>
      <c r="R591" s="2" t="str">
        <f t="shared" si="51"/>
        <v xml:space="preserve">    &lt;Account&gt;&lt;Code&gt;8912&lt;/Code&gt;&lt;Description&gt;Total debts payable betw. 1 &amp;amp; 5 years&lt;/Description&gt;&lt;Level&gt;3&lt;/Level&gt;&lt;DC&gt;&lt;/DC&gt;&lt;DataType&gt;monetary&lt;/DataType&gt;&lt;IsInCalcTree&gt;&lt;/IsInCalcTree&gt;&lt;SumOperator&gt;&lt;/SumOperator&gt;&lt;/Account&gt;</v>
      </c>
    </row>
    <row r="592" spans="1:18" x14ac:dyDescent="0.25">
      <c r="A592" s="1">
        <v>589</v>
      </c>
      <c r="B592" s="15" t="s">
        <v>6557</v>
      </c>
      <c r="C592" t="s">
        <v>6558</v>
      </c>
      <c r="D592" t="s">
        <v>6560</v>
      </c>
      <c r="E592" s="1">
        <v>3</v>
      </c>
      <c r="K592" t="s">
        <v>9768</v>
      </c>
      <c r="L592" s="2" t="str">
        <f t="shared" si="50"/>
        <v xml:space="preserve">      Financial debts payable over 5 years</v>
      </c>
      <c r="P592" t="s">
        <v>192</v>
      </c>
      <c r="R592" s="2" t="str">
        <f t="shared" si="51"/>
        <v xml:space="preserve">    &lt;Account&gt;&lt;Code&gt;8803&lt;/Code&gt;&lt;Description&gt;Financial debts payable over 5 years&lt;/Description&gt;&lt;Level&gt;3&lt;/Level&gt;&lt;DC&gt;&lt;/DC&gt;&lt;DataType&gt;monetary&lt;/DataType&gt;&lt;IsInCalcTree&gt;&lt;/IsInCalcTree&gt;&lt;SumOperator&gt;&lt;/SumOperator&gt;&lt;/Account&gt;</v>
      </c>
    </row>
    <row r="593" spans="1:18" x14ac:dyDescent="0.25">
      <c r="A593" s="1">
        <v>590</v>
      </c>
      <c r="B593" s="15" t="s">
        <v>6562</v>
      </c>
      <c r="C593" t="s">
        <v>6563</v>
      </c>
      <c r="D593" t="s">
        <v>6565</v>
      </c>
      <c r="E593" s="1">
        <v>3</v>
      </c>
      <c r="K593" t="s">
        <v>9768</v>
      </c>
      <c r="L593" s="2" t="str">
        <f t="shared" si="50"/>
        <v xml:space="preserve">      Subordinated loans payable over 5 years</v>
      </c>
      <c r="P593" t="s">
        <v>192</v>
      </c>
      <c r="R593" s="2" t="str">
        <f t="shared" si="51"/>
        <v xml:space="preserve">    &lt;Account&gt;&lt;Code&gt;8813&lt;/Code&gt;&lt;Description&gt;Subordinated loans payable over 5 years&lt;/Description&gt;&lt;Level&gt;3&lt;/Level&gt;&lt;DC&gt;&lt;/DC&gt;&lt;DataType&gt;monetary&lt;/DataType&gt;&lt;IsInCalcTree&gt;&lt;/IsInCalcTree&gt;&lt;SumOperator&gt;&lt;/SumOperator&gt;&lt;/Account&gt;</v>
      </c>
    </row>
    <row r="594" spans="1:18" x14ac:dyDescent="0.25">
      <c r="A594" s="1">
        <v>591</v>
      </c>
      <c r="B594" s="15" t="s">
        <v>6567</v>
      </c>
      <c r="C594" t="s">
        <v>6568</v>
      </c>
      <c r="D594" t="s">
        <v>6570</v>
      </c>
      <c r="E594" s="1">
        <v>3</v>
      </c>
      <c r="K594" t="s">
        <v>9768</v>
      </c>
      <c r="L594" s="2" t="str">
        <f t="shared" si="50"/>
        <v xml:space="preserve">      Unsubordinated debentures payable over 5 years</v>
      </c>
      <c r="P594" t="s">
        <v>192</v>
      </c>
      <c r="R594" s="2" t="str">
        <f t="shared" si="51"/>
        <v xml:space="preserve">    &lt;Account&gt;&lt;Code&gt;8823&lt;/Code&gt;&lt;Description&gt;Unsubordinated debentures payable over 5 years&lt;/Description&gt;&lt;Level&gt;3&lt;/Level&gt;&lt;DC&gt;&lt;/DC&gt;&lt;DataType&gt;monetary&lt;/DataType&gt;&lt;IsInCalcTree&gt;&lt;/IsInCalcTree&gt;&lt;SumOperator&gt;&lt;/SumOperator&gt;&lt;/Account&gt;</v>
      </c>
    </row>
    <row r="595" spans="1:18" x14ac:dyDescent="0.25">
      <c r="A595" s="1">
        <v>592</v>
      </c>
      <c r="B595" s="15" t="s">
        <v>6572</v>
      </c>
      <c r="C595" t="s">
        <v>6573</v>
      </c>
      <c r="D595" t="s">
        <v>6575</v>
      </c>
      <c r="E595" s="1">
        <v>3</v>
      </c>
      <c r="K595" t="s">
        <v>9768</v>
      </c>
      <c r="L595" s="2" t="str">
        <f t="shared" si="50"/>
        <v xml:space="preserve">      Leasing and other similar oblig. payable over 5 years</v>
      </c>
      <c r="P595" t="s">
        <v>192</v>
      </c>
      <c r="R595" s="2" t="str">
        <f t="shared" si="51"/>
        <v xml:space="preserve">    &lt;Account&gt;&lt;Code&gt;8833&lt;/Code&gt;&lt;Description&gt;Leasing and other similar oblig. payable over 5 years&lt;/Description&gt;&lt;Level&gt;3&lt;/Level&gt;&lt;DC&gt;&lt;/DC&gt;&lt;DataType&gt;monetary&lt;/DataType&gt;&lt;IsInCalcTree&gt;&lt;/IsInCalcTree&gt;&lt;SumOperator&gt;&lt;/SumOperator&gt;&lt;/Account&gt;</v>
      </c>
    </row>
    <row r="596" spans="1:18" x14ac:dyDescent="0.25">
      <c r="A596" s="1">
        <v>593</v>
      </c>
      <c r="B596" s="15" t="s">
        <v>6577</v>
      </c>
      <c r="C596" t="s">
        <v>6578</v>
      </c>
      <c r="D596" t="s">
        <v>6580</v>
      </c>
      <c r="E596" s="1">
        <v>3</v>
      </c>
      <c r="K596" t="s">
        <v>9768</v>
      </c>
      <c r="L596" s="2" t="str">
        <f t="shared" si="50"/>
        <v xml:space="preserve">      Credit institutions (debts payable over 5 years)</v>
      </c>
      <c r="P596" t="s">
        <v>192</v>
      </c>
      <c r="R596" s="2" t="str">
        <f t="shared" si="51"/>
        <v xml:space="preserve">    &lt;Account&gt;&lt;Code&gt;8843&lt;/Code&gt;&lt;Description&gt;Credit institutions (debts payable over 5 years)&lt;/Description&gt;&lt;Level&gt;3&lt;/Level&gt;&lt;DC&gt;&lt;/DC&gt;&lt;DataType&gt;monetary&lt;/DataType&gt;&lt;IsInCalcTree&gt;&lt;/IsInCalcTree&gt;&lt;SumOperator&gt;&lt;/SumOperator&gt;&lt;/Account&gt;</v>
      </c>
    </row>
    <row r="597" spans="1:18" x14ac:dyDescent="0.25">
      <c r="A597" s="1">
        <v>594</v>
      </c>
      <c r="B597" s="15" t="s">
        <v>6582</v>
      </c>
      <c r="C597" t="s">
        <v>6583</v>
      </c>
      <c r="D597" t="s">
        <v>6585</v>
      </c>
      <c r="E597" s="1">
        <v>3</v>
      </c>
      <c r="K597" t="s">
        <v>9768</v>
      </c>
      <c r="L597" s="2" t="str">
        <f t="shared" si="50"/>
        <v xml:space="preserve">      Other loans payable over 5 years</v>
      </c>
      <c r="P597" t="s">
        <v>192</v>
      </c>
      <c r="R597" s="2" t="str">
        <f t="shared" si="51"/>
        <v xml:space="preserve">    &lt;Account&gt;&lt;Code&gt;8853&lt;/Code&gt;&lt;Description&gt;Other loans payable over 5 years&lt;/Description&gt;&lt;Level&gt;3&lt;/Level&gt;&lt;DC&gt;&lt;/DC&gt;&lt;DataType&gt;monetary&lt;/DataType&gt;&lt;IsInCalcTree&gt;&lt;/IsInCalcTree&gt;&lt;SumOperator&gt;&lt;/SumOperator&gt;&lt;/Account&gt;</v>
      </c>
    </row>
    <row r="598" spans="1:18" x14ac:dyDescent="0.25">
      <c r="A598" s="1">
        <v>595</v>
      </c>
      <c r="B598" s="15" t="s">
        <v>6587</v>
      </c>
      <c r="C598" t="s">
        <v>6588</v>
      </c>
      <c r="D598" t="s">
        <v>6590</v>
      </c>
      <c r="E598" s="1">
        <v>3</v>
      </c>
      <c r="K598" t="s">
        <v>9768</v>
      </c>
      <c r="L598" s="2" t="str">
        <f t="shared" si="50"/>
        <v xml:space="preserve">      Trade debts payable over 5 years</v>
      </c>
      <c r="P598" t="s">
        <v>192</v>
      </c>
      <c r="R598" s="2" t="str">
        <f t="shared" si="51"/>
        <v xml:space="preserve">    &lt;Account&gt;&lt;Code&gt;8863&lt;/Code&gt;&lt;Description&gt;Trade debts payable over 5 years&lt;/Description&gt;&lt;Level&gt;3&lt;/Level&gt;&lt;DC&gt;&lt;/DC&gt;&lt;DataType&gt;monetary&lt;/DataType&gt;&lt;IsInCalcTree&gt;&lt;/IsInCalcTree&gt;&lt;SumOperator&gt;&lt;/SumOperator&gt;&lt;/Account&gt;</v>
      </c>
    </row>
    <row r="599" spans="1:18" x14ac:dyDescent="0.25">
      <c r="A599" s="1">
        <v>596</v>
      </c>
      <c r="B599" s="15" t="s">
        <v>6592</v>
      </c>
      <c r="C599" t="s">
        <v>6593</v>
      </c>
      <c r="D599" t="s">
        <v>6595</v>
      </c>
      <c r="E599" s="1">
        <v>3</v>
      </c>
      <c r="K599" t="s">
        <v>9768</v>
      </c>
      <c r="L599" s="2" t="str">
        <f t="shared" si="50"/>
        <v xml:space="preserve">      Suppliers payable over 5 years</v>
      </c>
      <c r="P599" t="s">
        <v>192</v>
      </c>
      <c r="R599" s="2" t="str">
        <f t="shared" si="51"/>
        <v xml:space="preserve">    &lt;Account&gt;&lt;Code&gt;8873&lt;/Code&gt;&lt;Description&gt;Suppliers payable over 5 years&lt;/Description&gt;&lt;Level&gt;3&lt;/Level&gt;&lt;DC&gt;&lt;/DC&gt;&lt;DataType&gt;monetary&lt;/DataType&gt;&lt;IsInCalcTree&gt;&lt;/IsInCalcTree&gt;&lt;SumOperator&gt;&lt;/SumOperator&gt;&lt;/Account&gt;</v>
      </c>
    </row>
    <row r="600" spans="1:18" x14ac:dyDescent="0.25">
      <c r="A600" s="1">
        <v>597</v>
      </c>
      <c r="B600" s="15" t="s">
        <v>6597</v>
      </c>
      <c r="C600" t="s">
        <v>6598</v>
      </c>
      <c r="D600" t="s">
        <v>6600</v>
      </c>
      <c r="E600" s="1">
        <v>3</v>
      </c>
      <c r="K600" t="s">
        <v>9768</v>
      </c>
      <c r="L600" s="2" t="str">
        <f t="shared" si="50"/>
        <v xml:space="preserve">      Bills of exchange payable over 5 years</v>
      </c>
      <c r="P600" t="s">
        <v>192</v>
      </c>
      <c r="R600" s="2" t="str">
        <f t="shared" si="51"/>
        <v xml:space="preserve">    &lt;Account&gt;&lt;Code&gt;8883&lt;/Code&gt;&lt;Description&gt;Bills of exchange payable over 5 years&lt;/Description&gt;&lt;Level&gt;3&lt;/Level&gt;&lt;DC&gt;&lt;/DC&gt;&lt;DataType&gt;monetary&lt;/DataType&gt;&lt;IsInCalcTree&gt;&lt;/IsInCalcTree&gt;&lt;SumOperator&gt;&lt;/SumOperator&gt;&lt;/Account&gt;</v>
      </c>
    </row>
    <row r="601" spans="1:18" x14ac:dyDescent="0.25">
      <c r="A601" s="1">
        <v>598</v>
      </c>
      <c r="B601" s="15" t="s">
        <v>6602</v>
      </c>
      <c r="C601" t="s">
        <v>6603</v>
      </c>
      <c r="D601" t="s">
        <v>6605</v>
      </c>
      <c r="E601" s="1">
        <v>3</v>
      </c>
      <c r="K601" t="s">
        <v>9768</v>
      </c>
      <c r="L601" s="2" t="str">
        <f t="shared" si="50"/>
        <v xml:space="preserve">      Advances received on contracts in progress payable over 5 years</v>
      </c>
      <c r="P601" t="s">
        <v>192</v>
      </c>
      <c r="R601" s="2" t="str">
        <f t="shared" si="51"/>
        <v xml:space="preserve">    &lt;Account&gt;&lt;Code&gt;8893&lt;/Code&gt;&lt;Description&gt;Advances received on contracts in progress payable over 5 years&lt;/Description&gt;&lt;Level&gt;3&lt;/Level&gt;&lt;DC&gt;&lt;/DC&gt;&lt;DataType&gt;monetary&lt;/DataType&gt;&lt;IsInCalcTree&gt;&lt;/IsInCalcTree&gt;&lt;SumOperator&gt;&lt;/SumOperator&gt;&lt;/Account&gt;</v>
      </c>
    </row>
    <row r="602" spans="1:18" x14ac:dyDescent="0.25">
      <c r="A602" s="1">
        <v>599</v>
      </c>
      <c r="B602" s="15" t="s">
        <v>6607</v>
      </c>
      <c r="C602" t="s">
        <v>6608</v>
      </c>
      <c r="D602" t="s">
        <v>6610</v>
      </c>
      <c r="E602" s="1">
        <v>3</v>
      </c>
      <c r="K602" t="s">
        <v>9768</v>
      </c>
      <c r="L602" s="2" t="str">
        <f t="shared" si="50"/>
        <v xml:space="preserve">      Other amounts payable over 5 years</v>
      </c>
      <c r="P602" t="s">
        <v>192</v>
      </c>
      <c r="R602" s="2" t="str">
        <f t="shared" si="51"/>
        <v xml:space="preserve">    &lt;Account&gt;&lt;Code&gt;8903&lt;/Code&gt;&lt;Description&gt;Other amounts payable over 5 years&lt;/Description&gt;&lt;Level&gt;3&lt;/Level&gt;&lt;DC&gt;&lt;/DC&gt;&lt;DataType&gt;monetary&lt;/DataType&gt;&lt;IsInCalcTree&gt;&lt;/IsInCalcTree&gt;&lt;SumOperator&gt;&lt;/SumOperator&gt;&lt;/Account&gt;</v>
      </c>
    </row>
    <row r="603" spans="1:18" x14ac:dyDescent="0.25">
      <c r="A603" s="1">
        <v>600</v>
      </c>
      <c r="B603" s="15" t="s">
        <v>6612</v>
      </c>
      <c r="C603" t="s">
        <v>6613</v>
      </c>
      <c r="D603" t="s">
        <v>6615</v>
      </c>
      <c r="E603" s="1">
        <v>3</v>
      </c>
      <c r="K603" t="s">
        <v>9768</v>
      </c>
      <c r="L603" s="2" t="str">
        <f t="shared" si="50"/>
        <v xml:space="preserve">      Total debts payable over 5 years</v>
      </c>
      <c r="P603" t="s">
        <v>192</v>
      </c>
      <c r="R603" s="2" t="str">
        <f t="shared" si="51"/>
        <v xml:space="preserve">    &lt;Account&gt;&lt;Code&gt;8913&lt;/Code&gt;&lt;Description&gt;Total debts payable over 5 years&lt;/Description&gt;&lt;Level&gt;3&lt;/Level&gt;&lt;DC&gt;&lt;/DC&gt;&lt;DataType&gt;monetary&lt;/DataType&gt;&lt;IsInCalcTree&gt;&lt;/IsInCalcTree&gt;&lt;SumOperator&gt;&lt;/SumOperator&gt;&lt;/Account&gt;</v>
      </c>
    </row>
    <row r="604" spans="1:18" x14ac:dyDescent="0.25">
      <c r="A604" s="1">
        <v>601</v>
      </c>
      <c r="B604" s="15" t="s">
        <v>6617</v>
      </c>
      <c r="C604" t="s">
        <v>6618</v>
      </c>
      <c r="D604" t="s">
        <v>6620</v>
      </c>
      <c r="E604" s="1">
        <v>3</v>
      </c>
      <c r="K604" t="s">
        <v>9768</v>
      </c>
      <c r="L604" s="2" t="str">
        <f t="shared" si="50"/>
        <v xml:space="preserve">      Financial debts guaranteed by belg. publ. auth.</v>
      </c>
      <c r="P604" t="s">
        <v>192</v>
      </c>
      <c r="R604" s="2" t="str">
        <f t="shared" si="51"/>
        <v xml:space="preserve">    &lt;Account&gt;&lt;Code&gt;8921&lt;/Code&gt;&lt;Description&gt;Financial debts guaranteed by belg. publ. auth.&lt;/Description&gt;&lt;Level&gt;3&lt;/Level&gt;&lt;DC&gt;&lt;/DC&gt;&lt;DataType&gt;monetary&lt;/DataType&gt;&lt;IsInCalcTree&gt;&lt;/IsInCalcTree&gt;&lt;SumOperator&gt;&lt;/SumOperator&gt;&lt;/Account&gt;</v>
      </c>
    </row>
    <row r="605" spans="1:18" x14ac:dyDescent="0.25">
      <c r="A605" s="1">
        <v>602</v>
      </c>
      <c r="B605" s="15" t="s">
        <v>6622</v>
      </c>
      <c r="C605" t="s">
        <v>6623</v>
      </c>
      <c r="D605" t="s">
        <v>6625</v>
      </c>
      <c r="E605" s="1">
        <v>3</v>
      </c>
      <c r="K605" t="s">
        <v>9768</v>
      </c>
      <c r="L605" s="2" t="str">
        <f t="shared" si="50"/>
        <v xml:space="preserve">      Subordinated loans guaranteed by belg. publ. auth.</v>
      </c>
      <c r="P605" t="s">
        <v>192</v>
      </c>
      <c r="R605" s="2" t="str">
        <f t="shared" si="51"/>
        <v xml:space="preserve">    &lt;Account&gt;&lt;Code&gt;8931&lt;/Code&gt;&lt;Description&gt;Subordinated loans guaranteed by belg. publ. auth.&lt;/Description&gt;&lt;Level&gt;3&lt;/Level&gt;&lt;DC&gt;&lt;/DC&gt;&lt;DataType&gt;monetary&lt;/DataType&gt;&lt;IsInCalcTree&gt;&lt;/IsInCalcTree&gt;&lt;SumOperator&gt;&lt;/SumOperator&gt;&lt;/Account&gt;</v>
      </c>
    </row>
    <row r="606" spans="1:18" x14ac:dyDescent="0.25">
      <c r="A606" s="1">
        <v>603</v>
      </c>
      <c r="B606" s="15" t="s">
        <v>6627</v>
      </c>
      <c r="C606" t="s">
        <v>6628</v>
      </c>
      <c r="D606" t="s">
        <v>6630</v>
      </c>
      <c r="E606" s="1">
        <v>3</v>
      </c>
      <c r="K606" t="s">
        <v>9768</v>
      </c>
      <c r="L606" s="2" t="str">
        <f t="shared" si="50"/>
        <v xml:space="preserve">      Unsubordinated debentures guaranteed by belg. publ. auth.</v>
      </c>
      <c r="P606" t="s">
        <v>192</v>
      </c>
      <c r="R606" s="2" t="str">
        <f t="shared" si="51"/>
        <v xml:space="preserve">    &lt;Account&gt;&lt;Code&gt;8941&lt;/Code&gt;&lt;Description&gt;Unsubordinated debentures guaranteed by belg. publ. auth.&lt;/Description&gt;&lt;Level&gt;3&lt;/Level&gt;&lt;DC&gt;&lt;/DC&gt;&lt;DataType&gt;monetary&lt;/DataType&gt;&lt;IsInCalcTree&gt;&lt;/IsInCalcTree&gt;&lt;SumOperator&gt;&lt;/SumOperator&gt;&lt;/Account&gt;</v>
      </c>
    </row>
    <row r="607" spans="1:18" x14ac:dyDescent="0.25">
      <c r="A607" s="1">
        <v>604</v>
      </c>
      <c r="B607" s="15" t="s">
        <v>6632</v>
      </c>
      <c r="C607" t="s">
        <v>6633</v>
      </c>
      <c r="D607" t="s">
        <v>6635</v>
      </c>
      <c r="E607" s="1">
        <v>3</v>
      </c>
      <c r="K607" t="s">
        <v>9768</v>
      </c>
      <c r="L607" s="2" t="str">
        <f t="shared" si="50"/>
        <v xml:space="preserve">      Leasing and other similar oblig. guaranteed by belg. publ. auth.</v>
      </c>
      <c r="P607" t="s">
        <v>192</v>
      </c>
      <c r="R607" s="2" t="str">
        <f t="shared" si="51"/>
        <v xml:space="preserve">    &lt;Account&gt;&lt;Code&gt;8951&lt;/Code&gt;&lt;Description&gt;Leasing and other similar oblig. guaranteed by belg. publ. auth.&lt;/Description&gt;&lt;Level&gt;3&lt;/Level&gt;&lt;DC&gt;&lt;/DC&gt;&lt;DataType&gt;monetary&lt;/DataType&gt;&lt;IsInCalcTree&gt;&lt;/IsInCalcTree&gt;&lt;SumOperator&gt;&lt;/SumOperator&gt;&lt;/Account&gt;</v>
      </c>
    </row>
    <row r="608" spans="1:18" x14ac:dyDescent="0.25">
      <c r="A608" s="1">
        <v>605</v>
      </c>
      <c r="B608" s="15" t="s">
        <v>6637</v>
      </c>
      <c r="C608" t="s">
        <v>6638</v>
      </c>
      <c r="D608" t="s">
        <v>6640</v>
      </c>
      <c r="E608" s="1">
        <v>3</v>
      </c>
      <c r="K608" t="s">
        <v>9768</v>
      </c>
      <c r="L608" s="2" t="str">
        <f t="shared" si="50"/>
        <v xml:space="preserve">      Credit institutions (debts guaranteed by belg. publ. auth.)</v>
      </c>
      <c r="P608" t="s">
        <v>192</v>
      </c>
      <c r="R608" s="2" t="str">
        <f t="shared" si="51"/>
        <v xml:space="preserve">    &lt;Account&gt;&lt;Code&gt;8961&lt;/Code&gt;&lt;Description&gt;Credit institutions (debts guaranteed by belg. publ. auth.)&lt;/Description&gt;&lt;Level&gt;3&lt;/Level&gt;&lt;DC&gt;&lt;/DC&gt;&lt;DataType&gt;monetary&lt;/DataType&gt;&lt;IsInCalcTree&gt;&lt;/IsInCalcTree&gt;&lt;SumOperator&gt;&lt;/SumOperator&gt;&lt;/Account&gt;</v>
      </c>
    </row>
    <row r="609" spans="1:18" x14ac:dyDescent="0.25">
      <c r="A609" s="1">
        <v>606</v>
      </c>
      <c r="B609" s="15" t="s">
        <v>6642</v>
      </c>
      <c r="C609" t="s">
        <v>6643</v>
      </c>
      <c r="D609" t="s">
        <v>6645</v>
      </c>
      <c r="E609" s="1">
        <v>3</v>
      </c>
      <c r="K609" t="s">
        <v>9768</v>
      </c>
      <c r="L609" s="2" t="str">
        <f t="shared" si="50"/>
        <v xml:space="preserve">      Other loans guaranteed by belg. publ. auth.</v>
      </c>
      <c r="P609" t="s">
        <v>192</v>
      </c>
      <c r="R609" s="2" t="str">
        <f t="shared" si="51"/>
        <v xml:space="preserve">    &lt;Account&gt;&lt;Code&gt;8971&lt;/Code&gt;&lt;Description&gt;Other loans guaranteed by belg. publ. auth.&lt;/Description&gt;&lt;Level&gt;3&lt;/Level&gt;&lt;DC&gt;&lt;/DC&gt;&lt;DataType&gt;monetary&lt;/DataType&gt;&lt;IsInCalcTree&gt;&lt;/IsInCalcTree&gt;&lt;SumOperator&gt;&lt;/SumOperator&gt;&lt;/Account&gt;</v>
      </c>
    </row>
    <row r="610" spans="1:18" x14ac:dyDescent="0.25">
      <c r="A610" s="1">
        <v>607</v>
      </c>
      <c r="B610" s="15" t="s">
        <v>6647</v>
      </c>
      <c r="C610" t="s">
        <v>6648</v>
      </c>
      <c r="D610" t="s">
        <v>6650</v>
      </c>
      <c r="E610" s="1">
        <v>3</v>
      </c>
      <c r="K610" t="s">
        <v>9768</v>
      </c>
      <c r="L610" s="2" t="str">
        <f t="shared" si="50"/>
        <v xml:space="preserve">      Cred. instit., leas. &amp; other sim. oblig. guaranteed by belg. publ. auth.</v>
      </c>
      <c r="P610" t="s">
        <v>192</v>
      </c>
      <c r="R610" s="2" t="str">
        <f t="shared" si="51"/>
        <v xml:space="preserve">    &lt;Account&gt;&lt;Code&gt;891&lt;/Code&gt;&lt;Description&gt;Cred. instit., leas. &amp;amp; other sim. oblig. guaranteed by belg. publ. auth.&lt;/Description&gt;&lt;Level&gt;3&lt;/Level&gt;&lt;DC&gt;&lt;/DC&gt;&lt;DataType&gt;monetary&lt;/DataType&gt;&lt;IsInCalcTree&gt;&lt;/IsInCalcTree&gt;&lt;SumOperator&gt;&lt;/SumOperator&gt;&lt;/Account&gt;</v>
      </c>
    </row>
    <row r="611" spans="1:18" x14ac:dyDescent="0.25">
      <c r="A611" s="1">
        <v>608</v>
      </c>
      <c r="B611" s="15" t="s">
        <v>6652</v>
      </c>
      <c r="C611" t="s">
        <v>6643</v>
      </c>
      <c r="D611" t="s">
        <v>6645</v>
      </c>
      <c r="E611" s="1">
        <v>3</v>
      </c>
      <c r="K611" t="s">
        <v>9768</v>
      </c>
      <c r="L611" s="2" t="str">
        <f t="shared" si="50"/>
        <v xml:space="preserve">      Other loans guaranteed by belg. publ. auth.</v>
      </c>
      <c r="P611" t="s">
        <v>192</v>
      </c>
      <c r="R611" s="2" t="str">
        <f t="shared" si="51"/>
        <v xml:space="preserve">    &lt;Account&gt;&lt;Code&gt;901&lt;/Code&gt;&lt;Description&gt;Other loans guaranteed by belg. publ. auth.&lt;/Description&gt;&lt;Level&gt;3&lt;/Level&gt;&lt;DC&gt;&lt;/DC&gt;&lt;DataType&gt;monetary&lt;/DataType&gt;&lt;IsInCalcTree&gt;&lt;/IsInCalcTree&gt;&lt;SumOperator&gt;&lt;/SumOperator&gt;&lt;/Account&gt;</v>
      </c>
    </row>
    <row r="612" spans="1:18" x14ac:dyDescent="0.25">
      <c r="A612" s="1">
        <v>609</v>
      </c>
      <c r="B612" s="15" t="s">
        <v>6655</v>
      </c>
      <c r="C612" t="s">
        <v>6656</v>
      </c>
      <c r="D612" t="s">
        <v>6658</v>
      </c>
      <c r="E612" s="1">
        <v>3</v>
      </c>
      <c r="K612" t="s">
        <v>9768</v>
      </c>
      <c r="L612" s="2" t="str">
        <f t="shared" si="50"/>
        <v xml:space="preserve">      Trade debts guaranteed by belg. publ. auth.</v>
      </c>
      <c r="P612" t="s">
        <v>192</v>
      </c>
      <c r="R612" s="2" t="str">
        <f t="shared" si="51"/>
        <v xml:space="preserve">    &lt;Account&gt;&lt;Code&gt;8981&lt;/Code&gt;&lt;Description&gt;Trade debts guaranteed by belg. publ. auth.&lt;/Description&gt;&lt;Level&gt;3&lt;/Level&gt;&lt;DC&gt;&lt;/DC&gt;&lt;DataType&gt;monetary&lt;/DataType&gt;&lt;IsInCalcTree&gt;&lt;/IsInCalcTree&gt;&lt;SumOperator&gt;&lt;/SumOperator&gt;&lt;/Account&gt;</v>
      </c>
    </row>
    <row r="613" spans="1:18" x14ac:dyDescent="0.25">
      <c r="A613" s="1">
        <v>610</v>
      </c>
      <c r="B613" s="15" t="s">
        <v>6660</v>
      </c>
      <c r="C613" t="s">
        <v>6661</v>
      </c>
      <c r="D613" t="s">
        <v>6663</v>
      </c>
      <c r="E613" s="1">
        <v>3</v>
      </c>
      <c r="K613" t="s">
        <v>9768</v>
      </c>
      <c r="L613" s="2" t="str">
        <f t="shared" si="50"/>
        <v xml:space="preserve">      Suppliers (trade debts guaranteed by belg. publ. auth.)</v>
      </c>
      <c r="P613" t="s">
        <v>192</v>
      </c>
      <c r="R613" s="2" t="str">
        <f t="shared" si="51"/>
        <v xml:space="preserve">    &lt;Account&gt;&lt;Code&gt;8991&lt;/Code&gt;&lt;Description&gt;Suppliers (trade debts guaranteed by belg. publ. auth.)&lt;/Description&gt;&lt;Level&gt;3&lt;/Level&gt;&lt;DC&gt;&lt;/DC&gt;&lt;DataType&gt;monetary&lt;/DataType&gt;&lt;IsInCalcTree&gt;&lt;/IsInCalcTree&gt;&lt;SumOperator&gt;&lt;/SumOperator&gt;&lt;/Account&gt;</v>
      </c>
    </row>
    <row r="614" spans="1:18" x14ac:dyDescent="0.25">
      <c r="A614" s="1">
        <v>611</v>
      </c>
      <c r="B614" s="15" t="s">
        <v>6665</v>
      </c>
      <c r="C614" t="s">
        <v>6666</v>
      </c>
      <c r="D614" t="s">
        <v>6668</v>
      </c>
      <c r="E614" s="1">
        <v>3</v>
      </c>
      <c r="K614" t="s">
        <v>9768</v>
      </c>
      <c r="L614" s="2" t="str">
        <f t="shared" si="50"/>
        <v xml:space="preserve">      Bills of exchange (trade debts guaranteed by belg. publ. auth.)</v>
      </c>
      <c r="P614" t="s">
        <v>192</v>
      </c>
      <c r="R614" s="2" t="str">
        <f t="shared" si="51"/>
        <v xml:space="preserve">    &lt;Account&gt;&lt;Code&gt;9001&lt;/Code&gt;&lt;Description&gt;Bills of exchange (trade debts guaranteed by belg. publ. auth.)&lt;/Description&gt;&lt;Level&gt;3&lt;/Level&gt;&lt;DC&gt;&lt;/DC&gt;&lt;DataType&gt;monetary&lt;/DataType&gt;&lt;IsInCalcTree&gt;&lt;/IsInCalcTree&gt;&lt;SumOperator&gt;&lt;/SumOperator&gt;&lt;/Account&gt;</v>
      </c>
    </row>
    <row r="615" spans="1:18" x14ac:dyDescent="0.25">
      <c r="A615" s="1">
        <v>612</v>
      </c>
      <c r="B615" s="15" t="s">
        <v>6670</v>
      </c>
      <c r="C615" t="s">
        <v>6671</v>
      </c>
      <c r="D615" t="s">
        <v>6673</v>
      </c>
      <c r="E615" s="1">
        <v>3</v>
      </c>
      <c r="K615" t="s">
        <v>9768</v>
      </c>
      <c r="L615" s="2" t="str">
        <f t="shared" si="50"/>
        <v xml:space="preserve">      Advances received on contracts in progress (debts guaranteed by belg. publ. auth.)</v>
      </c>
      <c r="P615" t="s">
        <v>192</v>
      </c>
      <c r="R615" s="2" t="str">
        <f t="shared" si="51"/>
        <v xml:space="preserve">    &lt;Account&gt;&lt;Code&gt;9011&lt;/Code&gt;&lt;Description&gt;Advances received on contracts in progress (debts guaranteed by belg. publ. auth.)&lt;/Description&gt;&lt;Level&gt;3&lt;/Level&gt;&lt;DC&gt;&lt;/DC&gt;&lt;DataType&gt;monetary&lt;/DataType&gt;&lt;IsInCalcTree&gt;&lt;/IsInCalcTree&gt;&lt;SumOperator&gt;&lt;/SumOperator&gt;&lt;/Account&gt;</v>
      </c>
    </row>
    <row r="616" spans="1:18" x14ac:dyDescent="0.25">
      <c r="A616" s="1">
        <v>613</v>
      </c>
      <c r="B616" s="15" t="s">
        <v>6675</v>
      </c>
      <c r="C616" t="s">
        <v>6676</v>
      </c>
      <c r="D616" t="s">
        <v>6678</v>
      </c>
      <c r="E616" s="1">
        <v>3</v>
      </c>
      <c r="K616" t="s">
        <v>9768</v>
      </c>
      <c r="L616" s="2" t="str">
        <f t="shared" si="50"/>
        <v xml:space="preserve">      Taxes, remun. and social security (debts guaranteed by belg. publ. auth.)</v>
      </c>
      <c r="P616" t="s">
        <v>192</v>
      </c>
      <c r="R616" s="2" t="str">
        <f t="shared" si="51"/>
        <v xml:space="preserve">    &lt;Account&gt;&lt;Code&gt;9021&lt;/Code&gt;&lt;Description&gt;Taxes, remun. and social security (debts guaranteed by belg. publ. auth.)&lt;/Description&gt;&lt;Level&gt;3&lt;/Level&gt;&lt;DC&gt;&lt;/DC&gt;&lt;DataType&gt;monetary&lt;/DataType&gt;&lt;IsInCalcTree&gt;&lt;/IsInCalcTree&gt;&lt;SumOperator&gt;&lt;/SumOperator&gt;&lt;/Account&gt;</v>
      </c>
    </row>
    <row r="617" spans="1:18" x14ac:dyDescent="0.25">
      <c r="A617" s="1">
        <v>614</v>
      </c>
      <c r="B617" s="15" t="s">
        <v>6680</v>
      </c>
      <c r="C617" t="s">
        <v>6681</v>
      </c>
      <c r="D617" t="s">
        <v>6683</v>
      </c>
      <c r="E617" s="1">
        <v>3</v>
      </c>
      <c r="K617" t="s">
        <v>9768</v>
      </c>
      <c r="L617" s="2" t="str">
        <f t="shared" si="50"/>
        <v xml:space="preserve">      Other amounts payable guaranteed by belg. publ. auth.</v>
      </c>
      <c r="P617" t="s">
        <v>192</v>
      </c>
      <c r="R617" s="2" t="str">
        <f t="shared" si="51"/>
        <v xml:space="preserve">    &lt;Account&gt;&lt;Code&gt;9051&lt;/Code&gt;&lt;Description&gt;Other amounts payable guaranteed by belg. publ. auth.&lt;/Description&gt;&lt;Level&gt;3&lt;/Level&gt;&lt;DC&gt;&lt;/DC&gt;&lt;DataType&gt;monetary&lt;/DataType&gt;&lt;IsInCalcTree&gt;&lt;/IsInCalcTree&gt;&lt;SumOperator&gt;&lt;/SumOperator&gt;&lt;/Account&gt;</v>
      </c>
    </row>
    <row r="618" spans="1:18" x14ac:dyDescent="0.25">
      <c r="A618" s="1">
        <v>615</v>
      </c>
      <c r="B618" s="15" t="s">
        <v>6685</v>
      </c>
      <c r="C618" t="s">
        <v>6686</v>
      </c>
      <c r="D618" t="s">
        <v>6688</v>
      </c>
      <c r="E618" s="1">
        <v>3</v>
      </c>
      <c r="K618" t="s">
        <v>9768</v>
      </c>
      <c r="L618" s="2" t="str">
        <f t="shared" si="50"/>
        <v xml:space="preserve">      Total debts guaranteed by belg. publ. auth.</v>
      </c>
      <c r="P618" t="s">
        <v>192</v>
      </c>
      <c r="R618" s="2" t="str">
        <f t="shared" si="51"/>
        <v xml:space="preserve">    &lt;Account&gt;&lt;Code&gt;9061&lt;/Code&gt;&lt;Description&gt;Total debts guaranteed by belg. publ. auth.&lt;/Description&gt;&lt;Level&gt;3&lt;/Level&gt;&lt;DC&gt;&lt;/DC&gt;&lt;DataType&gt;monetary&lt;/DataType&gt;&lt;IsInCalcTree&gt;&lt;/IsInCalcTree&gt;&lt;SumOperator&gt;&lt;/SumOperator&gt;&lt;/Account&gt;</v>
      </c>
    </row>
    <row r="619" spans="1:18" x14ac:dyDescent="0.25">
      <c r="A619" s="1">
        <v>616</v>
      </c>
      <c r="B619" s="15" t="s">
        <v>6690</v>
      </c>
      <c r="C619" t="s">
        <v>6691</v>
      </c>
      <c r="D619" t="s">
        <v>6693</v>
      </c>
      <c r="E619" s="1">
        <v>3</v>
      </c>
      <c r="K619" t="s">
        <v>9768</v>
      </c>
      <c r="L619" s="2" t="str">
        <f t="shared" si="50"/>
        <v xml:space="preserve">      Financial debts guaranteed by real guarantees on assets</v>
      </c>
      <c r="P619" t="s">
        <v>192</v>
      </c>
      <c r="R619" s="2" t="str">
        <f t="shared" si="51"/>
        <v xml:space="preserve">    &lt;Account&gt;&lt;Code&gt;8922&lt;/Code&gt;&lt;Description&gt;Financial debts guaranteed by real guarantees on assets&lt;/Description&gt;&lt;Level&gt;3&lt;/Level&gt;&lt;DC&gt;&lt;/DC&gt;&lt;DataType&gt;monetary&lt;/DataType&gt;&lt;IsInCalcTree&gt;&lt;/IsInCalcTree&gt;&lt;SumOperator&gt;&lt;/SumOperator&gt;&lt;/Account&gt;</v>
      </c>
    </row>
    <row r="620" spans="1:18" x14ac:dyDescent="0.25">
      <c r="A620" s="1">
        <v>617</v>
      </c>
      <c r="B620" s="15" t="s">
        <v>6695</v>
      </c>
      <c r="C620" t="s">
        <v>6696</v>
      </c>
      <c r="D620" t="s">
        <v>6698</v>
      </c>
      <c r="E620" s="1">
        <v>3</v>
      </c>
      <c r="K620" t="s">
        <v>9768</v>
      </c>
      <c r="L620" s="2" t="str">
        <f t="shared" si="50"/>
        <v xml:space="preserve">      Subordinated loans guaranteed by real guarantees on assets</v>
      </c>
      <c r="P620" t="s">
        <v>192</v>
      </c>
      <c r="R620" s="2" t="str">
        <f t="shared" si="51"/>
        <v xml:space="preserve">    &lt;Account&gt;&lt;Code&gt;8932&lt;/Code&gt;&lt;Description&gt;Subordinated loans guaranteed by real guarantees on assets&lt;/Description&gt;&lt;Level&gt;3&lt;/Level&gt;&lt;DC&gt;&lt;/DC&gt;&lt;DataType&gt;monetary&lt;/DataType&gt;&lt;IsInCalcTree&gt;&lt;/IsInCalcTree&gt;&lt;SumOperator&gt;&lt;/SumOperator&gt;&lt;/Account&gt;</v>
      </c>
    </row>
    <row r="621" spans="1:18" x14ac:dyDescent="0.25">
      <c r="A621" s="1">
        <v>618</v>
      </c>
      <c r="B621" s="15" t="s">
        <v>6700</v>
      </c>
      <c r="C621" t="s">
        <v>6701</v>
      </c>
      <c r="D621" t="s">
        <v>6703</v>
      </c>
      <c r="E621" s="1">
        <v>3</v>
      </c>
      <c r="K621" t="s">
        <v>9768</v>
      </c>
      <c r="L621" s="2" t="str">
        <f t="shared" si="50"/>
        <v xml:space="preserve">      Unsubordinated debentures guaranteed by real guarantees on assets</v>
      </c>
      <c r="P621" t="s">
        <v>192</v>
      </c>
      <c r="R621" s="2" t="str">
        <f t="shared" si="51"/>
        <v xml:space="preserve">    &lt;Account&gt;&lt;Code&gt;8942&lt;/Code&gt;&lt;Description&gt;Unsubordinated debentures guaranteed by real guarantees on assets&lt;/Description&gt;&lt;Level&gt;3&lt;/Level&gt;&lt;DC&gt;&lt;/DC&gt;&lt;DataType&gt;monetary&lt;/DataType&gt;&lt;IsInCalcTree&gt;&lt;/IsInCalcTree&gt;&lt;SumOperator&gt;&lt;/SumOperator&gt;&lt;/Account&gt;</v>
      </c>
    </row>
    <row r="622" spans="1:18" x14ac:dyDescent="0.25">
      <c r="A622" s="1">
        <v>619</v>
      </c>
      <c r="B622" s="15" t="s">
        <v>6705</v>
      </c>
      <c r="C622" t="s">
        <v>6706</v>
      </c>
      <c r="D622" t="s">
        <v>6708</v>
      </c>
      <c r="E622" s="1">
        <v>3</v>
      </c>
      <c r="K622" t="s">
        <v>9768</v>
      </c>
      <c r="L622" s="2" t="str">
        <f t="shared" si="50"/>
        <v xml:space="preserve">      Leasing and other similar oblig. guaranteed by real guarantees on assets</v>
      </c>
      <c r="P622" t="s">
        <v>192</v>
      </c>
      <c r="R622" s="2" t="str">
        <f t="shared" si="51"/>
        <v xml:space="preserve">    &lt;Account&gt;&lt;Code&gt;8952&lt;/Code&gt;&lt;Description&gt;Leasing and other similar oblig. guaranteed by real guarantees on assets&lt;/Description&gt;&lt;Level&gt;3&lt;/Level&gt;&lt;DC&gt;&lt;/DC&gt;&lt;DataType&gt;monetary&lt;/DataType&gt;&lt;IsInCalcTree&gt;&lt;/IsInCalcTree&gt;&lt;SumOperator&gt;&lt;/SumOperator&gt;&lt;/Account&gt;</v>
      </c>
    </row>
    <row r="623" spans="1:18" x14ac:dyDescent="0.25">
      <c r="A623" s="1">
        <v>620</v>
      </c>
      <c r="B623" s="15" t="s">
        <v>6710</v>
      </c>
      <c r="C623" t="s">
        <v>6711</v>
      </c>
      <c r="D623" t="s">
        <v>6713</v>
      </c>
      <c r="E623" s="1">
        <v>3</v>
      </c>
      <c r="K623" t="s">
        <v>9768</v>
      </c>
      <c r="L623" s="2" t="str">
        <f t="shared" si="50"/>
        <v xml:space="preserve">      Credit institutions (debts guaranteed by real guarantees on assets)</v>
      </c>
      <c r="P623" t="s">
        <v>192</v>
      </c>
      <c r="R623" s="2" t="str">
        <f t="shared" si="51"/>
        <v xml:space="preserve">    &lt;Account&gt;&lt;Code&gt;8962&lt;/Code&gt;&lt;Description&gt;Credit institutions (debts guaranteed by real guarantees on assets)&lt;/Description&gt;&lt;Level&gt;3&lt;/Level&gt;&lt;DC&gt;&lt;/DC&gt;&lt;DataType&gt;monetary&lt;/DataType&gt;&lt;IsInCalcTree&gt;&lt;/IsInCalcTree&gt;&lt;SumOperator&gt;&lt;/SumOperator&gt;&lt;/Account&gt;</v>
      </c>
    </row>
    <row r="624" spans="1:18" x14ac:dyDescent="0.25">
      <c r="A624" s="1">
        <v>621</v>
      </c>
      <c r="B624" s="15" t="s">
        <v>6715</v>
      </c>
      <c r="C624" t="s">
        <v>6716</v>
      </c>
      <c r="D624" t="s">
        <v>6718</v>
      </c>
      <c r="E624" s="1">
        <v>3</v>
      </c>
      <c r="K624" t="s">
        <v>9768</v>
      </c>
      <c r="L624" s="2" t="str">
        <f t="shared" si="50"/>
        <v xml:space="preserve">      Other loans guaranteed by real guarantees on assets</v>
      </c>
      <c r="P624" t="s">
        <v>192</v>
      </c>
      <c r="R624" s="2" t="str">
        <f t="shared" si="51"/>
        <v xml:space="preserve">    &lt;Account&gt;&lt;Code&gt;8972&lt;/Code&gt;&lt;Description&gt;Other loans guaranteed by real guarantees on assets&lt;/Description&gt;&lt;Level&gt;3&lt;/Level&gt;&lt;DC&gt;&lt;/DC&gt;&lt;DataType&gt;monetary&lt;/DataType&gt;&lt;IsInCalcTree&gt;&lt;/IsInCalcTree&gt;&lt;SumOperator&gt;&lt;/SumOperator&gt;&lt;/Account&gt;</v>
      </c>
    </row>
    <row r="625" spans="1:18" x14ac:dyDescent="0.25">
      <c r="A625" s="1">
        <v>622</v>
      </c>
      <c r="B625" s="15" t="s">
        <v>6720</v>
      </c>
      <c r="C625" t="s">
        <v>6721</v>
      </c>
      <c r="D625" t="s">
        <v>6723</v>
      </c>
      <c r="E625" s="1">
        <v>3</v>
      </c>
      <c r="K625" t="s">
        <v>9768</v>
      </c>
      <c r="L625" s="2" t="str">
        <f t="shared" si="50"/>
        <v xml:space="preserve">      Cred. instit., leas. &amp; other sim. oblig. guaranteed by real guarantees on assets</v>
      </c>
      <c r="P625" t="s">
        <v>192</v>
      </c>
      <c r="R625" s="2" t="str">
        <f t="shared" si="51"/>
        <v xml:space="preserve">    &lt;Account&gt;&lt;Code&gt;892&lt;/Code&gt;&lt;Description&gt;Cred. instit., leas. &amp;amp; other sim. oblig. guaranteed by real guarantees on assets&lt;/Description&gt;&lt;Level&gt;3&lt;/Level&gt;&lt;DC&gt;&lt;/DC&gt;&lt;DataType&gt;monetary&lt;/DataType&gt;&lt;IsInCalcTree&gt;&lt;/IsInCalcTree&gt;&lt;SumOperator&gt;&lt;/SumOperator&gt;&lt;/Account&gt;</v>
      </c>
    </row>
    <row r="626" spans="1:18" x14ac:dyDescent="0.25">
      <c r="A626" s="1">
        <v>623</v>
      </c>
      <c r="B626" s="15" t="s">
        <v>6725</v>
      </c>
      <c r="C626" t="s">
        <v>6716</v>
      </c>
      <c r="D626" t="s">
        <v>6718</v>
      </c>
      <c r="E626" s="1">
        <v>3</v>
      </c>
      <c r="K626" t="s">
        <v>9768</v>
      </c>
      <c r="L626" s="2" t="str">
        <f t="shared" si="50"/>
        <v xml:space="preserve">      Other loans guaranteed by real guarantees on assets</v>
      </c>
      <c r="P626" t="s">
        <v>192</v>
      </c>
      <c r="R626" s="2" t="str">
        <f t="shared" si="51"/>
        <v xml:space="preserve">    &lt;Account&gt;&lt;Code&gt;902&lt;/Code&gt;&lt;Description&gt;Other loans guaranteed by real guarantees on assets&lt;/Description&gt;&lt;Level&gt;3&lt;/Level&gt;&lt;DC&gt;&lt;/DC&gt;&lt;DataType&gt;monetary&lt;/DataType&gt;&lt;IsInCalcTree&gt;&lt;/IsInCalcTree&gt;&lt;SumOperator&gt;&lt;/SumOperator&gt;&lt;/Account&gt;</v>
      </c>
    </row>
    <row r="627" spans="1:18" x14ac:dyDescent="0.25">
      <c r="A627" s="1">
        <v>624</v>
      </c>
      <c r="B627" s="15" t="s">
        <v>6727</v>
      </c>
      <c r="C627" t="s">
        <v>6728</v>
      </c>
      <c r="D627" t="s">
        <v>6730</v>
      </c>
      <c r="E627" s="1">
        <v>3</v>
      </c>
      <c r="K627" t="s">
        <v>9768</v>
      </c>
      <c r="L627" s="2" t="str">
        <f t="shared" si="50"/>
        <v xml:space="preserve">      Trade debts guaranteed by real guarantees on assets</v>
      </c>
      <c r="P627" t="s">
        <v>192</v>
      </c>
      <c r="R627" s="2" t="str">
        <f t="shared" si="51"/>
        <v xml:space="preserve">    &lt;Account&gt;&lt;Code&gt;8982&lt;/Code&gt;&lt;Description&gt;Trade debts guaranteed by real guarantees on assets&lt;/Description&gt;&lt;Level&gt;3&lt;/Level&gt;&lt;DC&gt;&lt;/DC&gt;&lt;DataType&gt;monetary&lt;/DataType&gt;&lt;IsInCalcTree&gt;&lt;/IsInCalcTree&gt;&lt;SumOperator&gt;&lt;/SumOperator&gt;&lt;/Account&gt;</v>
      </c>
    </row>
    <row r="628" spans="1:18" x14ac:dyDescent="0.25">
      <c r="A628" s="1">
        <v>625</v>
      </c>
      <c r="B628" s="15" t="s">
        <v>6732</v>
      </c>
      <c r="C628" t="s">
        <v>6733</v>
      </c>
      <c r="D628" t="s">
        <v>6735</v>
      </c>
      <c r="E628" s="1">
        <v>3</v>
      </c>
      <c r="K628" t="s">
        <v>9768</v>
      </c>
      <c r="L628" s="2" t="str">
        <f t="shared" si="50"/>
        <v xml:space="preserve">      Suppliers (trade debts guaranteed by real guarantees on assets)</v>
      </c>
      <c r="P628" t="s">
        <v>192</v>
      </c>
      <c r="R628" s="2" t="str">
        <f t="shared" si="51"/>
        <v xml:space="preserve">    &lt;Account&gt;&lt;Code&gt;8992&lt;/Code&gt;&lt;Description&gt;Suppliers (trade debts guaranteed by real guarantees on assets)&lt;/Description&gt;&lt;Level&gt;3&lt;/Level&gt;&lt;DC&gt;&lt;/DC&gt;&lt;DataType&gt;monetary&lt;/DataType&gt;&lt;IsInCalcTree&gt;&lt;/IsInCalcTree&gt;&lt;SumOperator&gt;&lt;/SumOperator&gt;&lt;/Account&gt;</v>
      </c>
    </row>
    <row r="629" spans="1:18" x14ac:dyDescent="0.25">
      <c r="A629" s="1">
        <v>626</v>
      </c>
      <c r="B629" s="15" t="s">
        <v>6737</v>
      </c>
      <c r="C629" t="s">
        <v>6738</v>
      </c>
      <c r="D629" t="s">
        <v>6740</v>
      </c>
      <c r="E629" s="1">
        <v>3</v>
      </c>
      <c r="K629" t="s">
        <v>9768</v>
      </c>
      <c r="L629" s="2" t="str">
        <f t="shared" si="50"/>
        <v xml:space="preserve">      Bills of exchange (trade debts guaranteed by real guarantees on assets)</v>
      </c>
      <c r="P629" t="s">
        <v>192</v>
      </c>
      <c r="R629" s="2" t="str">
        <f t="shared" si="51"/>
        <v xml:space="preserve">    &lt;Account&gt;&lt;Code&gt;9002&lt;/Code&gt;&lt;Description&gt;Bills of exchange (trade debts guaranteed by real guarantees on assets)&lt;/Description&gt;&lt;Level&gt;3&lt;/Level&gt;&lt;DC&gt;&lt;/DC&gt;&lt;DataType&gt;monetary&lt;/DataType&gt;&lt;IsInCalcTree&gt;&lt;/IsInCalcTree&gt;&lt;SumOperator&gt;&lt;/SumOperator&gt;&lt;/Account&gt;</v>
      </c>
    </row>
    <row r="630" spans="1:18" x14ac:dyDescent="0.25">
      <c r="A630" s="1">
        <v>627</v>
      </c>
      <c r="B630" s="15" t="s">
        <v>6742</v>
      </c>
      <c r="C630" t="s">
        <v>6743</v>
      </c>
      <c r="D630" t="s">
        <v>6745</v>
      </c>
      <c r="E630" s="1">
        <v>3</v>
      </c>
      <c r="K630" t="s">
        <v>9768</v>
      </c>
      <c r="L630" s="2" t="str">
        <f t="shared" si="50"/>
        <v xml:space="preserve">      Advances received on contracts in progress (debts guaranteed by real guarantees on assets)</v>
      </c>
      <c r="P630" t="s">
        <v>192</v>
      </c>
      <c r="R630" s="2" t="str">
        <f t="shared" si="51"/>
        <v xml:space="preserve">    &lt;Account&gt;&lt;Code&gt;9012&lt;/Code&gt;&lt;Description&gt;Advances received on contracts in progress (debts guaranteed by real guarantees on assets)&lt;/Description&gt;&lt;Level&gt;3&lt;/Level&gt;&lt;DC&gt;&lt;/DC&gt;&lt;DataType&gt;monetary&lt;/DataType&gt;&lt;IsInCalcTree&gt;&lt;/IsInCalcTree&gt;&lt;SumOperator&gt;&lt;/SumOperator&gt;&lt;/Account&gt;</v>
      </c>
    </row>
    <row r="631" spans="1:18" x14ac:dyDescent="0.25">
      <c r="A631" s="1">
        <v>628</v>
      </c>
      <c r="B631" s="15" t="s">
        <v>6747</v>
      </c>
      <c r="C631" t="s">
        <v>6748</v>
      </c>
      <c r="D631" t="s">
        <v>6750</v>
      </c>
      <c r="E631" s="1">
        <v>3</v>
      </c>
      <c r="K631" t="s">
        <v>9768</v>
      </c>
      <c r="L631" s="2" t="str">
        <f t="shared" si="50"/>
        <v xml:space="preserve">      Taxes, remun. and social security (debts guaranteed by real guarantees on assets)</v>
      </c>
      <c r="P631" t="s">
        <v>192</v>
      </c>
      <c r="R631" s="2" t="str">
        <f t="shared" si="51"/>
        <v xml:space="preserve">    &lt;Account&gt;&lt;Code&gt;9022&lt;/Code&gt;&lt;Description&gt;Taxes, remun. and social security (debts guaranteed by real guarantees on assets)&lt;/Description&gt;&lt;Level&gt;3&lt;/Level&gt;&lt;DC&gt;&lt;/DC&gt;&lt;DataType&gt;monetary&lt;/DataType&gt;&lt;IsInCalcTree&gt;&lt;/IsInCalcTree&gt;&lt;SumOperator&gt;&lt;/SumOperator&gt;&lt;/Account&gt;</v>
      </c>
    </row>
    <row r="632" spans="1:18" x14ac:dyDescent="0.25">
      <c r="A632" s="1">
        <v>629</v>
      </c>
      <c r="B632" s="15" t="s">
        <v>6752</v>
      </c>
      <c r="C632" t="s">
        <v>6753</v>
      </c>
      <c r="D632" t="s">
        <v>6755</v>
      </c>
      <c r="E632" s="1">
        <v>3</v>
      </c>
      <c r="K632" t="s">
        <v>9768</v>
      </c>
      <c r="L632" s="2" t="str">
        <f t="shared" ref="L632:L695" si="52">REPT(" ",MAX(E632-1,0)*3)&amp;TRIM(IF(AND($L$1="NL",D632&lt;&gt;""),D632,C632))</f>
        <v xml:space="preserve">      Debts to tax authorities guaranteed by real guarantees on assets</v>
      </c>
      <c r="P632" t="s">
        <v>192</v>
      </c>
      <c r="R632" s="2" t="str">
        <f t="shared" si="51"/>
        <v xml:space="preserve">    &lt;Account&gt;&lt;Code&gt;9032&lt;/Code&gt;&lt;Description&gt;Debts to tax authorities guaranteed by real guarantees on assets&lt;/Description&gt;&lt;Level&gt;3&lt;/Level&gt;&lt;DC&gt;&lt;/DC&gt;&lt;DataType&gt;monetary&lt;/DataType&gt;&lt;IsInCalcTree&gt;&lt;/IsInCalcTree&gt;&lt;SumOperator&gt;&lt;/SumOperator&gt;&lt;/Account&gt;</v>
      </c>
    </row>
    <row r="633" spans="1:18" x14ac:dyDescent="0.25">
      <c r="A633" s="1">
        <v>630</v>
      </c>
      <c r="B633" s="15" t="s">
        <v>6757</v>
      </c>
      <c r="C633" t="s">
        <v>6758</v>
      </c>
      <c r="D633" t="s">
        <v>6760</v>
      </c>
      <c r="E633" s="1">
        <v>3</v>
      </c>
      <c r="K633" t="s">
        <v>9768</v>
      </c>
      <c r="L633" s="2" t="str">
        <f t="shared" si="52"/>
        <v xml:space="preserve">      Remun. and social security (debts guaranteed by real guarantees on assets)</v>
      </c>
      <c r="P633" t="s">
        <v>192</v>
      </c>
      <c r="R633" s="2" t="str">
        <f t="shared" si="51"/>
        <v xml:space="preserve">    &lt;Account&gt;&lt;Code&gt;9042&lt;/Code&gt;&lt;Description&gt;Remun. and social security (debts guaranteed by real guarantees on assets)&lt;/Description&gt;&lt;Level&gt;3&lt;/Level&gt;&lt;DC&gt;&lt;/DC&gt;&lt;DataType&gt;monetary&lt;/DataType&gt;&lt;IsInCalcTree&gt;&lt;/IsInCalcTree&gt;&lt;SumOperator&gt;&lt;/SumOperator&gt;&lt;/Account&gt;</v>
      </c>
    </row>
    <row r="634" spans="1:18" x14ac:dyDescent="0.25">
      <c r="A634" s="1">
        <v>631</v>
      </c>
      <c r="B634" s="15" t="s">
        <v>6762</v>
      </c>
      <c r="C634" t="s">
        <v>6763</v>
      </c>
      <c r="D634" t="s">
        <v>6765</v>
      </c>
      <c r="E634" s="1">
        <v>3</v>
      </c>
      <c r="K634" t="s">
        <v>9768</v>
      </c>
      <c r="L634" s="2" t="str">
        <f t="shared" si="52"/>
        <v xml:space="preserve">      Other amounts payable guaranteed by real guarantees on assets</v>
      </c>
      <c r="P634" t="s">
        <v>192</v>
      </c>
      <c r="R634" s="2" t="str">
        <f t="shared" si="51"/>
        <v xml:space="preserve">    &lt;Account&gt;&lt;Code&gt;9052&lt;/Code&gt;&lt;Description&gt;Other amounts payable guaranteed by real guarantees on assets&lt;/Description&gt;&lt;Level&gt;3&lt;/Level&gt;&lt;DC&gt;&lt;/DC&gt;&lt;DataType&gt;monetary&lt;/DataType&gt;&lt;IsInCalcTree&gt;&lt;/IsInCalcTree&gt;&lt;SumOperator&gt;&lt;/SumOperator&gt;&lt;/Account&gt;</v>
      </c>
    </row>
    <row r="635" spans="1:18" x14ac:dyDescent="0.25">
      <c r="A635" s="1">
        <v>632</v>
      </c>
      <c r="B635" s="15" t="s">
        <v>6767</v>
      </c>
      <c r="C635" t="s">
        <v>6768</v>
      </c>
      <c r="D635" t="s">
        <v>6770</v>
      </c>
      <c r="E635" s="1">
        <v>3</v>
      </c>
      <c r="K635" t="s">
        <v>9768</v>
      </c>
      <c r="L635" s="2" t="str">
        <f t="shared" si="52"/>
        <v xml:space="preserve">      Total debts guaranteed by real guarantees on assets</v>
      </c>
      <c r="P635" t="s">
        <v>192</v>
      </c>
      <c r="R635" s="2" t="str">
        <f t="shared" si="51"/>
        <v xml:space="preserve">    &lt;Account&gt;&lt;Code&gt;9062&lt;/Code&gt;&lt;Description&gt;Total debts guaranteed by real guarantees on assets&lt;/Description&gt;&lt;Level&gt;3&lt;/Level&gt;&lt;DC&gt;&lt;/DC&gt;&lt;DataType&gt;monetary&lt;/DataType&gt;&lt;IsInCalcTree&gt;&lt;/IsInCalcTree&gt;&lt;SumOperator&gt;&lt;/SumOperator&gt;&lt;/Account&gt;</v>
      </c>
    </row>
    <row r="636" spans="1:18" x14ac:dyDescent="0.25">
      <c r="A636" s="1">
        <v>633</v>
      </c>
      <c r="B636" s="15" t="s">
        <v>6772</v>
      </c>
      <c r="C636" t="s">
        <v>6773</v>
      </c>
      <c r="D636" t="s">
        <v>6775</v>
      </c>
      <c r="E636" s="1">
        <v>3</v>
      </c>
      <c r="K636" t="s">
        <v>9768</v>
      </c>
      <c r="L636" s="2" t="str">
        <f t="shared" si="52"/>
        <v xml:space="preserve">      Amounts due to the tax authorities</v>
      </c>
      <c r="P636" t="s">
        <v>192</v>
      </c>
      <c r="R636" s="2" t="str">
        <f t="shared" si="51"/>
        <v xml:space="preserve">    &lt;Account&gt;&lt;Code&gt;9072&lt;/Code&gt;&lt;Description&gt;Amounts due to the tax authorities&lt;/Description&gt;&lt;Level&gt;3&lt;/Level&gt;&lt;DC&gt;&lt;/DC&gt;&lt;DataType&gt;monetary&lt;/DataType&gt;&lt;IsInCalcTree&gt;&lt;/IsInCalcTree&gt;&lt;SumOperator&gt;&lt;/SumOperator&gt;&lt;/Account&gt;</v>
      </c>
    </row>
    <row r="637" spans="1:18" x14ac:dyDescent="0.25">
      <c r="A637" s="1">
        <v>634</v>
      </c>
      <c r="B637" s="15" t="s">
        <v>6777</v>
      </c>
      <c r="C637" t="s">
        <v>6778</v>
      </c>
      <c r="D637" t="s">
        <v>6780</v>
      </c>
      <c r="E637" s="1">
        <v>3</v>
      </c>
      <c r="K637" t="s">
        <v>9768</v>
      </c>
      <c r="L637" s="2" t="str">
        <f t="shared" si="52"/>
        <v xml:space="preserve">      Amounts undue to the tax authorities</v>
      </c>
      <c r="P637" t="s">
        <v>192</v>
      </c>
      <c r="R637" s="2" t="str">
        <f t="shared" si="51"/>
        <v xml:space="preserve">    &lt;Account&gt;&lt;Code&gt;9073&lt;/Code&gt;&lt;Description&gt;Amounts undue to the tax authorities&lt;/Description&gt;&lt;Level&gt;3&lt;/Level&gt;&lt;DC&gt;&lt;/DC&gt;&lt;DataType&gt;monetary&lt;/DataType&gt;&lt;IsInCalcTree&gt;&lt;/IsInCalcTree&gt;&lt;SumOperator&gt;&lt;/SumOperator&gt;&lt;/Account&gt;</v>
      </c>
    </row>
    <row r="638" spans="1:18" x14ac:dyDescent="0.25">
      <c r="A638" s="1">
        <v>635</v>
      </c>
      <c r="B638" s="15" t="s">
        <v>6782</v>
      </c>
      <c r="C638" t="s">
        <v>6783</v>
      </c>
      <c r="D638" t="s">
        <v>6785</v>
      </c>
      <c r="E638" s="1">
        <v>3</v>
      </c>
      <c r="K638" t="s">
        <v>9768</v>
      </c>
      <c r="L638" s="2" t="str">
        <f t="shared" si="52"/>
        <v xml:space="preserve">      Estimated amounts due to the tax authorities</v>
      </c>
      <c r="P638" t="s">
        <v>192</v>
      </c>
      <c r="R638" s="2" t="str">
        <f t="shared" si="51"/>
        <v xml:space="preserve">    &lt;Account&gt;&lt;Code&gt;450&lt;/Code&gt;&lt;Description&gt;Estimated amounts due to the tax authorities&lt;/Description&gt;&lt;Level&gt;3&lt;/Level&gt;&lt;DC&gt;&lt;/DC&gt;&lt;DataType&gt;monetary&lt;/DataType&gt;&lt;IsInCalcTree&gt;&lt;/IsInCalcTree&gt;&lt;SumOperator&gt;&lt;/SumOperator&gt;&lt;/Account&gt;</v>
      </c>
    </row>
    <row r="639" spans="1:18" x14ac:dyDescent="0.25">
      <c r="A639" s="1">
        <v>636</v>
      </c>
      <c r="B639" s="15" t="s">
        <v>6787</v>
      </c>
      <c r="C639" t="s">
        <v>6788</v>
      </c>
      <c r="D639" t="s">
        <v>6790</v>
      </c>
      <c r="E639" s="1">
        <v>3</v>
      </c>
      <c r="K639" t="s">
        <v>9768</v>
      </c>
      <c r="L639" s="2" t="str">
        <f t="shared" si="52"/>
        <v xml:space="preserve">      Amount due to the N.O.S.S.</v>
      </c>
      <c r="P639" t="s">
        <v>192</v>
      </c>
      <c r="R639" s="2" t="str">
        <f t="shared" si="51"/>
        <v xml:space="preserve">    &lt;Account&gt;&lt;Code&gt;9076&lt;/Code&gt;&lt;Description&gt;Amount due to the N.O.S.S.&lt;/Description&gt;&lt;Level&gt;3&lt;/Level&gt;&lt;DC&gt;&lt;/DC&gt;&lt;DataType&gt;monetary&lt;/DataType&gt;&lt;IsInCalcTree&gt;&lt;/IsInCalcTree&gt;&lt;SumOperator&gt;&lt;/SumOperator&gt;&lt;/Account&gt;</v>
      </c>
    </row>
    <row r="640" spans="1:18" x14ac:dyDescent="0.25">
      <c r="A640" s="1">
        <v>637</v>
      </c>
      <c r="B640" s="15" t="s">
        <v>6792</v>
      </c>
      <c r="C640" t="s">
        <v>6793</v>
      </c>
      <c r="D640" t="s">
        <v>6795</v>
      </c>
      <c r="E640" s="1">
        <v>3</v>
      </c>
      <c r="K640" t="s">
        <v>9768</v>
      </c>
      <c r="L640" s="2" t="str">
        <f t="shared" si="52"/>
        <v xml:space="preserve">      Other amount payable for remuneration &amp; social security</v>
      </c>
      <c r="P640" t="s">
        <v>192</v>
      </c>
      <c r="R640" s="2" t="str">
        <f t="shared" ref="R640:R703" si="53">"    &lt;Account&gt;&lt;Code&gt;"&amp;B640&amp;"&lt;/Code&gt;&lt;Description&gt;"&amp;SUBSTITUTE(SUBSTITUTE(SUBSTITUTE(SUBSTITUTE(SUBSTITUTE(TRIM(L640),"&amp;","&amp;amp;"),"""","&amp;quot;"),"'","&amp;apos;"),"&lt;","&amp;lt;"),"&gt;","&amp;gt;")&amp;"&lt;/Description&gt;&lt;Level&gt;"&amp;E640&amp;"&lt;/Level&gt;&lt;DC&gt;"&amp;M640&amp;"&lt;/DC&gt;&lt;DataType&gt;"&amp;P640&amp;"&lt;/DataType&gt;&lt;IsInCalcTree&gt;"&amp;N640&amp;"&lt;/IsInCalcTree&gt;&lt;SumOperator&gt;"&amp;O640&amp;"&lt;/SumOperator&gt;&lt;/Account&gt;"</f>
        <v xml:space="preserve">    &lt;Account&gt;&lt;Code&gt;9077&lt;/Code&gt;&lt;Description&gt;Other amount payable for remuneration &amp;amp; social security&lt;/Description&gt;&lt;Level&gt;3&lt;/Level&gt;&lt;DC&gt;&lt;/DC&gt;&lt;DataType&gt;monetary&lt;/DataType&gt;&lt;IsInCalcTree&gt;&lt;/IsInCalcTree&gt;&lt;SumOperator&gt;&lt;/SumOperator&gt;&lt;/Account&gt;</v>
      </c>
    </row>
    <row r="641" spans="1:18" x14ac:dyDescent="0.25">
      <c r="A641" s="1">
        <v>638</v>
      </c>
      <c r="B641" s="15" t="s">
        <v>753</v>
      </c>
      <c r="C641" t="s">
        <v>119</v>
      </c>
      <c r="D641" t="s">
        <v>6797</v>
      </c>
      <c r="E641" s="1">
        <v>3</v>
      </c>
      <c r="K641" t="s">
        <v>9768</v>
      </c>
      <c r="L641" s="2" t="str">
        <f t="shared" si="52"/>
        <v xml:space="preserve">      Contributions, donations, legacy and subsidies</v>
      </c>
      <c r="P641" t="s">
        <v>192</v>
      </c>
      <c r="R641" s="2" t="str">
        <f t="shared" si="53"/>
        <v xml:space="preserve">    &lt;Account&gt;&lt;Code&gt;73&lt;/Code&gt;&lt;Description&gt;Contributions, donations, legacy and subsidies&lt;/Description&gt;&lt;Level&gt;3&lt;/Level&gt;&lt;DC&gt;&lt;/DC&gt;&lt;DataType&gt;monetary&lt;/DataType&gt;&lt;IsInCalcTree&gt;&lt;/IsInCalcTree&gt;&lt;SumOperator&gt;&lt;/SumOperator&gt;&lt;/Account&gt;</v>
      </c>
    </row>
    <row r="642" spans="1:18" x14ac:dyDescent="0.25">
      <c r="A642" s="1">
        <v>639</v>
      </c>
      <c r="B642" s="15" t="s">
        <v>6799</v>
      </c>
      <c r="C642" t="s">
        <v>6800</v>
      </c>
      <c r="D642" t="s">
        <v>6802</v>
      </c>
      <c r="E642" s="1">
        <v>3</v>
      </c>
      <c r="K642" t="s">
        <v>9768</v>
      </c>
      <c r="L642" s="2" t="str">
        <f t="shared" si="52"/>
        <v xml:space="preserve">      Contributions</v>
      </c>
      <c r="P642" t="s">
        <v>192</v>
      </c>
      <c r="R642" s="2" t="str">
        <f t="shared" si="53"/>
        <v xml:space="preserve">    &lt;Account&gt;&lt;Code&gt;7301&lt;/Code&gt;&lt;Description&gt;Contributions&lt;/Description&gt;&lt;Level&gt;3&lt;/Level&gt;&lt;DC&gt;&lt;/DC&gt;&lt;DataType&gt;monetary&lt;/DataType&gt;&lt;IsInCalcTree&gt;&lt;/IsInCalcTree&gt;&lt;SumOperator&gt;&lt;/SumOperator&gt;&lt;/Account&gt;</v>
      </c>
    </row>
    <row r="643" spans="1:18" x14ac:dyDescent="0.25">
      <c r="A643" s="1">
        <v>640</v>
      </c>
      <c r="B643" s="15" t="s">
        <v>6804</v>
      </c>
      <c r="C643" t="s">
        <v>6805</v>
      </c>
      <c r="D643" t="s">
        <v>6807</v>
      </c>
      <c r="E643" s="1">
        <v>3</v>
      </c>
      <c r="K643" t="s">
        <v>9768</v>
      </c>
      <c r="L643" s="2" t="str">
        <f t="shared" si="52"/>
        <v xml:space="preserve">      Donations</v>
      </c>
      <c r="P643" t="s">
        <v>192</v>
      </c>
      <c r="R643" s="2" t="str">
        <f t="shared" si="53"/>
        <v xml:space="preserve">    &lt;Account&gt;&lt;Code&gt;7323&lt;/Code&gt;&lt;Description&gt;Donations&lt;/Description&gt;&lt;Level&gt;3&lt;/Level&gt;&lt;DC&gt;&lt;/DC&gt;&lt;DataType&gt;monetary&lt;/DataType&gt;&lt;IsInCalcTree&gt;&lt;/IsInCalcTree&gt;&lt;SumOperator&gt;&lt;/SumOperator&gt;&lt;/Account&gt;</v>
      </c>
    </row>
    <row r="644" spans="1:18" x14ac:dyDescent="0.25">
      <c r="A644" s="1">
        <v>641</v>
      </c>
      <c r="B644" s="15" t="s">
        <v>6809</v>
      </c>
      <c r="C644" t="s">
        <v>6810</v>
      </c>
      <c r="D644" t="s">
        <v>6812</v>
      </c>
      <c r="E644" s="1">
        <v>3</v>
      </c>
      <c r="K644" t="s">
        <v>9768</v>
      </c>
      <c r="L644" s="2" t="str">
        <f t="shared" si="52"/>
        <v xml:space="preserve">      Legacy</v>
      </c>
      <c r="P644" t="s">
        <v>192</v>
      </c>
      <c r="R644" s="2" t="str">
        <f t="shared" si="53"/>
        <v xml:space="preserve">    &lt;Account&gt;&lt;Code&gt;7345&lt;/Code&gt;&lt;Description&gt;Legacy&lt;/Description&gt;&lt;Level&gt;3&lt;/Level&gt;&lt;DC&gt;&lt;/DC&gt;&lt;DataType&gt;monetary&lt;/DataType&gt;&lt;IsInCalcTree&gt;&lt;/IsInCalcTree&gt;&lt;SumOperator&gt;&lt;/SumOperator&gt;&lt;/Account&gt;</v>
      </c>
    </row>
    <row r="645" spans="1:18" x14ac:dyDescent="0.25">
      <c r="A645" s="1">
        <v>642</v>
      </c>
      <c r="B645" s="15" t="s">
        <v>6814</v>
      </c>
      <c r="C645" t="s">
        <v>6815</v>
      </c>
      <c r="D645" t="s">
        <v>6817</v>
      </c>
      <c r="E645" s="1">
        <v>3</v>
      </c>
      <c r="K645" t="s">
        <v>9768</v>
      </c>
      <c r="L645" s="2" t="str">
        <f t="shared" si="52"/>
        <v xml:space="preserve">      Capital and interests subsidies</v>
      </c>
      <c r="P645" t="s">
        <v>192</v>
      </c>
      <c r="R645" s="2" t="str">
        <f t="shared" si="53"/>
        <v xml:space="preserve">    &lt;Account&gt;&lt;Code&gt;736&lt;/Code&gt;&lt;Description&gt;Capital and interests subsidies&lt;/Description&gt;&lt;Level&gt;3&lt;/Level&gt;&lt;DC&gt;&lt;/DC&gt;&lt;DataType&gt;monetary&lt;/DataType&gt;&lt;IsInCalcTree&gt;&lt;/IsInCalcTree&gt;&lt;SumOperator&gt;&lt;/SumOperator&gt;&lt;/Account&gt;</v>
      </c>
    </row>
    <row r="646" spans="1:18" x14ac:dyDescent="0.25">
      <c r="A646" s="1">
        <v>643</v>
      </c>
      <c r="B646" s="15" t="s">
        <v>6819</v>
      </c>
      <c r="C646" t="s">
        <v>6820</v>
      </c>
      <c r="D646" t="s">
        <v>6822</v>
      </c>
      <c r="E646" s="1">
        <v>3</v>
      </c>
      <c r="K646" t="s">
        <v>9768</v>
      </c>
      <c r="L646" s="2" t="str">
        <f t="shared" si="52"/>
        <v xml:space="preserve">      Total amount of subsidies and compensations obtained from public authorities</v>
      </c>
      <c r="P646" t="s">
        <v>192</v>
      </c>
      <c r="R646" s="2" t="str">
        <f t="shared" si="53"/>
        <v xml:space="preserve">    &lt;Account&gt;&lt;Code&gt;740&lt;/Code&gt;&lt;Description&gt;Total amount of subsidies and compensations obtained from public authorities&lt;/Description&gt;&lt;Level&gt;3&lt;/Level&gt;&lt;DC&gt;&lt;/DC&gt;&lt;DataType&gt;monetary&lt;/DataType&gt;&lt;IsInCalcTree&gt;&lt;/IsInCalcTree&gt;&lt;SumOperator&gt;&lt;/SumOperator&gt;&lt;/Account&gt;</v>
      </c>
    </row>
    <row r="647" spans="1:18" x14ac:dyDescent="0.25">
      <c r="A647" s="1">
        <v>644</v>
      </c>
      <c r="B647" s="15" t="s">
        <v>6824</v>
      </c>
      <c r="C647" t="s">
        <v>6825</v>
      </c>
      <c r="D647" t="s">
        <v>6827</v>
      </c>
      <c r="E647" s="1">
        <v>3</v>
      </c>
      <c r="K647" t="s">
        <v>9768</v>
      </c>
      <c r="L647" s="2" t="str">
        <f t="shared" si="52"/>
        <v xml:space="preserve">      Total number of workers recorded in staff register (closing date)</v>
      </c>
      <c r="P647" t="s">
        <v>195</v>
      </c>
      <c r="R647" s="2" t="str">
        <f t="shared" si="53"/>
        <v xml:space="preserve">    &lt;Account&gt;&lt;Code&gt;9086&lt;/Code&gt;&lt;Description&gt;Total number of workers recorded in staff register (closing date)&lt;/Description&gt;&lt;Level&gt;3&lt;/Level&gt;&lt;DC&gt;&lt;/DC&gt;&lt;DataType&gt;number&lt;/DataType&gt;&lt;IsInCalcTree&gt;&lt;/IsInCalcTree&gt;&lt;SumOperator&gt;&lt;/SumOperator&gt;&lt;/Account&gt;</v>
      </c>
    </row>
    <row r="648" spans="1:18" x14ac:dyDescent="0.25">
      <c r="A648" s="1">
        <v>645</v>
      </c>
      <c r="B648" s="15" t="s">
        <v>481</v>
      </c>
      <c r="C648" t="s">
        <v>6829</v>
      </c>
      <c r="D648" t="s">
        <v>6831</v>
      </c>
      <c r="E648" s="1">
        <v>3</v>
      </c>
      <c r="K648" t="s">
        <v>9768</v>
      </c>
      <c r="L648" s="2" t="str">
        <f t="shared" si="52"/>
        <v xml:space="preserve">      Average number of staff calculated in full-time equiv.</v>
      </c>
      <c r="P648" t="s">
        <v>195</v>
      </c>
      <c r="R648" s="2" t="str">
        <f t="shared" si="53"/>
        <v xml:space="preserve">    &lt;Account&gt;&lt;Code&gt;9087&lt;/Code&gt;&lt;Description&gt;Average number of staff calculated in full-time equiv.&lt;/Description&gt;&lt;Level&gt;3&lt;/Level&gt;&lt;DC&gt;&lt;/DC&gt;&lt;DataType&gt;number&lt;/DataType&gt;&lt;IsInCalcTree&gt;&lt;/IsInCalcTree&gt;&lt;SumOperator&gt;&lt;/SumOperator&gt;&lt;/Account&gt;</v>
      </c>
    </row>
    <row r="649" spans="1:18" x14ac:dyDescent="0.25">
      <c r="A649" s="1">
        <v>646</v>
      </c>
      <c r="B649" s="15" t="s">
        <v>6833</v>
      </c>
      <c r="C649" t="s">
        <v>6834</v>
      </c>
      <c r="D649" t="s">
        <v>6836</v>
      </c>
      <c r="E649" s="1">
        <v>3</v>
      </c>
      <c r="K649" t="s">
        <v>9768</v>
      </c>
      <c r="L649" s="2" t="str">
        <f t="shared" si="52"/>
        <v xml:space="preserve">      Actual number of hours worked</v>
      </c>
      <c r="P649" t="s">
        <v>195</v>
      </c>
      <c r="R649" s="2" t="str">
        <f t="shared" si="53"/>
        <v xml:space="preserve">    &lt;Account&gt;&lt;Code&gt;9088&lt;/Code&gt;&lt;Description&gt;Actual number of hours worked&lt;/Description&gt;&lt;Level&gt;3&lt;/Level&gt;&lt;DC&gt;&lt;/DC&gt;&lt;DataType&gt;number&lt;/DataType&gt;&lt;IsInCalcTree&gt;&lt;/IsInCalcTree&gt;&lt;SumOperator&gt;&lt;/SumOperator&gt;&lt;/Account&gt;</v>
      </c>
    </row>
    <row r="650" spans="1:18" x14ac:dyDescent="0.25">
      <c r="A650" s="1">
        <v>647</v>
      </c>
      <c r="B650" s="15" t="s">
        <v>6838</v>
      </c>
      <c r="C650" t="s">
        <v>6839</v>
      </c>
      <c r="D650" t="s">
        <v>6841</v>
      </c>
      <c r="E650" s="1">
        <v>3</v>
      </c>
      <c r="K650" t="s">
        <v>9768</v>
      </c>
      <c r="L650" s="2" t="str">
        <f t="shared" si="52"/>
        <v xml:space="preserve">      Remuneration &amp; direct social benefits</v>
      </c>
      <c r="P650" t="s">
        <v>192</v>
      </c>
      <c r="R650" s="2" t="str">
        <f t="shared" si="53"/>
        <v xml:space="preserve">    &lt;Account&gt;&lt;Code&gt;620&lt;/Code&gt;&lt;Description&gt;Remuneration &amp;amp; direct social benefits&lt;/Description&gt;&lt;Level&gt;3&lt;/Level&gt;&lt;DC&gt;&lt;/DC&gt;&lt;DataType&gt;monetary&lt;/DataType&gt;&lt;IsInCalcTree&gt;&lt;/IsInCalcTree&gt;&lt;SumOperator&gt;&lt;/SumOperator&gt;&lt;/Account&gt;</v>
      </c>
    </row>
    <row r="651" spans="1:18" x14ac:dyDescent="0.25">
      <c r="A651" s="1">
        <v>648</v>
      </c>
      <c r="B651" s="15" t="s">
        <v>6843</v>
      </c>
      <c r="C651" t="s">
        <v>6844</v>
      </c>
      <c r="D651" t="s">
        <v>6846</v>
      </c>
      <c r="E651" s="1">
        <v>3</v>
      </c>
      <c r="K651" t="s">
        <v>9768</v>
      </c>
      <c r="L651" s="2" t="str">
        <f t="shared" si="52"/>
        <v xml:space="preserve">      Employer's contributions for social security</v>
      </c>
      <c r="P651" t="s">
        <v>192</v>
      </c>
      <c r="R651" s="2" t="str">
        <f t="shared" si="53"/>
        <v xml:space="preserve">    &lt;Account&gt;&lt;Code&gt;621&lt;/Code&gt;&lt;Description&gt;Employer&amp;apos;s contributions for social security&lt;/Description&gt;&lt;Level&gt;3&lt;/Level&gt;&lt;DC&gt;&lt;/DC&gt;&lt;DataType&gt;monetary&lt;/DataType&gt;&lt;IsInCalcTree&gt;&lt;/IsInCalcTree&gt;&lt;SumOperator&gt;&lt;/SumOperator&gt;&lt;/Account&gt;</v>
      </c>
    </row>
    <row r="652" spans="1:18" x14ac:dyDescent="0.25">
      <c r="A652" s="1">
        <v>649</v>
      </c>
      <c r="B652" s="15" t="s">
        <v>6848</v>
      </c>
      <c r="C652" t="s">
        <v>6849</v>
      </c>
      <c r="D652" t="s">
        <v>6851</v>
      </c>
      <c r="E652" s="1">
        <v>3</v>
      </c>
      <c r="K652" t="s">
        <v>9768</v>
      </c>
      <c r="L652" s="2" t="str">
        <f t="shared" si="52"/>
        <v xml:space="preserve">      Employer's premiums for extra-stat. insurance</v>
      </c>
      <c r="P652" t="s">
        <v>192</v>
      </c>
      <c r="R652" s="2" t="str">
        <f t="shared" si="53"/>
        <v xml:space="preserve">    &lt;Account&gt;&lt;Code&gt;622&lt;/Code&gt;&lt;Description&gt;Employer&amp;apos;s premiums for extra-stat. insurance&lt;/Description&gt;&lt;Level&gt;3&lt;/Level&gt;&lt;DC&gt;&lt;/DC&gt;&lt;DataType&gt;monetary&lt;/DataType&gt;&lt;IsInCalcTree&gt;&lt;/IsInCalcTree&gt;&lt;SumOperator&gt;&lt;/SumOperator&gt;&lt;/Account&gt;</v>
      </c>
    </row>
    <row r="653" spans="1:18" x14ac:dyDescent="0.25">
      <c r="A653" s="1">
        <v>650</v>
      </c>
      <c r="B653" s="15" t="s">
        <v>6853</v>
      </c>
      <c r="C653" t="s">
        <v>6854</v>
      </c>
      <c r="D653" t="s">
        <v>6856</v>
      </c>
      <c r="E653" s="1">
        <v>3</v>
      </c>
      <c r="K653" t="s">
        <v>9768</v>
      </c>
      <c r="L653" s="2" t="str">
        <f t="shared" si="52"/>
        <v xml:space="preserve">      Other personnel charges</v>
      </c>
      <c r="P653" t="s">
        <v>192</v>
      </c>
      <c r="R653" s="2" t="str">
        <f t="shared" si="53"/>
        <v xml:space="preserve">    &lt;Account&gt;&lt;Code&gt;623&lt;/Code&gt;&lt;Description&gt;Other personnel charges&lt;/Description&gt;&lt;Level&gt;3&lt;/Level&gt;&lt;DC&gt;&lt;/DC&gt;&lt;DataType&gt;monetary&lt;/DataType&gt;&lt;IsInCalcTree&gt;&lt;/IsInCalcTree&gt;&lt;SumOperator&gt;&lt;/SumOperator&gt;&lt;/Account&gt;</v>
      </c>
    </row>
    <row r="654" spans="1:18" x14ac:dyDescent="0.25">
      <c r="A654" s="1">
        <v>651</v>
      </c>
      <c r="B654" s="15" t="s">
        <v>6858</v>
      </c>
      <c r="C654" t="s">
        <v>3698</v>
      </c>
      <c r="D654" t="s">
        <v>3699</v>
      </c>
      <c r="E654" s="1">
        <v>3</v>
      </c>
      <c r="K654" t="s">
        <v>9768</v>
      </c>
      <c r="L654" s="2" t="str">
        <f t="shared" si="52"/>
        <v xml:space="preserve">      Pensions</v>
      </c>
      <c r="P654" t="s">
        <v>192</v>
      </c>
      <c r="R654" s="2" t="str">
        <f t="shared" si="53"/>
        <v xml:space="preserve">    &lt;Account&gt;&lt;Code&gt;624&lt;/Code&gt;&lt;Description&gt;Pensions&lt;/Description&gt;&lt;Level&gt;3&lt;/Level&gt;&lt;DC&gt;&lt;/DC&gt;&lt;DataType&gt;monetary&lt;/DataType&gt;&lt;IsInCalcTree&gt;&lt;/IsInCalcTree&gt;&lt;SumOperator&gt;&lt;/SumOperator&gt;&lt;/Account&gt;</v>
      </c>
    </row>
    <row r="655" spans="1:18" x14ac:dyDescent="0.25">
      <c r="A655" s="1">
        <v>652</v>
      </c>
      <c r="B655" s="15" t="s">
        <v>6861</v>
      </c>
      <c r="C655" t="s">
        <v>6862</v>
      </c>
      <c r="D655" t="s">
        <v>6864</v>
      </c>
      <c r="E655" s="1">
        <v>3</v>
      </c>
      <c r="K655" t="s">
        <v>9768</v>
      </c>
      <c r="L655" s="2" t="str">
        <f t="shared" si="52"/>
        <v xml:space="preserve">      Provisions for pensions, used and written back additions</v>
      </c>
      <c r="P655" t="s">
        <v>192</v>
      </c>
      <c r="R655" s="2" t="str">
        <f t="shared" si="53"/>
        <v xml:space="preserve">    &lt;Account&gt;&lt;Code&gt;635&lt;/Code&gt;&lt;Description&gt;Provisions for pensions, used and written back additions&lt;/Description&gt;&lt;Level&gt;3&lt;/Level&gt;&lt;DC&gt;&lt;/DC&gt;&lt;DataType&gt;monetary&lt;/DataType&gt;&lt;IsInCalcTree&gt;&lt;/IsInCalcTree&gt;&lt;SumOperator&gt;&lt;/SumOperator&gt;&lt;/Account&gt;</v>
      </c>
    </row>
    <row r="656" spans="1:18" x14ac:dyDescent="0.25">
      <c r="A656" s="1">
        <v>653</v>
      </c>
      <c r="B656" s="15" t="s">
        <v>6866</v>
      </c>
      <c r="C656" t="s">
        <v>6867</v>
      </c>
      <c r="D656" t="s">
        <v>6869</v>
      </c>
      <c r="E656" s="1">
        <v>3</v>
      </c>
      <c r="K656" t="s">
        <v>9768</v>
      </c>
      <c r="L656" s="2" t="str">
        <f t="shared" si="52"/>
        <v xml:space="preserve">      Recorded amounts written off on stocks and contracts in progress</v>
      </c>
      <c r="P656" t="s">
        <v>192</v>
      </c>
      <c r="R656" s="2" t="str">
        <f t="shared" si="53"/>
        <v xml:space="preserve">    &lt;Account&gt;&lt;Code&gt;9110&lt;/Code&gt;&lt;Description&gt;Recorded amounts written off on stocks and contracts in progress&lt;/Description&gt;&lt;Level&gt;3&lt;/Level&gt;&lt;DC&gt;&lt;/DC&gt;&lt;DataType&gt;monetary&lt;/DataType&gt;&lt;IsInCalcTree&gt;&lt;/IsInCalcTree&gt;&lt;SumOperator&gt;&lt;/SumOperator&gt;&lt;/Account&gt;</v>
      </c>
    </row>
    <row r="657" spans="1:18" x14ac:dyDescent="0.25">
      <c r="A657" s="1">
        <v>654</v>
      </c>
      <c r="B657" s="15" t="s">
        <v>6871</v>
      </c>
      <c r="C657" t="s">
        <v>6872</v>
      </c>
      <c r="D657" t="s">
        <v>6874</v>
      </c>
      <c r="E657" s="1">
        <v>3</v>
      </c>
      <c r="K657" t="s">
        <v>9768</v>
      </c>
      <c r="L657" s="2" t="str">
        <f t="shared" si="52"/>
        <v xml:space="preserve">      Amounts wr. off written back on stocks and contracts in progress</v>
      </c>
      <c r="P657" t="s">
        <v>192</v>
      </c>
      <c r="R657" s="2" t="str">
        <f t="shared" si="53"/>
        <v xml:space="preserve">    &lt;Account&gt;&lt;Code&gt;9111&lt;/Code&gt;&lt;Description&gt;Amounts wr. off written back on stocks and contracts in progress&lt;/Description&gt;&lt;Level&gt;3&lt;/Level&gt;&lt;DC&gt;&lt;/DC&gt;&lt;DataType&gt;monetary&lt;/DataType&gt;&lt;IsInCalcTree&gt;&lt;/IsInCalcTree&gt;&lt;SumOperator&gt;&lt;/SumOperator&gt;&lt;/Account&gt;</v>
      </c>
    </row>
    <row r="658" spans="1:18" x14ac:dyDescent="0.25">
      <c r="A658" s="1">
        <v>655</v>
      </c>
      <c r="B658" s="15" t="s">
        <v>6876</v>
      </c>
      <c r="C658" t="s">
        <v>6877</v>
      </c>
      <c r="D658" t="s">
        <v>6879</v>
      </c>
      <c r="E658" s="1">
        <v>3</v>
      </c>
      <c r="K658" t="s">
        <v>9768</v>
      </c>
      <c r="L658" s="2" t="str">
        <f t="shared" si="52"/>
        <v xml:space="preserve">      Recorded amounts wr. off on trade debtors</v>
      </c>
      <c r="P658" t="s">
        <v>192</v>
      </c>
      <c r="R658" s="2" t="str">
        <f t="shared" si="53"/>
        <v xml:space="preserve">    &lt;Account&gt;&lt;Code&gt;9112&lt;/Code&gt;&lt;Description&gt;Recorded amounts wr. off on trade debtors&lt;/Description&gt;&lt;Level&gt;3&lt;/Level&gt;&lt;DC&gt;&lt;/DC&gt;&lt;DataType&gt;monetary&lt;/DataType&gt;&lt;IsInCalcTree&gt;&lt;/IsInCalcTree&gt;&lt;SumOperator&gt;&lt;/SumOperator&gt;&lt;/Account&gt;</v>
      </c>
    </row>
    <row r="659" spans="1:18" x14ac:dyDescent="0.25">
      <c r="A659" s="1">
        <v>656</v>
      </c>
      <c r="B659" s="15" t="s">
        <v>6881</v>
      </c>
      <c r="C659" t="s">
        <v>6882</v>
      </c>
      <c r="D659" t="s">
        <v>6884</v>
      </c>
      <c r="E659" s="1">
        <v>3</v>
      </c>
      <c r="K659" t="s">
        <v>9768</v>
      </c>
      <c r="L659" s="2" t="str">
        <f t="shared" si="52"/>
        <v xml:space="preserve">      Amounts written off written back on trade debtors</v>
      </c>
      <c r="P659" t="s">
        <v>192</v>
      </c>
      <c r="R659" s="2" t="str">
        <f t="shared" si="53"/>
        <v xml:space="preserve">    &lt;Account&gt;&lt;Code&gt;9113&lt;/Code&gt;&lt;Description&gt;Amounts written off written back on trade debtors&lt;/Description&gt;&lt;Level&gt;3&lt;/Level&gt;&lt;DC&gt;&lt;/DC&gt;&lt;DataType&gt;monetary&lt;/DataType&gt;&lt;IsInCalcTree&gt;&lt;/IsInCalcTree&gt;&lt;SumOperator&gt;&lt;/SumOperator&gt;&lt;/Account&gt;</v>
      </c>
    </row>
    <row r="660" spans="1:18" x14ac:dyDescent="0.25">
      <c r="A660" s="1">
        <v>657</v>
      </c>
      <c r="B660" s="15" t="s">
        <v>6886</v>
      </c>
      <c r="C660" t="s">
        <v>6887</v>
      </c>
      <c r="D660" t="s">
        <v>6889</v>
      </c>
      <c r="E660" s="1">
        <v>3</v>
      </c>
      <c r="K660" t="s">
        <v>9768</v>
      </c>
      <c r="L660" s="2" t="str">
        <f t="shared" si="52"/>
        <v xml:space="preserve">      Constitutions of provisions for liabilities &amp; charges</v>
      </c>
      <c r="P660" t="s">
        <v>192</v>
      </c>
      <c r="R660" s="2" t="str">
        <f t="shared" si="53"/>
        <v xml:space="preserve">    &lt;Account&gt;&lt;Code&gt;9115&lt;/Code&gt;&lt;Description&gt;Constitutions of provisions for liabilities &amp;amp; charges&lt;/Description&gt;&lt;Level&gt;3&lt;/Level&gt;&lt;DC&gt;&lt;/DC&gt;&lt;DataType&gt;monetary&lt;/DataType&gt;&lt;IsInCalcTree&gt;&lt;/IsInCalcTree&gt;&lt;SumOperator&gt;&lt;/SumOperator&gt;&lt;/Account&gt;</v>
      </c>
    </row>
    <row r="661" spans="1:18" x14ac:dyDescent="0.25">
      <c r="A661" s="1">
        <v>658</v>
      </c>
      <c r="B661" s="15" t="s">
        <v>6891</v>
      </c>
      <c r="C661" t="s">
        <v>6892</v>
      </c>
      <c r="D661" t="s">
        <v>6894</v>
      </c>
      <c r="E661" s="1">
        <v>3</v>
      </c>
      <c r="K661" t="s">
        <v>9768</v>
      </c>
      <c r="L661" s="2" t="str">
        <f t="shared" si="52"/>
        <v xml:space="preserve">      Provisions for liabilities &amp; charges used &amp; written back</v>
      </c>
      <c r="P661" t="s">
        <v>192</v>
      </c>
      <c r="R661" s="2" t="str">
        <f t="shared" si="53"/>
        <v xml:space="preserve">    &lt;Account&gt;&lt;Code&gt;9116&lt;/Code&gt;&lt;Description&gt;Provisions for liabilities &amp;amp; charges used &amp;amp; written back&lt;/Description&gt;&lt;Level&gt;3&lt;/Level&gt;&lt;DC&gt;&lt;/DC&gt;&lt;DataType&gt;monetary&lt;/DataType&gt;&lt;IsInCalcTree&gt;&lt;/IsInCalcTree&gt;&lt;SumOperator&gt;&lt;/SumOperator&gt;&lt;/Account&gt;</v>
      </c>
    </row>
    <row r="662" spans="1:18" x14ac:dyDescent="0.25">
      <c r="A662" s="1">
        <v>659</v>
      </c>
      <c r="B662" s="15" t="s">
        <v>6896</v>
      </c>
      <c r="C662" t="s">
        <v>6897</v>
      </c>
      <c r="D662" t="s">
        <v>6899</v>
      </c>
      <c r="E662" s="1">
        <v>3</v>
      </c>
      <c r="K662" t="s">
        <v>9768</v>
      </c>
      <c r="L662" s="2" t="str">
        <f t="shared" si="52"/>
        <v xml:space="preserve">      Taxes, taxes related to the operation</v>
      </c>
      <c r="P662" t="s">
        <v>192</v>
      </c>
      <c r="R662" s="2" t="str">
        <f t="shared" si="53"/>
        <v xml:space="preserve">    &lt;Account&gt;&lt;Code&gt;640&lt;/Code&gt;&lt;Description&gt;Taxes, taxes related to the operation&lt;/Description&gt;&lt;Level&gt;3&lt;/Level&gt;&lt;DC&gt;&lt;/DC&gt;&lt;DataType&gt;monetary&lt;/DataType&gt;&lt;IsInCalcTree&gt;&lt;/IsInCalcTree&gt;&lt;SumOperator&gt;&lt;/SumOperator&gt;&lt;/Account&gt;</v>
      </c>
    </row>
    <row r="663" spans="1:18" x14ac:dyDescent="0.25">
      <c r="A663" s="1">
        <v>660</v>
      </c>
      <c r="B663" s="15" t="s">
        <v>6901</v>
      </c>
      <c r="C663" t="s">
        <v>130</v>
      </c>
      <c r="D663" t="s">
        <v>538</v>
      </c>
      <c r="E663" s="1">
        <v>3</v>
      </c>
      <c r="K663" t="s">
        <v>9768</v>
      </c>
      <c r="L663" s="2" t="str">
        <f t="shared" si="52"/>
        <v xml:space="preserve">      Other operating charges</v>
      </c>
      <c r="P663" t="s">
        <v>192</v>
      </c>
      <c r="R663" s="2" t="str">
        <f t="shared" si="53"/>
        <v xml:space="preserve">    &lt;Account&gt;&lt;Code&gt;6418&lt;/Code&gt;&lt;Description&gt;Other operating charges&lt;/Description&gt;&lt;Level&gt;3&lt;/Level&gt;&lt;DC&gt;&lt;/DC&gt;&lt;DataType&gt;monetary&lt;/DataType&gt;&lt;IsInCalcTree&gt;&lt;/IsInCalcTree&gt;&lt;SumOperator&gt;&lt;/SumOperator&gt;&lt;/Account&gt;</v>
      </c>
    </row>
    <row r="664" spans="1:18" x14ac:dyDescent="0.25">
      <c r="A664" s="1">
        <v>661</v>
      </c>
      <c r="B664" s="15" t="s">
        <v>6903</v>
      </c>
      <c r="C664" t="s">
        <v>6904</v>
      </c>
      <c r="D664" t="s">
        <v>6906</v>
      </c>
      <c r="E664" s="1">
        <v>3</v>
      </c>
      <c r="K664" t="s">
        <v>9768</v>
      </c>
      <c r="L664" s="2" t="str">
        <f t="shared" si="52"/>
        <v xml:space="preserve">      Total number of temp. staff and persons seconded to the enterp. (closing date)</v>
      </c>
      <c r="P664" t="s">
        <v>195</v>
      </c>
      <c r="R664" s="2" t="str">
        <f t="shared" si="53"/>
        <v xml:space="preserve">    &lt;Account&gt;&lt;Code&gt;9096&lt;/Code&gt;&lt;Description&gt;Total number of temp. staff and persons seconded to the enterp. (closing date)&lt;/Description&gt;&lt;Level&gt;3&lt;/Level&gt;&lt;DC&gt;&lt;/DC&gt;&lt;DataType&gt;number&lt;/DataType&gt;&lt;IsInCalcTree&gt;&lt;/IsInCalcTree&gt;&lt;SumOperator&gt;&lt;/SumOperator&gt;&lt;/Account&gt;</v>
      </c>
    </row>
    <row r="665" spans="1:18" x14ac:dyDescent="0.25">
      <c r="A665" s="1">
        <v>662</v>
      </c>
      <c r="B665" s="15" t="s">
        <v>6908</v>
      </c>
      <c r="C665" t="s">
        <v>6909</v>
      </c>
      <c r="D665" t="s">
        <v>6911</v>
      </c>
      <c r="E665" s="1">
        <v>3</v>
      </c>
      <c r="K665" t="s">
        <v>9768</v>
      </c>
      <c r="L665" s="2" t="str">
        <f t="shared" si="52"/>
        <v xml:space="preserve">      Average number of temp. staff and persons seconded to the enterp. calculated in full-time equiv.</v>
      </c>
      <c r="P665" t="s">
        <v>192</v>
      </c>
      <c r="R665" s="2" t="str">
        <f t="shared" si="53"/>
        <v xml:space="preserve">    &lt;Account&gt;&lt;Code&gt;9097&lt;/Code&gt;&lt;Description&gt;Average number of temp. staff and persons seconded to the enterp. calculated in full-time equiv.&lt;/Description&gt;&lt;Level&gt;3&lt;/Level&gt;&lt;DC&gt;&lt;/DC&gt;&lt;DataType&gt;monetary&lt;/DataType&gt;&lt;IsInCalcTree&gt;&lt;/IsInCalcTree&gt;&lt;SumOperator&gt;&lt;/SumOperator&gt;&lt;/Account&gt;</v>
      </c>
    </row>
    <row r="666" spans="1:18" x14ac:dyDescent="0.25">
      <c r="A666" s="1">
        <v>663</v>
      </c>
      <c r="B666" s="15" t="s">
        <v>6913</v>
      </c>
      <c r="C666" t="s">
        <v>6914</v>
      </c>
      <c r="D666" t="s">
        <v>6916</v>
      </c>
      <c r="E666" s="1">
        <v>3</v>
      </c>
      <c r="K666" t="s">
        <v>9768</v>
      </c>
      <c r="L666" s="2" t="str">
        <f t="shared" si="52"/>
        <v xml:space="preserve">      Actual number of hours worked by of temp. staff and persons seconded to the enterp.</v>
      </c>
      <c r="P666" t="s">
        <v>192</v>
      </c>
      <c r="R666" s="2" t="str">
        <f t="shared" si="53"/>
        <v xml:space="preserve">    &lt;Account&gt;&lt;Code&gt;9098&lt;/Code&gt;&lt;Description&gt;Actual number of hours worked by of temp. staff and persons seconded to the enterp.&lt;/Description&gt;&lt;Level&gt;3&lt;/Level&gt;&lt;DC&gt;&lt;/DC&gt;&lt;DataType&gt;monetary&lt;/DataType&gt;&lt;IsInCalcTree&gt;&lt;/IsInCalcTree&gt;&lt;SumOperator&gt;&lt;/SumOperator&gt;&lt;/Account&gt;</v>
      </c>
    </row>
    <row r="667" spans="1:18" x14ac:dyDescent="0.25">
      <c r="A667" s="1">
        <v>664</v>
      </c>
      <c r="B667" s="15" t="s">
        <v>6918</v>
      </c>
      <c r="C667" t="s">
        <v>6919</v>
      </c>
      <c r="D667" t="s">
        <v>6921</v>
      </c>
      <c r="E667" s="1">
        <v>3</v>
      </c>
      <c r="K667" t="s">
        <v>9768</v>
      </c>
      <c r="L667" s="2" t="str">
        <f t="shared" si="52"/>
        <v xml:space="preserve">      Temp. staff and persons seconded to the enterp. : costs of the entreprise</v>
      </c>
      <c r="P667" t="s">
        <v>192</v>
      </c>
      <c r="R667" s="2" t="str">
        <f t="shared" si="53"/>
        <v xml:space="preserve">    &lt;Account&gt;&lt;Code&gt;617&lt;/Code&gt;&lt;Description&gt;Temp. staff and persons seconded to the enterp. : costs of the entreprise&lt;/Description&gt;&lt;Level&gt;3&lt;/Level&gt;&lt;DC&gt;&lt;/DC&gt;&lt;DataType&gt;monetary&lt;/DataType&gt;&lt;IsInCalcTree&gt;&lt;/IsInCalcTree&gt;&lt;SumOperator&gt;&lt;/SumOperator&gt;&lt;/Account&gt;</v>
      </c>
    </row>
    <row r="668" spans="1:18" x14ac:dyDescent="0.25">
      <c r="A668" s="1">
        <v>665</v>
      </c>
      <c r="B668" s="15" t="s">
        <v>6923</v>
      </c>
      <c r="C668" t="s">
        <v>6924</v>
      </c>
      <c r="D668" t="s">
        <v>6926</v>
      </c>
      <c r="E668" s="1">
        <v>3</v>
      </c>
      <c r="K668" t="s">
        <v>9768</v>
      </c>
      <c r="L668" s="2" t="str">
        <f t="shared" si="52"/>
        <v xml:space="preserve">      Capital subsidies granted by public authorities, credited for income of the year</v>
      </c>
      <c r="P668" t="s">
        <v>192</v>
      </c>
      <c r="R668" s="2" t="str">
        <f t="shared" si="53"/>
        <v xml:space="preserve">    &lt;Account&gt;&lt;Code&gt;9125&lt;/Code&gt;&lt;Description&gt;Capital subsidies granted by public authorities, credited for income of the year&lt;/Description&gt;&lt;Level&gt;3&lt;/Level&gt;&lt;DC&gt;&lt;/DC&gt;&lt;DataType&gt;monetary&lt;/DataType&gt;&lt;IsInCalcTree&gt;&lt;/IsInCalcTree&gt;&lt;SumOperator&gt;&lt;/SumOperator&gt;&lt;/Account&gt;</v>
      </c>
    </row>
    <row r="669" spans="1:18" x14ac:dyDescent="0.25">
      <c r="A669" s="1">
        <v>666</v>
      </c>
      <c r="B669" s="15" t="s">
        <v>6928</v>
      </c>
      <c r="C669" t="s">
        <v>6929</v>
      </c>
      <c r="D669" t="s">
        <v>6931</v>
      </c>
      <c r="E669" s="1">
        <v>3</v>
      </c>
      <c r="K669" t="s">
        <v>9768</v>
      </c>
      <c r="L669" s="2" t="str">
        <f t="shared" si="52"/>
        <v xml:space="preserve">      Interest subsidies granted by public authorities, credited for income of the year</v>
      </c>
      <c r="P669" t="s">
        <v>192</v>
      </c>
      <c r="R669" s="2" t="str">
        <f t="shared" si="53"/>
        <v xml:space="preserve">    &lt;Account&gt;&lt;Code&gt;9126&lt;/Code&gt;&lt;Description&gt;Interest subsidies granted by public authorities, credited for income of the year&lt;/Description&gt;&lt;Level&gt;3&lt;/Level&gt;&lt;DC&gt;&lt;/DC&gt;&lt;DataType&gt;monetary&lt;/DataType&gt;&lt;IsInCalcTree&gt;&lt;/IsInCalcTree&gt;&lt;SumOperator&gt;&lt;/SumOperator&gt;&lt;/Account&gt;</v>
      </c>
    </row>
    <row r="670" spans="1:18" x14ac:dyDescent="0.25">
      <c r="A670" s="1">
        <v>667</v>
      </c>
      <c r="B670" s="15" t="s">
        <v>6933</v>
      </c>
      <c r="C670" t="s">
        <v>6934</v>
      </c>
      <c r="D670" t="s">
        <v>6936</v>
      </c>
      <c r="E670" s="1">
        <v>3</v>
      </c>
      <c r="K670" t="s">
        <v>9768</v>
      </c>
      <c r="L670" s="2" t="str">
        <f t="shared" si="52"/>
        <v xml:space="preserve">      Depreciation on emission cost of loans and redemption premiums</v>
      </c>
      <c r="P670" t="s">
        <v>192</v>
      </c>
      <c r="R670" s="2" t="str">
        <f t="shared" si="53"/>
        <v xml:space="preserve">    &lt;Account&gt;&lt;Code&gt;6501&lt;/Code&gt;&lt;Description&gt;Depreciation on emission cost of loans and redemption premiums&lt;/Description&gt;&lt;Level&gt;3&lt;/Level&gt;&lt;DC&gt;&lt;/DC&gt;&lt;DataType&gt;monetary&lt;/DataType&gt;&lt;IsInCalcTree&gt;&lt;/IsInCalcTree&gt;&lt;SumOperator&gt;&lt;/SumOperator&gt;&lt;/Account&gt;</v>
      </c>
    </row>
    <row r="671" spans="1:18" x14ac:dyDescent="0.25">
      <c r="A671" s="1">
        <v>668</v>
      </c>
      <c r="B671" s="15" t="s">
        <v>6938</v>
      </c>
      <c r="C671" t="s">
        <v>6939</v>
      </c>
      <c r="D671" t="s">
        <v>6941</v>
      </c>
      <c r="E671" s="1">
        <v>3</v>
      </c>
      <c r="K671" t="s">
        <v>9768</v>
      </c>
      <c r="L671" s="2" t="str">
        <f t="shared" si="52"/>
        <v xml:space="preserve">      Interest credited for assets</v>
      </c>
      <c r="P671" t="s">
        <v>192</v>
      </c>
      <c r="R671" s="2" t="str">
        <f t="shared" si="53"/>
        <v xml:space="preserve">    &lt;Account&gt;&lt;Code&gt;6503&lt;/Code&gt;&lt;Description&gt;Interest credited for assets&lt;/Description&gt;&lt;Level&gt;3&lt;/Level&gt;&lt;DC&gt;&lt;/DC&gt;&lt;DataType&gt;monetary&lt;/DataType&gt;&lt;IsInCalcTree&gt;&lt;/IsInCalcTree&gt;&lt;SumOperator&gt;&lt;/SumOperator&gt;&lt;/Account&gt;</v>
      </c>
    </row>
    <row r="672" spans="1:18" x14ac:dyDescent="0.25">
      <c r="A672" s="1">
        <v>669</v>
      </c>
      <c r="B672" s="15" t="s">
        <v>6943</v>
      </c>
      <c r="C672" t="s">
        <v>6944</v>
      </c>
      <c r="D672" t="s">
        <v>6946</v>
      </c>
      <c r="E672" s="1">
        <v>3</v>
      </c>
      <c r="K672" t="s">
        <v>9768</v>
      </c>
      <c r="L672" s="2" t="str">
        <f t="shared" si="52"/>
        <v xml:space="preserve">      Recorded amounts written off on current asssets</v>
      </c>
      <c r="P672" t="s">
        <v>192</v>
      </c>
      <c r="R672" s="2" t="str">
        <f t="shared" si="53"/>
        <v xml:space="preserve">    &lt;Account&gt;&lt;Code&gt;6510&lt;/Code&gt;&lt;Description&gt;Recorded amounts written off on current asssets&lt;/Description&gt;&lt;Level&gt;3&lt;/Level&gt;&lt;DC&gt;&lt;/DC&gt;&lt;DataType&gt;monetary&lt;/DataType&gt;&lt;IsInCalcTree&gt;&lt;/IsInCalcTree&gt;&lt;SumOperator&gt;&lt;/SumOperator&gt;&lt;/Account&gt;</v>
      </c>
    </row>
    <row r="673" spans="1:18" x14ac:dyDescent="0.25">
      <c r="A673" s="1">
        <v>670</v>
      </c>
      <c r="B673" s="15" t="s">
        <v>6948</v>
      </c>
      <c r="C673" t="s">
        <v>6949</v>
      </c>
      <c r="D673" t="s">
        <v>6951</v>
      </c>
      <c r="E673" s="1">
        <v>3</v>
      </c>
      <c r="K673" t="s">
        <v>9768</v>
      </c>
      <c r="L673" s="2" t="str">
        <f t="shared" si="52"/>
        <v xml:space="preserve">      Amounts written off written back on current asssets</v>
      </c>
      <c r="P673" t="s">
        <v>192</v>
      </c>
      <c r="R673" s="2" t="str">
        <f t="shared" si="53"/>
        <v xml:space="preserve">    &lt;Account&gt;&lt;Code&gt;6511&lt;/Code&gt;&lt;Description&gt;Amounts written off written back on current asssets&lt;/Description&gt;&lt;Level&gt;3&lt;/Level&gt;&lt;DC&gt;&lt;/DC&gt;&lt;DataType&gt;monetary&lt;/DataType&gt;&lt;IsInCalcTree&gt;&lt;/IsInCalcTree&gt;&lt;SumOperator&gt;&lt;/SumOperator&gt;&lt;/Account&gt;</v>
      </c>
    </row>
    <row r="674" spans="1:18" x14ac:dyDescent="0.25">
      <c r="A674" s="1">
        <v>671</v>
      </c>
      <c r="B674" s="15" t="s">
        <v>6953</v>
      </c>
      <c r="C674" t="s">
        <v>6954</v>
      </c>
      <c r="D674" t="s">
        <v>6956</v>
      </c>
      <c r="E674" s="1">
        <v>3</v>
      </c>
      <c r="K674" t="s">
        <v>9768</v>
      </c>
      <c r="L674" s="2" t="str">
        <f t="shared" si="52"/>
        <v xml:space="preserve">      Amount of the discount borne by the enterprise, as a result of negotiated amounts receivable</v>
      </c>
      <c r="P674" t="s">
        <v>192</v>
      </c>
      <c r="R674" s="2" t="str">
        <f t="shared" si="53"/>
        <v xml:space="preserve">    &lt;Account&gt;&lt;Code&gt;653&lt;/Code&gt;&lt;Description&gt;Amount of the discount borne by the enterprise, as a result of negotiated amounts receivable&lt;/Description&gt;&lt;Level&gt;3&lt;/Level&gt;&lt;DC&gt;&lt;/DC&gt;&lt;DataType&gt;monetary&lt;/DataType&gt;&lt;IsInCalcTree&gt;&lt;/IsInCalcTree&gt;&lt;SumOperator&gt;&lt;/SumOperator&gt;&lt;/Account&gt;</v>
      </c>
    </row>
    <row r="675" spans="1:18" x14ac:dyDescent="0.25">
      <c r="A675" s="1">
        <v>672</v>
      </c>
      <c r="B675" s="15" t="s">
        <v>6958</v>
      </c>
      <c r="C675" t="s">
        <v>6959</v>
      </c>
      <c r="D675" t="s">
        <v>6961</v>
      </c>
      <c r="E675" s="1">
        <v>3</v>
      </c>
      <c r="K675" t="s">
        <v>9768</v>
      </c>
      <c r="L675" s="2" t="str">
        <f t="shared" si="52"/>
        <v xml:space="preserve">      Montant par solde des prov. à caractère financier constituées (utilisées ou reprises) (+/-)</v>
      </c>
      <c r="P675" t="s">
        <v>192</v>
      </c>
      <c r="R675" s="2" t="str">
        <f t="shared" si="53"/>
        <v xml:space="preserve">    &lt;Account&gt;&lt;Code&gt;656&lt;/Code&gt;&lt;Description&gt;Montant par solde des prov. à caractère financier constituées (utilisées ou reprises) (+/-)&lt;/Description&gt;&lt;Level&gt;3&lt;/Level&gt;&lt;DC&gt;&lt;/DC&gt;&lt;DataType&gt;monetary&lt;/DataType&gt;&lt;IsInCalcTree&gt;&lt;/IsInCalcTree&gt;&lt;SumOperator&gt;&lt;/SumOperator&gt;&lt;/Account&gt;</v>
      </c>
    </row>
    <row r="676" spans="1:18" x14ac:dyDescent="0.25">
      <c r="A676" s="1">
        <v>673</v>
      </c>
      <c r="B676" s="15" t="s">
        <v>6963</v>
      </c>
      <c r="C676" t="s">
        <v>6964</v>
      </c>
      <c r="D676" t="s">
        <v>6966</v>
      </c>
      <c r="E676" s="1">
        <v>3</v>
      </c>
      <c r="K676" t="s">
        <v>9768</v>
      </c>
      <c r="L676" s="2" t="str">
        <f t="shared" si="52"/>
        <v xml:space="preserve">      Increase of the provision with financial feature</v>
      </c>
      <c r="P676" t="s">
        <v>192</v>
      </c>
      <c r="R676" s="2" t="str">
        <f t="shared" si="53"/>
        <v xml:space="preserve">    &lt;Account&gt;&lt;Code&gt;6560&lt;/Code&gt;&lt;Description&gt;Increase of the provision with financial feature&lt;/Description&gt;&lt;Level&gt;3&lt;/Level&gt;&lt;DC&gt;&lt;/DC&gt;&lt;DataType&gt;monetary&lt;/DataType&gt;&lt;IsInCalcTree&gt;&lt;/IsInCalcTree&gt;&lt;SumOperator&gt;&lt;/SumOperator&gt;&lt;/Account&gt;</v>
      </c>
    </row>
    <row r="677" spans="1:18" x14ac:dyDescent="0.25">
      <c r="A677" s="1">
        <v>674</v>
      </c>
      <c r="B677" s="15" t="s">
        <v>6968</v>
      </c>
      <c r="C677" t="s">
        <v>6969</v>
      </c>
      <c r="D677" t="s">
        <v>6971</v>
      </c>
      <c r="E677" s="1">
        <v>3</v>
      </c>
      <c r="K677" t="s">
        <v>9768</v>
      </c>
      <c r="L677" s="2" t="str">
        <f t="shared" si="52"/>
        <v xml:space="preserve">      Decrease of the provision with financial feature</v>
      </c>
      <c r="P677" t="s">
        <v>192</v>
      </c>
      <c r="R677" s="2" t="str">
        <f t="shared" si="53"/>
        <v xml:space="preserve">    &lt;Account&gt;&lt;Code&gt;6561&lt;/Code&gt;&lt;Description&gt;Decrease of the provision with financial feature&lt;/Description&gt;&lt;Level&gt;3&lt;/Level&gt;&lt;DC&gt;&lt;/DC&gt;&lt;DataType&gt;monetary&lt;/DataType&gt;&lt;IsInCalcTree&gt;&lt;/IsInCalcTree&gt;&lt;SumOperator&gt;&lt;/SumOperator&gt;&lt;/Account&gt;</v>
      </c>
    </row>
    <row r="678" spans="1:18" x14ac:dyDescent="0.25">
      <c r="A678" s="1">
        <v>675</v>
      </c>
      <c r="B678" s="15" t="s">
        <v>6973</v>
      </c>
      <c r="C678" t="s">
        <v>6974</v>
      </c>
      <c r="D678" t="s">
        <v>6976</v>
      </c>
      <c r="E678" s="1">
        <v>3</v>
      </c>
      <c r="K678" t="s">
        <v>9768</v>
      </c>
      <c r="L678" s="2" t="str">
        <f t="shared" si="52"/>
        <v xml:space="preserve">      Income tax of the current year</v>
      </c>
      <c r="P678" t="s">
        <v>192</v>
      </c>
      <c r="R678" s="2" t="str">
        <f t="shared" si="53"/>
        <v xml:space="preserve">    &lt;Account&gt;&lt;Code&gt;9134&lt;/Code&gt;&lt;Description&gt;Income tax of the current year&lt;/Description&gt;&lt;Level&gt;3&lt;/Level&gt;&lt;DC&gt;&lt;/DC&gt;&lt;DataType&gt;monetary&lt;/DataType&gt;&lt;IsInCalcTree&gt;&lt;/IsInCalcTree&gt;&lt;SumOperator&gt;&lt;/SumOperator&gt;&lt;/Account&gt;</v>
      </c>
    </row>
    <row r="679" spans="1:18" x14ac:dyDescent="0.25">
      <c r="A679" s="1">
        <v>676</v>
      </c>
      <c r="B679" s="15" t="s">
        <v>6978</v>
      </c>
      <c r="C679" t="s">
        <v>6979</v>
      </c>
      <c r="D679" t="s">
        <v>6981</v>
      </c>
      <c r="E679" s="1">
        <v>3</v>
      </c>
      <c r="K679" t="s">
        <v>9768</v>
      </c>
      <c r="L679" s="2" t="str">
        <f t="shared" si="52"/>
        <v xml:space="preserve">      Taxes &amp; withholding taxes due or paid</v>
      </c>
      <c r="P679" t="s">
        <v>192</v>
      </c>
      <c r="R679" s="2" t="str">
        <f t="shared" si="53"/>
        <v xml:space="preserve">    &lt;Account&gt;&lt;Code&gt;9135&lt;/Code&gt;&lt;Description&gt;Taxes &amp;amp; withholding taxes due or paid&lt;/Description&gt;&lt;Level&gt;3&lt;/Level&gt;&lt;DC&gt;&lt;/DC&gt;&lt;DataType&gt;monetary&lt;/DataType&gt;&lt;IsInCalcTree&gt;&lt;/IsInCalcTree&gt;&lt;SumOperator&gt;&lt;/SumOperator&gt;&lt;/Account&gt;</v>
      </c>
    </row>
    <row r="680" spans="1:18" x14ac:dyDescent="0.25">
      <c r="A680" s="1">
        <v>677</v>
      </c>
      <c r="B680" s="15" t="s">
        <v>6983</v>
      </c>
      <c r="C680" t="s">
        <v>6984</v>
      </c>
      <c r="D680" t="s">
        <v>6986</v>
      </c>
      <c r="E680" s="1">
        <v>3</v>
      </c>
      <c r="K680" t="s">
        <v>9768</v>
      </c>
      <c r="L680" s="2" t="str">
        <f t="shared" si="52"/>
        <v xml:space="preserve">      Excess of income tax prepayments &amp; withholding taxes included in assets</v>
      </c>
      <c r="P680" t="s">
        <v>192</v>
      </c>
      <c r="R680" s="2" t="str">
        <f t="shared" si="53"/>
        <v xml:space="preserve">    &lt;Account&gt;&lt;Code&gt;9136&lt;/Code&gt;&lt;Description&gt;Excess of income tax prepayments &amp;amp; withholding taxes included in assets&lt;/Description&gt;&lt;Level&gt;3&lt;/Level&gt;&lt;DC&gt;&lt;/DC&gt;&lt;DataType&gt;monetary&lt;/DataType&gt;&lt;IsInCalcTree&gt;&lt;/IsInCalcTree&gt;&lt;SumOperator&gt;&lt;/SumOperator&gt;&lt;/Account&gt;</v>
      </c>
    </row>
    <row r="681" spans="1:18" x14ac:dyDescent="0.25">
      <c r="A681" s="1">
        <v>678</v>
      </c>
      <c r="B681" s="15" t="s">
        <v>6988</v>
      </c>
      <c r="C681" t="s">
        <v>6989</v>
      </c>
      <c r="D681" t="s">
        <v>6991</v>
      </c>
      <c r="E681" s="1">
        <v>3</v>
      </c>
      <c r="K681" t="s">
        <v>9768</v>
      </c>
      <c r="L681" s="2" t="str">
        <f t="shared" si="52"/>
        <v xml:space="preserve">      Estimated additional charges for income tax</v>
      </c>
      <c r="P681" t="s">
        <v>192</v>
      </c>
      <c r="R681" s="2" t="str">
        <f t="shared" si="53"/>
        <v xml:space="preserve">    &lt;Account&gt;&lt;Code&gt;9137&lt;/Code&gt;&lt;Description&gt;Estimated additional charges for income tax&lt;/Description&gt;&lt;Level&gt;3&lt;/Level&gt;&lt;DC&gt;&lt;/DC&gt;&lt;DataType&gt;monetary&lt;/DataType&gt;&lt;IsInCalcTree&gt;&lt;/IsInCalcTree&gt;&lt;SumOperator&gt;&lt;/SumOperator&gt;&lt;/Account&gt;</v>
      </c>
    </row>
    <row r="682" spans="1:18" x14ac:dyDescent="0.25">
      <c r="A682" s="1">
        <v>679</v>
      </c>
      <c r="B682" s="15" t="s">
        <v>6993</v>
      </c>
      <c r="C682" t="s">
        <v>6994</v>
      </c>
      <c r="D682" t="s">
        <v>6996</v>
      </c>
      <c r="E682" s="1">
        <v>3</v>
      </c>
      <c r="K682" t="s">
        <v>9768</v>
      </c>
      <c r="L682" s="2" t="str">
        <f t="shared" si="52"/>
        <v xml:space="preserve">      Income tax on prior years</v>
      </c>
      <c r="P682" t="s">
        <v>192</v>
      </c>
      <c r="R682" s="2" t="str">
        <f t="shared" si="53"/>
        <v xml:space="preserve">    &lt;Account&gt;&lt;Code&gt;9138&lt;/Code&gt;&lt;Description&gt;Income tax on prior years&lt;/Description&gt;&lt;Level&gt;3&lt;/Level&gt;&lt;DC&gt;&lt;/DC&gt;&lt;DataType&gt;monetary&lt;/DataType&gt;&lt;IsInCalcTree&gt;&lt;/IsInCalcTree&gt;&lt;SumOperator&gt;&lt;/SumOperator&gt;&lt;/Account&gt;</v>
      </c>
    </row>
    <row r="683" spans="1:18" x14ac:dyDescent="0.25">
      <c r="A683" s="1">
        <v>680</v>
      </c>
      <c r="B683" s="15" t="s">
        <v>6998</v>
      </c>
      <c r="C683" t="s">
        <v>6999</v>
      </c>
      <c r="D683" t="s">
        <v>7001</v>
      </c>
      <c r="E683" s="1">
        <v>3</v>
      </c>
      <c r="K683" t="s">
        <v>9768</v>
      </c>
      <c r="L683" s="2" t="str">
        <f t="shared" si="52"/>
        <v xml:space="preserve">      Additional charges for income tax due or paid on prior years</v>
      </c>
      <c r="P683" t="s">
        <v>192</v>
      </c>
      <c r="R683" s="2" t="str">
        <f t="shared" si="53"/>
        <v xml:space="preserve">    &lt;Account&gt;&lt;Code&gt;9139&lt;/Code&gt;&lt;Description&gt;Additional charges for income tax due or paid on prior years&lt;/Description&gt;&lt;Level&gt;3&lt;/Level&gt;&lt;DC&gt;&lt;/DC&gt;&lt;DataType&gt;monetary&lt;/DataType&gt;&lt;IsInCalcTree&gt;&lt;/IsInCalcTree&gt;&lt;SumOperator&gt;&lt;/SumOperator&gt;&lt;/Account&gt;</v>
      </c>
    </row>
    <row r="684" spans="1:18" x14ac:dyDescent="0.25">
      <c r="A684" s="1">
        <v>681</v>
      </c>
      <c r="B684" s="15" t="s">
        <v>7003</v>
      </c>
      <c r="C684" t="s">
        <v>7004</v>
      </c>
      <c r="D684" t="s">
        <v>6991</v>
      </c>
      <c r="E684" s="1">
        <v>3</v>
      </c>
      <c r="K684" t="s">
        <v>9768</v>
      </c>
      <c r="L684" s="2" t="str">
        <f t="shared" si="52"/>
        <v xml:space="preserve">      Estimated additional charges for income tax on prior years</v>
      </c>
      <c r="P684" t="s">
        <v>192</v>
      </c>
      <c r="R684" s="2" t="str">
        <f t="shared" si="53"/>
        <v xml:space="preserve">    &lt;Account&gt;&lt;Code&gt;9140&lt;/Code&gt;&lt;Description&gt;Estimated additional charges for income tax on prior years&lt;/Description&gt;&lt;Level&gt;3&lt;/Level&gt;&lt;DC&gt;&lt;/DC&gt;&lt;DataType&gt;monetary&lt;/DataType&gt;&lt;IsInCalcTree&gt;&lt;/IsInCalcTree&gt;&lt;SumOperator&gt;&lt;/SumOperator&gt;&lt;/Account&gt;</v>
      </c>
    </row>
    <row r="685" spans="1:18" x14ac:dyDescent="0.25">
      <c r="A685" s="1">
        <v>682</v>
      </c>
      <c r="B685" s="15" t="s">
        <v>7007</v>
      </c>
      <c r="C685" t="s">
        <v>7008</v>
      </c>
      <c r="D685" t="s">
        <v>7010</v>
      </c>
      <c r="E685" s="1">
        <v>3</v>
      </c>
      <c r="K685" t="s">
        <v>9768</v>
      </c>
      <c r="L685" s="2" t="str">
        <f t="shared" si="52"/>
        <v xml:space="preserve">      Active sources of possible future taxes</v>
      </c>
      <c r="P685" t="s">
        <v>192</v>
      </c>
      <c r="R685" s="2" t="str">
        <f t="shared" si="53"/>
        <v xml:space="preserve">    &lt;Account&gt;&lt;Code&gt;9141&lt;/Code&gt;&lt;Description&gt;Active sources of possible future taxes&lt;/Description&gt;&lt;Level&gt;3&lt;/Level&gt;&lt;DC&gt;&lt;/DC&gt;&lt;DataType&gt;monetary&lt;/DataType&gt;&lt;IsInCalcTree&gt;&lt;/IsInCalcTree&gt;&lt;SumOperator&gt;&lt;/SumOperator&gt;&lt;/Account&gt;</v>
      </c>
    </row>
    <row r="686" spans="1:18" x14ac:dyDescent="0.25">
      <c r="A686" s="1">
        <v>683</v>
      </c>
      <c r="B686" s="15" t="s">
        <v>7012</v>
      </c>
      <c r="C686" t="s">
        <v>7013</v>
      </c>
      <c r="D686" t="s">
        <v>7015</v>
      </c>
      <c r="E686" s="1">
        <v>3</v>
      </c>
      <c r="K686" t="s">
        <v>9768</v>
      </c>
      <c r="L686" s="2" t="str">
        <f t="shared" si="52"/>
        <v xml:space="preserve">      Accumulated tax losses deductible from future taxable profits (sources of possible future taxes)</v>
      </c>
      <c r="P686" t="s">
        <v>192</v>
      </c>
      <c r="R686" s="2" t="str">
        <f t="shared" si="53"/>
        <v xml:space="preserve">    &lt;Account&gt;&lt;Code&gt;9142&lt;/Code&gt;&lt;Description&gt;Accumulated tax losses deductible from future taxable profits (sources of possible future taxes)&lt;/Description&gt;&lt;Level&gt;3&lt;/Level&gt;&lt;DC&gt;&lt;/DC&gt;&lt;DataType&gt;monetary&lt;/DataType&gt;&lt;IsInCalcTree&gt;&lt;/IsInCalcTree&gt;&lt;SumOperator&gt;&lt;/SumOperator&gt;&lt;/Account&gt;</v>
      </c>
    </row>
    <row r="687" spans="1:18" x14ac:dyDescent="0.25">
      <c r="A687" s="1">
        <v>684</v>
      </c>
      <c r="B687" s="15" t="s">
        <v>7017</v>
      </c>
      <c r="C687" t="s">
        <v>7018</v>
      </c>
      <c r="D687" t="s">
        <v>7020</v>
      </c>
      <c r="E687" s="1">
        <v>3</v>
      </c>
      <c r="K687" t="s">
        <v>9768</v>
      </c>
      <c r="L687" s="2" t="str">
        <f t="shared" si="52"/>
        <v xml:space="preserve">      Passive sources of possible future taxes</v>
      </c>
      <c r="P687" t="s">
        <v>192</v>
      </c>
      <c r="R687" s="2" t="str">
        <f t="shared" si="53"/>
        <v xml:space="preserve">    &lt;Account&gt;&lt;Code&gt;9144&lt;/Code&gt;&lt;Description&gt;Passive sources of possible future taxes&lt;/Description&gt;&lt;Level&gt;3&lt;/Level&gt;&lt;DC&gt;&lt;/DC&gt;&lt;DataType&gt;monetary&lt;/DataType&gt;&lt;IsInCalcTree&gt;&lt;/IsInCalcTree&gt;&lt;SumOperator&gt;&lt;/SumOperator&gt;&lt;/Account&gt;</v>
      </c>
    </row>
    <row r="688" spans="1:18" x14ac:dyDescent="0.25">
      <c r="A688" s="1">
        <v>685</v>
      </c>
      <c r="B688" s="15" t="s">
        <v>7022</v>
      </c>
      <c r="C688" t="s">
        <v>7023</v>
      </c>
      <c r="D688" t="s">
        <v>7025</v>
      </c>
      <c r="E688" s="1">
        <v>3</v>
      </c>
      <c r="K688" t="s">
        <v>9768</v>
      </c>
      <c r="L688" s="2" t="str">
        <f t="shared" si="52"/>
        <v xml:space="preserve">      VAT, turnover taxes &amp; special taxes to the enter./assoc. (deductible)</v>
      </c>
      <c r="P688" t="s">
        <v>192</v>
      </c>
      <c r="R688" s="2" t="str">
        <f t="shared" si="53"/>
        <v xml:space="preserve">    &lt;Account&gt;&lt;Code&gt;9145&lt;/Code&gt;&lt;Description&gt;VAT, turnover taxes &amp;amp; special taxes to the enter./assoc. (deductible)&lt;/Description&gt;&lt;Level&gt;3&lt;/Level&gt;&lt;DC&gt;&lt;/DC&gt;&lt;DataType&gt;monetary&lt;/DataType&gt;&lt;IsInCalcTree&gt;&lt;/IsInCalcTree&gt;&lt;SumOperator&gt;&lt;/SumOperator&gt;&lt;/Account&gt;</v>
      </c>
    </row>
    <row r="689" spans="1:18" x14ac:dyDescent="0.25">
      <c r="A689" s="1">
        <v>686</v>
      </c>
      <c r="B689" s="15" t="s">
        <v>7027</v>
      </c>
      <c r="C689" t="s">
        <v>7028</v>
      </c>
      <c r="D689" t="s">
        <v>7030</v>
      </c>
      <c r="E689" s="1">
        <v>3</v>
      </c>
      <c r="K689" t="s">
        <v>9768</v>
      </c>
      <c r="L689" s="2" t="str">
        <f t="shared" si="52"/>
        <v xml:space="preserve">      VAT, turnover taxes &amp; special taxes by the enter./assoc.</v>
      </c>
      <c r="P689" t="s">
        <v>192</v>
      </c>
      <c r="R689" s="2" t="str">
        <f t="shared" si="53"/>
        <v xml:space="preserve">    &lt;Account&gt;&lt;Code&gt;9146&lt;/Code&gt;&lt;Description&gt;VAT, turnover taxes &amp;amp; special taxes by the enter./assoc.&lt;/Description&gt;&lt;Level&gt;3&lt;/Level&gt;&lt;DC&gt;&lt;/DC&gt;&lt;DataType&gt;monetary&lt;/DataType&gt;&lt;IsInCalcTree&gt;&lt;/IsInCalcTree&gt;&lt;SumOperator&gt;&lt;/SumOperator&gt;&lt;/Account&gt;</v>
      </c>
    </row>
    <row r="690" spans="1:18" x14ac:dyDescent="0.25">
      <c r="A690" s="1">
        <v>687</v>
      </c>
      <c r="B690" s="15" t="s">
        <v>7032</v>
      </c>
      <c r="C690" t="s">
        <v>7033</v>
      </c>
      <c r="D690" t="s">
        <v>7035</v>
      </c>
      <c r="E690" s="1">
        <v>3</v>
      </c>
      <c r="K690" t="s">
        <v>9768</v>
      </c>
      <c r="L690" s="2" t="str">
        <f t="shared" si="52"/>
        <v xml:space="preserve">      Amount retained on behalf of third parties for payroll withholding taxes</v>
      </c>
      <c r="P690" t="s">
        <v>192</v>
      </c>
      <c r="R690" s="2" t="str">
        <f t="shared" si="53"/>
        <v xml:space="preserve">    &lt;Account&gt;&lt;Code&gt;9147&lt;/Code&gt;&lt;Description&gt;Amount retained on behalf of third parties for payroll withholding taxes&lt;/Description&gt;&lt;Level&gt;3&lt;/Level&gt;&lt;DC&gt;&lt;/DC&gt;&lt;DataType&gt;monetary&lt;/DataType&gt;&lt;IsInCalcTree&gt;&lt;/IsInCalcTree&gt;&lt;SumOperator&gt;&lt;/SumOperator&gt;&lt;/Account&gt;</v>
      </c>
    </row>
    <row r="691" spans="1:18" x14ac:dyDescent="0.25">
      <c r="A691" s="1">
        <v>688</v>
      </c>
      <c r="B691" s="15" t="s">
        <v>7037</v>
      </c>
      <c r="C691" t="s">
        <v>7038</v>
      </c>
      <c r="D691" t="s">
        <v>7040</v>
      </c>
      <c r="E691" s="1">
        <v>3</v>
      </c>
      <c r="K691" t="s">
        <v>9768</v>
      </c>
      <c r="L691" s="2" t="str">
        <f t="shared" si="52"/>
        <v xml:space="preserve">      Amount retained on behalf of third parties for withholding taxes on invest. income</v>
      </c>
      <c r="P691" t="s">
        <v>192</v>
      </c>
      <c r="R691" s="2" t="str">
        <f t="shared" si="53"/>
        <v xml:space="preserve">    &lt;Account&gt;&lt;Code&gt;9148&lt;/Code&gt;&lt;Description&gt;Amount retained on behalf of third parties for withholding taxes on invest. income&lt;/Description&gt;&lt;Level&gt;3&lt;/Level&gt;&lt;DC&gt;&lt;/DC&gt;&lt;DataType&gt;monetary&lt;/DataType&gt;&lt;IsInCalcTree&gt;&lt;/IsInCalcTree&gt;&lt;SumOperator&gt;&lt;/SumOperator&gt;&lt;/Account&gt;</v>
      </c>
    </row>
    <row r="692" spans="1:18" x14ac:dyDescent="0.25">
      <c r="A692" s="1">
        <v>689</v>
      </c>
      <c r="B692" s="15" t="s">
        <v>7042</v>
      </c>
      <c r="C692" t="s">
        <v>7043</v>
      </c>
      <c r="D692" t="s">
        <v>7045</v>
      </c>
      <c r="E692" s="1">
        <v>3</v>
      </c>
      <c r="K692" t="s">
        <v>9768</v>
      </c>
      <c r="L692" s="2" t="str">
        <f t="shared" si="52"/>
        <v xml:space="preserve">      Own guarantees or commitments of third parties within</v>
      </c>
      <c r="P692" t="s">
        <v>192</v>
      </c>
      <c r="R692" s="2" t="str">
        <f t="shared" si="53"/>
        <v xml:space="preserve">    &lt;Account&gt;&lt;Code&gt;9149&lt;/Code&gt;&lt;Description&gt;Own guarantees or commitments of third parties within&lt;/Description&gt;&lt;Level&gt;3&lt;/Level&gt;&lt;DC&gt;&lt;/DC&gt;&lt;DataType&gt;monetary&lt;/DataType&gt;&lt;IsInCalcTree&gt;&lt;/IsInCalcTree&gt;&lt;SumOperator&gt;&lt;/SumOperator&gt;&lt;/Account&gt;</v>
      </c>
    </row>
    <row r="693" spans="1:18" x14ac:dyDescent="0.25">
      <c r="A693" s="1">
        <v>690</v>
      </c>
      <c r="B693" s="15" t="s">
        <v>7047</v>
      </c>
      <c r="C693" t="s">
        <v>7048</v>
      </c>
      <c r="D693" t="s">
        <v>7050</v>
      </c>
      <c r="E693" s="1">
        <v>3</v>
      </c>
      <c r="K693" t="s">
        <v>9768</v>
      </c>
      <c r="L693" s="2" t="str">
        <f t="shared" si="52"/>
        <v xml:space="preserve">      Bills of exchange endorsed by the enter./assoc.</v>
      </c>
      <c r="P693" t="s">
        <v>192</v>
      </c>
      <c r="R693" s="2" t="str">
        <f t="shared" si="53"/>
        <v xml:space="preserve">    &lt;Account&gt;&lt;Code&gt;9150&lt;/Code&gt;&lt;Description&gt;Bills of exchange endorsed by the enter./assoc.&lt;/Description&gt;&lt;Level&gt;3&lt;/Level&gt;&lt;DC&gt;&lt;/DC&gt;&lt;DataType&gt;monetary&lt;/DataType&gt;&lt;IsInCalcTree&gt;&lt;/IsInCalcTree&gt;&lt;SumOperator&gt;&lt;/SumOperator&gt;&lt;/Account&gt;</v>
      </c>
    </row>
    <row r="694" spans="1:18" x14ac:dyDescent="0.25">
      <c r="A694" s="1">
        <v>691</v>
      </c>
      <c r="B694" s="15" t="s">
        <v>7052</v>
      </c>
      <c r="C694" t="s">
        <v>7053</v>
      </c>
      <c r="D694" t="s">
        <v>7055</v>
      </c>
      <c r="E694" s="1">
        <v>3</v>
      </c>
      <c r="K694" t="s">
        <v>9768</v>
      </c>
      <c r="L694" s="2" t="str">
        <f t="shared" si="52"/>
        <v xml:space="preserve">      Real guarantees given or irrevocably promised by the enter./assoc.</v>
      </c>
      <c r="P694" t="s">
        <v>192</v>
      </c>
      <c r="R694" s="2" t="str">
        <f t="shared" si="53"/>
        <v xml:space="preserve">    &lt;Account&gt;&lt;Code&gt;9151&lt;/Code&gt;&lt;Description&gt;Real guarantees given or irrevocably promised by the enter./assoc.&lt;/Description&gt;&lt;Level&gt;3&lt;/Level&gt;&lt;DC&gt;&lt;/DC&gt;&lt;DataType&gt;monetary&lt;/DataType&gt;&lt;IsInCalcTree&gt;&lt;/IsInCalcTree&gt;&lt;SumOperator&gt;&lt;/SumOperator&gt;&lt;/Account&gt;</v>
      </c>
    </row>
    <row r="695" spans="1:18" x14ac:dyDescent="0.25">
      <c r="A695" s="1">
        <v>692</v>
      </c>
      <c r="B695" s="15" t="s">
        <v>7057</v>
      </c>
      <c r="C695" t="s">
        <v>7058</v>
      </c>
      <c r="D695" t="s">
        <v>7060</v>
      </c>
      <c r="E695" s="1">
        <v>3</v>
      </c>
      <c r="K695" t="s">
        <v>9768</v>
      </c>
      <c r="L695" s="2" t="str">
        <f t="shared" si="52"/>
        <v xml:space="preserve">      Max. amount for which other debts or commitments of third parties are guaranteed by the enter./assoc.</v>
      </c>
      <c r="P695" t="s">
        <v>192</v>
      </c>
      <c r="R695" s="2" t="str">
        <f t="shared" si="53"/>
        <v xml:space="preserve">    &lt;Account&gt;&lt;Code&gt;9153&lt;/Code&gt;&lt;Description&gt;Max. amount for which other debts or commitments of third parties are guaranteed by the enter./assoc.&lt;/Description&gt;&lt;Level&gt;3&lt;/Level&gt;&lt;DC&gt;&lt;/DC&gt;&lt;DataType&gt;monetary&lt;/DataType&gt;&lt;IsInCalcTree&gt;&lt;/IsInCalcTree&gt;&lt;SumOperator&gt;&lt;/SumOperator&gt;&lt;/Account&gt;</v>
      </c>
    </row>
    <row r="696" spans="1:18" x14ac:dyDescent="0.25">
      <c r="A696" s="1">
        <v>693</v>
      </c>
      <c r="B696" s="15" t="s">
        <v>7062</v>
      </c>
      <c r="C696" t="s">
        <v>7063</v>
      </c>
      <c r="D696" t="s">
        <v>7065</v>
      </c>
      <c r="E696" s="1">
        <v>3</v>
      </c>
      <c r="K696" t="s">
        <v>9768</v>
      </c>
      <c r="L696" s="2" t="str">
        <f t="shared" ref="L696:L759" si="54">REPT(" ",MAX(E696-1,0)*3)&amp;TRIM(IF(AND($L$1="NL",D696&lt;&gt;""),D696,C696))</f>
        <v xml:space="preserve">      Book value of the immov. prop. mortgages (as security of its debts and own commitments)</v>
      </c>
      <c r="P696" t="s">
        <v>192</v>
      </c>
      <c r="R696" s="2" t="str">
        <f t="shared" si="53"/>
        <v xml:space="preserve">    &lt;Account&gt;&lt;Code&gt;9161&lt;/Code&gt;&lt;Description&gt;Book value of the immov. prop. mortgages (as security of its debts and own commitments)&lt;/Description&gt;&lt;Level&gt;3&lt;/Level&gt;&lt;DC&gt;&lt;/DC&gt;&lt;DataType&gt;monetary&lt;/DataType&gt;&lt;IsInCalcTree&gt;&lt;/IsInCalcTree&gt;&lt;SumOperator&gt;&lt;/SumOperator&gt;&lt;/Account&gt;</v>
      </c>
    </row>
    <row r="697" spans="1:18" x14ac:dyDescent="0.25">
      <c r="A697" s="1">
        <v>694</v>
      </c>
      <c r="B697" s="15" t="s">
        <v>7067</v>
      </c>
      <c r="C697" t="s">
        <v>7068</v>
      </c>
      <c r="D697" t="s">
        <v>7070</v>
      </c>
      <c r="E697" s="1">
        <v>3</v>
      </c>
      <c r="K697" t="s">
        <v>9768</v>
      </c>
      <c r="L697" s="2" t="str">
        <f t="shared" si="54"/>
        <v xml:space="preserve">      Amount of registration of mortgages (as security of its debts and own commitments)</v>
      </c>
      <c r="P697" t="s">
        <v>192</v>
      </c>
      <c r="R697" s="2" t="str">
        <f t="shared" si="53"/>
        <v xml:space="preserve">    &lt;Account&gt;&lt;Code&gt;9171&lt;/Code&gt;&lt;Description&gt;Amount of registration of mortgages (as security of its debts and own commitments)&lt;/Description&gt;&lt;Level&gt;3&lt;/Level&gt;&lt;DC&gt;&lt;/DC&gt;&lt;DataType&gt;monetary&lt;/DataType&gt;&lt;IsInCalcTree&gt;&lt;/IsInCalcTree&gt;&lt;SumOperator&gt;&lt;/SumOperator&gt;&lt;/Account&gt;</v>
      </c>
    </row>
    <row r="698" spans="1:18" x14ac:dyDescent="0.25">
      <c r="A698" s="1">
        <v>695</v>
      </c>
      <c r="B698" s="15" t="s">
        <v>7072</v>
      </c>
      <c r="C698" t="s">
        <v>7073</v>
      </c>
      <c r="D698" t="s">
        <v>7075</v>
      </c>
      <c r="E698" s="1">
        <v>3</v>
      </c>
      <c r="K698" t="s">
        <v>9768</v>
      </c>
      <c r="L698" s="2" t="str">
        <f t="shared" si="54"/>
        <v xml:space="preserve">      Amount of registration of pledges of businesses (as security of its debts and own commitments)</v>
      </c>
      <c r="P698" t="s">
        <v>192</v>
      </c>
      <c r="R698" s="2" t="str">
        <f t="shared" si="53"/>
        <v xml:space="preserve">    &lt;Account&gt;&lt;Code&gt;9181&lt;/Code&gt;&lt;Description&gt;Amount of registration of pledges of businesses (as security of its debts and own commitments)&lt;/Description&gt;&lt;Level&gt;3&lt;/Level&gt;&lt;DC&gt;&lt;/DC&gt;&lt;DataType&gt;monetary&lt;/DataType&gt;&lt;IsInCalcTree&gt;&lt;/IsInCalcTree&gt;&lt;SumOperator&gt;&lt;/SumOperator&gt;&lt;/Account&gt;</v>
      </c>
    </row>
    <row r="699" spans="1:18" x14ac:dyDescent="0.25">
      <c r="A699" s="1">
        <v>696</v>
      </c>
      <c r="B699" s="15" t="s">
        <v>7077</v>
      </c>
      <c r="C699" t="s">
        <v>7078</v>
      </c>
      <c r="D699" t="s">
        <v>7080</v>
      </c>
      <c r="E699" s="1">
        <v>3</v>
      </c>
      <c r="K699" t="s">
        <v>9768</v>
      </c>
      <c r="L699" s="2" t="str">
        <f t="shared" si="54"/>
        <v xml:space="preserve">      Book value of pledged assets (as security of its debts and own commitments)</v>
      </c>
      <c r="P699" t="s">
        <v>192</v>
      </c>
      <c r="R699" s="2" t="str">
        <f t="shared" si="53"/>
        <v xml:space="preserve">    &lt;Account&gt;&lt;Code&gt;9191&lt;/Code&gt;&lt;Description&gt;Book value of pledged assets (as security of its debts and own commitments)&lt;/Description&gt;&lt;Level&gt;3&lt;/Level&gt;&lt;DC&gt;&lt;/DC&gt;&lt;DataType&gt;monetary&lt;/DataType&gt;&lt;IsInCalcTree&gt;&lt;/IsInCalcTree&gt;&lt;SumOperator&gt;&lt;/SumOperator&gt;&lt;/Account&gt;</v>
      </c>
    </row>
    <row r="700" spans="1:18" x14ac:dyDescent="0.25">
      <c r="A700" s="1">
        <v>697</v>
      </c>
      <c r="B700" s="15" t="s">
        <v>7082</v>
      </c>
      <c r="C700" t="s">
        <v>7083</v>
      </c>
      <c r="D700" t="s">
        <v>7085</v>
      </c>
      <c r="E700" s="1">
        <v>3</v>
      </c>
      <c r="K700" t="s">
        <v>9768</v>
      </c>
      <c r="L700" s="2" t="str">
        <f t="shared" si="54"/>
        <v xml:space="preserve">      Amount of guarantees on future assets (as security of its debts and own commitments)</v>
      </c>
      <c r="P700" t="s">
        <v>192</v>
      </c>
      <c r="R700" s="2" t="str">
        <f t="shared" si="53"/>
        <v xml:space="preserve">    &lt;Account&gt;&lt;Code&gt;92011&lt;/Code&gt;&lt;Description&gt;Amount of guarantees on future assets (as security of its debts and own commitments)&lt;/Description&gt;&lt;Level&gt;3&lt;/Level&gt;&lt;DC&gt;&lt;/DC&gt;&lt;DataType&gt;monetary&lt;/DataType&gt;&lt;IsInCalcTree&gt;&lt;/IsInCalcTree&gt;&lt;SumOperator&gt;&lt;/SumOperator&gt;&lt;/Account&gt;</v>
      </c>
    </row>
    <row r="701" spans="1:18" x14ac:dyDescent="0.25">
      <c r="A701" s="1">
        <v>698</v>
      </c>
      <c r="B701" s="15" t="s">
        <v>7087</v>
      </c>
      <c r="C701" t="s">
        <v>7088</v>
      </c>
      <c r="D701" t="s">
        <v>7090</v>
      </c>
      <c r="E701" s="1">
        <v>3</v>
      </c>
      <c r="K701" t="s">
        <v>9768</v>
      </c>
      <c r="L701" s="2" t="str">
        <f t="shared" si="54"/>
        <v xml:space="preserve">      Book value of the immov. prop. mortgages (as security of its third parties debts and own commitments)</v>
      </c>
      <c r="P701" t="s">
        <v>192</v>
      </c>
      <c r="R701" s="2" t="str">
        <f t="shared" si="53"/>
        <v xml:space="preserve">    &lt;Account&gt;&lt;Code&gt;9162&lt;/Code&gt;&lt;Description&gt;Book value of the immov. prop. mortgages (as security of its third parties debts and own commitments)&lt;/Description&gt;&lt;Level&gt;3&lt;/Level&gt;&lt;DC&gt;&lt;/DC&gt;&lt;DataType&gt;monetary&lt;/DataType&gt;&lt;IsInCalcTree&gt;&lt;/IsInCalcTree&gt;&lt;SumOperator&gt;&lt;/SumOperator&gt;&lt;/Account&gt;</v>
      </c>
    </row>
    <row r="702" spans="1:18" x14ac:dyDescent="0.25">
      <c r="A702" s="1">
        <v>699</v>
      </c>
      <c r="B702" s="15" t="s">
        <v>7092</v>
      </c>
      <c r="C702" t="s">
        <v>7093</v>
      </c>
      <c r="D702" t="s">
        <v>7095</v>
      </c>
      <c r="E702" s="1">
        <v>3</v>
      </c>
      <c r="K702" t="s">
        <v>9768</v>
      </c>
      <c r="L702" s="2" t="str">
        <f t="shared" si="54"/>
        <v xml:space="preserve">      Amount of registration of mortgages (as security of its third parties debts and own commitments)</v>
      </c>
      <c r="P702" t="s">
        <v>192</v>
      </c>
      <c r="R702" s="2" t="str">
        <f t="shared" si="53"/>
        <v xml:space="preserve">    &lt;Account&gt;&lt;Code&gt;9172&lt;/Code&gt;&lt;Description&gt;Amount of registration of mortgages (as security of its third parties debts and own commitments)&lt;/Description&gt;&lt;Level&gt;3&lt;/Level&gt;&lt;DC&gt;&lt;/DC&gt;&lt;DataType&gt;monetary&lt;/DataType&gt;&lt;IsInCalcTree&gt;&lt;/IsInCalcTree&gt;&lt;SumOperator&gt;&lt;/SumOperator&gt;&lt;/Account&gt;</v>
      </c>
    </row>
    <row r="703" spans="1:18" x14ac:dyDescent="0.25">
      <c r="A703" s="1">
        <v>700</v>
      </c>
      <c r="B703" s="15" t="s">
        <v>7097</v>
      </c>
      <c r="C703" t="s">
        <v>7098</v>
      </c>
      <c r="D703" t="s">
        <v>7100</v>
      </c>
      <c r="E703" s="1">
        <v>3</v>
      </c>
      <c r="K703" t="s">
        <v>9768</v>
      </c>
      <c r="L703" s="2" t="str">
        <f t="shared" si="54"/>
        <v xml:space="preserve">      Amount of registration of pledges of businesses (as security of its third parties debts and own commitments)</v>
      </c>
      <c r="P703" t="s">
        <v>192</v>
      </c>
      <c r="R703" s="2" t="str">
        <f t="shared" si="53"/>
        <v xml:space="preserve">    &lt;Account&gt;&lt;Code&gt;9182&lt;/Code&gt;&lt;Description&gt;Amount of registration of pledges of businesses (as security of its third parties debts and own commitments)&lt;/Description&gt;&lt;Level&gt;3&lt;/Level&gt;&lt;DC&gt;&lt;/DC&gt;&lt;DataType&gt;monetary&lt;/DataType&gt;&lt;IsInCalcTree&gt;&lt;/IsInCalcTree&gt;&lt;SumOperator&gt;&lt;/SumOperator&gt;&lt;/Account&gt;</v>
      </c>
    </row>
    <row r="704" spans="1:18" x14ac:dyDescent="0.25">
      <c r="A704" s="1">
        <v>701</v>
      </c>
      <c r="B704" s="15" t="s">
        <v>7102</v>
      </c>
      <c r="C704" t="s">
        <v>7103</v>
      </c>
      <c r="D704" t="s">
        <v>7105</v>
      </c>
      <c r="E704" s="1">
        <v>3</v>
      </c>
      <c r="K704" t="s">
        <v>9768</v>
      </c>
      <c r="L704" s="2" t="str">
        <f t="shared" si="54"/>
        <v xml:space="preserve">      Book value of pledged assets (as security of its third parties debts and own commitments)</v>
      </c>
      <c r="P704" t="s">
        <v>192</v>
      </c>
      <c r="R704" s="2" t="str">
        <f t="shared" ref="R704:R767" si="55">"    &lt;Account&gt;&lt;Code&gt;"&amp;B704&amp;"&lt;/Code&gt;&lt;Description&gt;"&amp;SUBSTITUTE(SUBSTITUTE(SUBSTITUTE(SUBSTITUTE(SUBSTITUTE(TRIM(L704),"&amp;","&amp;amp;"),"""","&amp;quot;"),"'","&amp;apos;"),"&lt;","&amp;lt;"),"&gt;","&amp;gt;")&amp;"&lt;/Description&gt;&lt;Level&gt;"&amp;E704&amp;"&lt;/Level&gt;&lt;DC&gt;"&amp;M704&amp;"&lt;/DC&gt;&lt;DataType&gt;"&amp;P704&amp;"&lt;/DataType&gt;&lt;IsInCalcTree&gt;"&amp;N704&amp;"&lt;/IsInCalcTree&gt;&lt;SumOperator&gt;"&amp;O704&amp;"&lt;/SumOperator&gt;&lt;/Account&gt;"</f>
        <v xml:space="preserve">    &lt;Account&gt;&lt;Code&gt;9192&lt;/Code&gt;&lt;Description&gt;Book value of pledged assets (as security of its third parties debts and own commitments)&lt;/Description&gt;&lt;Level&gt;3&lt;/Level&gt;&lt;DC&gt;&lt;/DC&gt;&lt;DataType&gt;monetary&lt;/DataType&gt;&lt;IsInCalcTree&gt;&lt;/IsInCalcTree&gt;&lt;SumOperator&gt;&lt;/SumOperator&gt;&lt;/Account&gt;</v>
      </c>
    </row>
    <row r="705" spans="1:18" x14ac:dyDescent="0.25">
      <c r="A705" s="1">
        <v>702</v>
      </c>
      <c r="B705" s="15" t="s">
        <v>7107</v>
      </c>
      <c r="C705" t="s">
        <v>7108</v>
      </c>
      <c r="D705" t="s">
        <v>7110</v>
      </c>
      <c r="E705" s="1">
        <v>3</v>
      </c>
      <c r="K705" t="s">
        <v>9768</v>
      </c>
      <c r="L705" s="2" t="str">
        <f t="shared" si="54"/>
        <v xml:space="preserve">      Amount of guarantees on future assets (as security of its third parties debts and own commitments)</v>
      </c>
      <c r="P705" t="s">
        <v>192</v>
      </c>
      <c r="R705" s="2" t="str">
        <f t="shared" si="55"/>
        <v xml:space="preserve">    &lt;Account&gt;&lt;Code&gt;92021&lt;/Code&gt;&lt;Description&gt;Amount of guarantees on future assets (as security of its third parties debts and own commitments)&lt;/Description&gt;&lt;Level&gt;3&lt;/Level&gt;&lt;DC&gt;&lt;/DC&gt;&lt;DataType&gt;monetary&lt;/DataType&gt;&lt;IsInCalcTree&gt;&lt;/IsInCalcTree&gt;&lt;SumOperator&gt;&lt;/SumOperator&gt;&lt;/Account&gt;</v>
      </c>
    </row>
    <row r="706" spans="1:18" x14ac:dyDescent="0.25">
      <c r="A706" s="1">
        <v>703</v>
      </c>
      <c r="B706" s="15" t="s">
        <v>7112</v>
      </c>
      <c r="C706" t="s">
        <v>7113</v>
      </c>
      <c r="D706" t="s">
        <v>7115</v>
      </c>
      <c r="E706" s="1">
        <v>3</v>
      </c>
      <c r="K706" t="s">
        <v>9768</v>
      </c>
      <c r="L706" s="2" t="str">
        <f t="shared" si="54"/>
        <v xml:space="preserve">      Stock exchange : goods purchased (to be received)</v>
      </c>
      <c r="P706" t="s">
        <v>192</v>
      </c>
      <c r="R706" s="2" t="str">
        <f t="shared" si="55"/>
        <v xml:space="preserve">    &lt;Account&gt;&lt;Code&gt;9213&lt;/Code&gt;&lt;Description&gt;Stock exchange : goods purchased (to be received)&lt;/Description&gt;&lt;Level&gt;3&lt;/Level&gt;&lt;DC&gt;&lt;/DC&gt;&lt;DataType&gt;monetary&lt;/DataType&gt;&lt;IsInCalcTree&gt;&lt;/IsInCalcTree&gt;&lt;SumOperator&gt;&lt;/SumOperator&gt;&lt;/Account&gt;</v>
      </c>
    </row>
    <row r="707" spans="1:18" x14ac:dyDescent="0.25">
      <c r="A707" s="1">
        <v>704</v>
      </c>
      <c r="B707" s="15" t="s">
        <v>7117</v>
      </c>
      <c r="C707" t="s">
        <v>7118</v>
      </c>
      <c r="D707" t="s">
        <v>7120</v>
      </c>
      <c r="E707" s="1">
        <v>3</v>
      </c>
      <c r="K707" t="s">
        <v>9768</v>
      </c>
      <c r="L707" s="2" t="str">
        <f t="shared" si="54"/>
        <v xml:space="preserve">      Stock exchange : goods sold (to be delivered)</v>
      </c>
      <c r="P707" t="s">
        <v>192</v>
      </c>
      <c r="R707" s="2" t="str">
        <f t="shared" si="55"/>
        <v xml:space="preserve">    &lt;Account&gt;&lt;Code&gt;9214&lt;/Code&gt;&lt;Description&gt;Stock exchange : goods sold (to be delivered)&lt;/Description&gt;&lt;Level&gt;3&lt;/Level&gt;&lt;DC&gt;&lt;/DC&gt;&lt;DataType&gt;monetary&lt;/DataType&gt;&lt;IsInCalcTree&gt;&lt;/IsInCalcTree&gt;&lt;SumOperator&gt;&lt;/SumOperator&gt;&lt;/Account&gt;</v>
      </c>
    </row>
    <row r="708" spans="1:18" x14ac:dyDescent="0.25">
      <c r="A708" s="1">
        <v>705</v>
      </c>
      <c r="B708" s="15" t="s">
        <v>7122</v>
      </c>
      <c r="C708" t="s">
        <v>7123</v>
      </c>
      <c r="D708" t="s">
        <v>7125</v>
      </c>
      <c r="E708" s="1">
        <v>3</v>
      </c>
      <c r="K708" t="s">
        <v>9768</v>
      </c>
      <c r="L708" s="2" t="str">
        <f t="shared" si="54"/>
        <v xml:space="preserve">      Stock exchange : currencies purchased (to be received)</v>
      </c>
      <c r="P708" t="s">
        <v>192</v>
      </c>
      <c r="R708" s="2" t="str">
        <f t="shared" si="55"/>
        <v xml:space="preserve">    &lt;Account&gt;&lt;Code&gt;9215&lt;/Code&gt;&lt;Description&gt;Stock exchange : currencies purchased (to be received)&lt;/Description&gt;&lt;Level&gt;3&lt;/Level&gt;&lt;DC&gt;&lt;/DC&gt;&lt;DataType&gt;monetary&lt;/DataType&gt;&lt;IsInCalcTree&gt;&lt;/IsInCalcTree&gt;&lt;SumOperator&gt;&lt;/SumOperator&gt;&lt;/Account&gt;</v>
      </c>
    </row>
    <row r="709" spans="1:18" x14ac:dyDescent="0.25">
      <c r="A709" s="1">
        <v>706</v>
      </c>
      <c r="B709" s="15" t="s">
        <v>7127</v>
      </c>
      <c r="C709" t="s">
        <v>7128</v>
      </c>
      <c r="D709" t="s">
        <v>7130</v>
      </c>
      <c r="E709" s="1">
        <v>3</v>
      </c>
      <c r="K709" t="s">
        <v>9768</v>
      </c>
      <c r="L709" s="2" t="str">
        <f t="shared" si="54"/>
        <v xml:space="preserve">      Stock exchange : currencies sold (to be delivered)</v>
      </c>
      <c r="P709" t="s">
        <v>192</v>
      </c>
      <c r="R709" s="2" t="str">
        <f t="shared" si="55"/>
        <v xml:space="preserve">    &lt;Account&gt;&lt;Code&gt;9216&lt;/Code&gt;&lt;Description&gt;Stock exchange : currencies sold (to be delivered)&lt;/Description&gt;&lt;Level&gt;3&lt;/Level&gt;&lt;DC&gt;&lt;/DC&gt;&lt;DataType&gt;monetary&lt;/DataType&gt;&lt;IsInCalcTree&gt;&lt;/IsInCalcTree&gt;&lt;SumOperator&gt;&lt;/SumOperator&gt;&lt;/Account&gt;</v>
      </c>
    </row>
    <row r="710" spans="1:18" x14ac:dyDescent="0.25">
      <c r="A710" s="1">
        <v>707</v>
      </c>
      <c r="B710" s="15" t="s">
        <v>7132</v>
      </c>
      <c r="C710" t="s">
        <v>7133</v>
      </c>
      <c r="D710" t="s">
        <v>7135</v>
      </c>
      <c r="E710" s="1">
        <v>3</v>
      </c>
      <c r="K710" t="s">
        <v>9768</v>
      </c>
      <c r="L710" s="2" t="str">
        <f t="shared" si="54"/>
        <v xml:space="preserve">      Amount of its commitments resulting from past services</v>
      </c>
      <c r="P710" t="s">
        <v>192</v>
      </c>
      <c r="R710" s="2" t="str">
        <f t="shared" si="55"/>
        <v xml:space="preserve">    &lt;Account&gt;&lt;Code&gt;9220&lt;/Code&gt;&lt;Description&gt;Amount of its commitments resulting from past services&lt;/Description&gt;&lt;Level&gt;3&lt;/Level&gt;&lt;DC&gt;&lt;/DC&gt;&lt;DataType&gt;monetary&lt;/DataType&gt;&lt;IsInCalcTree&gt;&lt;/IsInCalcTree&gt;&lt;SumOperator&gt;&lt;/SumOperator&gt;&lt;/Account&gt;</v>
      </c>
    </row>
    <row r="711" spans="1:18" x14ac:dyDescent="0.25">
      <c r="A711" s="1">
        <v>708</v>
      </c>
      <c r="B711" s="15" t="s">
        <v>7137</v>
      </c>
      <c r="C711" t="s">
        <v>7138</v>
      </c>
      <c r="D711" t="s">
        <v>7140</v>
      </c>
      <c r="E711" s="1">
        <v>3</v>
      </c>
      <c r="K711" t="s">
        <v>9768</v>
      </c>
      <c r="L711" s="2" t="str">
        <f t="shared" si="54"/>
        <v xml:space="preserve">      Amounts receivable</v>
      </c>
      <c r="P711" t="s">
        <v>192</v>
      </c>
      <c r="R711" s="2" t="str">
        <f t="shared" si="55"/>
        <v xml:space="preserve">    &lt;Account&gt;&lt;Code&gt;9291&lt;/Code&gt;&lt;Description&gt;Amounts receivable&lt;/Description&gt;&lt;Level&gt;3&lt;/Level&gt;&lt;DC&gt;&lt;/DC&gt;&lt;DataType&gt;monetary&lt;/DataType&gt;&lt;IsInCalcTree&gt;&lt;/IsInCalcTree&gt;&lt;SumOperator&gt;&lt;/SumOperator&gt;&lt;/Account&gt;</v>
      </c>
    </row>
    <row r="712" spans="1:18" x14ac:dyDescent="0.25">
      <c r="A712" s="1">
        <v>709</v>
      </c>
      <c r="B712" s="15" t="s">
        <v>7142</v>
      </c>
      <c r="C712" t="s">
        <v>7143</v>
      </c>
      <c r="D712" t="s">
        <v>7145</v>
      </c>
      <c r="E712" s="1">
        <v>3</v>
      </c>
      <c r="K712" t="s">
        <v>9768</v>
      </c>
      <c r="L712" s="2" t="str">
        <f t="shared" si="54"/>
        <v xml:space="preserve">      Guarantees on behalf of the affiliated enterprises</v>
      </c>
      <c r="P712" t="s">
        <v>192</v>
      </c>
      <c r="R712" s="2" t="str">
        <f t="shared" si="55"/>
        <v xml:space="preserve">    &lt;Account&gt;&lt;Code&gt;9294&lt;/Code&gt;&lt;Description&gt;Guarantees on behalf of the affiliated enterprises&lt;/Description&gt;&lt;Level&gt;3&lt;/Level&gt;&lt;DC&gt;&lt;/DC&gt;&lt;DataType&gt;monetary&lt;/DataType&gt;&lt;IsInCalcTree&gt;&lt;/IsInCalcTree&gt;&lt;SumOperator&gt;&lt;/SumOperator&gt;&lt;/Account&gt;</v>
      </c>
    </row>
    <row r="713" spans="1:18" x14ac:dyDescent="0.25">
      <c r="A713" s="1">
        <v>710</v>
      </c>
      <c r="B713" s="15" t="s">
        <v>7147</v>
      </c>
      <c r="C713" t="s">
        <v>7148</v>
      </c>
      <c r="D713" t="s">
        <v>7150</v>
      </c>
      <c r="E713" s="1">
        <v>3</v>
      </c>
      <c r="K713" t="s">
        <v>9768</v>
      </c>
      <c r="L713" s="2" t="str">
        <f t="shared" si="54"/>
        <v xml:space="preserve">      Other commitments on behalf of the affiliated enterprises</v>
      </c>
      <c r="P713" t="s">
        <v>192</v>
      </c>
      <c r="R713" s="2" t="str">
        <f t="shared" si="55"/>
        <v xml:space="preserve">    &lt;Account&gt;&lt;Code&gt;9295&lt;/Code&gt;&lt;Description&gt;Other commitments on behalf of the affiliated enterprises&lt;/Description&gt;&lt;Level&gt;3&lt;/Level&gt;&lt;DC&gt;&lt;/DC&gt;&lt;DataType&gt;monetary&lt;/DataType&gt;&lt;IsInCalcTree&gt;&lt;/IsInCalcTree&gt;&lt;SumOperator&gt;&lt;/SumOperator&gt;&lt;/Account&gt;</v>
      </c>
    </row>
    <row r="714" spans="1:18" x14ac:dyDescent="0.25">
      <c r="A714" s="1">
        <v>711</v>
      </c>
      <c r="B714" s="15" t="s">
        <v>249</v>
      </c>
      <c r="C714" t="s">
        <v>30</v>
      </c>
      <c r="D714" t="s">
        <v>7153</v>
      </c>
      <c r="E714" s="1">
        <v>3</v>
      </c>
      <c r="K714" t="s">
        <v>9768</v>
      </c>
      <c r="L714" s="2" t="str">
        <f t="shared" si="54"/>
        <v xml:space="preserve">      Financial fixed assets</v>
      </c>
      <c r="P714" t="s">
        <v>192</v>
      </c>
      <c r="R714" s="2" t="str">
        <f t="shared" si="55"/>
        <v xml:space="preserve">    &lt;Account&gt;&lt;Code&gt;2801&lt;/Code&gt;&lt;Description&gt;Financial fixed assets&lt;/Description&gt;&lt;Level&gt;3&lt;/Level&gt;&lt;DC&gt;&lt;/DC&gt;&lt;DataType&gt;monetary&lt;/DataType&gt;&lt;IsInCalcTree&gt;&lt;/IsInCalcTree&gt;&lt;SumOperator&gt;&lt;/SumOperator&gt;&lt;/Account&gt;</v>
      </c>
    </row>
    <row r="715" spans="1:18" x14ac:dyDescent="0.25">
      <c r="A715" s="1">
        <v>712</v>
      </c>
      <c r="B715" s="15" t="s">
        <v>252</v>
      </c>
      <c r="C715" t="s">
        <v>7155</v>
      </c>
      <c r="D715" t="s">
        <v>7157</v>
      </c>
      <c r="E715" s="1">
        <v>3</v>
      </c>
      <c r="K715" t="s">
        <v>9768</v>
      </c>
      <c r="L715" s="2" t="str">
        <f t="shared" si="54"/>
        <v xml:space="preserve">      within investments</v>
      </c>
      <c r="P715" t="s">
        <v>192</v>
      </c>
      <c r="R715" s="2" t="str">
        <f t="shared" si="55"/>
        <v xml:space="preserve">    &lt;Account&gt;&lt;Code&gt;280&lt;/Code&gt;&lt;Description&gt;within investments&lt;/Description&gt;&lt;Level&gt;3&lt;/Level&gt;&lt;DC&gt;&lt;/DC&gt;&lt;DataType&gt;monetary&lt;/DataType&gt;&lt;IsInCalcTree&gt;&lt;/IsInCalcTree&gt;&lt;SumOperator&gt;&lt;/SumOperator&gt;&lt;/Account&gt;</v>
      </c>
    </row>
    <row r="716" spans="1:18" x14ac:dyDescent="0.25">
      <c r="A716" s="1">
        <v>713</v>
      </c>
      <c r="B716" s="15" t="s">
        <v>7159</v>
      </c>
      <c r="C716" t="s">
        <v>7160</v>
      </c>
      <c r="D716" t="s">
        <v>7162</v>
      </c>
      <c r="E716" s="1">
        <v>3</v>
      </c>
      <c r="K716" t="s">
        <v>9768</v>
      </c>
      <c r="L716" s="2" t="str">
        <f t="shared" si="54"/>
        <v xml:space="preserve">      Fin. Fix. assets in affil. enter. : subodinated amount receivable</v>
      </c>
      <c r="P716" t="s">
        <v>192</v>
      </c>
      <c r="R716" s="2" t="str">
        <f t="shared" si="55"/>
        <v xml:space="preserve">    &lt;Account&gt;&lt;Code&gt;9271&lt;/Code&gt;&lt;Description&gt;Fin. Fix. assets in affil. enter. : subodinated amount receivable&lt;/Description&gt;&lt;Level&gt;3&lt;/Level&gt;&lt;DC&gt;&lt;/DC&gt;&lt;DataType&gt;monetary&lt;/DataType&gt;&lt;IsInCalcTree&gt;&lt;/IsInCalcTree&gt;&lt;SumOperator&gt;&lt;/SumOperator&gt;&lt;/Account&gt;</v>
      </c>
    </row>
    <row r="717" spans="1:18" x14ac:dyDescent="0.25">
      <c r="A717" s="1">
        <v>714</v>
      </c>
      <c r="B717" s="15" t="s">
        <v>7164</v>
      </c>
      <c r="C717" t="s">
        <v>7165</v>
      </c>
      <c r="D717" t="s">
        <v>7167</v>
      </c>
      <c r="E717" s="1">
        <v>3</v>
      </c>
      <c r="K717" t="s">
        <v>9768</v>
      </c>
      <c r="L717" s="2" t="str">
        <f t="shared" si="54"/>
        <v xml:space="preserve">      Fin. Fix. assets in affil. enter. : other amount receivable</v>
      </c>
      <c r="P717" t="s">
        <v>192</v>
      </c>
      <c r="R717" s="2" t="str">
        <f t="shared" si="55"/>
        <v xml:space="preserve">    &lt;Account&gt;&lt;Code&gt;9281&lt;/Code&gt;&lt;Description&gt;Fin. Fix. assets in affil. enter. : other amount receivable&lt;/Description&gt;&lt;Level&gt;3&lt;/Level&gt;&lt;DC&gt;&lt;/DC&gt;&lt;DataType&gt;monetary&lt;/DataType&gt;&lt;IsInCalcTree&gt;&lt;/IsInCalcTree&gt;&lt;SumOperator&gt;&lt;/SumOperator&gt;&lt;/Account&gt;</v>
      </c>
    </row>
    <row r="718" spans="1:18" x14ac:dyDescent="0.25">
      <c r="A718" s="1">
        <v>715</v>
      </c>
      <c r="B718" s="15" t="s">
        <v>7137</v>
      </c>
      <c r="C718" t="s">
        <v>33</v>
      </c>
      <c r="D718" t="s">
        <v>257</v>
      </c>
      <c r="E718" s="1">
        <v>3</v>
      </c>
      <c r="K718" t="s">
        <v>9768</v>
      </c>
      <c r="L718" s="2" t="str">
        <f t="shared" si="54"/>
        <v xml:space="preserve">      Amounts receivable</v>
      </c>
      <c r="P718" t="s">
        <v>192</v>
      </c>
      <c r="R718" s="2" t="str">
        <f t="shared" si="55"/>
        <v xml:space="preserve">    &lt;Account&gt;&lt;Code&gt;9291&lt;/Code&gt;&lt;Description&gt;Amounts receivable&lt;/Description&gt;&lt;Level&gt;3&lt;/Level&gt;&lt;DC&gt;&lt;/DC&gt;&lt;DataType&gt;monetary&lt;/DataType&gt;&lt;IsInCalcTree&gt;&lt;/IsInCalcTree&gt;&lt;SumOperator&gt;&lt;/SumOperator&gt;&lt;/Account&gt;</v>
      </c>
    </row>
    <row r="719" spans="1:18" x14ac:dyDescent="0.25">
      <c r="A719" s="1">
        <v>716</v>
      </c>
      <c r="B719" s="15" t="s">
        <v>7170</v>
      </c>
      <c r="C719" t="s">
        <v>7171</v>
      </c>
      <c r="D719" t="s">
        <v>7173</v>
      </c>
      <c r="E719" s="1">
        <v>3</v>
      </c>
      <c r="K719" t="s">
        <v>9768</v>
      </c>
      <c r="L719" s="2" t="str">
        <f t="shared" si="54"/>
        <v xml:space="preserve">      Amount receivable on affil. enter. after one year</v>
      </c>
      <c r="P719" t="s">
        <v>192</v>
      </c>
      <c r="R719" s="2" t="str">
        <f t="shared" si="55"/>
        <v xml:space="preserve">    &lt;Account&gt;&lt;Code&gt;9301&lt;/Code&gt;&lt;Description&gt;Amount receivable on affil. enter. after one year&lt;/Description&gt;&lt;Level&gt;3&lt;/Level&gt;&lt;DC&gt;&lt;/DC&gt;&lt;DataType&gt;monetary&lt;/DataType&gt;&lt;IsInCalcTree&gt;&lt;/IsInCalcTree&gt;&lt;SumOperator&gt;&lt;/SumOperator&gt;&lt;/Account&gt;</v>
      </c>
    </row>
    <row r="720" spans="1:18" x14ac:dyDescent="0.25">
      <c r="A720" s="1">
        <v>717</v>
      </c>
      <c r="B720" s="15" t="s">
        <v>7175</v>
      </c>
      <c r="C720" t="s">
        <v>7176</v>
      </c>
      <c r="D720" t="s">
        <v>7178</v>
      </c>
      <c r="E720" s="1">
        <v>3</v>
      </c>
      <c r="K720" t="s">
        <v>9768</v>
      </c>
      <c r="L720" s="2" t="str">
        <f t="shared" si="54"/>
        <v xml:space="preserve">      Amount receivable on affil. enter. within one year</v>
      </c>
      <c r="P720" t="s">
        <v>192</v>
      </c>
      <c r="R720" s="2" t="str">
        <f t="shared" si="55"/>
        <v xml:space="preserve">    &lt;Account&gt;&lt;Code&gt;9311&lt;/Code&gt;&lt;Description&gt;Amount receivable on affil. enter. within one year&lt;/Description&gt;&lt;Level&gt;3&lt;/Level&gt;&lt;DC&gt;&lt;/DC&gt;&lt;DataType&gt;monetary&lt;/DataType&gt;&lt;IsInCalcTree&gt;&lt;/IsInCalcTree&gt;&lt;SumOperator&gt;&lt;/SumOperator&gt;&lt;/Account&gt;</v>
      </c>
    </row>
    <row r="721" spans="1:18" x14ac:dyDescent="0.25">
      <c r="A721" s="1">
        <v>718</v>
      </c>
      <c r="B721" s="15" t="s">
        <v>7180</v>
      </c>
      <c r="C721" t="s">
        <v>7181</v>
      </c>
      <c r="D721" t="s">
        <v>7183</v>
      </c>
      <c r="E721" s="1">
        <v>3</v>
      </c>
      <c r="K721" t="s">
        <v>9768</v>
      </c>
      <c r="L721" s="2" t="str">
        <f t="shared" si="54"/>
        <v xml:space="preserve">      Current investments in affil. enter.</v>
      </c>
      <c r="P721" t="s">
        <v>192</v>
      </c>
      <c r="R721" s="2" t="str">
        <f t="shared" si="55"/>
        <v xml:space="preserve">    &lt;Account&gt;&lt;Code&gt;9321&lt;/Code&gt;&lt;Description&gt;Current investments in affil. enter.&lt;/Description&gt;&lt;Level&gt;3&lt;/Level&gt;&lt;DC&gt;&lt;/DC&gt;&lt;DataType&gt;monetary&lt;/DataType&gt;&lt;IsInCalcTree&gt;&lt;/IsInCalcTree&gt;&lt;SumOperator&gt;&lt;/SumOperator&gt;&lt;/Account&gt;</v>
      </c>
    </row>
    <row r="722" spans="1:18" x14ac:dyDescent="0.25">
      <c r="A722" s="1">
        <v>719</v>
      </c>
      <c r="B722" s="15" t="s">
        <v>7185</v>
      </c>
      <c r="C722" t="s">
        <v>7186</v>
      </c>
      <c r="D722" t="s">
        <v>7188</v>
      </c>
      <c r="E722" s="1">
        <v>3</v>
      </c>
      <c r="K722" t="s">
        <v>9768</v>
      </c>
      <c r="L722" s="2" t="str">
        <f t="shared" si="54"/>
        <v xml:space="preserve">      Current investments in affil. enter : shares</v>
      </c>
      <c r="P722" t="s">
        <v>192</v>
      </c>
      <c r="R722" s="2" t="str">
        <f t="shared" si="55"/>
        <v xml:space="preserve">    &lt;Account&gt;&lt;Code&gt;9331&lt;/Code&gt;&lt;Description&gt;Current investments in affil. enter : shares&lt;/Description&gt;&lt;Level&gt;3&lt;/Level&gt;&lt;DC&gt;&lt;/DC&gt;&lt;DataType&gt;monetary&lt;/DataType&gt;&lt;IsInCalcTree&gt;&lt;/IsInCalcTree&gt;&lt;SumOperator&gt;&lt;/SumOperator&gt;&lt;/Account&gt;</v>
      </c>
    </row>
    <row r="723" spans="1:18" x14ac:dyDescent="0.25">
      <c r="A723" s="1">
        <v>720</v>
      </c>
      <c r="B723" s="15" t="s">
        <v>7190</v>
      </c>
      <c r="C723" t="s">
        <v>7191</v>
      </c>
      <c r="D723" t="s">
        <v>7193</v>
      </c>
      <c r="E723" s="1">
        <v>3</v>
      </c>
      <c r="K723" t="s">
        <v>9768</v>
      </c>
      <c r="L723" s="2" t="str">
        <f t="shared" si="54"/>
        <v xml:space="preserve">      Current investments in affil. enter. : amounts receivable</v>
      </c>
      <c r="P723" t="s">
        <v>192</v>
      </c>
      <c r="R723" s="2" t="str">
        <f t="shared" si="55"/>
        <v xml:space="preserve">    &lt;Account&gt;&lt;Code&gt;9341&lt;/Code&gt;&lt;Description&gt;Current investments in affil. enter. : amounts receivable&lt;/Description&gt;&lt;Level&gt;3&lt;/Level&gt;&lt;DC&gt;&lt;/DC&gt;&lt;DataType&gt;monetary&lt;/DataType&gt;&lt;IsInCalcTree&gt;&lt;/IsInCalcTree&gt;&lt;SumOperator&gt;&lt;/SumOperator&gt;&lt;/Account&gt;</v>
      </c>
    </row>
    <row r="724" spans="1:18" x14ac:dyDescent="0.25">
      <c r="A724" s="1">
        <v>721</v>
      </c>
      <c r="B724" s="15" t="s">
        <v>7195</v>
      </c>
      <c r="C724" t="s">
        <v>7196</v>
      </c>
      <c r="D724" t="s">
        <v>7198</v>
      </c>
      <c r="E724" s="1">
        <v>3</v>
      </c>
      <c r="K724" t="s">
        <v>9768</v>
      </c>
      <c r="L724" s="2" t="str">
        <f t="shared" si="54"/>
        <v xml:space="preserve">      Amounts payable in affil. enter.</v>
      </c>
      <c r="P724" t="s">
        <v>192</v>
      </c>
      <c r="R724" s="2" t="str">
        <f t="shared" si="55"/>
        <v xml:space="preserve">    &lt;Account&gt;&lt;Code&gt;9351&lt;/Code&gt;&lt;Description&gt;Amounts payable in affil. enter.&lt;/Description&gt;&lt;Level&gt;3&lt;/Level&gt;&lt;DC&gt;&lt;/DC&gt;&lt;DataType&gt;monetary&lt;/DataType&gt;&lt;IsInCalcTree&gt;&lt;/IsInCalcTree&gt;&lt;SumOperator&gt;&lt;/SumOperator&gt;&lt;/Account&gt;</v>
      </c>
    </row>
    <row r="725" spans="1:18" x14ac:dyDescent="0.25">
      <c r="A725" s="1">
        <v>722</v>
      </c>
      <c r="B725" s="15" t="s">
        <v>7200</v>
      </c>
      <c r="C725" t="s">
        <v>7201</v>
      </c>
      <c r="D725" t="s">
        <v>7203</v>
      </c>
      <c r="E725" s="1">
        <v>3</v>
      </c>
      <c r="K725" t="s">
        <v>9768</v>
      </c>
      <c r="L725" s="2" t="str">
        <f t="shared" si="54"/>
        <v xml:space="preserve">      Amounts payable in affil. enter. after one year</v>
      </c>
      <c r="P725" t="s">
        <v>192</v>
      </c>
      <c r="R725" s="2" t="str">
        <f t="shared" si="55"/>
        <v xml:space="preserve">    &lt;Account&gt;&lt;Code&gt;9361&lt;/Code&gt;&lt;Description&gt;Amounts payable in affil. enter. after one year&lt;/Description&gt;&lt;Level&gt;3&lt;/Level&gt;&lt;DC&gt;&lt;/DC&gt;&lt;DataType&gt;monetary&lt;/DataType&gt;&lt;IsInCalcTree&gt;&lt;/IsInCalcTree&gt;&lt;SumOperator&gt;&lt;/SumOperator&gt;&lt;/Account&gt;</v>
      </c>
    </row>
    <row r="726" spans="1:18" x14ac:dyDescent="0.25">
      <c r="A726" s="1">
        <v>723</v>
      </c>
      <c r="B726" s="15" t="s">
        <v>7205</v>
      </c>
      <c r="C726" t="s">
        <v>7206</v>
      </c>
      <c r="D726" t="s">
        <v>7208</v>
      </c>
      <c r="E726" s="1">
        <v>3</v>
      </c>
      <c r="K726" t="s">
        <v>9768</v>
      </c>
      <c r="L726" s="2" t="str">
        <f t="shared" si="54"/>
        <v xml:space="preserve">      Amounts payable in affil. enter. within one year</v>
      </c>
      <c r="P726" t="s">
        <v>192</v>
      </c>
      <c r="R726" s="2" t="str">
        <f t="shared" si="55"/>
        <v xml:space="preserve">    &lt;Account&gt;&lt;Code&gt;9371&lt;/Code&gt;&lt;Description&gt;Amounts payable in affil. enter. within one year&lt;/Description&gt;&lt;Level&gt;3&lt;/Level&gt;&lt;DC&gt;&lt;/DC&gt;&lt;DataType&gt;monetary&lt;/DataType&gt;&lt;IsInCalcTree&gt;&lt;/IsInCalcTree&gt;&lt;SumOperator&gt;&lt;/SumOperator&gt;&lt;/Account&gt;</v>
      </c>
    </row>
    <row r="727" spans="1:18" x14ac:dyDescent="0.25">
      <c r="A727" s="1">
        <v>724</v>
      </c>
      <c r="B727" s="15" t="s">
        <v>7210</v>
      </c>
      <c r="C727" t="s">
        <v>7211</v>
      </c>
      <c r="D727" t="s">
        <v>7213</v>
      </c>
      <c r="E727" s="1">
        <v>3</v>
      </c>
      <c r="K727" t="s">
        <v>9768</v>
      </c>
      <c r="L727" s="2" t="str">
        <f t="shared" si="54"/>
        <v xml:space="preserve">      Debts &amp; commitments guaranteedby the enter./assoc.</v>
      </c>
      <c r="P727" t="s">
        <v>192</v>
      </c>
      <c r="R727" s="2" t="str">
        <f t="shared" si="55"/>
        <v xml:space="preserve">    &lt;Account&gt;&lt;Code&gt;9381&lt;/Code&gt;&lt;Description&gt;Debts &amp;amp; commitments guaranteedby the enter./assoc.&lt;/Description&gt;&lt;Level&gt;3&lt;/Level&gt;&lt;DC&gt;&lt;/DC&gt;&lt;DataType&gt;monetary&lt;/DataType&gt;&lt;IsInCalcTree&gt;&lt;/IsInCalcTree&gt;&lt;SumOperator&gt;&lt;/SumOperator&gt;&lt;/Account&gt;</v>
      </c>
    </row>
    <row r="728" spans="1:18" x14ac:dyDescent="0.25">
      <c r="A728" s="1">
        <v>725</v>
      </c>
      <c r="B728" s="15" t="s">
        <v>7215</v>
      </c>
      <c r="C728" t="s">
        <v>7216</v>
      </c>
      <c r="D728" t="s">
        <v>7218</v>
      </c>
      <c r="E728" s="1">
        <v>3</v>
      </c>
      <c r="K728" t="s">
        <v>9768</v>
      </c>
      <c r="L728" s="2" t="str">
        <f t="shared" si="54"/>
        <v xml:space="preserve">      Debts &amp; commitments of the enter./assoc. guaranteed</v>
      </c>
      <c r="P728" t="s">
        <v>192</v>
      </c>
      <c r="R728" s="2" t="str">
        <f t="shared" si="55"/>
        <v xml:space="preserve">    &lt;Account&gt;&lt;Code&gt;9391&lt;/Code&gt;&lt;Description&gt;Debts &amp;amp; commitments of the enter./assoc. guaranteed&lt;/Description&gt;&lt;Level&gt;3&lt;/Level&gt;&lt;DC&gt;&lt;/DC&gt;&lt;DataType&gt;monetary&lt;/DataType&gt;&lt;IsInCalcTree&gt;&lt;/IsInCalcTree&gt;&lt;SumOperator&gt;&lt;/SumOperator&gt;&lt;/Account&gt;</v>
      </c>
    </row>
    <row r="729" spans="1:18" x14ac:dyDescent="0.25">
      <c r="A729" s="1">
        <v>726</v>
      </c>
      <c r="B729" s="15" t="s">
        <v>7220</v>
      </c>
      <c r="C729" t="s">
        <v>7221</v>
      </c>
      <c r="D729" t="s">
        <v>7223</v>
      </c>
      <c r="E729" s="1">
        <v>3</v>
      </c>
      <c r="K729" t="s">
        <v>9768</v>
      </c>
      <c r="L729" s="2" t="str">
        <f t="shared" si="54"/>
        <v xml:space="preserve">      Other financial commitments</v>
      </c>
      <c r="P729" t="s">
        <v>192</v>
      </c>
      <c r="R729" s="2" t="str">
        <f t="shared" si="55"/>
        <v xml:space="preserve">    &lt;Account&gt;&lt;Code&gt;9401&lt;/Code&gt;&lt;Description&gt;Other financial commitments&lt;/Description&gt;&lt;Level&gt;3&lt;/Level&gt;&lt;DC&gt;&lt;/DC&gt;&lt;DataType&gt;monetary&lt;/DataType&gt;&lt;IsInCalcTree&gt;&lt;/IsInCalcTree&gt;&lt;SumOperator&gt;&lt;/SumOperator&gt;&lt;/Account&gt;</v>
      </c>
    </row>
    <row r="730" spans="1:18" x14ac:dyDescent="0.25">
      <c r="A730" s="1">
        <v>727</v>
      </c>
      <c r="B730" s="15" t="s">
        <v>7225</v>
      </c>
      <c r="C730" t="s">
        <v>7226</v>
      </c>
      <c r="D730" t="s">
        <v>7228</v>
      </c>
      <c r="E730" s="1">
        <v>3</v>
      </c>
      <c r="K730" t="s">
        <v>9768</v>
      </c>
      <c r="L730" s="2" t="str">
        <f t="shared" si="54"/>
        <v xml:space="preserve">      Income from financial fixed assets in affil. enter.</v>
      </c>
      <c r="P730" t="s">
        <v>192</v>
      </c>
      <c r="R730" s="2" t="str">
        <f t="shared" si="55"/>
        <v xml:space="preserve">    &lt;Account&gt;&lt;Code&gt;9421&lt;/Code&gt;&lt;Description&gt;Income from financial fixed assets in affil. enter.&lt;/Description&gt;&lt;Level&gt;3&lt;/Level&gt;&lt;DC&gt;&lt;/DC&gt;&lt;DataType&gt;monetary&lt;/DataType&gt;&lt;IsInCalcTree&gt;&lt;/IsInCalcTree&gt;&lt;SumOperator&gt;&lt;/SumOperator&gt;&lt;/Account&gt;</v>
      </c>
    </row>
    <row r="731" spans="1:18" x14ac:dyDescent="0.25">
      <c r="A731" s="1">
        <v>728</v>
      </c>
      <c r="B731" s="15" t="s">
        <v>7230</v>
      </c>
      <c r="C731" t="s">
        <v>7231</v>
      </c>
      <c r="D731" t="s">
        <v>7233</v>
      </c>
      <c r="E731" s="1">
        <v>3</v>
      </c>
      <c r="K731" t="s">
        <v>9768</v>
      </c>
      <c r="L731" s="2" t="str">
        <f t="shared" si="54"/>
        <v xml:space="preserve">      Income from current assets in affil. enter.</v>
      </c>
      <c r="P731" t="s">
        <v>192</v>
      </c>
      <c r="R731" s="2" t="str">
        <f t="shared" si="55"/>
        <v xml:space="preserve">    &lt;Account&gt;&lt;Code&gt;9431&lt;/Code&gt;&lt;Description&gt;Income from current assets in affil. enter.&lt;/Description&gt;&lt;Level&gt;3&lt;/Level&gt;&lt;DC&gt;&lt;/DC&gt;&lt;DataType&gt;monetary&lt;/DataType&gt;&lt;IsInCalcTree&gt;&lt;/IsInCalcTree&gt;&lt;SumOperator&gt;&lt;/SumOperator&gt;&lt;/Account&gt;</v>
      </c>
    </row>
    <row r="732" spans="1:18" x14ac:dyDescent="0.25">
      <c r="A732" s="1">
        <v>729</v>
      </c>
      <c r="B732" s="15" t="s">
        <v>7235</v>
      </c>
      <c r="C732" t="s">
        <v>7236</v>
      </c>
      <c r="D732" t="s">
        <v>7238</v>
      </c>
      <c r="E732" s="1">
        <v>3</v>
      </c>
      <c r="K732" t="s">
        <v>9768</v>
      </c>
      <c r="L732" s="2" t="str">
        <f t="shared" si="54"/>
        <v xml:space="preserve">      Income from other financial income in affil. enter.</v>
      </c>
      <c r="P732" t="s">
        <v>192</v>
      </c>
      <c r="R732" s="2" t="str">
        <f t="shared" si="55"/>
        <v xml:space="preserve">    &lt;Account&gt;&lt;Code&gt;9441&lt;/Code&gt;&lt;Description&gt;Income from other financial income in affil. enter.&lt;/Description&gt;&lt;Level&gt;3&lt;/Level&gt;&lt;DC&gt;&lt;/DC&gt;&lt;DataType&gt;monetary&lt;/DataType&gt;&lt;IsInCalcTree&gt;&lt;/IsInCalcTree&gt;&lt;SumOperator&gt;&lt;/SumOperator&gt;&lt;/Account&gt;</v>
      </c>
    </row>
    <row r="733" spans="1:18" x14ac:dyDescent="0.25">
      <c r="A733" s="1">
        <v>730</v>
      </c>
      <c r="B733" s="15" t="s">
        <v>7240</v>
      </c>
      <c r="C733" t="s">
        <v>7241</v>
      </c>
      <c r="D733" t="s">
        <v>7243</v>
      </c>
      <c r="E733" s="1">
        <v>3</v>
      </c>
      <c r="K733" t="s">
        <v>9768</v>
      </c>
      <c r="L733" s="2" t="str">
        <f t="shared" si="54"/>
        <v xml:space="preserve">      Charges of debts in affil. enter.</v>
      </c>
      <c r="P733" t="s">
        <v>192</v>
      </c>
      <c r="R733" s="2" t="str">
        <f t="shared" si="55"/>
        <v xml:space="preserve">    &lt;Account&gt;&lt;Code&gt;9461&lt;/Code&gt;&lt;Description&gt;Charges of debts in affil. enter.&lt;/Description&gt;&lt;Level&gt;3&lt;/Level&gt;&lt;DC&gt;&lt;/DC&gt;&lt;DataType&gt;monetary&lt;/DataType&gt;&lt;IsInCalcTree&gt;&lt;/IsInCalcTree&gt;&lt;SumOperator&gt;&lt;/SumOperator&gt;&lt;/Account&gt;</v>
      </c>
    </row>
    <row r="734" spans="1:18" x14ac:dyDescent="0.25">
      <c r="A734" s="1">
        <v>731</v>
      </c>
      <c r="B734" s="15" t="s">
        <v>7245</v>
      </c>
      <c r="C734" t="s">
        <v>7246</v>
      </c>
      <c r="D734" t="s">
        <v>7248</v>
      </c>
      <c r="E734" s="1">
        <v>3</v>
      </c>
      <c r="K734" t="s">
        <v>9768</v>
      </c>
      <c r="L734" s="2" t="str">
        <f t="shared" si="54"/>
        <v xml:space="preserve">      Other financial charges in affil. enter.</v>
      </c>
      <c r="P734" t="s">
        <v>192</v>
      </c>
      <c r="R734" s="2" t="str">
        <f t="shared" si="55"/>
        <v xml:space="preserve">    &lt;Account&gt;&lt;Code&gt;9471&lt;/Code&gt;&lt;Description&gt;Other financial charges in affil. enter.&lt;/Description&gt;&lt;Level&gt;3&lt;/Level&gt;&lt;DC&gt;&lt;/DC&gt;&lt;DataType&gt;monetary&lt;/DataType&gt;&lt;IsInCalcTree&gt;&lt;/IsInCalcTree&gt;&lt;SumOperator&gt;&lt;/SumOperator&gt;&lt;/Account&gt;</v>
      </c>
    </row>
    <row r="735" spans="1:18" x14ac:dyDescent="0.25">
      <c r="A735" s="1">
        <v>732</v>
      </c>
      <c r="B735" s="15" t="s">
        <v>7250</v>
      </c>
      <c r="C735" t="s">
        <v>7251</v>
      </c>
      <c r="D735" t="s">
        <v>7253</v>
      </c>
      <c r="E735" s="1">
        <v>3</v>
      </c>
      <c r="K735" t="s">
        <v>9768</v>
      </c>
      <c r="L735" s="2" t="str">
        <f t="shared" si="54"/>
        <v xml:space="preserve">      Revaluation surpluses issued on disposal of fixed assets in affil. enter.</v>
      </c>
      <c r="P735" t="s">
        <v>192</v>
      </c>
      <c r="R735" s="2" t="str">
        <f t="shared" si="55"/>
        <v xml:space="preserve">    &lt;Account&gt;&lt;Code&gt;9481&lt;/Code&gt;&lt;Description&gt;Revaluation surpluses issued on disposal of fixed assets in affil. enter.&lt;/Description&gt;&lt;Level&gt;3&lt;/Level&gt;&lt;DC&gt;&lt;/DC&gt;&lt;DataType&gt;monetary&lt;/DataType&gt;&lt;IsInCalcTree&gt;&lt;/IsInCalcTree&gt;&lt;SumOperator&gt;&lt;/SumOperator&gt;&lt;/Account&gt;</v>
      </c>
    </row>
    <row r="736" spans="1:18" x14ac:dyDescent="0.25">
      <c r="A736" s="1">
        <v>733</v>
      </c>
      <c r="B736" s="15" t="s">
        <v>7255</v>
      </c>
      <c r="C736" t="s">
        <v>7256</v>
      </c>
      <c r="D736" t="s">
        <v>7258</v>
      </c>
      <c r="E736" s="1">
        <v>3</v>
      </c>
      <c r="K736" t="s">
        <v>9768</v>
      </c>
      <c r="L736" s="2" t="str">
        <f t="shared" si="54"/>
        <v xml:space="preserve">      Devaluation surpluses issued on disposal of fixed assets in affil. enter.</v>
      </c>
      <c r="P736" t="s">
        <v>192</v>
      </c>
      <c r="R736" s="2" t="str">
        <f t="shared" si="55"/>
        <v xml:space="preserve">    &lt;Account&gt;&lt;Code&gt;9491&lt;/Code&gt;&lt;Description&gt;Devaluation surpluses issued on disposal of fixed assets in affil. enter.&lt;/Description&gt;&lt;Level&gt;3&lt;/Level&gt;&lt;DC&gt;&lt;/DC&gt;&lt;DataType&gt;monetary&lt;/DataType&gt;&lt;IsInCalcTree&gt;&lt;/IsInCalcTree&gt;&lt;SumOperator&gt;&lt;/SumOperator&gt;&lt;/Account&gt;</v>
      </c>
    </row>
    <row r="737" spans="1:18" x14ac:dyDescent="0.25">
      <c r="A737" s="1">
        <v>734</v>
      </c>
      <c r="B737" s="15" t="s">
        <v>7260</v>
      </c>
      <c r="C737" t="s">
        <v>7261</v>
      </c>
      <c r="D737" t="s">
        <v>7262</v>
      </c>
      <c r="E737" s="1">
        <v>3</v>
      </c>
      <c r="K737" t="s">
        <v>9768</v>
      </c>
      <c r="L737" s="2" t="str">
        <f t="shared" si="54"/>
        <v xml:space="preserve">      Turnover, contributions, donations, legacy, subsidies and other operation results</v>
      </c>
      <c r="P737" t="s">
        <v>192</v>
      </c>
      <c r="R737" s="2" t="str">
        <f t="shared" si="55"/>
        <v xml:space="preserve">    &lt;Account&gt;&lt;Code&gt;9493&lt;/Code&gt;&lt;Description&gt;Turnover, contributions, donations, legacy, subsidies and other operation results&lt;/Description&gt;&lt;Level&gt;3&lt;/Level&gt;&lt;DC&gt;&lt;/DC&gt;&lt;DataType&gt;monetary&lt;/DataType&gt;&lt;IsInCalcTree&gt;&lt;/IsInCalcTree&gt;&lt;SumOperator&gt;&lt;/SumOperator&gt;&lt;/Account&gt;</v>
      </c>
    </row>
    <row r="738" spans="1:18" x14ac:dyDescent="0.25">
      <c r="A738" s="1">
        <v>735</v>
      </c>
      <c r="B738" s="15" t="s">
        <v>258</v>
      </c>
      <c r="C738" t="s">
        <v>30</v>
      </c>
      <c r="D738" t="s">
        <v>7265</v>
      </c>
      <c r="E738" s="1">
        <v>3</v>
      </c>
      <c r="K738" t="s">
        <v>9768</v>
      </c>
      <c r="L738" s="2" t="str">
        <f t="shared" si="54"/>
        <v xml:space="preserve">      Financial fixed assets</v>
      </c>
      <c r="P738" t="s">
        <v>192</v>
      </c>
      <c r="R738" s="2" t="str">
        <f t="shared" si="55"/>
        <v xml:space="preserve">    &lt;Account&gt;&lt;Code&gt;2823&lt;/Code&gt;&lt;Description&gt;Financial fixed assets&lt;/Description&gt;&lt;Level&gt;3&lt;/Level&gt;&lt;DC&gt;&lt;/DC&gt;&lt;DataType&gt;monetary&lt;/DataType&gt;&lt;IsInCalcTree&gt;&lt;/IsInCalcTree&gt;&lt;SumOperator&gt;&lt;/SumOperator&gt;&lt;/Account&gt;</v>
      </c>
    </row>
    <row r="739" spans="1:18" x14ac:dyDescent="0.25">
      <c r="A739" s="1">
        <v>736</v>
      </c>
      <c r="B739" s="15" t="s">
        <v>261</v>
      </c>
      <c r="C739" t="s">
        <v>7155</v>
      </c>
      <c r="D739" t="s">
        <v>7157</v>
      </c>
      <c r="E739" s="1">
        <v>3</v>
      </c>
      <c r="K739" t="s">
        <v>9768</v>
      </c>
      <c r="L739" s="2" t="str">
        <f t="shared" si="54"/>
        <v xml:space="preserve">      within investments</v>
      </c>
      <c r="P739" t="s">
        <v>192</v>
      </c>
      <c r="R739" s="2" t="str">
        <f t="shared" si="55"/>
        <v xml:space="preserve">    &lt;Account&gt;&lt;Code&gt;282&lt;/Code&gt;&lt;Description&gt;within investments&lt;/Description&gt;&lt;Level&gt;3&lt;/Level&gt;&lt;DC&gt;&lt;/DC&gt;&lt;DataType&gt;monetary&lt;/DataType&gt;&lt;IsInCalcTree&gt;&lt;/IsInCalcTree&gt;&lt;SumOperator&gt;&lt;/SumOperator&gt;&lt;/Account&gt;</v>
      </c>
    </row>
    <row r="740" spans="1:18" x14ac:dyDescent="0.25">
      <c r="A740" s="1">
        <v>737</v>
      </c>
      <c r="B740" s="15" t="s">
        <v>7268</v>
      </c>
      <c r="C740" t="s">
        <v>7269</v>
      </c>
      <c r="D740" t="s">
        <v>7271</v>
      </c>
      <c r="E740" s="1">
        <v>3</v>
      </c>
      <c r="K740" t="s">
        <v>9768</v>
      </c>
      <c r="L740" s="2" t="str">
        <f t="shared" si="54"/>
        <v xml:space="preserve">      Fin. Fix. assets in enter. linked by part. interest : subodinated amount receivable</v>
      </c>
      <c r="P740" t="s">
        <v>192</v>
      </c>
      <c r="R740" s="2" t="str">
        <f t="shared" si="55"/>
        <v xml:space="preserve">    &lt;Account&gt;&lt;Code&gt;9272&lt;/Code&gt;&lt;Description&gt;Fin. Fix. assets in enter. linked by part. interest : subodinated amount receivable&lt;/Description&gt;&lt;Level&gt;3&lt;/Level&gt;&lt;DC&gt;&lt;/DC&gt;&lt;DataType&gt;monetary&lt;/DataType&gt;&lt;IsInCalcTree&gt;&lt;/IsInCalcTree&gt;&lt;SumOperator&gt;&lt;/SumOperator&gt;&lt;/Account&gt;</v>
      </c>
    </row>
    <row r="741" spans="1:18" x14ac:dyDescent="0.25">
      <c r="A741" s="1">
        <v>738</v>
      </c>
      <c r="B741" s="15" t="s">
        <v>7273</v>
      </c>
      <c r="C741" t="s">
        <v>7274</v>
      </c>
      <c r="D741" t="s">
        <v>7276</v>
      </c>
      <c r="E741" s="1">
        <v>3</v>
      </c>
      <c r="K741" t="s">
        <v>9768</v>
      </c>
      <c r="L741" s="2" t="str">
        <f t="shared" si="54"/>
        <v xml:space="preserve">      Fin. Fix. assets in enter. linked by part. interest : other amount receivable</v>
      </c>
      <c r="P741" t="s">
        <v>192</v>
      </c>
      <c r="R741" s="2" t="str">
        <f t="shared" si="55"/>
        <v xml:space="preserve">    &lt;Account&gt;&lt;Code&gt;9282&lt;/Code&gt;&lt;Description&gt;Fin. Fix. assets in enter. linked by part. interest : other amount receivable&lt;/Description&gt;&lt;Level&gt;3&lt;/Level&gt;&lt;DC&gt;&lt;/DC&gt;&lt;DataType&gt;monetary&lt;/DataType&gt;&lt;IsInCalcTree&gt;&lt;/IsInCalcTree&gt;&lt;SumOperator&gt;&lt;/SumOperator&gt;&lt;/Account&gt;</v>
      </c>
    </row>
    <row r="742" spans="1:18" x14ac:dyDescent="0.25">
      <c r="A742" s="1">
        <v>739</v>
      </c>
      <c r="B742" s="15" t="s">
        <v>7278</v>
      </c>
      <c r="C742" t="s">
        <v>7279</v>
      </c>
      <c r="D742" t="s">
        <v>7281</v>
      </c>
      <c r="E742" s="1">
        <v>3</v>
      </c>
      <c r="K742" t="s">
        <v>9768</v>
      </c>
      <c r="L742" s="2" t="str">
        <f t="shared" si="54"/>
        <v xml:space="preserve">      Amounts receivable on enter. linked by part. interest</v>
      </c>
      <c r="P742" t="s">
        <v>192</v>
      </c>
      <c r="R742" s="2" t="str">
        <f t="shared" si="55"/>
        <v xml:space="preserve">    &lt;Account&gt;&lt;Code&gt;9292&lt;/Code&gt;&lt;Description&gt;Amounts receivable on enter. linked by part. interest&lt;/Description&gt;&lt;Level&gt;3&lt;/Level&gt;&lt;DC&gt;&lt;/DC&gt;&lt;DataType&gt;monetary&lt;/DataType&gt;&lt;IsInCalcTree&gt;&lt;/IsInCalcTree&gt;&lt;SumOperator&gt;&lt;/SumOperator&gt;&lt;/Account&gt;</v>
      </c>
    </row>
    <row r="743" spans="1:18" x14ac:dyDescent="0.25">
      <c r="A743" s="1">
        <v>740</v>
      </c>
      <c r="B743" s="15" t="s">
        <v>7283</v>
      </c>
      <c r="C743" t="s">
        <v>7284</v>
      </c>
      <c r="D743" t="s">
        <v>7286</v>
      </c>
      <c r="E743" s="1">
        <v>3</v>
      </c>
      <c r="K743" t="s">
        <v>9768</v>
      </c>
      <c r="L743" s="2" t="str">
        <f t="shared" si="54"/>
        <v xml:space="preserve">      Amount receivable on enter. linked by part. interest after one year</v>
      </c>
      <c r="P743" t="s">
        <v>192</v>
      </c>
      <c r="R743" s="2" t="str">
        <f t="shared" si="55"/>
        <v xml:space="preserve">    &lt;Account&gt;&lt;Code&gt;9302&lt;/Code&gt;&lt;Description&gt;Amount receivable on enter. linked by part. interest after one year&lt;/Description&gt;&lt;Level&gt;3&lt;/Level&gt;&lt;DC&gt;&lt;/DC&gt;&lt;DataType&gt;monetary&lt;/DataType&gt;&lt;IsInCalcTree&gt;&lt;/IsInCalcTree&gt;&lt;SumOperator&gt;&lt;/SumOperator&gt;&lt;/Account&gt;</v>
      </c>
    </row>
    <row r="744" spans="1:18" x14ac:dyDescent="0.25">
      <c r="A744" s="1">
        <v>741</v>
      </c>
      <c r="B744" s="15" t="s">
        <v>7288</v>
      </c>
      <c r="C744" t="s">
        <v>7289</v>
      </c>
      <c r="D744" t="s">
        <v>7291</v>
      </c>
      <c r="E744" s="1">
        <v>3</v>
      </c>
      <c r="K744" t="s">
        <v>9768</v>
      </c>
      <c r="L744" s="2" t="str">
        <f t="shared" si="54"/>
        <v xml:space="preserve">      Amount receivable on enter. linked by part. interest within one year</v>
      </c>
      <c r="P744" t="s">
        <v>192</v>
      </c>
      <c r="R744" s="2" t="str">
        <f t="shared" si="55"/>
        <v xml:space="preserve">    &lt;Account&gt;&lt;Code&gt;9312&lt;/Code&gt;&lt;Description&gt;Amount receivable on enter. linked by part. interest within one year&lt;/Description&gt;&lt;Level&gt;3&lt;/Level&gt;&lt;DC&gt;&lt;/DC&gt;&lt;DataType&gt;monetary&lt;/DataType&gt;&lt;IsInCalcTree&gt;&lt;/IsInCalcTree&gt;&lt;SumOperator&gt;&lt;/SumOperator&gt;&lt;/Account&gt;</v>
      </c>
    </row>
    <row r="745" spans="1:18" x14ac:dyDescent="0.25">
      <c r="A745" s="1">
        <v>742</v>
      </c>
      <c r="B745" s="15" t="s">
        <v>7293</v>
      </c>
      <c r="C745" t="s">
        <v>7294</v>
      </c>
      <c r="D745" t="s">
        <v>7296</v>
      </c>
      <c r="E745" s="1">
        <v>3</v>
      </c>
      <c r="K745" t="s">
        <v>9768</v>
      </c>
      <c r="L745" s="2" t="str">
        <f t="shared" si="54"/>
        <v xml:space="preserve">      Current investments in enter. linked by part. interest</v>
      </c>
      <c r="P745" t="s">
        <v>192</v>
      </c>
      <c r="R745" s="2" t="str">
        <f t="shared" si="55"/>
        <v xml:space="preserve">    &lt;Account&gt;&lt;Code&gt;9352&lt;/Code&gt;&lt;Description&gt;Current investments in enter. linked by part. interest&lt;/Description&gt;&lt;Level&gt;3&lt;/Level&gt;&lt;DC&gt;&lt;/DC&gt;&lt;DataType&gt;monetary&lt;/DataType&gt;&lt;IsInCalcTree&gt;&lt;/IsInCalcTree&gt;&lt;SumOperator&gt;&lt;/SumOperator&gt;&lt;/Account&gt;</v>
      </c>
    </row>
    <row r="746" spans="1:18" x14ac:dyDescent="0.25">
      <c r="A746" s="1">
        <v>743</v>
      </c>
      <c r="B746" s="15" t="s">
        <v>7298</v>
      </c>
      <c r="C746" t="s">
        <v>7299</v>
      </c>
      <c r="D746" t="s">
        <v>7301</v>
      </c>
      <c r="E746" s="1">
        <v>3</v>
      </c>
      <c r="K746" t="s">
        <v>9768</v>
      </c>
      <c r="L746" s="2" t="str">
        <f t="shared" si="54"/>
        <v xml:space="preserve">      Current investments in enter. linked by part. interest : shares</v>
      </c>
      <c r="P746" t="s">
        <v>192</v>
      </c>
      <c r="R746" s="2" t="str">
        <f t="shared" si="55"/>
        <v xml:space="preserve">    &lt;Account&gt;&lt;Code&gt;9362&lt;/Code&gt;&lt;Description&gt;Current investments in enter. linked by part. interest : shares&lt;/Description&gt;&lt;Level&gt;3&lt;/Level&gt;&lt;DC&gt;&lt;/DC&gt;&lt;DataType&gt;monetary&lt;/DataType&gt;&lt;IsInCalcTree&gt;&lt;/IsInCalcTree&gt;&lt;SumOperator&gt;&lt;/SumOperator&gt;&lt;/Account&gt;</v>
      </c>
    </row>
    <row r="747" spans="1:18" x14ac:dyDescent="0.25">
      <c r="A747" s="1">
        <v>744</v>
      </c>
      <c r="B747" s="15" t="s">
        <v>7303</v>
      </c>
      <c r="C747" t="s">
        <v>7304</v>
      </c>
      <c r="D747" t="s">
        <v>7306</v>
      </c>
      <c r="E747" s="1">
        <v>3</v>
      </c>
      <c r="K747" t="s">
        <v>9768</v>
      </c>
      <c r="L747" s="2" t="str">
        <f t="shared" si="54"/>
        <v xml:space="preserve">      Current investments in enter. linked by part. interest : amounts receivable</v>
      </c>
      <c r="P747" t="s">
        <v>192</v>
      </c>
      <c r="R747" s="2" t="str">
        <f t="shared" si="55"/>
        <v xml:space="preserve">    &lt;Account&gt;&lt;Code&gt;9372&lt;/Code&gt;&lt;Description&gt;Current investments in enter. linked by part. interest : amounts receivable&lt;/Description&gt;&lt;Level&gt;3&lt;/Level&gt;&lt;DC&gt;&lt;/DC&gt;&lt;DataType&gt;monetary&lt;/DataType&gt;&lt;IsInCalcTree&gt;&lt;/IsInCalcTree&gt;&lt;SumOperator&gt;&lt;/SumOperator&gt;&lt;/Account&gt;</v>
      </c>
    </row>
    <row r="748" spans="1:18" x14ac:dyDescent="0.25">
      <c r="A748" s="1">
        <v>745</v>
      </c>
      <c r="B748" s="15" t="s">
        <v>7308</v>
      </c>
      <c r="C748" t="s">
        <v>7309</v>
      </c>
      <c r="D748" t="s">
        <v>7311</v>
      </c>
      <c r="E748" s="1">
        <v>3</v>
      </c>
      <c r="K748" t="s">
        <v>9768</v>
      </c>
      <c r="L748" s="2" t="str">
        <f t="shared" si="54"/>
        <v xml:space="preserve">      Amounts receivable from directors</v>
      </c>
      <c r="P748" t="s">
        <v>192</v>
      </c>
      <c r="R748" s="2" t="str">
        <f t="shared" si="55"/>
        <v xml:space="preserve">    &lt;Account&gt;&lt;Code&gt;9500&lt;/Code&gt;&lt;Description&gt;Amounts receivable from directors&lt;/Description&gt;&lt;Level&gt;3&lt;/Level&gt;&lt;DC&gt;&lt;/DC&gt;&lt;DataType&gt;monetary&lt;/DataType&gt;&lt;IsInCalcTree&gt;&lt;/IsInCalcTree&gt;&lt;SumOperator&gt;&lt;/SumOperator&gt;&lt;/Account&gt;</v>
      </c>
    </row>
    <row r="749" spans="1:18" x14ac:dyDescent="0.25">
      <c r="A749" s="1">
        <v>746</v>
      </c>
      <c r="B749" s="15" t="s">
        <v>7313</v>
      </c>
      <c r="C749" t="s">
        <v>7314</v>
      </c>
      <c r="D749" t="s">
        <v>7316</v>
      </c>
      <c r="E749" s="1">
        <v>3</v>
      </c>
      <c r="K749" t="s">
        <v>9768</v>
      </c>
      <c r="L749" s="2" t="str">
        <f t="shared" si="54"/>
        <v xml:space="preserve">      Guarantees given on behalf of directors</v>
      </c>
      <c r="P749" t="s">
        <v>192</v>
      </c>
      <c r="R749" s="2" t="str">
        <f t="shared" si="55"/>
        <v xml:space="preserve">    &lt;Account&gt;&lt;Code&gt;9501&lt;/Code&gt;&lt;Description&gt;Guarantees given on behalf of directors&lt;/Description&gt;&lt;Level&gt;3&lt;/Level&gt;&lt;DC&gt;&lt;/DC&gt;&lt;DataType&gt;monetary&lt;/DataType&gt;&lt;IsInCalcTree&gt;&lt;/IsInCalcTree&gt;&lt;SumOperator&gt;&lt;/SumOperator&gt;&lt;/Account&gt;</v>
      </c>
    </row>
    <row r="750" spans="1:18" x14ac:dyDescent="0.25">
      <c r="A750" s="1">
        <v>747</v>
      </c>
      <c r="B750" s="15" t="s">
        <v>7318</v>
      </c>
      <c r="C750" t="s">
        <v>7319</v>
      </c>
      <c r="D750" t="s">
        <v>7321</v>
      </c>
      <c r="E750" s="1">
        <v>3</v>
      </c>
      <c r="K750" t="s">
        <v>9768</v>
      </c>
      <c r="L750" s="2" t="str">
        <f t="shared" si="54"/>
        <v xml:space="preserve">      Other significant commitments undertaken in the favour of directors</v>
      </c>
      <c r="P750" t="s">
        <v>192</v>
      </c>
      <c r="R750" s="2" t="str">
        <f t="shared" si="55"/>
        <v xml:space="preserve">    &lt;Account&gt;&lt;Code&gt;9502&lt;/Code&gt;&lt;Description&gt;Other significant commitments undertaken in the favour of directors&lt;/Description&gt;&lt;Level&gt;3&lt;/Level&gt;&lt;DC&gt;&lt;/DC&gt;&lt;DataType&gt;monetary&lt;/DataType&gt;&lt;IsInCalcTree&gt;&lt;/IsInCalcTree&gt;&lt;SumOperator&gt;&lt;/SumOperator&gt;&lt;/Account&gt;</v>
      </c>
    </row>
    <row r="751" spans="1:18" x14ac:dyDescent="0.25">
      <c r="A751" s="1">
        <v>748</v>
      </c>
      <c r="B751" s="15" t="s">
        <v>7323</v>
      </c>
      <c r="C751" t="s">
        <v>7324</v>
      </c>
      <c r="D751" t="s">
        <v>7326</v>
      </c>
      <c r="E751" s="1">
        <v>3</v>
      </c>
      <c r="K751" t="s">
        <v>9768</v>
      </c>
      <c r="L751" s="2" t="str">
        <f t="shared" si="54"/>
        <v xml:space="preserve">      Remunarations and pensions included in the income statement to the directors</v>
      </c>
      <c r="P751" t="s">
        <v>192</v>
      </c>
      <c r="R751" s="2" t="str">
        <f t="shared" si="55"/>
        <v xml:space="preserve">    &lt;Account&gt;&lt;Code&gt;9503&lt;/Code&gt;&lt;Description&gt;Remunarations and pensions included in the income statement to the directors&lt;/Description&gt;&lt;Level&gt;3&lt;/Level&gt;&lt;DC&gt;&lt;/DC&gt;&lt;DataType&gt;monetary&lt;/DataType&gt;&lt;IsInCalcTree&gt;&lt;/IsInCalcTree&gt;&lt;SumOperator&gt;&lt;/SumOperator&gt;&lt;/Account&gt;</v>
      </c>
    </row>
    <row r="752" spans="1:18" x14ac:dyDescent="0.25">
      <c r="A752" s="1">
        <v>749</v>
      </c>
      <c r="B752" s="15" t="s">
        <v>7328</v>
      </c>
      <c r="C752" t="s">
        <v>7329</v>
      </c>
      <c r="D752" t="s">
        <v>7331</v>
      </c>
      <c r="E752" s="1">
        <v>3</v>
      </c>
      <c r="K752" t="s">
        <v>9768</v>
      </c>
      <c r="L752" s="2" t="str">
        <f t="shared" si="54"/>
        <v xml:space="preserve">      Remunarations and pensions included in the income statement to the former directors</v>
      </c>
      <c r="P752" t="s">
        <v>192</v>
      </c>
      <c r="R752" s="2" t="str">
        <f t="shared" si="55"/>
        <v xml:space="preserve">    &lt;Account&gt;&lt;Code&gt;9504&lt;/Code&gt;&lt;Description&gt;Remunarations and pensions included in the income statement to the former directors&lt;/Description&gt;&lt;Level&gt;3&lt;/Level&gt;&lt;DC&gt;&lt;/DC&gt;&lt;DataType&gt;monetary&lt;/DataType&gt;&lt;IsInCalcTree&gt;&lt;/IsInCalcTree&gt;&lt;SumOperator&gt;&lt;/SumOperator&gt;&lt;/Account&gt;</v>
      </c>
    </row>
    <row r="753" spans="1:18" x14ac:dyDescent="0.25">
      <c r="A753" s="1">
        <v>750</v>
      </c>
      <c r="B753" s="15" t="s">
        <v>7333</v>
      </c>
      <c r="C753" t="s">
        <v>7334</v>
      </c>
      <c r="D753" t="s">
        <v>7336</v>
      </c>
      <c r="E753" s="1">
        <v>3</v>
      </c>
      <c r="K753" t="s">
        <v>9768</v>
      </c>
      <c r="L753" s="2" t="str">
        <f t="shared" si="54"/>
        <v xml:space="preserve">      Auditor(s') remuneration</v>
      </c>
      <c r="P753" t="s">
        <v>192</v>
      </c>
      <c r="R753" s="2" t="str">
        <f t="shared" si="55"/>
        <v xml:space="preserve">    &lt;Account&gt;&lt;Code&gt;9505&lt;/Code&gt;&lt;Description&gt;Auditor(s&amp;apos;) remuneration&lt;/Description&gt;&lt;Level&gt;3&lt;/Level&gt;&lt;DC&gt;&lt;/DC&gt;&lt;DataType&gt;monetary&lt;/DataType&gt;&lt;IsInCalcTree&gt;&lt;/IsInCalcTree&gt;&lt;SumOperator&gt;&lt;/SumOperator&gt;&lt;/Account&gt;</v>
      </c>
    </row>
    <row r="754" spans="1:18" x14ac:dyDescent="0.25">
      <c r="A754" s="1">
        <v>751</v>
      </c>
      <c r="B754" s="15" t="s">
        <v>7338</v>
      </c>
      <c r="C754" t="s">
        <v>7339</v>
      </c>
      <c r="D754" t="s">
        <v>7341</v>
      </c>
      <c r="E754" s="1">
        <v>3</v>
      </c>
      <c r="K754" t="s">
        <v>9768</v>
      </c>
      <c r="L754" s="2" t="str">
        <f t="shared" si="54"/>
        <v xml:space="preserve">      Remunerations for other attestation assignments carried out within the company by the auditor(s)</v>
      </c>
      <c r="P754" t="s">
        <v>192</v>
      </c>
      <c r="R754" s="2" t="str">
        <f t="shared" si="55"/>
        <v xml:space="preserve">    &lt;Account&gt;&lt;Code&gt;11999&lt;/Code&gt;&lt;Description&gt;Remunerations for other attestation assignments carried out within the company by the auditor(s)&lt;/Description&gt;&lt;Level&gt;3&lt;/Level&gt;&lt;DC&gt;&lt;/DC&gt;&lt;DataType&gt;monetary&lt;/DataType&gt;&lt;IsInCalcTree&gt;&lt;/IsInCalcTree&gt;&lt;SumOperator&gt;&lt;/SumOperator&gt;&lt;/Account&gt;</v>
      </c>
    </row>
    <row r="755" spans="1:18" x14ac:dyDescent="0.25">
      <c r="A755" s="1">
        <v>752</v>
      </c>
      <c r="B755" s="15" t="s">
        <v>7343</v>
      </c>
      <c r="C755" t="s">
        <v>7344</v>
      </c>
      <c r="D755" t="s">
        <v>7346</v>
      </c>
      <c r="E755" s="1">
        <v>3</v>
      </c>
      <c r="K755" t="s">
        <v>9768</v>
      </c>
      <c r="L755" s="2" t="str">
        <f t="shared" si="54"/>
        <v xml:space="preserve">      Remunerations for fiscal advice assignments carried out within the company by the auditor(s)</v>
      </c>
      <c r="P755" t="s">
        <v>192</v>
      </c>
      <c r="R755" s="2" t="str">
        <f t="shared" si="55"/>
        <v xml:space="preserve">    &lt;Account&gt;&lt;Code&gt;11998&lt;/Code&gt;&lt;Description&gt;Remunerations for fiscal advice assignments carried out within the company by the auditor(s)&lt;/Description&gt;&lt;Level&gt;3&lt;/Level&gt;&lt;DC&gt;&lt;/DC&gt;&lt;DataType&gt;monetary&lt;/DataType&gt;&lt;IsInCalcTree&gt;&lt;/IsInCalcTree&gt;&lt;SumOperator&gt;&lt;/SumOperator&gt;&lt;/Account&gt;</v>
      </c>
    </row>
    <row r="756" spans="1:18" x14ac:dyDescent="0.25">
      <c r="A756" s="1">
        <v>753</v>
      </c>
      <c r="B756" s="15" t="s">
        <v>7348</v>
      </c>
      <c r="C756" t="s">
        <v>7349</v>
      </c>
      <c r="D756" t="s">
        <v>7351</v>
      </c>
      <c r="E756" s="1">
        <v>3</v>
      </c>
      <c r="K756" t="s">
        <v>9768</v>
      </c>
      <c r="L756" s="2" t="str">
        <f t="shared" si="54"/>
        <v xml:space="preserve">      Remunerations for other assignments outside the auditing assignment carried out within the company by the auditor(s)</v>
      </c>
      <c r="P756" t="s">
        <v>192</v>
      </c>
      <c r="R756" s="2" t="str">
        <f t="shared" si="55"/>
        <v xml:space="preserve">    &lt;Account&gt;&lt;Code&gt;11997&lt;/Code&gt;&lt;Description&gt;Remunerations for other assignments outside the auditing assignment carried out within the company by the auditor(s)&lt;/Description&gt;&lt;Level&gt;3&lt;/Level&gt;&lt;DC&gt;&lt;/DC&gt;&lt;DataType&gt;monetary&lt;/DataType&gt;&lt;IsInCalcTree&gt;&lt;/IsInCalcTree&gt;&lt;SumOperator&gt;&lt;/SumOperator&gt;&lt;/Account&gt;</v>
      </c>
    </row>
    <row r="757" spans="1:18" x14ac:dyDescent="0.25">
      <c r="A757" s="1">
        <v>754</v>
      </c>
      <c r="B757" s="15" t="s">
        <v>7353</v>
      </c>
      <c r="C757" t="s">
        <v>7354</v>
      </c>
      <c r="D757" t="s">
        <v>7356</v>
      </c>
      <c r="E757" s="1">
        <v>3</v>
      </c>
      <c r="K757" t="s">
        <v>9768</v>
      </c>
      <c r="L757" s="2" t="str">
        <f t="shared" si="54"/>
        <v xml:space="preserve">      Remunerations for other attestation assignments carried out within the company, by parties with whom the audito(s) are(were) linked</v>
      </c>
      <c r="P757" t="s">
        <v>192</v>
      </c>
      <c r="R757" s="2" t="str">
        <f t="shared" si="55"/>
        <v xml:space="preserve">    &lt;Account&gt;&lt;Code&gt;11996&lt;/Code&gt;&lt;Description&gt;Remunerations for other attestation assignments carried out within the company, by parties with whom the audito(s) are(were) linked&lt;/Description&gt;&lt;Level&gt;3&lt;/Level&gt;&lt;DC&gt;&lt;/DC&gt;&lt;DataType&gt;monetary&lt;/DataType&gt;&lt;IsInCalcTree&gt;&lt;/IsInCalcTree&gt;&lt;SumOperator&gt;&lt;/SumOperator&gt;&lt;/Account&gt;</v>
      </c>
    </row>
    <row r="758" spans="1:18" x14ac:dyDescent="0.25">
      <c r="A758" s="1">
        <v>755</v>
      </c>
      <c r="B758" s="15" t="s">
        <v>7358</v>
      </c>
      <c r="C758" t="s">
        <v>7359</v>
      </c>
      <c r="D758" t="s">
        <v>7361</v>
      </c>
      <c r="E758" s="1">
        <v>3</v>
      </c>
      <c r="K758" t="s">
        <v>9768</v>
      </c>
      <c r="L758" s="2" t="str">
        <f t="shared" si="54"/>
        <v xml:space="preserve">      Remunerations for fiscal advice assignments carried out within the company, by parties with whom the audito(s) are(were) linked</v>
      </c>
      <c r="P758" t="s">
        <v>192</v>
      </c>
      <c r="R758" s="2" t="str">
        <f t="shared" si="55"/>
        <v xml:space="preserve">    &lt;Account&gt;&lt;Code&gt;11995&lt;/Code&gt;&lt;Description&gt;Remunerations for fiscal advice assignments carried out within the company, by parties with whom the audito(s) are(were) linked&lt;/Description&gt;&lt;Level&gt;3&lt;/Level&gt;&lt;DC&gt;&lt;/DC&gt;&lt;DataType&gt;monetary&lt;/DataType&gt;&lt;IsInCalcTree&gt;&lt;/IsInCalcTree&gt;&lt;SumOperator&gt;&lt;/SumOperator&gt;&lt;/Account&gt;</v>
      </c>
    </row>
    <row r="759" spans="1:18" x14ac:dyDescent="0.25">
      <c r="A759" s="1">
        <v>756</v>
      </c>
      <c r="B759" s="15" t="s">
        <v>7363</v>
      </c>
      <c r="C759" t="s">
        <v>7364</v>
      </c>
      <c r="D759" t="s">
        <v>7366</v>
      </c>
      <c r="E759" s="1">
        <v>3</v>
      </c>
      <c r="K759" t="s">
        <v>9768</v>
      </c>
      <c r="L759" s="2" t="str">
        <f t="shared" si="54"/>
        <v xml:space="preserve">      Remunerations for other assignments outside the auditing assignment carried out within the company, by parties with whom the audito(s) are(were) linked</v>
      </c>
      <c r="P759" t="s">
        <v>192</v>
      </c>
      <c r="R759" s="2" t="str">
        <f t="shared" si="55"/>
        <v xml:space="preserve">    &lt;Account&gt;&lt;Code&gt;11994&lt;/Code&gt;&lt;Description&gt;Remunerations for other assignments outside the auditing assignment carried out within the company, by parties with whom the audito(s) are(were) linked&lt;/Description&gt;&lt;Level&gt;3&lt;/Level&gt;&lt;DC&gt;&lt;/DC&gt;&lt;DataType&gt;monetary&lt;/DataType&gt;&lt;IsInCalcTree&gt;&lt;/IsInCalcTree&gt;&lt;SumOperator&gt;&lt;/SumOperator&gt;&lt;/Account&gt;</v>
      </c>
    </row>
    <row r="760" spans="1:18" x14ac:dyDescent="0.25">
      <c r="A760" s="1">
        <v>757</v>
      </c>
      <c r="B760" s="15" t="s">
        <v>7368</v>
      </c>
      <c r="C760" t="s">
        <v>7369</v>
      </c>
      <c r="D760" t="s">
        <v>7371</v>
      </c>
      <c r="E760" s="1">
        <v>3</v>
      </c>
      <c r="K760" t="s">
        <v>9768</v>
      </c>
      <c r="L760" s="2" t="str">
        <f t="shared" ref="L760:L823" si="56">REPT(" ",MAX(E760-1,0)*3)&amp;TRIM(IF(AND($L$1="NL",D760&lt;&gt;""),D760,C760))</f>
        <v xml:space="preserve">      Auditor(s)'s remuneration for the execution of a group audit where the information is published by the parent company</v>
      </c>
      <c r="P760" t="s">
        <v>192</v>
      </c>
      <c r="R760" s="2" t="str">
        <f t="shared" si="55"/>
        <v xml:space="preserve">    &lt;Account&gt;&lt;Code&gt;9507&lt;/Code&gt;&lt;Description&gt;Auditor(s)&amp;apos;s remuneration for the execution of a group audit where the information is published by the parent company&lt;/Description&gt;&lt;Level&gt;3&lt;/Level&gt;&lt;DC&gt;&lt;/DC&gt;&lt;DataType&gt;monetary&lt;/DataType&gt;&lt;IsInCalcTree&gt;&lt;/IsInCalcTree&gt;&lt;SumOperator&gt;&lt;/SumOperator&gt;&lt;/Account&gt;</v>
      </c>
    </row>
    <row r="761" spans="1:18" x14ac:dyDescent="0.25">
      <c r="A761" s="1">
        <v>758</v>
      </c>
      <c r="B761" s="15" t="s">
        <v>7373</v>
      </c>
      <c r="C761" t="s">
        <v>7374</v>
      </c>
      <c r="D761" t="s">
        <v>7376</v>
      </c>
      <c r="E761" s="1">
        <v>3</v>
      </c>
      <c r="K761" t="s">
        <v>9768</v>
      </c>
      <c r="L761" s="2" t="str">
        <f t="shared" si="56"/>
        <v xml:space="preserve">      Remunerations for other attestation assignments performed for th group by the auditor(s)</v>
      </c>
      <c r="P761" t="s">
        <v>192</v>
      </c>
      <c r="R761" s="2" t="str">
        <f t="shared" si="55"/>
        <v xml:space="preserve">    &lt;Account&gt;&lt;Code&gt;11993&lt;/Code&gt;&lt;Description&gt;Remunerations for other attestation assignments performed for th group by the auditor(s)&lt;/Description&gt;&lt;Level&gt;3&lt;/Level&gt;&lt;DC&gt;&lt;/DC&gt;&lt;DataType&gt;monetary&lt;/DataType&gt;&lt;IsInCalcTree&gt;&lt;/IsInCalcTree&gt;&lt;SumOperator&gt;&lt;/SumOperator&gt;&lt;/Account&gt;</v>
      </c>
    </row>
    <row r="762" spans="1:18" x14ac:dyDescent="0.25">
      <c r="A762" s="1">
        <v>759</v>
      </c>
      <c r="B762" s="15" t="s">
        <v>7378</v>
      </c>
      <c r="C762" t="s">
        <v>7379</v>
      </c>
      <c r="D762" t="s">
        <v>7381</v>
      </c>
      <c r="E762" s="1">
        <v>3</v>
      </c>
      <c r="K762" t="s">
        <v>9768</v>
      </c>
      <c r="L762" s="2" t="str">
        <f t="shared" si="56"/>
        <v xml:space="preserve">      Remunerations for fiscal advice assignments performed for this group by the auditor(s)</v>
      </c>
      <c r="P762" t="s">
        <v>192</v>
      </c>
      <c r="R762" s="2" t="str">
        <f t="shared" si="55"/>
        <v xml:space="preserve">    &lt;Account&gt;&lt;Code&gt;11992&lt;/Code&gt;&lt;Description&gt;Remunerations for fiscal advice assignments performed for this group by the auditor(s)&lt;/Description&gt;&lt;Level&gt;3&lt;/Level&gt;&lt;DC&gt;&lt;/DC&gt;&lt;DataType&gt;monetary&lt;/DataType&gt;&lt;IsInCalcTree&gt;&lt;/IsInCalcTree&gt;&lt;SumOperator&gt;&lt;/SumOperator&gt;&lt;/Account&gt;</v>
      </c>
    </row>
    <row r="763" spans="1:18" x14ac:dyDescent="0.25">
      <c r="A763" s="1">
        <v>760</v>
      </c>
      <c r="B763" s="15" t="s">
        <v>7383</v>
      </c>
      <c r="C763" t="s">
        <v>7384</v>
      </c>
      <c r="D763" t="s">
        <v>7386</v>
      </c>
      <c r="E763" s="1">
        <v>3</v>
      </c>
      <c r="K763" t="s">
        <v>9768</v>
      </c>
      <c r="L763" s="2" t="str">
        <f t="shared" si="56"/>
        <v xml:space="preserve">      Remunerations for other assignments outside the auditing assignment performed for this group by the auditor(s)</v>
      </c>
      <c r="P763" t="s">
        <v>192</v>
      </c>
      <c r="R763" s="2" t="str">
        <f t="shared" si="55"/>
        <v xml:space="preserve">    &lt;Account&gt;&lt;Code&gt;11991&lt;/Code&gt;&lt;Description&gt;Remunerations for other assignments outside the auditing assignment performed for this group by the auditor(s)&lt;/Description&gt;&lt;Level&gt;3&lt;/Level&gt;&lt;DC&gt;&lt;/DC&gt;&lt;DataType&gt;monetary&lt;/DataType&gt;&lt;IsInCalcTree&gt;&lt;/IsInCalcTree&gt;&lt;SumOperator&gt;&lt;/SumOperator&gt;&lt;/Account&gt;</v>
      </c>
    </row>
    <row r="764" spans="1:18" x14ac:dyDescent="0.25">
      <c r="A764" s="1">
        <v>761</v>
      </c>
      <c r="B764" s="15" t="s">
        <v>7388</v>
      </c>
      <c r="C764" t="s">
        <v>7389</v>
      </c>
      <c r="D764" t="s">
        <v>7391</v>
      </c>
      <c r="E764" s="1">
        <v>3</v>
      </c>
      <c r="K764" t="s">
        <v>9768</v>
      </c>
      <c r="L764" s="2" t="str">
        <f t="shared" si="56"/>
        <v xml:space="preserve">      Remuneration for individuals/entities linked to the auditor(s), for the execution of a group audit where the information is published by the parent company</v>
      </c>
      <c r="P764" t="s">
        <v>192</v>
      </c>
      <c r="R764" s="2" t="str">
        <f t="shared" si="55"/>
        <v xml:space="preserve">    &lt;Account&gt;&lt;Code&gt;9509&lt;/Code&gt;&lt;Description&gt;Remuneration for individuals/entities linked to the auditor(s), for the execution of a group audit where the information is published by the parent company&lt;/Description&gt;&lt;Level&gt;3&lt;/Level&gt;&lt;DC&gt;&lt;/DC&gt;&lt;DataType&gt;monetary&lt;/DataType&gt;&lt;IsInCalcTree&gt;&lt;/IsInCalcTree&gt;&lt;SumOperator&gt;&lt;/SumOperator&gt;&lt;/Account&gt;</v>
      </c>
    </row>
    <row r="765" spans="1:18" x14ac:dyDescent="0.25">
      <c r="A765" s="1">
        <v>762</v>
      </c>
      <c r="B765" s="15" t="s">
        <v>7393</v>
      </c>
      <c r="C765" t="s">
        <v>7394</v>
      </c>
      <c r="D765" t="s">
        <v>7396</v>
      </c>
      <c r="E765" s="1">
        <v>3</v>
      </c>
      <c r="K765" t="s">
        <v>9768</v>
      </c>
      <c r="L765" s="2" t="str">
        <f t="shared" si="56"/>
        <v xml:space="preserve">      Remunerations for other attestation assignments performed for the group by individuals/entities that are(were) linked to the auditor(s)</v>
      </c>
      <c r="P765" t="s">
        <v>192</v>
      </c>
      <c r="R765" s="2" t="str">
        <f t="shared" si="55"/>
        <v xml:space="preserve">    &lt;Account&gt;&lt;Code&gt;11990&lt;/Code&gt;&lt;Description&gt;Remunerations for other attestation assignments performed for the group by individuals/entities that are(were) linked to the auditor(s)&lt;/Description&gt;&lt;Level&gt;3&lt;/Level&gt;&lt;DC&gt;&lt;/DC&gt;&lt;DataType&gt;monetary&lt;/DataType&gt;&lt;IsInCalcTree&gt;&lt;/IsInCalcTree&gt;&lt;SumOperator&gt;&lt;/SumOperator&gt;&lt;/Account&gt;</v>
      </c>
    </row>
    <row r="766" spans="1:18" x14ac:dyDescent="0.25">
      <c r="A766" s="1">
        <v>763</v>
      </c>
      <c r="B766" s="15" t="s">
        <v>7398</v>
      </c>
      <c r="C766" t="s">
        <v>7399</v>
      </c>
      <c r="D766" t="s">
        <v>7401</v>
      </c>
      <c r="E766" s="1">
        <v>3</v>
      </c>
      <c r="K766" t="s">
        <v>9768</v>
      </c>
      <c r="L766" s="2" t="str">
        <f t="shared" si="56"/>
        <v xml:space="preserve">      Remunerations for fiscal advice assignments performed for the group by individuals/entities that are(were) linked to the auditor(s)</v>
      </c>
      <c r="P766" t="s">
        <v>192</v>
      </c>
      <c r="R766" s="2" t="str">
        <f t="shared" si="55"/>
        <v xml:space="preserve">    &lt;Account&gt;&lt;Code&gt;11989&lt;/Code&gt;&lt;Description&gt;Remunerations for fiscal advice assignments performed for the group by individuals/entities that are(were) linked to the auditor(s)&lt;/Description&gt;&lt;Level&gt;3&lt;/Level&gt;&lt;DC&gt;&lt;/DC&gt;&lt;DataType&gt;monetary&lt;/DataType&gt;&lt;IsInCalcTree&gt;&lt;/IsInCalcTree&gt;&lt;SumOperator&gt;&lt;/SumOperator&gt;&lt;/Account&gt;</v>
      </c>
    </row>
    <row r="767" spans="1:18" x14ac:dyDescent="0.25">
      <c r="A767" s="1">
        <v>764</v>
      </c>
      <c r="B767" s="15" t="s">
        <v>7403</v>
      </c>
      <c r="C767" t="s">
        <v>7404</v>
      </c>
      <c r="D767" t="s">
        <v>7406</v>
      </c>
      <c r="E767" s="1">
        <v>3</v>
      </c>
      <c r="K767" t="s">
        <v>9768</v>
      </c>
      <c r="L767" s="2" t="str">
        <f t="shared" si="56"/>
        <v xml:space="preserve">      Remunerations for other assignments outside the auditing assignment performed for the group by individuals/entities that are(were) linked to the auditor(s)</v>
      </c>
      <c r="P767" t="s">
        <v>192</v>
      </c>
      <c r="R767" s="2" t="str">
        <f t="shared" si="55"/>
        <v xml:space="preserve">    &lt;Account&gt;&lt;Code&gt;11988&lt;/Code&gt;&lt;Description&gt;Remunerations for other assignments outside the auditing assignment performed for the group by individuals/entities that are(were) linked to the auditor(s)&lt;/Description&gt;&lt;Level&gt;3&lt;/Level&gt;&lt;DC&gt;&lt;/DC&gt;&lt;DataType&gt;monetary&lt;/DataType&gt;&lt;IsInCalcTree&gt;&lt;/IsInCalcTree&gt;&lt;SumOperator&gt;&lt;/SumOperator&gt;&lt;/Account&gt;</v>
      </c>
    </row>
    <row r="768" spans="1:18" x14ac:dyDescent="0.25">
      <c r="A768" s="1">
        <v>765</v>
      </c>
      <c r="B768" s="15" t="s">
        <v>9715</v>
      </c>
      <c r="C768" t="s">
        <v>9722</v>
      </c>
      <c r="D768" t="s">
        <v>9722</v>
      </c>
      <c r="E768" s="1">
        <v>2</v>
      </c>
      <c r="K768" t="s">
        <v>9768</v>
      </c>
      <c r="L768" s="2" t="str">
        <f t="shared" si="56"/>
        <v xml:space="preserve">   Sociale balans</v>
      </c>
      <c r="P768" t="s">
        <v>7432</v>
      </c>
      <c r="R768" s="2" t="str">
        <f t="shared" ref="R768:R831" si="57">"    &lt;Account&gt;&lt;Code&gt;"&amp;B768&amp;"&lt;/Code&gt;&lt;Description&gt;"&amp;SUBSTITUTE(SUBSTITUTE(SUBSTITUTE(SUBSTITUTE(SUBSTITUTE(TRIM(L768),"&amp;","&amp;amp;"),"""","&amp;quot;"),"'","&amp;apos;"),"&lt;","&amp;lt;"),"&gt;","&amp;gt;")&amp;"&lt;/Description&gt;&lt;Level&gt;"&amp;E768&amp;"&lt;/Level&gt;&lt;DC&gt;"&amp;M768&amp;"&lt;/DC&gt;&lt;DataType&gt;"&amp;P768&amp;"&lt;/DataType&gt;&lt;IsInCalcTree&gt;"&amp;N768&amp;"&lt;/IsInCalcTree&gt;&lt;SumOperator&gt;"&amp;O768&amp;"&lt;/SumOperator&gt;&lt;/Account&gt;"</f>
        <v xml:space="preserve">    &lt;Account&gt;&lt;Code&gt;NoData&lt;/Code&gt;&lt;Description&gt;Sociale balans&lt;/Description&gt;&lt;Level&gt;2&lt;/Level&gt;&lt;DC&gt;&lt;/DC&gt;&lt;DataType&gt;abstract&lt;/DataType&gt;&lt;IsInCalcTree&gt;&lt;/IsInCalcTree&gt;&lt;SumOperator&gt;&lt;/SumOperator&gt;&lt;/Account&gt;</v>
      </c>
    </row>
    <row r="769" spans="1:18" x14ac:dyDescent="0.25">
      <c r="A769" s="1">
        <v>766</v>
      </c>
      <c r="B769" s="23" t="s">
        <v>3259</v>
      </c>
      <c r="C769" t="s">
        <v>8857</v>
      </c>
      <c r="D769" t="s">
        <v>8859</v>
      </c>
      <c r="E769" s="1">
        <v>3</v>
      </c>
      <c r="K769" t="s">
        <v>9768</v>
      </c>
      <c r="L769" s="2" t="str">
        <f t="shared" si="56"/>
        <v xml:space="preserve">      Aver. nber of full-time empl.</v>
      </c>
      <c r="P769" t="s">
        <v>195</v>
      </c>
      <c r="R769" s="2" t="str">
        <f t="shared" si="57"/>
        <v xml:space="preserve">    &lt;Account&gt;&lt;Code&gt;1001&lt;/Code&gt;&lt;Description&gt;Aver. nber of full-time empl.&lt;/Description&gt;&lt;Level&gt;3&lt;/Level&gt;&lt;DC&gt;&lt;/DC&gt;&lt;DataType&gt;number&lt;/DataType&gt;&lt;IsInCalcTree&gt;&lt;/IsInCalcTree&gt;&lt;SumOperator&gt;&lt;/SumOperator&gt;&lt;/Account&gt;</v>
      </c>
    </row>
    <row r="770" spans="1:18" x14ac:dyDescent="0.25">
      <c r="A770" s="1">
        <v>767</v>
      </c>
      <c r="B770" s="23" t="s">
        <v>3264</v>
      </c>
      <c r="C770" t="s">
        <v>8860</v>
      </c>
      <c r="D770" t="s">
        <v>8862</v>
      </c>
      <c r="E770" s="1">
        <v>3</v>
      </c>
      <c r="K770" t="s">
        <v>9768</v>
      </c>
      <c r="L770" s="2" t="str">
        <f t="shared" si="56"/>
        <v xml:space="preserve">      Nber of hours actually worked by full-time empl.</v>
      </c>
      <c r="P770" t="s">
        <v>195</v>
      </c>
      <c r="R770" s="2" t="str">
        <f t="shared" si="57"/>
        <v xml:space="preserve">    &lt;Account&gt;&lt;Code&gt;1011&lt;/Code&gt;&lt;Description&gt;Nber of hours actually worked by full-time empl.&lt;/Description&gt;&lt;Level&gt;3&lt;/Level&gt;&lt;DC&gt;&lt;/DC&gt;&lt;DataType&gt;number&lt;/DataType&gt;&lt;IsInCalcTree&gt;&lt;/IsInCalcTree&gt;&lt;SumOperator&gt;&lt;/SumOperator&gt;&lt;/Account&gt;</v>
      </c>
    </row>
    <row r="771" spans="1:18" x14ac:dyDescent="0.25">
      <c r="A771" s="1">
        <v>768</v>
      </c>
      <c r="B771" s="23" t="s">
        <v>3269</v>
      </c>
      <c r="C771" t="s">
        <v>8863</v>
      </c>
      <c r="D771" t="s">
        <v>8865</v>
      </c>
      <c r="E771" s="1">
        <v>3</v>
      </c>
      <c r="K771" t="s">
        <v>9768</v>
      </c>
      <c r="L771" s="2" t="str">
        <f t="shared" si="56"/>
        <v xml:space="preserve">      Staff costs : full-time empl.</v>
      </c>
      <c r="P771" t="s">
        <v>192</v>
      </c>
      <c r="R771" s="2" t="str">
        <f t="shared" si="57"/>
        <v xml:space="preserve">    &lt;Account&gt;&lt;Code&gt;1021&lt;/Code&gt;&lt;Description&gt;Staff costs : full-time empl.&lt;/Description&gt;&lt;Level&gt;3&lt;/Level&gt;&lt;DC&gt;&lt;/DC&gt;&lt;DataType&gt;monetary&lt;/DataType&gt;&lt;IsInCalcTree&gt;&lt;/IsInCalcTree&gt;&lt;SumOperator&gt;&lt;/SumOperator&gt;&lt;/Account&gt;</v>
      </c>
    </row>
    <row r="772" spans="1:18" x14ac:dyDescent="0.25">
      <c r="A772" s="1">
        <v>769</v>
      </c>
      <c r="B772" s="23" t="s">
        <v>3273</v>
      </c>
      <c r="C772" t="s">
        <v>8866</v>
      </c>
      <c r="D772" t="s">
        <v>8868</v>
      </c>
      <c r="E772" s="1">
        <v>3</v>
      </c>
      <c r="K772" t="s">
        <v>9768</v>
      </c>
      <c r="L772" s="2" t="str">
        <f t="shared" si="56"/>
        <v xml:space="preserve">      Benefits in addition to wages : full-time empl.</v>
      </c>
      <c r="P772" t="s">
        <v>192</v>
      </c>
      <c r="R772" s="2" t="str">
        <f t="shared" si="57"/>
        <v xml:space="preserve">    &lt;Account&gt;&lt;Code&gt;1031&lt;/Code&gt;&lt;Description&gt;Benefits in addition to wages : full-time empl.&lt;/Description&gt;&lt;Level&gt;3&lt;/Level&gt;&lt;DC&gt;&lt;/DC&gt;&lt;DataType&gt;monetary&lt;/DataType&gt;&lt;IsInCalcTree&gt;&lt;/IsInCalcTree&gt;&lt;SumOperator&gt;&lt;/SumOperator&gt;&lt;/Account&gt;</v>
      </c>
    </row>
    <row r="773" spans="1:18" x14ac:dyDescent="0.25">
      <c r="A773" s="1">
        <v>770</v>
      </c>
      <c r="B773" s="23" t="s">
        <v>3278</v>
      </c>
      <c r="C773" t="s">
        <v>8869</v>
      </c>
      <c r="D773" t="s">
        <v>8871</v>
      </c>
      <c r="E773" s="1">
        <v>3</v>
      </c>
      <c r="K773" t="s">
        <v>9768</v>
      </c>
      <c r="L773" s="2" t="str">
        <f t="shared" si="56"/>
        <v xml:space="preserve">      Aver. nber of part-time empl.</v>
      </c>
      <c r="P773" t="s">
        <v>195</v>
      </c>
      <c r="R773" s="2" t="str">
        <f t="shared" si="57"/>
        <v xml:space="preserve">    &lt;Account&gt;&lt;Code&gt;1002&lt;/Code&gt;&lt;Description&gt;Aver. nber of part-time empl.&lt;/Description&gt;&lt;Level&gt;3&lt;/Level&gt;&lt;DC&gt;&lt;/DC&gt;&lt;DataType&gt;number&lt;/DataType&gt;&lt;IsInCalcTree&gt;&lt;/IsInCalcTree&gt;&lt;SumOperator&gt;&lt;/SumOperator&gt;&lt;/Account&gt;</v>
      </c>
    </row>
    <row r="774" spans="1:18" x14ac:dyDescent="0.25">
      <c r="A774" s="1">
        <v>771</v>
      </c>
      <c r="B774" s="23" t="s">
        <v>3281</v>
      </c>
      <c r="C774" t="s">
        <v>8872</v>
      </c>
      <c r="D774" t="s">
        <v>8874</v>
      </c>
      <c r="E774" s="1">
        <v>3</v>
      </c>
      <c r="K774" t="s">
        <v>9768</v>
      </c>
      <c r="L774" s="2" t="str">
        <f t="shared" si="56"/>
        <v xml:space="preserve">      Nber of hours actually worked by part-time empl.</v>
      </c>
      <c r="P774" t="s">
        <v>195</v>
      </c>
      <c r="R774" s="2" t="str">
        <f t="shared" si="57"/>
        <v xml:space="preserve">    &lt;Account&gt;&lt;Code&gt;1012&lt;/Code&gt;&lt;Description&gt;Nber of hours actually worked by part-time empl.&lt;/Description&gt;&lt;Level&gt;3&lt;/Level&gt;&lt;DC&gt;&lt;/DC&gt;&lt;DataType&gt;number&lt;/DataType&gt;&lt;IsInCalcTree&gt;&lt;/IsInCalcTree&gt;&lt;SumOperator&gt;&lt;/SumOperator&gt;&lt;/Account&gt;</v>
      </c>
    </row>
    <row r="775" spans="1:18" x14ac:dyDescent="0.25">
      <c r="A775" s="1">
        <v>772</v>
      </c>
      <c r="B775" s="23" t="s">
        <v>3284</v>
      </c>
      <c r="C775" t="s">
        <v>8875</v>
      </c>
      <c r="D775" t="s">
        <v>8877</v>
      </c>
      <c r="E775" s="1">
        <v>3</v>
      </c>
      <c r="K775" t="s">
        <v>9768</v>
      </c>
      <c r="L775" s="2" t="str">
        <f t="shared" si="56"/>
        <v xml:space="preserve">      Staff costs of part-time empl.</v>
      </c>
      <c r="P775" t="s">
        <v>192</v>
      </c>
      <c r="R775" s="2" t="str">
        <f t="shared" si="57"/>
        <v xml:space="preserve">    &lt;Account&gt;&lt;Code&gt;1022&lt;/Code&gt;&lt;Description&gt;Staff costs of part-time empl.&lt;/Description&gt;&lt;Level&gt;3&lt;/Level&gt;&lt;DC&gt;&lt;/DC&gt;&lt;DataType&gt;monetary&lt;/DataType&gt;&lt;IsInCalcTree&gt;&lt;/IsInCalcTree&gt;&lt;SumOperator&gt;&lt;/SumOperator&gt;&lt;/Account&gt;</v>
      </c>
    </row>
    <row r="776" spans="1:18" x14ac:dyDescent="0.25">
      <c r="A776" s="1">
        <v>773</v>
      </c>
      <c r="B776" s="23" t="s">
        <v>3287</v>
      </c>
      <c r="C776" t="s">
        <v>8878</v>
      </c>
      <c r="D776" t="s">
        <v>8880</v>
      </c>
      <c r="E776" s="1">
        <v>3</v>
      </c>
      <c r="K776" t="s">
        <v>9768</v>
      </c>
      <c r="L776" s="2" t="str">
        <f t="shared" si="56"/>
        <v xml:space="preserve">      Benefits in addition to wages of part-time empl.</v>
      </c>
      <c r="P776" t="s">
        <v>192</v>
      </c>
      <c r="R776" s="2" t="str">
        <f t="shared" si="57"/>
        <v xml:space="preserve">    &lt;Account&gt;&lt;Code&gt;1032&lt;/Code&gt;&lt;Description&gt;Benefits in addition to wages of part-time empl.&lt;/Description&gt;&lt;Level&gt;3&lt;/Level&gt;&lt;DC&gt;&lt;/DC&gt;&lt;DataType&gt;monetary&lt;/DataType&gt;&lt;IsInCalcTree&gt;&lt;/IsInCalcTree&gt;&lt;SumOperator&gt;&lt;/SumOperator&gt;&lt;/Account&gt;</v>
      </c>
    </row>
    <row r="777" spans="1:18" x14ac:dyDescent="0.25">
      <c r="A777" s="1">
        <v>774</v>
      </c>
      <c r="B777" s="23" t="s">
        <v>3290</v>
      </c>
      <c r="C777" t="s">
        <v>8881</v>
      </c>
      <c r="D777" t="s">
        <v>8883</v>
      </c>
      <c r="E777" s="1">
        <v>3</v>
      </c>
      <c r="K777" t="s">
        <v>9768</v>
      </c>
      <c r="L777" s="2" t="str">
        <f t="shared" si="56"/>
        <v xml:space="preserve">      Aver. nber of full-time equivalents empl.</v>
      </c>
      <c r="P777" t="s">
        <v>195</v>
      </c>
      <c r="R777" s="2" t="str">
        <f t="shared" si="57"/>
        <v xml:space="preserve">    &lt;Account&gt;&lt;Code&gt;1003&lt;/Code&gt;&lt;Description&gt;Aver. nber of full-time equivalents empl.&lt;/Description&gt;&lt;Level&gt;3&lt;/Level&gt;&lt;DC&gt;&lt;/DC&gt;&lt;DataType&gt;number&lt;/DataType&gt;&lt;IsInCalcTree&gt;&lt;/IsInCalcTree&gt;&lt;SumOperator&gt;&lt;/SumOperator&gt;&lt;/Account&gt;</v>
      </c>
    </row>
    <row r="778" spans="1:18" x14ac:dyDescent="0.25">
      <c r="A778" s="1">
        <v>775</v>
      </c>
      <c r="B778" s="23" t="s">
        <v>3293</v>
      </c>
      <c r="C778" t="s">
        <v>8884</v>
      </c>
      <c r="D778" t="s">
        <v>8886</v>
      </c>
      <c r="E778" s="1">
        <v>3</v>
      </c>
      <c r="K778" t="s">
        <v>9768</v>
      </c>
      <c r="L778" s="2" t="str">
        <f t="shared" si="56"/>
        <v xml:space="preserve">      Nber of hours actually worked by full-time equivalents empl.</v>
      </c>
      <c r="P778" t="s">
        <v>195</v>
      </c>
      <c r="R778" s="2" t="str">
        <f t="shared" si="57"/>
        <v xml:space="preserve">    &lt;Account&gt;&lt;Code&gt;1013&lt;/Code&gt;&lt;Description&gt;Nber of hours actually worked by full-time equivalents empl.&lt;/Description&gt;&lt;Level&gt;3&lt;/Level&gt;&lt;DC&gt;&lt;/DC&gt;&lt;DataType&gt;number&lt;/DataType&gt;&lt;IsInCalcTree&gt;&lt;/IsInCalcTree&gt;&lt;SumOperator&gt;&lt;/SumOperator&gt;&lt;/Account&gt;</v>
      </c>
    </row>
    <row r="779" spans="1:18" x14ac:dyDescent="0.25">
      <c r="A779" s="1">
        <v>776</v>
      </c>
      <c r="B779" s="23" t="s">
        <v>3296</v>
      </c>
      <c r="C779" t="s">
        <v>8887</v>
      </c>
      <c r="D779" t="s">
        <v>8889</v>
      </c>
      <c r="E779" s="1">
        <v>3</v>
      </c>
      <c r="K779" t="s">
        <v>9768</v>
      </c>
      <c r="L779" s="2" t="str">
        <f t="shared" si="56"/>
        <v xml:space="preserve">      Staff costs of full-time equivalents empl.</v>
      </c>
      <c r="P779" t="s">
        <v>192</v>
      </c>
      <c r="R779" s="2" t="str">
        <f t="shared" si="57"/>
        <v xml:space="preserve">    &lt;Account&gt;&lt;Code&gt;1023&lt;/Code&gt;&lt;Description&gt;Staff costs of full-time equivalents empl.&lt;/Description&gt;&lt;Level&gt;3&lt;/Level&gt;&lt;DC&gt;&lt;/DC&gt;&lt;DataType&gt;monetary&lt;/DataType&gt;&lt;IsInCalcTree&gt;&lt;/IsInCalcTree&gt;&lt;SumOperator&gt;&lt;/SumOperator&gt;&lt;/Account&gt;</v>
      </c>
    </row>
    <row r="780" spans="1:18" x14ac:dyDescent="0.25">
      <c r="A780" s="1">
        <v>777</v>
      </c>
      <c r="B780" s="23" t="s">
        <v>3299</v>
      </c>
      <c r="C780" t="s">
        <v>8890</v>
      </c>
      <c r="D780" t="s">
        <v>8892</v>
      </c>
      <c r="E780" s="1">
        <v>3</v>
      </c>
      <c r="K780" t="s">
        <v>9768</v>
      </c>
      <c r="L780" s="2" t="str">
        <f t="shared" si="56"/>
        <v xml:space="preserve">      Benefits in addition to wages of full-time equivalents empl.</v>
      </c>
      <c r="P780" t="s">
        <v>192</v>
      </c>
      <c r="R780" s="2" t="str">
        <f t="shared" si="57"/>
        <v xml:space="preserve">    &lt;Account&gt;&lt;Code&gt;1033&lt;/Code&gt;&lt;Description&gt;Benefits in addition to wages of full-time equivalents empl.&lt;/Description&gt;&lt;Level&gt;3&lt;/Level&gt;&lt;DC&gt;&lt;/DC&gt;&lt;DataType&gt;monetary&lt;/DataType&gt;&lt;IsInCalcTree&gt;&lt;/IsInCalcTree&gt;&lt;SumOperator&gt;&lt;/SumOperator&gt;&lt;/Account&gt;</v>
      </c>
    </row>
    <row r="781" spans="1:18" x14ac:dyDescent="0.25">
      <c r="A781" s="1">
        <v>778</v>
      </c>
      <c r="B781" s="23" t="s">
        <v>3302</v>
      </c>
      <c r="C781" t="s">
        <v>8893</v>
      </c>
      <c r="D781" t="s">
        <v>8895</v>
      </c>
      <c r="E781" s="1">
        <v>3</v>
      </c>
      <c r="K781" t="s">
        <v>9768</v>
      </c>
      <c r="L781" s="2" t="str">
        <f t="shared" si="56"/>
        <v xml:space="preserve">      Nber of full-time empl. entered in the staff register</v>
      </c>
      <c r="P781" t="s">
        <v>195</v>
      </c>
      <c r="R781" s="2" t="str">
        <f t="shared" si="57"/>
        <v xml:space="preserve">    &lt;Account&gt;&lt;Code&gt;1051&lt;/Code&gt;&lt;Description&gt;Nber of full-time empl. entered in the staff register&lt;/Description&gt;&lt;Level&gt;3&lt;/Level&gt;&lt;DC&gt;&lt;/DC&gt;&lt;DataType&gt;number&lt;/DataType&gt;&lt;IsInCalcTree&gt;&lt;/IsInCalcTree&gt;&lt;SumOperator&gt;&lt;/SumOperator&gt;&lt;/Account&gt;</v>
      </c>
    </row>
    <row r="782" spans="1:18" x14ac:dyDescent="0.25">
      <c r="A782" s="1">
        <v>779</v>
      </c>
      <c r="B782" s="23" t="s">
        <v>3307</v>
      </c>
      <c r="C782" t="s">
        <v>8896</v>
      </c>
      <c r="D782" t="s">
        <v>9717</v>
      </c>
      <c r="E782" s="1">
        <v>3</v>
      </c>
      <c r="K782" t="s">
        <v>9768</v>
      </c>
      <c r="L782" s="2" t="str">
        <f t="shared" si="56"/>
        <v xml:space="preserve">      Contracts for an indefinite period : full-time empl. (balancing date)</v>
      </c>
      <c r="P782" t="s">
        <v>195</v>
      </c>
      <c r="R782" s="2" t="str">
        <f t="shared" si="57"/>
        <v xml:space="preserve">    &lt;Account&gt;&lt;Code&gt;1101&lt;/Code&gt;&lt;Description&gt;Contracts for an indefinite period : full-time empl. (balancing date)&lt;/Description&gt;&lt;Level&gt;3&lt;/Level&gt;&lt;DC&gt;&lt;/DC&gt;&lt;DataType&gt;number&lt;/DataType&gt;&lt;IsInCalcTree&gt;&lt;/IsInCalcTree&gt;&lt;SumOperator&gt;&lt;/SumOperator&gt;&lt;/Account&gt;</v>
      </c>
    </row>
    <row r="783" spans="1:18" x14ac:dyDescent="0.25">
      <c r="A783" s="1">
        <v>780</v>
      </c>
      <c r="B783" s="23" t="s">
        <v>3312</v>
      </c>
      <c r="C783" t="s">
        <v>8899</v>
      </c>
      <c r="D783" t="s">
        <v>9718</v>
      </c>
      <c r="E783" s="1">
        <v>3</v>
      </c>
      <c r="K783" t="s">
        <v>9768</v>
      </c>
      <c r="L783" s="2" t="str">
        <f t="shared" si="56"/>
        <v xml:space="preserve">      Contracts for a specific period : full-time empl. (balancing date)</v>
      </c>
      <c r="P783" t="s">
        <v>195</v>
      </c>
      <c r="R783" s="2" t="str">
        <f t="shared" si="57"/>
        <v xml:space="preserve">    &lt;Account&gt;&lt;Code&gt;1111&lt;/Code&gt;&lt;Description&gt;Contracts for a specific period : full-time empl. (balancing date)&lt;/Description&gt;&lt;Level&gt;3&lt;/Level&gt;&lt;DC&gt;&lt;/DC&gt;&lt;DataType&gt;number&lt;/DataType&gt;&lt;IsInCalcTree&gt;&lt;/IsInCalcTree&gt;&lt;SumOperator&gt;&lt;/SumOperator&gt;&lt;/Account&gt;</v>
      </c>
    </row>
    <row r="784" spans="1:18" x14ac:dyDescent="0.25">
      <c r="A784" s="1">
        <v>781</v>
      </c>
      <c r="B784" s="23" t="s">
        <v>3317</v>
      </c>
      <c r="C784" t="s">
        <v>8902</v>
      </c>
      <c r="D784" t="s">
        <v>8904</v>
      </c>
      <c r="E784" s="1">
        <v>3</v>
      </c>
      <c r="K784" t="s">
        <v>9768</v>
      </c>
      <c r="L784" s="2" t="str">
        <f t="shared" si="56"/>
        <v xml:space="preserve">      Contracts for the execution of a well-defined work : full-time empl. (balancing date)</v>
      </c>
      <c r="P784" t="s">
        <v>195</v>
      </c>
      <c r="R784" s="2" t="str">
        <f t="shared" si="57"/>
        <v xml:space="preserve">    &lt;Account&gt;&lt;Code&gt;1121&lt;/Code&gt;&lt;Description&gt;Contracts for the execution of a well-defined work : full-time empl. (balancing date)&lt;/Description&gt;&lt;Level&gt;3&lt;/Level&gt;&lt;DC&gt;&lt;/DC&gt;&lt;DataType&gt;number&lt;/DataType&gt;&lt;IsInCalcTree&gt;&lt;/IsInCalcTree&gt;&lt;SumOperator&gt;&lt;/SumOperator&gt;&lt;/Account&gt;</v>
      </c>
    </row>
    <row r="785" spans="1:18" x14ac:dyDescent="0.25">
      <c r="A785" s="1">
        <v>782</v>
      </c>
      <c r="B785" s="23" t="s">
        <v>3322</v>
      </c>
      <c r="C785" t="s">
        <v>8905</v>
      </c>
      <c r="D785" t="s">
        <v>8907</v>
      </c>
      <c r="E785" s="1">
        <v>3</v>
      </c>
      <c r="K785" t="s">
        <v>9768</v>
      </c>
      <c r="L785" s="2" t="str">
        <f t="shared" si="56"/>
        <v xml:space="preserve">      Replacement contracts : full-time empl. (balancing date)</v>
      </c>
      <c r="P785" t="s">
        <v>195</v>
      </c>
      <c r="R785" s="2" t="str">
        <f t="shared" si="57"/>
        <v xml:space="preserve">    &lt;Account&gt;&lt;Code&gt;1131&lt;/Code&gt;&lt;Description&gt;Replacement contracts : full-time empl. (balancing date)&lt;/Description&gt;&lt;Level&gt;3&lt;/Level&gt;&lt;DC&gt;&lt;/DC&gt;&lt;DataType&gt;number&lt;/DataType&gt;&lt;IsInCalcTree&gt;&lt;/IsInCalcTree&gt;&lt;SumOperator&gt;&lt;/SumOperator&gt;&lt;/Account&gt;</v>
      </c>
    </row>
    <row r="786" spans="1:18" x14ac:dyDescent="0.25">
      <c r="A786" s="1">
        <v>783</v>
      </c>
      <c r="B786" s="23" t="s">
        <v>3327</v>
      </c>
      <c r="C786" t="s">
        <v>8908</v>
      </c>
      <c r="D786" t="s">
        <v>8910</v>
      </c>
      <c r="E786" s="1">
        <v>3</v>
      </c>
      <c r="K786" t="s">
        <v>9768</v>
      </c>
      <c r="L786" s="2" t="str">
        <f t="shared" si="56"/>
        <v xml:space="preserve">      Nber of full-time empl. on the balancing date (males)</v>
      </c>
      <c r="P786" t="s">
        <v>195</v>
      </c>
      <c r="R786" s="2" t="str">
        <f t="shared" si="57"/>
        <v xml:space="preserve">    &lt;Account&gt;&lt;Code&gt;1201&lt;/Code&gt;&lt;Description&gt;Nber of full-time empl. on the balancing date (males)&lt;/Description&gt;&lt;Level&gt;3&lt;/Level&gt;&lt;DC&gt;&lt;/DC&gt;&lt;DataType&gt;number&lt;/DataType&gt;&lt;IsInCalcTree&gt;&lt;/IsInCalcTree&gt;&lt;SumOperator&gt;&lt;/SumOperator&gt;&lt;/Account&gt;</v>
      </c>
    </row>
    <row r="787" spans="1:18" x14ac:dyDescent="0.25">
      <c r="A787" s="1">
        <v>784</v>
      </c>
      <c r="B787" s="23" t="s">
        <v>3332</v>
      </c>
      <c r="C787" t="s">
        <v>8911</v>
      </c>
      <c r="D787" t="s">
        <v>3335</v>
      </c>
      <c r="E787" s="1">
        <v>3</v>
      </c>
      <c r="K787" t="s">
        <v>9768</v>
      </c>
      <c r="L787" s="2" t="str">
        <f t="shared" si="56"/>
        <v xml:space="preserve">      Primary education</v>
      </c>
      <c r="P787" t="s">
        <v>195</v>
      </c>
      <c r="R787" s="2" t="str">
        <f t="shared" si="57"/>
        <v xml:space="preserve">    &lt;Account&gt;&lt;Code&gt;11987&lt;/Code&gt;&lt;Description&gt;Primary education&lt;/Description&gt;&lt;Level&gt;3&lt;/Level&gt;&lt;DC&gt;&lt;/DC&gt;&lt;DataType&gt;number&lt;/DataType&gt;&lt;IsInCalcTree&gt;&lt;/IsInCalcTree&gt;&lt;SumOperator&gt;&lt;/SumOperator&gt;&lt;/Account&gt;</v>
      </c>
    </row>
    <row r="788" spans="1:18" x14ac:dyDescent="0.25">
      <c r="A788" s="1">
        <v>785</v>
      </c>
      <c r="B788" s="23" t="s">
        <v>3337</v>
      </c>
      <c r="C788" t="s">
        <v>8912</v>
      </c>
      <c r="D788" t="s">
        <v>3340</v>
      </c>
      <c r="E788" s="1">
        <v>3</v>
      </c>
      <c r="K788" t="s">
        <v>9768</v>
      </c>
      <c r="L788" s="2" t="str">
        <f t="shared" si="56"/>
        <v xml:space="preserve">      Secundary education</v>
      </c>
      <c r="P788" t="s">
        <v>195</v>
      </c>
      <c r="R788" s="2" t="str">
        <f t="shared" si="57"/>
        <v xml:space="preserve">    &lt;Account&gt;&lt;Code&gt;11986&lt;/Code&gt;&lt;Description&gt;Secundary education&lt;/Description&gt;&lt;Level&gt;3&lt;/Level&gt;&lt;DC&gt;&lt;/DC&gt;&lt;DataType&gt;number&lt;/DataType&gt;&lt;IsInCalcTree&gt;&lt;/IsInCalcTree&gt;&lt;SumOperator&gt;&lt;/SumOperator&gt;&lt;/Account&gt;</v>
      </c>
    </row>
    <row r="789" spans="1:18" x14ac:dyDescent="0.25">
      <c r="A789" s="1">
        <v>786</v>
      </c>
      <c r="B789" s="23" t="s">
        <v>3342</v>
      </c>
      <c r="C789" t="s">
        <v>8913</v>
      </c>
      <c r="D789" t="s">
        <v>3345</v>
      </c>
      <c r="E789" s="1">
        <v>3</v>
      </c>
      <c r="K789" t="s">
        <v>9768</v>
      </c>
      <c r="L789" s="2" t="str">
        <f t="shared" si="56"/>
        <v xml:space="preserve">      Higher education</v>
      </c>
      <c r="P789" t="s">
        <v>195</v>
      </c>
      <c r="R789" s="2" t="str">
        <f t="shared" si="57"/>
        <v xml:space="preserve">    &lt;Account&gt;&lt;Code&gt;11985&lt;/Code&gt;&lt;Description&gt;Higher education&lt;/Description&gt;&lt;Level&gt;3&lt;/Level&gt;&lt;DC&gt;&lt;/DC&gt;&lt;DataType&gt;number&lt;/DataType&gt;&lt;IsInCalcTree&gt;&lt;/IsInCalcTree&gt;&lt;SumOperator&gt;&lt;/SumOperator&gt;&lt;/Account&gt;</v>
      </c>
    </row>
    <row r="790" spans="1:18" x14ac:dyDescent="0.25">
      <c r="A790" s="1">
        <v>787</v>
      </c>
      <c r="B790" s="23" t="s">
        <v>3347</v>
      </c>
      <c r="C790" t="s">
        <v>8914</v>
      </c>
      <c r="D790" t="s">
        <v>3350</v>
      </c>
      <c r="E790" s="1">
        <v>3</v>
      </c>
      <c r="K790" t="s">
        <v>9768</v>
      </c>
      <c r="L790" s="2" t="str">
        <f t="shared" si="56"/>
        <v xml:space="preserve">      University education</v>
      </c>
      <c r="P790" t="s">
        <v>195</v>
      </c>
      <c r="R790" s="2" t="str">
        <f t="shared" si="57"/>
        <v xml:space="preserve">    &lt;Account&gt;&lt;Code&gt;11984&lt;/Code&gt;&lt;Description&gt;University education&lt;/Description&gt;&lt;Level&gt;3&lt;/Level&gt;&lt;DC&gt;&lt;/DC&gt;&lt;DataType&gt;number&lt;/DataType&gt;&lt;IsInCalcTree&gt;&lt;/IsInCalcTree&gt;&lt;SumOperator&gt;&lt;/SumOperator&gt;&lt;/Account&gt;</v>
      </c>
    </row>
    <row r="791" spans="1:18" x14ac:dyDescent="0.25">
      <c r="A791" s="1">
        <v>788</v>
      </c>
      <c r="B791" s="23" t="s">
        <v>3352</v>
      </c>
      <c r="C791" t="s">
        <v>8915</v>
      </c>
      <c r="D791" t="s">
        <v>8917</v>
      </c>
      <c r="E791" s="1">
        <v>3</v>
      </c>
      <c r="K791" t="s">
        <v>9768</v>
      </c>
      <c r="L791" s="2" t="str">
        <f t="shared" si="56"/>
        <v xml:space="preserve">      Nber of full-time empl. on the balancing date (females)</v>
      </c>
      <c r="P791" t="s">
        <v>195</v>
      </c>
      <c r="R791" s="2" t="str">
        <f t="shared" si="57"/>
        <v xml:space="preserve">    &lt;Account&gt;&lt;Code&gt;1211&lt;/Code&gt;&lt;Description&gt;Nber of full-time empl. on the balancing date (females)&lt;/Description&gt;&lt;Level&gt;3&lt;/Level&gt;&lt;DC&gt;&lt;/DC&gt;&lt;DataType&gt;number&lt;/DataType&gt;&lt;IsInCalcTree&gt;&lt;/IsInCalcTree&gt;&lt;SumOperator&gt;&lt;/SumOperator&gt;&lt;/Account&gt;</v>
      </c>
    </row>
    <row r="792" spans="1:18" x14ac:dyDescent="0.25">
      <c r="A792" s="1">
        <v>789</v>
      </c>
      <c r="B792" s="23" t="s">
        <v>3357</v>
      </c>
      <c r="C792" t="s">
        <v>8911</v>
      </c>
      <c r="D792" t="s">
        <v>3335</v>
      </c>
      <c r="E792" s="1">
        <v>3</v>
      </c>
      <c r="K792" t="s">
        <v>9768</v>
      </c>
      <c r="L792" s="2" t="str">
        <f t="shared" si="56"/>
        <v xml:space="preserve">      Primary education</v>
      </c>
      <c r="P792" t="s">
        <v>195</v>
      </c>
      <c r="R792" s="2" t="str">
        <f t="shared" si="57"/>
        <v xml:space="preserve">    &lt;Account&gt;&lt;Code&gt;11983&lt;/Code&gt;&lt;Description&gt;Primary education&lt;/Description&gt;&lt;Level&gt;3&lt;/Level&gt;&lt;DC&gt;&lt;/DC&gt;&lt;DataType&gt;number&lt;/DataType&gt;&lt;IsInCalcTree&gt;&lt;/IsInCalcTree&gt;&lt;SumOperator&gt;&lt;/SumOperator&gt;&lt;/Account&gt;</v>
      </c>
    </row>
    <row r="793" spans="1:18" x14ac:dyDescent="0.25">
      <c r="A793" s="1">
        <v>790</v>
      </c>
      <c r="B793" s="23" t="s">
        <v>3360</v>
      </c>
      <c r="C793" t="s">
        <v>8912</v>
      </c>
      <c r="D793" t="s">
        <v>3340</v>
      </c>
      <c r="E793" s="1">
        <v>3</v>
      </c>
      <c r="K793" t="s">
        <v>9768</v>
      </c>
      <c r="L793" s="2" t="str">
        <f t="shared" si="56"/>
        <v xml:space="preserve">      Secundary education</v>
      </c>
      <c r="P793" t="s">
        <v>195</v>
      </c>
      <c r="R793" s="2" t="str">
        <f t="shared" si="57"/>
        <v xml:space="preserve">    &lt;Account&gt;&lt;Code&gt;11982&lt;/Code&gt;&lt;Description&gt;Secundary education&lt;/Description&gt;&lt;Level&gt;3&lt;/Level&gt;&lt;DC&gt;&lt;/DC&gt;&lt;DataType&gt;number&lt;/DataType&gt;&lt;IsInCalcTree&gt;&lt;/IsInCalcTree&gt;&lt;SumOperator&gt;&lt;/SumOperator&gt;&lt;/Account&gt;</v>
      </c>
    </row>
    <row r="794" spans="1:18" x14ac:dyDescent="0.25">
      <c r="A794" s="1">
        <v>791</v>
      </c>
      <c r="B794" s="23" t="s">
        <v>3363</v>
      </c>
      <c r="C794" t="s">
        <v>8913</v>
      </c>
      <c r="D794" t="s">
        <v>3345</v>
      </c>
      <c r="E794" s="1">
        <v>3</v>
      </c>
      <c r="K794" t="s">
        <v>9768</v>
      </c>
      <c r="L794" s="2" t="str">
        <f t="shared" si="56"/>
        <v xml:space="preserve">      Higher education</v>
      </c>
      <c r="P794" t="s">
        <v>195</v>
      </c>
      <c r="R794" s="2" t="str">
        <f t="shared" si="57"/>
        <v xml:space="preserve">    &lt;Account&gt;&lt;Code&gt;11981&lt;/Code&gt;&lt;Description&gt;Higher education&lt;/Description&gt;&lt;Level&gt;3&lt;/Level&gt;&lt;DC&gt;&lt;/DC&gt;&lt;DataType&gt;number&lt;/DataType&gt;&lt;IsInCalcTree&gt;&lt;/IsInCalcTree&gt;&lt;SumOperator&gt;&lt;/SumOperator&gt;&lt;/Account&gt;</v>
      </c>
    </row>
    <row r="795" spans="1:18" x14ac:dyDescent="0.25">
      <c r="A795" s="1">
        <v>792</v>
      </c>
      <c r="B795" s="23" t="s">
        <v>3366</v>
      </c>
      <c r="C795" t="s">
        <v>8914</v>
      </c>
      <c r="D795" t="s">
        <v>3350</v>
      </c>
      <c r="E795" s="1">
        <v>3</v>
      </c>
      <c r="K795" t="s">
        <v>9768</v>
      </c>
      <c r="L795" s="2" t="str">
        <f t="shared" si="56"/>
        <v xml:space="preserve">      University education</v>
      </c>
      <c r="P795" t="s">
        <v>195</v>
      </c>
      <c r="R795" s="2" t="str">
        <f t="shared" si="57"/>
        <v xml:space="preserve">    &lt;Account&gt;&lt;Code&gt;11980&lt;/Code&gt;&lt;Description&gt;University education&lt;/Description&gt;&lt;Level&gt;3&lt;/Level&gt;&lt;DC&gt;&lt;/DC&gt;&lt;DataType&gt;number&lt;/DataType&gt;&lt;IsInCalcTree&gt;&lt;/IsInCalcTree&gt;&lt;SumOperator&gt;&lt;/SumOperator&gt;&lt;/Account&gt;</v>
      </c>
    </row>
    <row r="796" spans="1:18" x14ac:dyDescent="0.25">
      <c r="A796" s="1">
        <v>793</v>
      </c>
      <c r="B796" s="23" t="s">
        <v>3369</v>
      </c>
      <c r="C796" t="s">
        <v>8918</v>
      </c>
      <c r="D796" t="s">
        <v>8920</v>
      </c>
      <c r="E796" s="1">
        <v>3</v>
      </c>
      <c r="K796" t="s">
        <v>9768</v>
      </c>
      <c r="L796" s="2" t="str">
        <f t="shared" si="56"/>
        <v xml:space="preserve">      Nber of full-time empl. on the balancing date (Management staff )</v>
      </c>
      <c r="P796" t="s">
        <v>195</v>
      </c>
      <c r="R796" s="2" t="str">
        <f t="shared" si="57"/>
        <v xml:space="preserve">    &lt;Account&gt;&lt;Code&gt;1301&lt;/Code&gt;&lt;Description&gt;Nber of full-time empl. on the balancing date (Management staff )&lt;/Description&gt;&lt;Level&gt;3&lt;/Level&gt;&lt;DC&gt;&lt;/DC&gt;&lt;DataType&gt;number&lt;/DataType&gt;&lt;IsInCalcTree&gt;&lt;/IsInCalcTree&gt;&lt;SumOperator&gt;&lt;/SumOperator&gt;&lt;/Account&gt;</v>
      </c>
    </row>
    <row r="797" spans="1:18" x14ac:dyDescent="0.25">
      <c r="A797" s="1">
        <v>794</v>
      </c>
      <c r="B797" s="23" t="s">
        <v>3374</v>
      </c>
      <c r="C797" t="s">
        <v>8921</v>
      </c>
      <c r="D797" t="s">
        <v>8923</v>
      </c>
      <c r="E797" s="1">
        <v>3</v>
      </c>
      <c r="K797" t="s">
        <v>9768</v>
      </c>
      <c r="L797" s="2" t="str">
        <f t="shared" si="56"/>
        <v xml:space="preserve">      Nber of full-time empl. on the balancing date (Employees)</v>
      </c>
      <c r="P797" t="s">
        <v>195</v>
      </c>
      <c r="R797" s="2" t="str">
        <f t="shared" si="57"/>
        <v xml:space="preserve">    &lt;Account&gt;&lt;Code&gt;1341&lt;/Code&gt;&lt;Description&gt;Nber of full-time empl. on the balancing date (Employees)&lt;/Description&gt;&lt;Level&gt;3&lt;/Level&gt;&lt;DC&gt;&lt;/DC&gt;&lt;DataType&gt;number&lt;/DataType&gt;&lt;IsInCalcTree&gt;&lt;/IsInCalcTree&gt;&lt;SumOperator&gt;&lt;/SumOperator&gt;&lt;/Account&gt;</v>
      </c>
    </row>
    <row r="798" spans="1:18" x14ac:dyDescent="0.25">
      <c r="A798" s="1">
        <v>795</v>
      </c>
      <c r="B798" s="23" t="s">
        <v>3379</v>
      </c>
      <c r="C798" t="s">
        <v>8924</v>
      </c>
      <c r="D798" t="s">
        <v>8926</v>
      </c>
      <c r="E798" s="1">
        <v>3</v>
      </c>
      <c r="K798" t="s">
        <v>9768</v>
      </c>
      <c r="L798" s="2" t="str">
        <f t="shared" si="56"/>
        <v xml:space="preserve">      Nber of full-time empl. on the balancing date (workers)</v>
      </c>
      <c r="P798" t="s">
        <v>195</v>
      </c>
      <c r="R798" s="2" t="str">
        <f t="shared" si="57"/>
        <v xml:space="preserve">    &lt;Account&gt;&lt;Code&gt;1321&lt;/Code&gt;&lt;Description&gt;Nber of full-time empl. on the balancing date (workers)&lt;/Description&gt;&lt;Level&gt;3&lt;/Level&gt;&lt;DC&gt;&lt;/DC&gt;&lt;DataType&gt;number&lt;/DataType&gt;&lt;IsInCalcTree&gt;&lt;/IsInCalcTree&gt;&lt;SumOperator&gt;&lt;/SumOperator&gt;&lt;/Account&gt;</v>
      </c>
    </row>
    <row r="799" spans="1:18" x14ac:dyDescent="0.25">
      <c r="A799" s="1">
        <v>796</v>
      </c>
      <c r="B799" s="23" t="s">
        <v>3384</v>
      </c>
      <c r="C799" t="s">
        <v>8927</v>
      </c>
      <c r="D799" t="s">
        <v>8929</v>
      </c>
      <c r="E799" s="1">
        <v>3</v>
      </c>
      <c r="K799" t="s">
        <v>9768</v>
      </c>
      <c r="L799" s="2" t="str">
        <f t="shared" si="56"/>
        <v xml:space="preserve">      Nber of full-time empl. on the balancing date (Other)</v>
      </c>
      <c r="P799" t="s">
        <v>195</v>
      </c>
      <c r="R799" s="2" t="str">
        <f t="shared" si="57"/>
        <v xml:space="preserve">    &lt;Account&gt;&lt;Code&gt;1331&lt;/Code&gt;&lt;Description&gt;Nber of full-time empl. on the balancing date (Other)&lt;/Description&gt;&lt;Level&gt;3&lt;/Level&gt;&lt;DC&gt;&lt;/DC&gt;&lt;DataType&gt;number&lt;/DataType&gt;&lt;IsInCalcTree&gt;&lt;/IsInCalcTree&gt;&lt;SumOperator&gt;&lt;/SumOperator&gt;&lt;/Account&gt;</v>
      </c>
    </row>
    <row r="800" spans="1:18" x14ac:dyDescent="0.25">
      <c r="A800" s="1">
        <v>797</v>
      </c>
      <c r="B800" s="23" t="s">
        <v>3387</v>
      </c>
      <c r="C800" t="s">
        <v>8930</v>
      </c>
      <c r="D800" t="s">
        <v>8932</v>
      </c>
      <c r="E800" s="1">
        <v>3</v>
      </c>
      <c r="K800" t="s">
        <v>9768</v>
      </c>
      <c r="L800" s="2" t="str">
        <f t="shared" si="56"/>
        <v xml:space="preserve">      Nber of part-time empl. entered in the staff register</v>
      </c>
      <c r="P800" t="s">
        <v>195</v>
      </c>
      <c r="R800" s="2" t="str">
        <f t="shared" si="57"/>
        <v xml:space="preserve">    &lt;Account&gt;&lt;Code&gt;1052&lt;/Code&gt;&lt;Description&gt;Nber of part-time empl. entered in the staff register&lt;/Description&gt;&lt;Level&gt;3&lt;/Level&gt;&lt;DC&gt;&lt;/DC&gt;&lt;DataType&gt;number&lt;/DataType&gt;&lt;IsInCalcTree&gt;&lt;/IsInCalcTree&gt;&lt;SumOperator&gt;&lt;/SumOperator&gt;&lt;/Account&gt;</v>
      </c>
    </row>
    <row r="801" spans="1:18" x14ac:dyDescent="0.25">
      <c r="A801" s="1">
        <v>798</v>
      </c>
      <c r="B801" s="23" t="s">
        <v>3390</v>
      </c>
      <c r="C801" t="s">
        <v>8933</v>
      </c>
      <c r="D801" t="s">
        <v>8935</v>
      </c>
      <c r="E801" s="1">
        <v>3</v>
      </c>
      <c r="K801" t="s">
        <v>9768</v>
      </c>
      <c r="L801" s="2" t="str">
        <f t="shared" si="56"/>
        <v xml:space="preserve">      Contracts for an indefinite period : part-time empl. (balancing date)</v>
      </c>
      <c r="P801" t="s">
        <v>195</v>
      </c>
      <c r="R801" s="2" t="str">
        <f t="shared" si="57"/>
        <v xml:space="preserve">    &lt;Account&gt;&lt;Code&gt;1102&lt;/Code&gt;&lt;Description&gt;Contracts for an indefinite period : part-time empl. (balancing date)&lt;/Description&gt;&lt;Level&gt;3&lt;/Level&gt;&lt;DC&gt;&lt;/DC&gt;&lt;DataType&gt;number&lt;/DataType&gt;&lt;IsInCalcTree&gt;&lt;/IsInCalcTree&gt;&lt;SumOperator&gt;&lt;/SumOperator&gt;&lt;/Account&gt;</v>
      </c>
    </row>
    <row r="802" spans="1:18" x14ac:dyDescent="0.25">
      <c r="A802" s="1">
        <v>799</v>
      </c>
      <c r="B802" s="23" t="s">
        <v>3393</v>
      </c>
      <c r="C802" t="s">
        <v>8936</v>
      </c>
      <c r="D802" t="s">
        <v>8938</v>
      </c>
      <c r="E802" s="1">
        <v>3</v>
      </c>
      <c r="K802" t="s">
        <v>9768</v>
      </c>
      <c r="L802" s="2" t="str">
        <f t="shared" si="56"/>
        <v xml:space="preserve">      Contracts for a specific period : part-time empl. (balancing date)</v>
      </c>
      <c r="P802" t="s">
        <v>195</v>
      </c>
      <c r="R802" s="2" t="str">
        <f t="shared" si="57"/>
        <v xml:space="preserve">    &lt;Account&gt;&lt;Code&gt;1112&lt;/Code&gt;&lt;Description&gt;Contracts for a specific period : part-time empl. (balancing date)&lt;/Description&gt;&lt;Level&gt;3&lt;/Level&gt;&lt;DC&gt;&lt;/DC&gt;&lt;DataType&gt;number&lt;/DataType&gt;&lt;IsInCalcTree&gt;&lt;/IsInCalcTree&gt;&lt;SumOperator&gt;&lt;/SumOperator&gt;&lt;/Account&gt;</v>
      </c>
    </row>
    <row r="803" spans="1:18" x14ac:dyDescent="0.25">
      <c r="A803" s="1">
        <v>800</v>
      </c>
      <c r="B803" s="23" t="s">
        <v>3396</v>
      </c>
      <c r="C803" t="s">
        <v>8939</v>
      </c>
      <c r="D803" t="s">
        <v>8941</v>
      </c>
      <c r="E803" s="1">
        <v>3</v>
      </c>
      <c r="K803" t="s">
        <v>9768</v>
      </c>
      <c r="L803" s="2" t="str">
        <f t="shared" si="56"/>
        <v xml:space="preserve">      Contracts for the execution of a well-defined work : part-time empl. (balancing date)</v>
      </c>
      <c r="P803" t="s">
        <v>195</v>
      </c>
      <c r="R803" s="2" t="str">
        <f t="shared" si="57"/>
        <v xml:space="preserve">    &lt;Account&gt;&lt;Code&gt;1122&lt;/Code&gt;&lt;Description&gt;Contracts for the execution of a well-defined work : part-time empl. (balancing date)&lt;/Description&gt;&lt;Level&gt;3&lt;/Level&gt;&lt;DC&gt;&lt;/DC&gt;&lt;DataType&gt;number&lt;/DataType&gt;&lt;IsInCalcTree&gt;&lt;/IsInCalcTree&gt;&lt;SumOperator&gt;&lt;/SumOperator&gt;&lt;/Account&gt;</v>
      </c>
    </row>
    <row r="804" spans="1:18" x14ac:dyDescent="0.25">
      <c r="A804" s="1">
        <v>801</v>
      </c>
      <c r="B804" s="23" t="s">
        <v>3399</v>
      </c>
      <c r="C804" t="s">
        <v>8942</v>
      </c>
      <c r="D804" t="s">
        <v>8944</v>
      </c>
      <c r="E804" s="1">
        <v>3</v>
      </c>
      <c r="K804" t="s">
        <v>9768</v>
      </c>
      <c r="L804" s="2" t="str">
        <f t="shared" si="56"/>
        <v xml:space="preserve">      Replacement contracts : part-time empl. (balancing date)</v>
      </c>
      <c r="P804" t="s">
        <v>195</v>
      </c>
      <c r="R804" s="2" t="str">
        <f t="shared" si="57"/>
        <v xml:space="preserve">    &lt;Account&gt;&lt;Code&gt;1132&lt;/Code&gt;&lt;Description&gt;Replacement contracts : part-time empl. (balancing date)&lt;/Description&gt;&lt;Level&gt;3&lt;/Level&gt;&lt;DC&gt;&lt;/DC&gt;&lt;DataType&gt;number&lt;/DataType&gt;&lt;IsInCalcTree&gt;&lt;/IsInCalcTree&gt;&lt;SumOperator&gt;&lt;/SumOperator&gt;&lt;/Account&gt;</v>
      </c>
    </row>
    <row r="805" spans="1:18" x14ac:dyDescent="0.25">
      <c r="A805" s="1">
        <v>802</v>
      </c>
      <c r="B805" s="23" t="s">
        <v>3402</v>
      </c>
      <c r="C805" t="s">
        <v>8945</v>
      </c>
      <c r="D805" t="s">
        <v>8947</v>
      </c>
      <c r="E805" s="1">
        <v>3</v>
      </c>
      <c r="K805" t="s">
        <v>9768</v>
      </c>
      <c r="L805" s="2" t="str">
        <f t="shared" si="56"/>
        <v xml:space="preserve">      Nber of part-time empl. on the balancing date (males)</v>
      </c>
      <c r="P805" t="s">
        <v>195</v>
      </c>
      <c r="R805" s="2" t="str">
        <f t="shared" si="57"/>
        <v xml:space="preserve">    &lt;Account&gt;&lt;Code&gt;1202&lt;/Code&gt;&lt;Description&gt;Nber of part-time empl. on the balancing date (males)&lt;/Description&gt;&lt;Level&gt;3&lt;/Level&gt;&lt;DC&gt;&lt;/DC&gt;&lt;DataType&gt;number&lt;/DataType&gt;&lt;IsInCalcTree&gt;&lt;/IsInCalcTree&gt;&lt;SumOperator&gt;&lt;/SumOperator&gt;&lt;/Account&gt;</v>
      </c>
    </row>
    <row r="806" spans="1:18" x14ac:dyDescent="0.25">
      <c r="A806" s="1">
        <v>803</v>
      </c>
      <c r="B806" s="23" t="s">
        <v>3405</v>
      </c>
      <c r="C806" t="s">
        <v>8911</v>
      </c>
      <c r="D806" t="s">
        <v>3335</v>
      </c>
      <c r="E806" s="1">
        <v>3</v>
      </c>
      <c r="K806" t="s">
        <v>9768</v>
      </c>
      <c r="L806" s="2" t="str">
        <f t="shared" si="56"/>
        <v xml:space="preserve">      Primary education</v>
      </c>
      <c r="P806" t="s">
        <v>195</v>
      </c>
      <c r="R806" s="2" t="str">
        <f t="shared" si="57"/>
        <v xml:space="preserve">    &lt;Account&gt;&lt;Code&gt;11979&lt;/Code&gt;&lt;Description&gt;Primary education&lt;/Description&gt;&lt;Level&gt;3&lt;/Level&gt;&lt;DC&gt;&lt;/DC&gt;&lt;DataType&gt;number&lt;/DataType&gt;&lt;IsInCalcTree&gt;&lt;/IsInCalcTree&gt;&lt;SumOperator&gt;&lt;/SumOperator&gt;&lt;/Account&gt;</v>
      </c>
    </row>
    <row r="807" spans="1:18" x14ac:dyDescent="0.25">
      <c r="A807" s="1">
        <v>804</v>
      </c>
      <c r="B807" s="23" t="s">
        <v>3408</v>
      </c>
      <c r="C807" t="s">
        <v>8912</v>
      </c>
      <c r="D807" t="s">
        <v>3340</v>
      </c>
      <c r="E807" s="1">
        <v>3</v>
      </c>
      <c r="K807" t="s">
        <v>9768</v>
      </c>
      <c r="L807" s="2" t="str">
        <f t="shared" si="56"/>
        <v xml:space="preserve">      Secundary education</v>
      </c>
      <c r="P807" t="s">
        <v>195</v>
      </c>
      <c r="R807" s="2" t="str">
        <f t="shared" si="57"/>
        <v xml:space="preserve">    &lt;Account&gt;&lt;Code&gt;11978&lt;/Code&gt;&lt;Description&gt;Secundary education&lt;/Description&gt;&lt;Level&gt;3&lt;/Level&gt;&lt;DC&gt;&lt;/DC&gt;&lt;DataType&gt;number&lt;/DataType&gt;&lt;IsInCalcTree&gt;&lt;/IsInCalcTree&gt;&lt;SumOperator&gt;&lt;/SumOperator&gt;&lt;/Account&gt;</v>
      </c>
    </row>
    <row r="808" spans="1:18" x14ac:dyDescent="0.25">
      <c r="A808" s="1">
        <v>805</v>
      </c>
      <c r="B808" s="23" t="s">
        <v>3411</v>
      </c>
      <c r="C808" t="s">
        <v>8913</v>
      </c>
      <c r="D808" t="s">
        <v>3345</v>
      </c>
      <c r="E808" s="1">
        <v>3</v>
      </c>
      <c r="K808" t="s">
        <v>9768</v>
      </c>
      <c r="L808" s="2" t="str">
        <f t="shared" si="56"/>
        <v xml:space="preserve">      Higher education</v>
      </c>
      <c r="P808" t="s">
        <v>195</v>
      </c>
      <c r="R808" s="2" t="str">
        <f t="shared" si="57"/>
        <v xml:space="preserve">    &lt;Account&gt;&lt;Code&gt;11977&lt;/Code&gt;&lt;Description&gt;Higher education&lt;/Description&gt;&lt;Level&gt;3&lt;/Level&gt;&lt;DC&gt;&lt;/DC&gt;&lt;DataType&gt;number&lt;/DataType&gt;&lt;IsInCalcTree&gt;&lt;/IsInCalcTree&gt;&lt;SumOperator&gt;&lt;/SumOperator&gt;&lt;/Account&gt;</v>
      </c>
    </row>
    <row r="809" spans="1:18" x14ac:dyDescent="0.25">
      <c r="A809" s="1">
        <v>806</v>
      </c>
      <c r="B809" s="23" t="s">
        <v>3414</v>
      </c>
      <c r="C809" t="s">
        <v>8914</v>
      </c>
      <c r="D809" t="s">
        <v>3350</v>
      </c>
      <c r="E809" s="1">
        <v>3</v>
      </c>
      <c r="K809" t="s">
        <v>9768</v>
      </c>
      <c r="L809" s="2" t="str">
        <f t="shared" si="56"/>
        <v xml:space="preserve">      University education</v>
      </c>
      <c r="P809" t="s">
        <v>195</v>
      </c>
      <c r="R809" s="2" t="str">
        <f t="shared" si="57"/>
        <v xml:space="preserve">    &lt;Account&gt;&lt;Code&gt;11976&lt;/Code&gt;&lt;Description&gt;University education&lt;/Description&gt;&lt;Level&gt;3&lt;/Level&gt;&lt;DC&gt;&lt;/DC&gt;&lt;DataType&gt;number&lt;/DataType&gt;&lt;IsInCalcTree&gt;&lt;/IsInCalcTree&gt;&lt;SumOperator&gt;&lt;/SumOperator&gt;&lt;/Account&gt;</v>
      </c>
    </row>
    <row r="810" spans="1:18" x14ac:dyDescent="0.25">
      <c r="A810" s="1">
        <v>807</v>
      </c>
      <c r="B810" s="23" t="s">
        <v>3417</v>
      </c>
      <c r="C810" t="s">
        <v>8948</v>
      </c>
      <c r="D810" t="s">
        <v>8950</v>
      </c>
      <c r="E810" s="1">
        <v>3</v>
      </c>
      <c r="K810" t="s">
        <v>9768</v>
      </c>
      <c r="L810" s="2" t="str">
        <f t="shared" si="56"/>
        <v xml:space="preserve">      Nber of part-time empl. on the balancing date (females)</v>
      </c>
      <c r="P810" t="s">
        <v>195</v>
      </c>
      <c r="R810" s="2" t="str">
        <f t="shared" si="57"/>
        <v xml:space="preserve">    &lt;Account&gt;&lt;Code&gt;1212&lt;/Code&gt;&lt;Description&gt;Nber of part-time empl. on the balancing date (females)&lt;/Description&gt;&lt;Level&gt;3&lt;/Level&gt;&lt;DC&gt;&lt;/DC&gt;&lt;DataType&gt;number&lt;/DataType&gt;&lt;IsInCalcTree&gt;&lt;/IsInCalcTree&gt;&lt;SumOperator&gt;&lt;/SumOperator&gt;&lt;/Account&gt;</v>
      </c>
    </row>
    <row r="811" spans="1:18" x14ac:dyDescent="0.25">
      <c r="A811" s="1">
        <v>808</v>
      </c>
      <c r="B811" s="23" t="s">
        <v>3420</v>
      </c>
      <c r="C811" t="s">
        <v>8911</v>
      </c>
      <c r="D811" t="s">
        <v>3335</v>
      </c>
      <c r="E811" s="1">
        <v>3</v>
      </c>
      <c r="K811" t="s">
        <v>9768</v>
      </c>
      <c r="L811" s="2" t="str">
        <f t="shared" si="56"/>
        <v xml:space="preserve">      Primary education</v>
      </c>
      <c r="P811" t="s">
        <v>195</v>
      </c>
      <c r="R811" s="2" t="str">
        <f t="shared" si="57"/>
        <v xml:space="preserve">    &lt;Account&gt;&lt;Code&gt;11975&lt;/Code&gt;&lt;Description&gt;Primary education&lt;/Description&gt;&lt;Level&gt;3&lt;/Level&gt;&lt;DC&gt;&lt;/DC&gt;&lt;DataType&gt;number&lt;/DataType&gt;&lt;IsInCalcTree&gt;&lt;/IsInCalcTree&gt;&lt;SumOperator&gt;&lt;/SumOperator&gt;&lt;/Account&gt;</v>
      </c>
    </row>
    <row r="812" spans="1:18" x14ac:dyDescent="0.25">
      <c r="A812" s="1">
        <v>809</v>
      </c>
      <c r="B812" s="23" t="s">
        <v>3423</v>
      </c>
      <c r="C812" t="s">
        <v>8912</v>
      </c>
      <c r="D812" t="s">
        <v>3340</v>
      </c>
      <c r="E812" s="1">
        <v>3</v>
      </c>
      <c r="K812" t="s">
        <v>9768</v>
      </c>
      <c r="L812" s="2" t="str">
        <f t="shared" si="56"/>
        <v xml:space="preserve">      Secundary education</v>
      </c>
      <c r="P812" t="s">
        <v>195</v>
      </c>
      <c r="R812" s="2" t="str">
        <f t="shared" si="57"/>
        <v xml:space="preserve">    &lt;Account&gt;&lt;Code&gt;11974&lt;/Code&gt;&lt;Description&gt;Secundary education&lt;/Description&gt;&lt;Level&gt;3&lt;/Level&gt;&lt;DC&gt;&lt;/DC&gt;&lt;DataType&gt;number&lt;/DataType&gt;&lt;IsInCalcTree&gt;&lt;/IsInCalcTree&gt;&lt;SumOperator&gt;&lt;/SumOperator&gt;&lt;/Account&gt;</v>
      </c>
    </row>
    <row r="813" spans="1:18" x14ac:dyDescent="0.25">
      <c r="A813" s="1">
        <v>810</v>
      </c>
      <c r="B813" s="23" t="s">
        <v>3426</v>
      </c>
      <c r="C813" t="s">
        <v>8913</v>
      </c>
      <c r="D813" t="s">
        <v>3345</v>
      </c>
      <c r="E813" s="1">
        <v>3</v>
      </c>
      <c r="K813" t="s">
        <v>9768</v>
      </c>
      <c r="L813" s="2" t="str">
        <f t="shared" si="56"/>
        <v xml:space="preserve">      Higher education</v>
      </c>
      <c r="P813" t="s">
        <v>195</v>
      </c>
      <c r="R813" s="2" t="str">
        <f t="shared" si="57"/>
        <v xml:space="preserve">    &lt;Account&gt;&lt;Code&gt;11973&lt;/Code&gt;&lt;Description&gt;Higher education&lt;/Description&gt;&lt;Level&gt;3&lt;/Level&gt;&lt;DC&gt;&lt;/DC&gt;&lt;DataType&gt;number&lt;/DataType&gt;&lt;IsInCalcTree&gt;&lt;/IsInCalcTree&gt;&lt;SumOperator&gt;&lt;/SumOperator&gt;&lt;/Account&gt;</v>
      </c>
    </row>
    <row r="814" spans="1:18" x14ac:dyDescent="0.25">
      <c r="A814" s="1">
        <v>811</v>
      </c>
      <c r="B814" s="23" t="s">
        <v>3429</v>
      </c>
      <c r="C814" t="s">
        <v>8914</v>
      </c>
      <c r="D814" t="s">
        <v>3350</v>
      </c>
      <c r="E814" s="1">
        <v>3</v>
      </c>
      <c r="K814" t="s">
        <v>9768</v>
      </c>
      <c r="L814" s="2" t="str">
        <f t="shared" si="56"/>
        <v xml:space="preserve">      University education</v>
      </c>
      <c r="P814" t="s">
        <v>195</v>
      </c>
      <c r="R814" s="2" t="str">
        <f t="shared" si="57"/>
        <v xml:space="preserve">    &lt;Account&gt;&lt;Code&gt;11972&lt;/Code&gt;&lt;Description&gt;University education&lt;/Description&gt;&lt;Level&gt;3&lt;/Level&gt;&lt;DC&gt;&lt;/DC&gt;&lt;DataType&gt;number&lt;/DataType&gt;&lt;IsInCalcTree&gt;&lt;/IsInCalcTree&gt;&lt;SumOperator&gt;&lt;/SumOperator&gt;&lt;/Account&gt;</v>
      </c>
    </row>
    <row r="815" spans="1:18" x14ac:dyDescent="0.25">
      <c r="A815" s="1">
        <v>812</v>
      </c>
      <c r="B815" s="23" t="s">
        <v>3432</v>
      </c>
      <c r="C815" t="s">
        <v>8951</v>
      </c>
      <c r="D815" t="s">
        <v>8953</v>
      </c>
      <c r="E815" s="1">
        <v>3</v>
      </c>
      <c r="K815" t="s">
        <v>9768</v>
      </c>
      <c r="L815" s="2" t="str">
        <f t="shared" si="56"/>
        <v xml:space="preserve">      Nber of part-time empl. on the balancing date (Management staff )</v>
      </c>
      <c r="P815" t="s">
        <v>195</v>
      </c>
      <c r="R815" s="2" t="str">
        <f t="shared" si="57"/>
        <v xml:space="preserve">    &lt;Account&gt;&lt;Code&gt;1302&lt;/Code&gt;&lt;Description&gt;Nber of part-time empl. on the balancing date (Management staff )&lt;/Description&gt;&lt;Level&gt;3&lt;/Level&gt;&lt;DC&gt;&lt;/DC&gt;&lt;DataType&gt;number&lt;/DataType&gt;&lt;IsInCalcTree&gt;&lt;/IsInCalcTree&gt;&lt;SumOperator&gt;&lt;/SumOperator&gt;&lt;/Account&gt;</v>
      </c>
    </row>
    <row r="816" spans="1:18" x14ac:dyDescent="0.25">
      <c r="A816" s="1">
        <v>813</v>
      </c>
      <c r="B816" s="23" t="s">
        <v>3435</v>
      </c>
      <c r="C816" t="s">
        <v>8954</v>
      </c>
      <c r="D816" t="s">
        <v>8956</v>
      </c>
      <c r="E816" s="1">
        <v>3</v>
      </c>
      <c r="K816" t="s">
        <v>9768</v>
      </c>
      <c r="L816" s="2" t="str">
        <f t="shared" si="56"/>
        <v xml:space="preserve">      Nber of part-time empl. on the balancing date (Employees)</v>
      </c>
      <c r="P816" t="s">
        <v>195</v>
      </c>
      <c r="R816" s="2" t="str">
        <f t="shared" si="57"/>
        <v xml:space="preserve">    &lt;Account&gt;&lt;Code&gt;1342&lt;/Code&gt;&lt;Description&gt;Nber of part-time empl. on the balancing date (Employees)&lt;/Description&gt;&lt;Level&gt;3&lt;/Level&gt;&lt;DC&gt;&lt;/DC&gt;&lt;DataType&gt;number&lt;/DataType&gt;&lt;IsInCalcTree&gt;&lt;/IsInCalcTree&gt;&lt;SumOperator&gt;&lt;/SumOperator&gt;&lt;/Account&gt;</v>
      </c>
    </row>
    <row r="817" spans="1:18" x14ac:dyDescent="0.25">
      <c r="A817" s="1">
        <v>814</v>
      </c>
      <c r="B817" s="23" t="s">
        <v>3438</v>
      </c>
      <c r="C817" t="s">
        <v>8957</v>
      </c>
      <c r="D817" t="s">
        <v>8959</v>
      </c>
      <c r="E817" s="1">
        <v>3</v>
      </c>
      <c r="K817" t="s">
        <v>9768</v>
      </c>
      <c r="L817" s="2" t="str">
        <f t="shared" si="56"/>
        <v xml:space="preserve">      Nber of part-time empl. on the balancing date (Workers)</v>
      </c>
      <c r="P817" t="s">
        <v>195</v>
      </c>
      <c r="R817" s="2" t="str">
        <f t="shared" si="57"/>
        <v xml:space="preserve">    &lt;Account&gt;&lt;Code&gt;1322&lt;/Code&gt;&lt;Description&gt;Nber of part-time empl. on the balancing date (Workers)&lt;/Description&gt;&lt;Level&gt;3&lt;/Level&gt;&lt;DC&gt;&lt;/DC&gt;&lt;DataType&gt;number&lt;/DataType&gt;&lt;IsInCalcTree&gt;&lt;/IsInCalcTree&gt;&lt;SumOperator&gt;&lt;/SumOperator&gt;&lt;/Account&gt;</v>
      </c>
    </row>
    <row r="818" spans="1:18" x14ac:dyDescent="0.25">
      <c r="A818" s="1">
        <v>815</v>
      </c>
      <c r="B818" s="23" t="s">
        <v>3441</v>
      </c>
      <c r="C818" t="s">
        <v>8960</v>
      </c>
      <c r="D818" t="s">
        <v>8962</v>
      </c>
      <c r="E818" s="1">
        <v>3</v>
      </c>
      <c r="K818" t="s">
        <v>9768</v>
      </c>
      <c r="L818" s="2" t="str">
        <f t="shared" si="56"/>
        <v xml:space="preserve">      Nber of part-time empl. on the balancing date (Other)</v>
      </c>
      <c r="P818" t="s">
        <v>195</v>
      </c>
      <c r="R818" s="2" t="str">
        <f t="shared" si="57"/>
        <v xml:space="preserve">    &lt;Account&gt;&lt;Code&gt;1332&lt;/Code&gt;&lt;Description&gt;Nber of part-time empl. on the balancing date (Other)&lt;/Description&gt;&lt;Level&gt;3&lt;/Level&gt;&lt;DC&gt;&lt;/DC&gt;&lt;DataType&gt;number&lt;/DataType&gt;&lt;IsInCalcTree&gt;&lt;/IsInCalcTree&gt;&lt;SumOperator&gt;&lt;/SumOperator&gt;&lt;/Account&gt;</v>
      </c>
    </row>
    <row r="819" spans="1:18" x14ac:dyDescent="0.25">
      <c r="A819" s="1">
        <v>816</v>
      </c>
      <c r="B819" s="23" t="s">
        <v>3444</v>
      </c>
      <c r="C819" t="s">
        <v>8963</v>
      </c>
      <c r="D819" t="s">
        <v>8965</v>
      </c>
      <c r="E819" s="1">
        <v>3</v>
      </c>
      <c r="K819" t="s">
        <v>9768</v>
      </c>
      <c r="L819" s="2" t="str">
        <f t="shared" si="56"/>
        <v xml:space="preserve">      Nber of full-time equivalents empl. entered in the staff register</v>
      </c>
      <c r="P819" t="s">
        <v>195</v>
      </c>
      <c r="R819" s="2" t="str">
        <f t="shared" si="57"/>
        <v xml:space="preserve">    &lt;Account&gt;&lt;Code&gt;1053&lt;/Code&gt;&lt;Description&gt;Nber of full-time equivalents empl. entered in the staff register&lt;/Description&gt;&lt;Level&gt;3&lt;/Level&gt;&lt;DC&gt;&lt;/DC&gt;&lt;DataType&gt;number&lt;/DataType&gt;&lt;IsInCalcTree&gt;&lt;/IsInCalcTree&gt;&lt;SumOperator&gt;&lt;/SumOperator&gt;&lt;/Account&gt;</v>
      </c>
    </row>
    <row r="820" spans="1:18" x14ac:dyDescent="0.25">
      <c r="A820" s="1">
        <v>817</v>
      </c>
      <c r="B820" s="23" t="s">
        <v>3447</v>
      </c>
      <c r="C820" t="s">
        <v>8966</v>
      </c>
      <c r="D820" t="s">
        <v>8968</v>
      </c>
      <c r="E820" s="1">
        <v>3</v>
      </c>
      <c r="K820" t="s">
        <v>9768</v>
      </c>
      <c r="L820" s="2" t="str">
        <f t="shared" si="56"/>
        <v xml:space="preserve">      Contracts for an indefinite period : full-time equivalents empl. (balancing date)</v>
      </c>
      <c r="P820" t="s">
        <v>195</v>
      </c>
      <c r="R820" s="2" t="str">
        <f t="shared" si="57"/>
        <v xml:space="preserve">    &lt;Account&gt;&lt;Code&gt;1103&lt;/Code&gt;&lt;Description&gt;Contracts for an indefinite period : full-time equivalents empl. (balancing date)&lt;/Description&gt;&lt;Level&gt;3&lt;/Level&gt;&lt;DC&gt;&lt;/DC&gt;&lt;DataType&gt;number&lt;/DataType&gt;&lt;IsInCalcTree&gt;&lt;/IsInCalcTree&gt;&lt;SumOperator&gt;&lt;/SumOperator&gt;&lt;/Account&gt;</v>
      </c>
    </row>
    <row r="821" spans="1:18" x14ac:dyDescent="0.25">
      <c r="A821" s="1">
        <v>818</v>
      </c>
      <c r="B821" s="23" t="s">
        <v>3450</v>
      </c>
      <c r="C821" t="s">
        <v>8969</v>
      </c>
      <c r="D821" t="s">
        <v>8971</v>
      </c>
      <c r="E821" s="1">
        <v>3</v>
      </c>
      <c r="K821" t="s">
        <v>9768</v>
      </c>
      <c r="L821" s="2" t="str">
        <f t="shared" si="56"/>
        <v xml:space="preserve">      Contracts for a specific period : full-time equivalents empl. (balancing date)</v>
      </c>
      <c r="P821" t="s">
        <v>195</v>
      </c>
      <c r="R821" s="2" t="str">
        <f t="shared" si="57"/>
        <v xml:space="preserve">    &lt;Account&gt;&lt;Code&gt;1113&lt;/Code&gt;&lt;Description&gt;Contracts for a specific period : full-time equivalents empl. (balancing date)&lt;/Description&gt;&lt;Level&gt;3&lt;/Level&gt;&lt;DC&gt;&lt;/DC&gt;&lt;DataType&gt;number&lt;/DataType&gt;&lt;IsInCalcTree&gt;&lt;/IsInCalcTree&gt;&lt;SumOperator&gt;&lt;/SumOperator&gt;&lt;/Account&gt;</v>
      </c>
    </row>
    <row r="822" spans="1:18" x14ac:dyDescent="0.25">
      <c r="A822" s="1">
        <v>819</v>
      </c>
      <c r="B822" s="23" t="s">
        <v>3453</v>
      </c>
      <c r="C822" t="s">
        <v>8972</v>
      </c>
      <c r="D822" t="s">
        <v>8974</v>
      </c>
      <c r="E822" s="1">
        <v>3</v>
      </c>
      <c r="K822" t="s">
        <v>9768</v>
      </c>
      <c r="L822" s="2" t="str">
        <f t="shared" si="56"/>
        <v xml:space="preserve">      Contracts for the execution of a well-defined work : full-time equivalents empl. (balancing date)</v>
      </c>
      <c r="P822" t="s">
        <v>195</v>
      </c>
      <c r="R822" s="2" t="str">
        <f t="shared" si="57"/>
        <v xml:space="preserve">    &lt;Account&gt;&lt;Code&gt;1123&lt;/Code&gt;&lt;Description&gt;Contracts for the execution of a well-defined work : full-time equivalents empl. (balancing date)&lt;/Description&gt;&lt;Level&gt;3&lt;/Level&gt;&lt;DC&gt;&lt;/DC&gt;&lt;DataType&gt;number&lt;/DataType&gt;&lt;IsInCalcTree&gt;&lt;/IsInCalcTree&gt;&lt;SumOperator&gt;&lt;/SumOperator&gt;&lt;/Account&gt;</v>
      </c>
    </row>
    <row r="823" spans="1:18" x14ac:dyDescent="0.25">
      <c r="A823" s="1">
        <v>820</v>
      </c>
      <c r="B823" s="23" t="s">
        <v>3456</v>
      </c>
      <c r="C823" t="s">
        <v>8975</v>
      </c>
      <c r="D823" t="s">
        <v>8977</v>
      </c>
      <c r="E823" s="1">
        <v>3</v>
      </c>
      <c r="K823" t="s">
        <v>9768</v>
      </c>
      <c r="L823" s="2" t="str">
        <f t="shared" si="56"/>
        <v xml:space="preserve">      Replacement contracts : full-time equivalents empl. (balancing date)</v>
      </c>
      <c r="P823" t="s">
        <v>195</v>
      </c>
      <c r="R823" s="2" t="str">
        <f t="shared" si="57"/>
        <v xml:space="preserve">    &lt;Account&gt;&lt;Code&gt;1133&lt;/Code&gt;&lt;Description&gt;Replacement contracts : full-time equivalents empl. (balancing date)&lt;/Description&gt;&lt;Level&gt;3&lt;/Level&gt;&lt;DC&gt;&lt;/DC&gt;&lt;DataType&gt;number&lt;/DataType&gt;&lt;IsInCalcTree&gt;&lt;/IsInCalcTree&gt;&lt;SumOperator&gt;&lt;/SumOperator&gt;&lt;/Account&gt;</v>
      </c>
    </row>
    <row r="824" spans="1:18" x14ac:dyDescent="0.25">
      <c r="A824" s="1">
        <v>821</v>
      </c>
      <c r="B824" s="23" t="s">
        <v>3459</v>
      </c>
      <c r="C824" t="s">
        <v>8978</v>
      </c>
      <c r="D824" t="s">
        <v>8980</v>
      </c>
      <c r="E824" s="1">
        <v>3</v>
      </c>
      <c r="K824" t="s">
        <v>9768</v>
      </c>
      <c r="L824" s="2" t="str">
        <f t="shared" ref="L824:L887" si="58">REPT(" ",MAX(E824-1,0)*3)&amp;TRIM(IF(AND($L$1="NL",D824&lt;&gt;""),D824,C824))</f>
        <v xml:space="preserve">      Nber of full-time equivalents empl. on the balancing date (males)</v>
      </c>
      <c r="P824" t="s">
        <v>195</v>
      </c>
      <c r="R824" s="2" t="str">
        <f t="shared" si="57"/>
        <v xml:space="preserve">    &lt;Account&gt;&lt;Code&gt;1203&lt;/Code&gt;&lt;Description&gt;Nber of full-time equivalents empl. on the balancing date (males)&lt;/Description&gt;&lt;Level&gt;3&lt;/Level&gt;&lt;DC&gt;&lt;/DC&gt;&lt;DataType&gt;number&lt;/DataType&gt;&lt;IsInCalcTree&gt;&lt;/IsInCalcTree&gt;&lt;SumOperator&gt;&lt;/SumOperator&gt;&lt;/Account&gt;</v>
      </c>
    </row>
    <row r="825" spans="1:18" x14ac:dyDescent="0.25">
      <c r="A825" s="1">
        <v>822</v>
      </c>
      <c r="B825" s="23" t="s">
        <v>3462</v>
      </c>
      <c r="C825" t="s">
        <v>8911</v>
      </c>
      <c r="D825" t="s">
        <v>3335</v>
      </c>
      <c r="E825" s="1">
        <v>3</v>
      </c>
      <c r="K825" t="s">
        <v>9768</v>
      </c>
      <c r="L825" s="2" t="str">
        <f t="shared" si="58"/>
        <v xml:space="preserve">      Primary education</v>
      </c>
      <c r="P825" t="s">
        <v>195</v>
      </c>
      <c r="R825" s="2" t="str">
        <f t="shared" si="57"/>
        <v xml:space="preserve">    &lt;Account&gt;&lt;Code&gt;11971&lt;/Code&gt;&lt;Description&gt;Primary education&lt;/Description&gt;&lt;Level&gt;3&lt;/Level&gt;&lt;DC&gt;&lt;/DC&gt;&lt;DataType&gt;number&lt;/DataType&gt;&lt;IsInCalcTree&gt;&lt;/IsInCalcTree&gt;&lt;SumOperator&gt;&lt;/SumOperator&gt;&lt;/Account&gt;</v>
      </c>
    </row>
    <row r="826" spans="1:18" x14ac:dyDescent="0.25">
      <c r="A826" s="1">
        <v>823</v>
      </c>
      <c r="B826" s="23" t="s">
        <v>3465</v>
      </c>
      <c r="C826" t="s">
        <v>8912</v>
      </c>
      <c r="D826" t="s">
        <v>3340</v>
      </c>
      <c r="E826" s="1">
        <v>3</v>
      </c>
      <c r="K826" t="s">
        <v>9768</v>
      </c>
      <c r="L826" s="2" t="str">
        <f t="shared" si="58"/>
        <v xml:space="preserve">      Secundary education</v>
      </c>
      <c r="P826" t="s">
        <v>195</v>
      </c>
      <c r="R826" s="2" t="str">
        <f t="shared" si="57"/>
        <v xml:space="preserve">    &lt;Account&gt;&lt;Code&gt;11970&lt;/Code&gt;&lt;Description&gt;Secundary education&lt;/Description&gt;&lt;Level&gt;3&lt;/Level&gt;&lt;DC&gt;&lt;/DC&gt;&lt;DataType&gt;number&lt;/DataType&gt;&lt;IsInCalcTree&gt;&lt;/IsInCalcTree&gt;&lt;SumOperator&gt;&lt;/SumOperator&gt;&lt;/Account&gt;</v>
      </c>
    </row>
    <row r="827" spans="1:18" x14ac:dyDescent="0.25">
      <c r="A827" s="1">
        <v>824</v>
      </c>
      <c r="B827" s="23" t="s">
        <v>3468</v>
      </c>
      <c r="C827" t="s">
        <v>8913</v>
      </c>
      <c r="D827" t="s">
        <v>3345</v>
      </c>
      <c r="E827" s="1">
        <v>3</v>
      </c>
      <c r="K827" t="s">
        <v>9768</v>
      </c>
      <c r="L827" s="2" t="str">
        <f t="shared" si="58"/>
        <v xml:space="preserve">      Higher education</v>
      </c>
      <c r="P827" t="s">
        <v>195</v>
      </c>
      <c r="R827" s="2" t="str">
        <f t="shared" si="57"/>
        <v xml:space="preserve">    &lt;Account&gt;&lt;Code&gt;11969&lt;/Code&gt;&lt;Description&gt;Higher education&lt;/Description&gt;&lt;Level&gt;3&lt;/Level&gt;&lt;DC&gt;&lt;/DC&gt;&lt;DataType&gt;number&lt;/DataType&gt;&lt;IsInCalcTree&gt;&lt;/IsInCalcTree&gt;&lt;SumOperator&gt;&lt;/SumOperator&gt;&lt;/Account&gt;</v>
      </c>
    </row>
    <row r="828" spans="1:18" x14ac:dyDescent="0.25">
      <c r="A828" s="1">
        <v>825</v>
      </c>
      <c r="B828" s="23" t="s">
        <v>3471</v>
      </c>
      <c r="C828" t="s">
        <v>8914</v>
      </c>
      <c r="D828" t="s">
        <v>3350</v>
      </c>
      <c r="E828" s="1">
        <v>3</v>
      </c>
      <c r="K828" t="s">
        <v>9768</v>
      </c>
      <c r="L828" s="2" t="str">
        <f t="shared" si="58"/>
        <v xml:space="preserve">      University education</v>
      </c>
      <c r="P828" t="s">
        <v>195</v>
      </c>
      <c r="R828" s="2" t="str">
        <f t="shared" si="57"/>
        <v xml:space="preserve">    &lt;Account&gt;&lt;Code&gt;11968&lt;/Code&gt;&lt;Description&gt;University education&lt;/Description&gt;&lt;Level&gt;3&lt;/Level&gt;&lt;DC&gt;&lt;/DC&gt;&lt;DataType&gt;number&lt;/DataType&gt;&lt;IsInCalcTree&gt;&lt;/IsInCalcTree&gt;&lt;SumOperator&gt;&lt;/SumOperator&gt;&lt;/Account&gt;</v>
      </c>
    </row>
    <row r="829" spans="1:18" x14ac:dyDescent="0.25">
      <c r="A829" s="1">
        <v>826</v>
      </c>
      <c r="B829" s="23" t="s">
        <v>3474</v>
      </c>
      <c r="C829" t="s">
        <v>8981</v>
      </c>
      <c r="D829" t="s">
        <v>8983</v>
      </c>
      <c r="E829" s="1">
        <v>3</v>
      </c>
      <c r="K829" t="s">
        <v>9768</v>
      </c>
      <c r="L829" s="2" t="str">
        <f t="shared" si="58"/>
        <v xml:space="preserve">      Nber of full-time equivalents empl. on the balancing date (females)</v>
      </c>
      <c r="P829" t="s">
        <v>195</v>
      </c>
      <c r="R829" s="2" t="str">
        <f t="shared" si="57"/>
        <v xml:space="preserve">    &lt;Account&gt;&lt;Code&gt;1213&lt;/Code&gt;&lt;Description&gt;Nber of full-time equivalents empl. on the balancing date (females)&lt;/Description&gt;&lt;Level&gt;3&lt;/Level&gt;&lt;DC&gt;&lt;/DC&gt;&lt;DataType&gt;number&lt;/DataType&gt;&lt;IsInCalcTree&gt;&lt;/IsInCalcTree&gt;&lt;SumOperator&gt;&lt;/SumOperator&gt;&lt;/Account&gt;</v>
      </c>
    </row>
    <row r="830" spans="1:18" x14ac:dyDescent="0.25">
      <c r="A830" s="1">
        <v>827</v>
      </c>
      <c r="B830" s="23" t="s">
        <v>3477</v>
      </c>
      <c r="C830" t="s">
        <v>8911</v>
      </c>
      <c r="D830" t="s">
        <v>3335</v>
      </c>
      <c r="E830" s="1">
        <v>3</v>
      </c>
      <c r="K830" t="s">
        <v>9768</v>
      </c>
      <c r="L830" s="2" t="str">
        <f t="shared" si="58"/>
        <v xml:space="preserve">      Primary education</v>
      </c>
      <c r="P830" t="s">
        <v>195</v>
      </c>
      <c r="R830" s="2" t="str">
        <f t="shared" si="57"/>
        <v xml:space="preserve">    &lt;Account&gt;&lt;Code&gt;11967&lt;/Code&gt;&lt;Description&gt;Primary education&lt;/Description&gt;&lt;Level&gt;3&lt;/Level&gt;&lt;DC&gt;&lt;/DC&gt;&lt;DataType&gt;number&lt;/DataType&gt;&lt;IsInCalcTree&gt;&lt;/IsInCalcTree&gt;&lt;SumOperator&gt;&lt;/SumOperator&gt;&lt;/Account&gt;</v>
      </c>
    </row>
    <row r="831" spans="1:18" x14ac:dyDescent="0.25">
      <c r="A831" s="1">
        <v>828</v>
      </c>
      <c r="B831" s="23" t="s">
        <v>3480</v>
      </c>
      <c r="C831" t="s">
        <v>8912</v>
      </c>
      <c r="D831" t="s">
        <v>3340</v>
      </c>
      <c r="E831" s="1">
        <v>3</v>
      </c>
      <c r="K831" t="s">
        <v>9768</v>
      </c>
      <c r="L831" s="2" t="str">
        <f t="shared" si="58"/>
        <v xml:space="preserve">      Secundary education</v>
      </c>
      <c r="P831" t="s">
        <v>195</v>
      </c>
      <c r="R831" s="2" t="str">
        <f t="shared" si="57"/>
        <v xml:space="preserve">    &lt;Account&gt;&lt;Code&gt;11966&lt;/Code&gt;&lt;Description&gt;Secundary education&lt;/Description&gt;&lt;Level&gt;3&lt;/Level&gt;&lt;DC&gt;&lt;/DC&gt;&lt;DataType&gt;number&lt;/DataType&gt;&lt;IsInCalcTree&gt;&lt;/IsInCalcTree&gt;&lt;SumOperator&gt;&lt;/SumOperator&gt;&lt;/Account&gt;</v>
      </c>
    </row>
    <row r="832" spans="1:18" x14ac:dyDescent="0.25">
      <c r="A832" s="1">
        <v>829</v>
      </c>
      <c r="B832" s="23" t="s">
        <v>3483</v>
      </c>
      <c r="C832" t="s">
        <v>8913</v>
      </c>
      <c r="D832" t="s">
        <v>3345</v>
      </c>
      <c r="E832" s="1">
        <v>3</v>
      </c>
      <c r="K832" t="s">
        <v>9768</v>
      </c>
      <c r="L832" s="2" t="str">
        <f t="shared" si="58"/>
        <v xml:space="preserve">      Higher education</v>
      </c>
      <c r="P832" t="s">
        <v>195</v>
      </c>
      <c r="R832" s="2" t="str">
        <f t="shared" ref="R832:R895" si="59">"    &lt;Account&gt;&lt;Code&gt;"&amp;B832&amp;"&lt;/Code&gt;&lt;Description&gt;"&amp;SUBSTITUTE(SUBSTITUTE(SUBSTITUTE(SUBSTITUTE(SUBSTITUTE(TRIM(L832),"&amp;","&amp;amp;"),"""","&amp;quot;"),"'","&amp;apos;"),"&lt;","&amp;lt;"),"&gt;","&amp;gt;")&amp;"&lt;/Description&gt;&lt;Level&gt;"&amp;E832&amp;"&lt;/Level&gt;&lt;DC&gt;"&amp;M832&amp;"&lt;/DC&gt;&lt;DataType&gt;"&amp;P832&amp;"&lt;/DataType&gt;&lt;IsInCalcTree&gt;"&amp;N832&amp;"&lt;/IsInCalcTree&gt;&lt;SumOperator&gt;"&amp;O832&amp;"&lt;/SumOperator&gt;&lt;/Account&gt;"</f>
        <v xml:space="preserve">    &lt;Account&gt;&lt;Code&gt;11965&lt;/Code&gt;&lt;Description&gt;Higher education&lt;/Description&gt;&lt;Level&gt;3&lt;/Level&gt;&lt;DC&gt;&lt;/DC&gt;&lt;DataType&gt;number&lt;/DataType&gt;&lt;IsInCalcTree&gt;&lt;/IsInCalcTree&gt;&lt;SumOperator&gt;&lt;/SumOperator&gt;&lt;/Account&gt;</v>
      </c>
    </row>
    <row r="833" spans="1:18" x14ac:dyDescent="0.25">
      <c r="A833" s="1">
        <v>830</v>
      </c>
      <c r="B833" s="23" t="s">
        <v>3486</v>
      </c>
      <c r="C833" t="s">
        <v>8914</v>
      </c>
      <c r="D833" t="s">
        <v>3350</v>
      </c>
      <c r="E833" s="1">
        <v>3</v>
      </c>
      <c r="K833" t="s">
        <v>9768</v>
      </c>
      <c r="L833" s="2" t="str">
        <f t="shared" si="58"/>
        <v xml:space="preserve">      University education</v>
      </c>
      <c r="P833" t="s">
        <v>195</v>
      </c>
      <c r="R833" s="2" t="str">
        <f t="shared" si="59"/>
        <v xml:space="preserve">    &lt;Account&gt;&lt;Code&gt;11964&lt;/Code&gt;&lt;Description&gt;University education&lt;/Description&gt;&lt;Level&gt;3&lt;/Level&gt;&lt;DC&gt;&lt;/DC&gt;&lt;DataType&gt;number&lt;/DataType&gt;&lt;IsInCalcTree&gt;&lt;/IsInCalcTree&gt;&lt;SumOperator&gt;&lt;/SumOperator&gt;&lt;/Account&gt;</v>
      </c>
    </row>
    <row r="834" spans="1:18" x14ac:dyDescent="0.25">
      <c r="A834" s="1">
        <v>831</v>
      </c>
      <c r="B834" s="23" t="s">
        <v>3489</v>
      </c>
      <c r="C834" t="s">
        <v>8984</v>
      </c>
      <c r="D834" t="s">
        <v>8986</v>
      </c>
      <c r="E834" s="1">
        <v>3</v>
      </c>
      <c r="K834" t="s">
        <v>9768</v>
      </c>
      <c r="L834" s="2" t="str">
        <f t="shared" si="58"/>
        <v xml:space="preserve">      Nber of full-time equivalents empl. on the balancing date (Management staff )</v>
      </c>
      <c r="P834" t="s">
        <v>195</v>
      </c>
      <c r="R834" s="2" t="str">
        <f t="shared" si="59"/>
        <v xml:space="preserve">    &lt;Account&gt;&lt;Code&gt;1303&lt;/Code&gt;&lt;Description&gt;Nber of full-time equivalents empl. on the balancing date (Management staff )&lt;/Description&gt;&lt;Level&gt;3&lt;/Level&gt;&lt;DC&gt;&lt;/DC&gt;&lt;DataType&gt;number&lt;/DataType&gt;&lt;IsInCalcTree&gt;&lt;/IsInCalcTree&gt;&lt;SumOperator&gt;&lt;/SumOperator&gt;&lt;/Account&gt;</v>
      </c>
    </row>
    <row r="835" spans="1:18" x14ac:dyDescent="0.25">
      <c r="A835" s="1">
        <v>832</v>
      </c>
      <c r="B835" s="23" t="s">
        <v>3492</v>
      </c>
      <c r="C835" t="s">
        <v>8987</v>
      </c>
      <c r="D835" t="s">
        <v>8989</v>
      </c>
      <c r="E835" s="1">
        <v>3</v>
      </c>
      <c r="K835" t="s">
        <v>9768</v>
      </c>
      <c r="L835" s="2" t="str">
        <f t="shared" si="58"/>
        <v xml:space="preserve">      Nber of full-time equivalents empl. on the balancing date (Employees)</v>
      </c>
      <c r="P835" t="s">
        <v>195</v>
      </c>
      <c r="R835" s="2" t="str">
        <f t="shared" si="59"/>
        <v xml:space="preserve">    &lt;Account&gt;&lt;Code&gt;1343&lt;/Code&gt;&lt;Description&gt;Nber of full-time equivalents empl. on the balancing date (Employees)&lt;/Description&gt;&lt;Level&gt;3&lt;/Level&gt;&lt;DC&gt;&lt;/DC&gt;&lt;DataType&gt;number&lt;/DataType&gt;&lt;IsInCalcTree&gt;&lt;/IsInCalcTree&gt;&lt;SumOperator&gt;&lt;/SumOperator&gt;&lt;/Account&gt;</v>
      </c>
    </row>
    <row r="836" spans="1:18" x14ac:dyDescent="0.25">
      <c r="A836" s="1">
        <v>833</v>
      </c>
      <c r="B836" s="23" t="s">
        <v>3495</v>
      </c>
      <c r="C836" t="s">
        <v>8990</v>
      </c>
      <c r="D836" t="s">
        <v>8992</v>
      </c>
      <c r="E836" s="1">
        <v>3</v>
      </c>
      <c r="K836" t="s">
        <v>9768</v>
      </c>
      <c r="L836" s="2" t="str">
        <f t="shared" si="58"/>
        <v xml:space="preserve">      Nber of full-time equivalents empl. on the balancing date (Workers)</v>
      </c>
      <c r="P836" t="s">
        <v>195</v>
      </c>
      <c r="R836" s="2" t="str">
        <f t="shared" si="59"/>
        <v xml:space="preserve">    &lt;Account&gt;&lt;Code&gt;1323&lt;/Code&gt;&lt;Description&gt;Nber of full-time equivalents empl. on the balancing date (Workers)&lt;/Description&gt;&lt;Level&gt;3&lt;/Level&gt;&lt;DC&gt;&lt;/DC&gt;&lt;DataType&gt;number&lt;/DataType&gt;&lt;IsInCalcTree&gt;&lt;/IsInCalcTree&gt;&lt;SumOperator&gt;&lt;/SumOperator&gt;&lt;/Account&gt;</v>
      </c>
    </row>
    <row r="837" spans="1:18" x14ac:dyDescent="0.25">
      <c r="A837" s="1">
        <v>834</v>
      </c>
      <c r="B837" s="23" t="s">
        <v>3498</v>
      </c>
      <c r="C837" t="s">
        <v>8993</v>
      </c>
      <c r="D837" t="s">
        <v>8995</v>
      </c>
      <c r="E837" s="1">
        <v>3</v>
      </c>
      <c r="K837" t="s">
        <v>9768</v>
      </c>
      <c r="L837" s="2" t="str">
        <f t="shared" si="58"/>
        <v xml:space="preserve">      Nber of full-time equivalents empl. on the balancing date (Other)</v>
      </c>
      <c r="P837" t="s">
        <v>195</v>
      </c>
      <c r="R837" s="2" t="str">
        <f t="shared" si="59"/>
        <v xml:space="preserve">    &lt;Account&gt;&lt;Code&gt;1333&lt;/Code&gt;&lt;Description&gt;Nber of full-time equivalents empl. on the balancing date (Other)&lt;/Description&gt;&lt;Level&gt;3&lt;/Level&gt;&lt;DC&gt;&lt;/DC&gt;&lt;DataType&gt;number&lt;/DataType&gt;&lt;IsInCalcTree&gt;&lt;/IsInCalcTree&gt;&lt;SumOperator&gt;&lt;/SumOperator&gt;&lt;/Account&gt;</v>
      </c>
    </row>
    <row r="838" spans="1:18" x14ac:dyDescent="0.25">
      <c r="A838" s="1">
        <v>835</v>
      </c>
      <c r="B838" s="23" t="s">
        <v>3501</v>
      </c>
      <c r="C838" t="s">
        <v>8996</v>
      </c>
      <c r="D838" t="s">
        <v>8998</v>
      </c>
      <c r="E838" s="1">
        <v>3</v>
      </c>
      <c r="K838" t="s">
        <v>9768</v>
      </c>
      <c r="L838" s="2" t="str">
        <f t="shared" si="58"/>
        <v xml:space="preserve">      Aver. nber of temporary empl.</v>
      </c>
      <c r="P838" t="s">
        <v>195</v>
      </c>
      <c r="R838" s="2" t="str">
        <f t="shared" si="59"/>
        <v xml:space="preserve">    &lt;Account&gt;&lt;Code&gt;1501&lt;/Code&gt;&lt;Description&gt;Aver. nber of temporary empl.&lt;/Description&gt;&lt;Level&gt;3&lt;/Level&gt;&lt;DC&gt;&lt;/DC&gt;&lt;DataType&gt;number&lt;/DataType&gt;&lt;IsInCalcTree&gt;&lt;/IsInCalcTree&gt;&lt;SumOperator&gt;&lt;/SumOperator&gt;&lt;/Account&gt;</v>
      </c>
    </row>
    <row r="839" spans="1:18" x14ac:dyDescent="0.25">
      <c r="A839" s="1">
        <v>836</v>
      </c>
      <c r="B839" s="23" t="s">
        <v>3506</v>
      </c>
      <c r="C839" t="s">
        <v>8999</v>
      </c>
      <c r="D839" t="s">
        <v>9001</v>
      </c>
      <c r="E839" s="1">
        <v>3</v>
      </c>
      <c r="K839" t="s">
        <v>9768</v>
      </c>
      <c r="L839" s="2" t="str">
        <f t="shared" si="58"/>
        <v xml:space="preserve">      Nber of hours actually worked by temporary staff</v>
      </c>
      <c r="P839" t="s">
        <v>195</v>
      </c>
      <c r="R839" s="2" t="str">
        <f t="shared" si="59"/>
        <v xml:space="preserve">    &lt;Account&gt;&lt;Code&gt;1511&lt;/Code&gt;&lt;Description&gt;Nber of hours actually worked by temporary staff&lt;/Description&gt;&lt;Level&gt;3&lt;/Level&gt;&lt;DC&gt;&lt;/DC&gt;&lt;DataType&gt;number&lt;/DataType&gt;&lt;IsInCalcTree&gt;&lt;/IsInCalcTree&gt;&lt;SumOperator&gt;&lt;/SumOperator&gt;&lt;/Account&gt;</v>
      </c>
    </row>
    <row r="840" spans="1:18" x14ac:dyDescent="0.25">
      <c r="A840" s="1">
        <v>837</v>
      </c>
      <c r="B840" s="23" t="s">
        <v>3509</v>
      </c>
      <c r="C840" t="s">
        <v>9002</v>
      </c>
      <c r="D840" t="s">
        <v>9004</v>
      </c>
      <c r="E840" s="1">
        <v>3</v>
      </c>
      <c r="K840" t="s">
        <v>9768</v>
      </c>
      <c r="L840" s="2" t="str">
        <f t="shared" si="58"/>
        <v xml:space="preserve">      Staff costs of temporary empl.</v>
      </c>
      <c r="P840" t="s">
        <v>195</v>
      </c>
      <c r="R840" s="2" t="str">
        <f t="shared" si="59"/>
        <v xml:space="preserve">    &lt;Account&gt;&lt;Code&gt;1521&lt;/Code&gt;&lt;Description&gt;Staff costs of temporary empl.&lt;/Description&gt;&lt;Level&gt;3&lt;/Level&gt;&lt;DC&gt;&lt;/DC&gt;&lt;DataType&gt;number&lt;/DataType&gt;&lt;IsInCalcTree&gt;&lt;/IsInCalcTree&gt;&lt;SumOperator&gt;&lt;/SumOperator&gt;&lt;/Account&gt;</v>
      </c>
    </row>
    <row r="841" spans="1:18" x14ac:dyDescent="0.25">
      <c r="A841" s="1">
        <v>838</v>
      </c>
      <c r="B841" s="23" t="s">
        <v>3514</v>
      </c>
      <c r="C841" t="s">
        <v>9005</v>
      </c>
      <c r="D841" t="s">
        <v>9007</v>
      </c>
      <c r="E841" s="1">
        <v>3</v>
      </c>
      <c r="K841" t="s">
        <v>9768</v>
      </c>
      <c r="L841" s="2" t="str">
        <f t="shared" si="58"/>
        <v xml:space="preserve">      Aver. nber of persons putted at the company's disposal</v>
      </c>
      <c r="P841" t="s">
        <v>195</v>
      </c>
      <c r="R841" s="2" t="str">
        <f t="shared" si="59"/>
        <v xml:space="preserve">    &lt;Account&gt;&lt;Code&gt;1502&lt;/Code&gt;&lt;Description&gt;Aver. nber of persons putted at the company&amp;apos;s disposal&lt;/Description&gt;&lt;Level&gt;3&lt;/Level&gt;&lt;DC&gt;&lt;/DC&gt;&lt;DataType&gt;number&lt;/DataType&gt;&lt;IsInCalcTree&gt;&lt;/IsInCalcTree&gt;&lt;SumOperator&gt;&lt;/SumOperator&gt;&lt;/Account&gt;</v>
      </c>
    </row>
    <row r="842" spans="1:18" x14ac:dyDescent="0.25">
      <c r="A842" s="1">
        <v>839</v>
      </c>
      <c r="B842" s="23" t="s">
        <v>3517</v>
      </c>
      <c r="C842" t="s">
        <v>9008</v>
      </c>
      <c r="D842" t="s">
        <v>9010</v>
      </c>
      <c r="E842" s="1">
        <v>3</v>
      </c>
      <c r="K842" t="s">
        <v>9768</v>
      </c>
      <c r="L842" s="2" t="str">
        <f t="shared" si="58"/>
        <v xml:space="preserve">      Nber of hours actually worked by persons putted at the company's disposal</v>
      </c>
      <c r="P842" t="s">
        <v>195</v>
      </c>
      <c r="R842" s="2" t="str">
        <f t="shared" si="59"/>
        <v xml:space="preserve">    &lt;Account&gt;&lt;Code&gt;1512&lt;/Code&gt;&lt;Description&gt;Nber of hours actually worked by persons putted at the company&amp;apos;s disposal&lt;/Description&gt;&lt;Level&gt;3&lt;/Level&gt;&lt;DC&gt;&lt;/DC&gt;&lt;DataType&gt;number&lt;/DataType&gt;&lt;IsInCalcTree&gt;&lt;/IsInCalcTree&gt;&lt;SumOperator&gt;&lt;/SumOperator&gt;&lt;/Account&gt;</v>
      </c>
    </row>
    <row r="843" spans="1:18" x14ac:dyDescent="0.25">
      <c r="A843" s="1">
        <v>840</v>
      </c>
      <c r="B843" s="23" t="s">
        <v>3520</v>
      </c>
      <c r="C843" t="s">
        <v>9011</v>
      </c>
      <c r="D843" t="s">
        <v>9013</v>
      </c>
      <c r="E843" s="1">
        <v>3</v>
      </c>
      <c r="K843" t="s">
        <v>9768</v>
      </c>
      <c r="L843" s="2" t="str">
        <f t="shared" si="58"/>
        <v xml:space="preserve">      Staff costs of persons putted at the company's disposal</v>
      </c>
      <c r="P843" t="s">
        <v>195</v>
      </c>
      <c r="R843" s="2" t="str">
        <f t="shared" si="59"/>
        <v xml:space="preserve">    &lt;Account&gt;&lt;Code&gt;1522&lt;/Code&gt;&lt;Description&gt;Staff costs of persons putted at the company&amp;apos;s disposal&lt;/Description&gt;&lt;Level&gt;3&lt;/Level&gt;&lt;DC&gt;&lt;/DC&gt;&lt;DataType&gt;number&lt;/DataType&gt;&lt;IsInCalcTree&gt;&lt;/IsInCalcTree&gt;&lt;SumOperator&gt;&lt;/SumOperator&gt;&lt;/Account&gt;</v>
      </c>
    </row>
    <row r="844" spans="1:18" x14ac:dyDescent="0.25">
      <c r="A844" s="1">
        <v>841</v>
      </c>
      <c r="B844" s="23" t="s">
        <v>3523</v>
      </c>
      <c r="C844" t="s">
        <v>9014</v>
      </c>
      <c r="D844" t="s">
        <v>9016</v>
      </c>
      <c r="E844" s="1">
        <v>3</v>
      </c>
      <c r="K844" t="s">
        <v>9768</v>
      </c>
      <c r="L844" s="2" t="str">
        <f t="shared" si="58"/>
        <v xml:space="preserve">      Entrants - full-time : nber of empl. entered in the staff register</v>
      </c>
      <c r="P844" t="s">
        <v>195</v>
      </c>
      <c r="R844" s="2" t="str">
        <f t="shared" si="59"/>
        <v xml:space="preserve">    &lt;Account&gt;&lt;Code&gt;2051&lt;/Code&gt;&lt;Description&gt;Entrants - full-time : nber of empl. entered in the staff register&lt;/Description&gt;&lt;Level&gt;3&lt;/Level&gt;&lt;DC&gt;&lt;/DC&gt;&lt;DataType&gt;number&lt;/DataType&gt;&lt;IsInCalcTree&gt;&lt;/IsInCalcTree&gt;&lt;SumOperator&gt;&lt;/SumOperator&gt;&lt;/Account&gt;</v>
      </c>
    </row>
    <row r="845" spans="1:18" x14ac:dyDescent="0.25">
      <c r="A845" s="1">
        <v>842</v>
      </c>
      <c r="B845" s="23" t="s">
        <v>3527</v>
      </c>
      <c r="C845" t="s">
        <v>3528</v>
      </c>
      <c r="D845" t="s">
        <v>9018</v>
      </c>
      <c r="E845" s="1">
        <v>3</v>
      </c>
      <c r="K845" t="s">
        <v>9768</v>
      </c>
      <c r="L845" s="2" t="str">
        <f t="shared" si="58"/>
        <v xml:space="preserve">      Entrants - full-time : Contracts for an indefinite period</v>
      </c>
      <c r="P845" t="s">
        <v>195</v>
      </c>
      <c r="R845" s="2" t="str">
        <f t="shared" si="59"/>
        <v xml:space="preserve">    &lt;Account&gt;&lt;Code&gt;2101&lt;/Code&gt;&lt;Description&gt;Entrants - full-time : Contracts for an indefinite period&lt;/Description&gt;&lt;Level&gt;3&lt;/Level&gt;&lt;DC&gt;&lt;/DC&gt;&lt;DataType&gt;number&lt;/DataType&gt;&lt;IsInCalcTree&gt;&lt;/IsInCalcTree&gt;&lt;SumOperator&gt;&lt;/SumOperator&gt;&lt;/Account&gt;</v>
      </c>
    </row>
    <row r="846" spans="1:18" x14ac:dyDescent="0.25">
      <c r="A846" s="1">
        <v>843</v>
      </c>
      <c r="B846" s="23" t="s">
        <v>3530</v>
      </c>
      <c r="C846" t="s">
        <v>3531</v>
      </c>
      <c r="D846" t="s">
        <v>9020</v>
      </c>
      <c r="E846" s="1">
        <v>3</v>
      </c>
      <c r="K846" t="s">
        <v>9768</v>
      </c>
      <c r="L846" s="2" t="str">
        <f t="shared" si="58"/>
        <v xml:space="preserve">      Entrants - full-time : Contracts for a specific period</v>
      </c>
      <c r="P846" t="s">
        <v>195</v>
      </c>
      <c r="R846" s="2" t="str">
        <f t="shared" si="59"/>
        <v xml:space="preserve">    &lt;Account&gt;&lt;Code&gt;2111&lt;/Code&gt;&lt;Description&gt;Entrants - full-time : Contracts for a specific period&lt;/Description&gt;&lt;Level&gt;3&lt;/Level&gt;&lt;DC&gt;&lt;/DC&gt;&lt;DataType&gt;number&lt;/DataType&gt;&lt;IsInCalcTree&gt;&lt;/IsInCalcTree&gt;&lt;SumOperator&gt;&lt;/SumOperator&gt;&lt;/Account&gt;</v>
      </c>
    </row>
    <row r="847" spans="1:18" x14ac:dyDescent="0.25">
      <c r="A847" s="1">
        <v>844</v>
      </c>
      <c r="B847" s="23" t="s">
        <v>3533</v>
      </c>
      <c r="C847" t="s">
        <v>3534</v>
      </c>
      <c r="D847" t="s">
        <v>9022</v>
      </c>
      <c r="E847" s="1">
        <v>3</v>
      </c>
      <c r="K847" t="s">
        <v>9768</v>
      </c>
      <c r="L847" s="2" t="str">
        <f t="shared" si="58"/>
        <v xml:space="preserve">      Entrants - full-time : Contracts for the execution of a well-defined work</v>
      </c>
      <c r="P847" t="s">
        <v>195</v>
      </c>
      <c r="R847" s="2" t="str">
        <f t="shared" si="59"/>
        <v xml:space="preserve">    &lt;Account&gt;&lt;Code&gt;2121&lt;/Code&gt;&lt;Description&gt;Entrants - full-time : Contracts for the execution of a well-defined work&lt;/Description&gt;&lt;Level&gt;3&lt;/Level&gt;&lt;DC&gt;&lt;/DC&gt;&lt;DataType&gt;number&lt;/DataType&gt;&lt;IsInCalcTree&gt;&lt;/IsInCalcTree&gt;&lt;SumOperator&gt;&lt;/SumOperator&gt;&lt;/Account&gt;</v>
      </c>
    </row>
    <row r="848" spans="1:18" x14ac:dyDescent="0.25">
      <c r="A848" s="1">
        <v>845</v>
      </c>
      <c r="B848" s="23" t="s">
        <v>3536</v>
      </c>
      <c r="C848" t="s">
        <v>9023</v>
      </c>
      <c r="D848" t="s">
        <v>9025</v>
      </c>
      <c r="E848" s="1">
        <v>3</v>
      </c>
      <c r="K848" t="s">
        <v>9768</v>
      </c>
      <c r="L848" s="2" t="str">
        <f t="shared" si="58"/>
        <v xml:space="preserve">      Entrants - full-time : Replacement contracts</v>
      </c>
      <c r="P848" t="s">
        <v>195</v>
      </c>
      <c r="R848" s="2" t="str">
        <f t="shared" si="59"/>
        <v xml:space="preserve">    &lt;Account&gt;&lt;Code&gt;2131&lt;/Code&gt;&lt;Description&gt;Entrants - full-time : Replacement contracts&lt;/Description&gt;&lt;Level&gt;3&lt;/Level&gt;&lt;DC&gt;&lt;/DC&gt;&lt;DataType&gt;number&lt;/DataType&gt;&lt;IsInCalcTree&gt;&lt;/IsInCalcTree&gt;&lt;SumOperator&gt;&lt;/SumOperator&gt;&lt;/Account&gt;</v>
      </c>
    </row>
    <row r="849" spans="1:18" x14ac:dyDescent="0.25">
      <c r="A849" s="1">
        <v>846</v>
      </c>
      <c r="B849" s="23" t="s">
        <v>3539</v>
      </c>
      <c r="C849" t="s">
        <v>9026</v>
      </c>
      <c r="D849" t="s">
        <v>9028</v>
      </c>
      <c r="E849" s="1">
        <v>3</v>
      </c>
      <c r="K849" t="s">
        <v>9768</v>
      </c>
      <c r="L849" s="2" t="str">
        <f t="shared" si="58"/>
        <v xml:space="preserve">      Entrants - full-time : primary education (males)</v>
      </c>
      <c r="P849" t="s">
        <v>195</v>
      </c>
      <c r="R849" s="2" t="str">
        <f t="shared" si="59"/>
        <v xml:space="preserve">    &lt;Account&gt;&lt;Code&gt;2201&lt;/Code&gt;&lt;Description&gt;Entrants - full-time : primary education (males)&lt;/Description&gt;&lt;Level&gt;3&lt;/Level&gt;&lt;DC&gt;&lt;/DC&gt;&lt;DataType&gt;number&lt;/DataType&gt;&lt;IsInCalcTree&gt;&lt;/IsInCalcTree&gt;&lt;SumOperator&gt;&lt;/SumOperator&gt;&lt;/Account&gt;</v>
      </c>
    </row>
    <row r="850" spans="1:18" x14ac:dyDescent="0.25">
      <c r="A850" s="1">
        <v>847</v>
      </c>
      <c r="B850" s="23" t="s">
        <v>3544</v>
      </c>
      <c r="C850" t="s">
        <v>3545</v>
      </c>
      <c r="D850" t="s">
        <v>9030</v>
      </c>
      <c r="E850" s="1">
        <v>3</v>
      </c>
      <c r="K850" t="s">
        <v>9768</v>
      </c>
      <c r="L850" s="2" t="str">
        <f t="shared" si="58"/>
        <v xml:space="preserve">      Entrants - full-time : secundary education (males)</v>
      </c>
      <c r="P850" t="s">
        <v>195</v>
      </c>
      <c r="R850" s="2" t="str">
        <f t="shared" si="59"/>
        <v xml:space="preserve">    &lt;Account&gt;&lt;Code&gt;2211&lt;/Code&gt;&lt;Description&gt;Entrants - full-time : secundary education (males)&lt;/Description&gt;&lt;Level&gt;3&lt;/Level&gt;&lt;DC&gt;&lt;/DC&gt;&lt;DataType&gt;number&lt;/DataType&gt;&lt;IsInCalcTree&gt;&lt;/IsInCalcTree&gt;&lt;SumOperator&gt;&lt;/SumOperator&gt;&lt;/Account&gt;</v>
      </c>
    </row>
    <row r="851" spans="1:18" x14ac:dyDescent="0.25">
      <c r="A851" s="1">
        <v>848</v>
      </c>
      <c r="B851" s="23" t="s">
        <v>3549</v>
      </c>
      <c r="C851" t="s">
        <v>9031</v>
      </c>
      <c r="D851" t="s">
        <v>9033</v>
      </c>
      <c r="E851" s="1">
        <v>3</v>
      </c>
      <c r="K851" t="s">
        <v>9768</v>
      </c>
      <c r="L851" s="2" t="str">
        <f t="shared" si="58"/>
        <v xml:space="preserve">      Entrants - full-time : higher education (males)</v>
      </c>
      <c r="P851" t="s">
        <v>195</v>
      </c>
      <c r="R851" s="2" t="str">
        <f t="shared" si="59"/>
        <v xml:space="preserve">    &lt;Account&gt;&lt;Code&gt;2221&lt;/Code&gt;&lt;Description&gt;Entrants - full-time : higher education (males)&lt;/Description&gt;&lt;Level&gt;3&lt;/Level&gt;&lt;DC&gt;&lt;/DC&gt;&lt;DataType&gt;number&lt;/DataType&gt;&lt;IsInCalcTree&gt;&lt;/IsInCalcTree&gt;&lt;SumOperator&gt;&lt;/SumOperator&gt;&lt;/Account&gt;</v>
      </c>
    </row>
    <row r="852" spans="1:18" x14ac:dyDescent="0.25">
      <c r="A852" s="1">
        <v>849</v>
      </c>
      <c r="B852" s="23" t="s">
        <v>3554</v>
      </c>
      <c r="C852" t="s">
        <v>9034</v>
      </c>
      <c r="D852" t="s">
        <v>9036</v>
      </c>
      <c r="E852" s="1">
        <v>3</v>
      </c>
      <c r="K852" t="s">
        <v>9768</v>
      </c>
      <c r="L852" s="2" t="str">
        <f t="shared" si="58"/>
        <v xml:space="preserve">      Entrants - full-time : university education (males)</v>
      </c>
      <c r="P852" t="s">
        <v>195</v>
      </c>
      <c r="R852" s="2" t="str">
        <f t="shared" si="59"/>
        <v xml:space="preserve">    &lt;Account&gt;&lt;Code&gt;2231&lt;/Code&gt;&lt;Description&gt;Entrants - full-time : university education (males)&lt;/Description&gt;&lt;Level&gt;3&lt;/Level&gt;&lt;DC&gt;&lt;/DC&gt;&lt;DataType&gt;number&lt;/DataType&gt;&lt;IsInCalcTree&gt;&lt;/IsInCalcTree&gt;&lt;SumOperator&gt;&lt;/SumOperator&gt;&lt;/Account&gt;</v>
      </c>
    </row>
    <row r="853" spans="1:18" x14ac:dyDescent="0.25">
      <c r="A853" s="1">
        <v>850</v>
      </c>
      <c r="B853" s="23" t="s">
        <v>3559</v>
      </c>
      <c r="C853" t="s">
        <v>3560</v>
      </c>
      <c r="D853" t="s">
        <v>9038</v>
      </c>
      <c r="E853" s="1">
        <v>3</v>
      </c>
      <c r="K853" t="s">
        <v>9768</v>
      </c>
      <c r="L853" s="2" t="str">
        <f t="shared" si="58"/>
        <v xml:space="preserve">      Entrants - full-time : primary education (females)</v>
      </c>
      <c r="P853" t="s">
        <v>195</v>
      </c>
      <c r="R853" s="2" t="str">
        <f t="shared" si="59"/>
        <v xml:space="preserve">    &lt;Account&gt;&lt;Code&gt;2301&lt;/Code&gt;&lt;Description&gt;Entrants - full-time : primary education (females)&lt;/Description&gt;&lt;Level&gt;3&lt;/Level&gt;&lt;DC&gt;&lt;/DC&gt;&lt;DataType&gt;number&lt;/DataType&gt;&lt;IsInCalcTree&gt;&lt;/IsInCalcTree&gt;&lt;SumOperator&gt;&lt;/SumOperator&gt;&lt;/Account&gt;</v>
      </c>
    </row>
    <row r="854" spans="1:18" x14ac:dyDescent="0.25">
      <c r="A854" s="1">
        <v>851</v>
      </c>
      <c r="B854" s="23" t="s">
        <v>3564</v>
      </c>
      <c r="C854" t="s">
        <v>3565</v>
      </c>
      <c r="D854" t="s">
        <v>9040</v>
      </c>
      <c r="E854" s="1">
        <v>3</v>
      </c>
      <c r="K854" t="s">
        <v>9768</v>
      </c>
      <c r="L854" s="2" t="str">
        <f t="shared" si="58"/>
        <v xml:space="preserve">      Entrants - full-time : secundary education (females)</v>
      </c>
      <c r="P854" t="s">
        <v>195</v>
      </c>
      <c r="R854" s="2" t="str">
        <f t="shared" si="59"/>
        <v xml:space="preserve">    &lt;Account&gt;&lt;Code&gt;2311&lt;/Code&gt;&lt;Description&gt;Entrants - full-time : secundary education (females)&lt;/Description&gt;&lt;Level&gt;3&lt;/Level&gt;&lt;DC&gt;&lt;/DC&gt;&lt;DataType&gt;number&lt;/DataType&gt;&lt;IsInCalcTree&gt;&lt;/IsInCalcTree&gt;&lt;SumOperator&gt;&lt;/SumOperator&gt;&lt;/Account&gt;</v>
      </c>
    </row>
    <row r="855" spans="1:18" x14ac:dyDescent="0.25">
      <c r="A855" s="1">
        <v>852</v>
      </c>
      <c r="B855" s="23" t="s">
        <v>3569</v>
      </c>
      <c r="C855" t="s">
        <v>3570</v>
      </c>
      <c r="D855" t="s">
        <v>9042</v>
      </c>
      <c r="E855" s="1">
        <v>3</v>
      </c>
      <c r="K855" t="s">
        <v>9768</v>
      </c>
      <c r="L855" s="2" t="str">
        <f t="shared" si="58"/>
        <v xml:space="preserve">      Entrants - full-time : higher education (females)</v>
      </c>
      <c r="P855" t="s">
        <v>195</v>
      </c>
      <c r="R855" s="2" t="str">
        <f t="shared" si="59"/>
        <v xml:space="preserve">    &lt;Account&gt;&lt;Code&gt;2321&lt;/Code&gt;&lt;Description&gt;Entrants - full-time : higher education (females)&lt;/Description&gt;&lt;Level&gt;3&lt;/Level&gt;&lt;DC&gt;&lt;/DC&gt;&lt;DataType&gt;number&lt;/DataType&gt;&lt;IsInCalcTree&gt;&lt;/IsInCalcTree&gt;&lt;SumOperator&gt;&lt;/SumOperator&gt;&lt;/Account&gt;</v>
      </c>
    </row>
    <row r="856" spans="1:18" x14ac:dyDescent="0.25">
      <c r="A856" s="1">
        <v>853</v>
      </c>
      <c r="B856" s="23" t="s">
        <v>3574</v>
      </c>
      <c r="C856" t="s">
        <v>3575</v>
      </c>
      <c r="D856" t="s">
        <v>9044</v>
      </c>
      <c r="E856" s="1">
        <v>3</v>
      </c>
      <c r="K856" t="s">
        <v>9768</v>
      </c>
      <c r="L856" s="2" t="str">
        <f t="shared" si="58"/>
        <v xml:space="preserve">      Entrants - full-time : university education (females)</v>
      </c>
      <c r="P856" t="s">
        <v>195</v>
      </c>
      <c r="R856" s="2" t="str">
        <f t="shared" si="59"/>
        <v xml:space="preserve">    &lt;Account&gt;&lt;Code&gt;2331&lt;/Code&gt;&lt;Description&gt;Entrants - full-time : university education (females)&lt;/Description&gt;&lt;Level&gt;3&lt;/Level&gt;&lt;DC&gt;&lt;/DC&gt;&lt;DataType&gt;number&lt;/DataType&gt;&lt;IsInCalcTree&gt;&lt;/IsInCalcTree&gt;&lt;SumOperator&gt;&lt;/SumOperator&gt;&lt;/Account&gt;</v>
      </c>
    </row>
    <row r="857" spans="1:18" x14ac:dyDescent="0.25">
      <c r="A857" s="1">
        <v>854</v>
      </c>
      <c r="B857" s="23" t="s">
        <v>3579</v>
      </c>
      <c r="C857" t="s">
        <v>9045</v>
      </c>
      <c r="D857" t="s">
        <v>9047</v>
      </c>
      <c r="E857" s="1">
        <v>3</v>
      </c>
      <c r="K857" t="s">
        <v>9768</v>
      </c>
      <c r="L857" s="2" t="str">
        <f t="shared" si="58"/>
        <v xml:space="preserve">      Entrants - part-time : nber of empl. entered in the staff register</v>
      </c>
      <c r="P857" t="s">
        <v>195</v>
      </c>
      <c r="R857" s="2" t="str">
        <f t="shared" si="59"/>
        <v xml:space="preserve">    &lt;Account&gt;&lt;Code&gt;2052&lt;/Code&gt;&lt;Description&gt;Entrants - part-time : nber of empl. entered in the staff register&lt;/Description&gt;&lt;Level&gt;3&lt;/Level&gt;&lt;DC&gt;&lt;/DC&gt;&lt;DataType&gt;number&lt;/DataType&gt;&lt;IsInCalcTree&gt;&lt;/IsInCalcTree&gt;&lt;SumOperator&gt;&lt;/SumOperator&gt;&lt;/Account&gt;</v>
      </c>
    </row>
    <row r="858" spans="1:18" x14ac:dyDescent="0.25">
      <c r="A858" s="1">
        <v>855</v>
      </c>
      <c r="B858" s="23" t="s">
        <v>3582</v>
      </c>
      <c r="C858" t="s">
        <v>3583</v>
      </c>
      <c r="D858" t="s">
        <v>9049</v>
      </c>
      <c r="E858" s="1">
        <v>3</v>
      </c>
      <c r="K858" t="s">
        <v>9768</v>
      </c>
      <c r="L858" s="2" t="str">
        <f t="shared" si="58"/>
        <v xml:space="preserve">      Entrants - part-time : Contracts for an indefinite period</v>
      </c>
      <c r="P858" t="s">
        <v>195</v>
      </c>
      <c r="R858" s="2" t="str">
        <f t="shared" si="59"/>
        <v xml:space="preserve">    &lt;Account&gt;&lt;Code&gt;2102&lt;/Code&gt;&lt;Description&gt;Entrants - part-time : Contracts for an indefinite period&lt;/Description&gt;&lt;Level&gt;3&lt;/Level&gt;&lt;DC&gt;&lt;/DC&gt;&lt;DataType&gt;number&lt;/DataType&gt;&lt;IsInCalcTree&gt;&lt;/IsInCalcTree&gt;&lt;SumOperator&gt;&lt;/SumOperator&gt;&lt;/Account&gt;</v>
      </c>
    </row>
    <row r="859" spans="1:18" x14ac:dyDescent="0.25">
      <c r="A859" s="1">
        <v>856</v>
      </c>
      <c r="B859" s="23" t="s">
        <v>3585</v>
      </c>
      <c r="C859" t="s">
        <v>3586</v>
      </c>
      <c r="D859" t="s">
        <v>9051</v>
      </c>
      <c r="E859" s="1">
        <v>3</v>
      </c>
      <c r="K859" t="s">
        <v>9768</v>
      </c>
      <c r="L859" s="2" t="str">
        <f t="shared" si="58"/>
        <v xml:space="preserve">      Entrants - part-time : Contracts for a specific period</v>
      </c>
      <c r="P859" t="s">
        <v>195</v>
      </c>
      <c r="R859" s="2" t="str">
        <f t="shared" si="59"/>
        <v xml:space="preserve">    &lt;Account&gt;&lt;Code&gt;2112&lt;/Code&gt;&lt;Description&gt;Entrants - part-time : Contracts for a specific period&lt;/Description&gt;&lt;Level&gt;3&lt;/Level&gt;&lt;DC&gt;&lt;/DC&gt;&lt;DataType&gt;number&lt;/DataType&gt;&lt;IsInCalcTree&gt;&lt;/IsInCalcTree&gt;&lt;SumOperator&gt;&lt;/SumOperator&gt;&lt;/Account&gt;</v>
      </c>
    </row>
    <row r="860" spans="1:18" x14ac:dyDescent="0.25">
      <c r="A860" s="1">
        <v>857</v>
      </c>
      <c r="B860" s="23" t="s">
        <v>3588</v>
      </c>
      <c r="C860" t="s">
        <v>3589</v>
      </c>
      <c r="D860" t="s">
        <v>9053</v>
      </c>
      <c r="E860" s="1">
        <v>3</v>
      </c>
      <c r="K860" t="s">
        <v>9768</v>
      </c>
      <c r="L860" s="2" t="str">
        <f t="shared" si="58"/>
        <v xml:space="preserve">      Entrants - part-time : Contracts for the execution of a well-defined work</v>
      </c>
      <c r="P860" t="s">
        <v>195</v>
      </c>
      <c r="R860" s="2" t="str">
        <f t="shared" si="59"/>
        <v xml:space="preserve">    &lt;Account&gt;&lt;Code&gt;2122&lt;/Code&gt;&lt;Description&gt;Entrants - part-time : Contracts for the execution of a well-defined work&lt;/Description&gt;&lt;Level&gt;3&lt;/Level&gt;&lt;DC&gt;&lt;/DC&gt;&lt;DataType&gt;number&lt;/DataType&gt;&lt;IsInCalcTree&gt;&lt;/IsInCalcTree&gt;&lt;SumOperator&gt;&lt;/SumOperator&gt;&lt;/Account&gt;</v>
      </c>
    </row>
    <row r="861" spans="1:18" x14ac:dyDescent="0.25">
      <c r="A861" s="1">
        <v>858</v>
      </c>
      <c r="B861" s="23" t="s">
        <v>3591</v>
      </c>
      <c r="C861" t="s">
        <v>9054</v>
      </c>
      <c r="D861" t="s">
        <v>9056</v>
      </c>
      <c r="E861" s="1">
        <v>3</v>
      </c>
      <c r="K861" t="s">
        <v>9768</v>
      </c>
      <c r="L861" s="2" t="str">
        <f t="shared" si="58"/>
        <v xml:space="preserve">      Entrants - part-time : Replacement contracts</v>
      </c>
      <c r="P861" t="s">
        <v>195</v>
      </c>
      <c r="R861" s="2" t="str">
        <f t="shared" si="59"/>
        <v xml:space="preserve">    &lt;Account&gt;&lt;Code&gt;2132&lt;/Code&gt;&lt;Description&gt;Entrants - part-time : Replacement contracts&lt;/Description&gt;&lt;Level&gt;3&lt;/Level&gt;&lt;DC&gt;&lt;/DC&gt;&lt;DataType&gt;number&lt;/DataType&gt;&lt;IsInCalcTree&gt;&lt;/IsInCalcTree&gt;&lt;SumOperator&gt;&lt;/SumOperator&gt;&lt;/Account&gt;</v>
      </c>
    </row>
    <row r="862" spans="1:18" x14ac:dyDescent="0.25">
      <c r="A862" s="1">
        <v>859</v>
      </c>
      <c r="B862" s="23" t="s">
        <v>3594</v>
      </c>
      <c r="C862" t="s">
        <v>9057</v>
      </c>
      <c r="D862" t="s">
        <v>9059</v>
      </c>
      <c r="E862" s="1">
        <v>3</v>
      </c>
      <c r="K862" t="s">
        <v>9768</v>
      </c>
      <c r="L862" s="2" t="str">
        <f t="shared" si="58"/>
        <v xml:space="preserve">      Entrants - part-time : primary education (males)</v>
      </c>
      <c r="P862" t="s">
        <v>195</v>
      </c>
      <c r="R862" s="2" t="str">
        <f t="shared" si="59"/>
        <v xml:space="preserve">    &lt;Account&gt;&lt;Code&gt;2202&lt;/Code&gt;&lt;Description&gt;Entrants - part-time : primary education (males)&lt;/Description&gt;&lt;Level&gt;3&lt;/Level&gt;&lt;DC&gt;&lt;/DC&gt;&lt;DataType&gt;number&lt;/DataType&gt;&lt;IsInCalcTree&gt;&lt;/IsInCalcTree&gt;&lt;SumOperator&gt;&lt;/SumOperator&gt;&lt;/Account&gt;</v>
      </c>
    </row>
    <row r="863" spans="1:18" x14ac:dyDescent="0.25">
      <c r="A863" s="1">
        <v>860</v>
      </c>
      <c r="B863" s="23" t="s">
        <v>3597</v>
      </c>
      <c r="C863" t="s">
        <v>3598</v>
      </c>
      <c r="D863" t="s">
        <v>9061</v>
      </c>
      <c r="E863" s="1">
        <v>3</v>
      </c>
      <c r="K863" t="s">
        <v>9768</v>
      </c>
      <c r="L863" s="2" t="str">
        <f t="shared" si="58"/>
        <v xml:space="preserve">      Entrants - part-time : secundary education (males)</v>
      </c>
      <c r="P863" t="s">
        <v>195</v>
      </c>
      <c r="R863" s="2" t="str">
        <f t="shared" si="59"/>
        <v xml:space="preserve">    &lt;Account&gt;&lt;Code&gt;2212&lt;/Code&gt;&lt;Description&gt;Entrants - part-time : secundary education (males)&lt;/Description&gt;&lt;Level&gt;3&lt;/Level&gt;&lt;DC&gt;&lt;/DC&gt;&lt;DataType&gt;number&lt;/DataType&gt;&lt;IsInCalcTree&gt;&lt;/IsInCalcTree&gt;&lt;SumOperator&gt;&lt;/SumOperator&gt;&lt;/Account&gt;</v>
      </c>
    </row>
    <row r="864" spans="1:18" x14ac:dyDescent="0.25">
      <c r="A864" s="1">
        <v>861</v>
      </c>
      <c r="B864" s="23" t="s">
        <v>3600</v>
      </c>
      <c r="C864" t="s">
        <v>9062</v>
      </c>
      <c r="D864" t="s">
        <v>9064</v>
      </c>
      <c r="E864" s="1">
        <v>3</v>
      </c>
      <c r="K864" t="s">
        <v>9768</v>
      </c>
      <c r="L864" s="2" t="str">
        <f t="shared" si="58"/>
        <v xml:space="preserve">      Entrants - part-time : higher education (males)</v>
      </c>
      <c r="P864" t="s">
        <v>195</v>
      </c>
      <c r="R864" s="2" t="str">
        <f t="shared" si="59"/>
        <v xml:space="preserve">    &lt;Account&gt;&lt;Code&gt;2222&lt;/Code&gt;&lt;Description&gt;Entrants - part-time : higher education (males)&lt;/Description&gt;&lt;Level&gt;3&lt;/Level&gt;&lt;DC&gt;&lt;/DC&gt;&lt;DataType&gt;number&lt;/DataType&gt;&lt;IsInCalcTree&gt;&lt;/IsInCalcTree&gt;&lt;SumOperator&gt;&lt;/SumOperator&gt;&lt;/Account&gt;</v>
      </c>
    </row>
    <row r="865" spans="1:18" x14ac:dyDescent="0.25">
      <c r="A865" s="1">
        <v>862</v>
      </c>
      <c r="B865" s="23" t="s">
        <v>3603</v>
      </c>
      <c r="C865" t="s">
        <v>9065</v>
      </c>
      <c r="D865" t="s">
        <v>9067</v>
      </c>
      <c r="E865" s="1">
        <v>3</v>
      </c>
      <c r="K865" t="s">
        <v>9768</v>
      </c>
      <c r="L865" s="2" t="str">
        <f t="shared" si="58"/>
        <v xml:space="preserve">      Entrants - part-time : university education (males)</v>
      </c>
      <c r="P865" t="s">
        <v>195</v>
      </c>
      <c r="R865" s="2" t="str">
        <f t="shared" si="59"/>
        <v xml:space="preserve">    &lt;Account&gt;&lt;Code&gt;2232&lt;/Code&gt;&lt;Description&gt;Entrants - part-time : university education (males)&lt;/Description&gt;&lt;Level&gt;3&lt;/Level&gt;&lt;DC&gt;&lt;/DC&gt;&lt;DataType&gt;number&lt;/DataType&gt;&lt;IsInCalcTree&gt;&lt;/IsInCalcTree&gt;&lt;SumOperator&gt;&lt;/SumOperator&gt;&lt;/Account&gt;</v>
      </c>
    </row>
    <row r="866" spans="1:18" x14ac:dyDescent="0.25">
      <c r="A866" s="1">
        <v>863</v>
      </c>
      <c r="B866" s="23" t="s">
        <v>3606</v>
      </c>
      <c r="C866" t="s">
        <v>3607</v>
      </c>
      <c r="D866" t="s">
        <v>9069</v>
      </c>
      <c r="E866" s="1">
        <v>3</v>
      </c>
      <c r="K866" t="s">
        <v>9768</v>
      </c>
      <c r="L866" s="2" t="str">
        <f t="shared" si="58"/>
        <v xml:space="preserve">      Entrants - part-time : primary education (females)</v>
      </c>
      <c r="P866" t="s">
        <v>195</v>
      </c>
      <c r="R866" s="2" t="str">
        <f t="shared" si="59"/>
        <v xml:space="preserve">    &lt;Account&gt;&lt;Code&gt;2302&lt;/Code&gt;&lt;Description&gt;Entrants - part-time : primary education (females)&lt;/Description&gt;&lt;Level&gt;3&lt;/Level&gt;&lt;DC&gt;&lt;/DC&gt;&lt;DataType&gt;number&lt;/DataType&gt;&lt;IsInCalcTree&gt;&lt;/IsInCalcTree&gt;&lt;SumOperator&gt;&lt;/SumOperator&gt;&lt;/Account&gt;</v>
      </c>
    </row>
    <row r="867" spans="1:18" x14ac:dyDescent="0.25">
      <c r="A867" s="1">
        <v>864</v>
      </c>
      <c r="B867" s="23" t="s">
        <v>3609</v>
      </c>
      <c r="C867" t="s">
        <v>3610</v>
      </c>
      <c r="D867" t="s">
        <v>9071</v>
      </c>
      <c r="E867" s="1">
        <v>3</v>
      </c>
      <c r="K867" t="s">
        <v>9768</v>
      </c>
      <c r="L867" s="2" t="str">
        <f t="shared" si="58"/>
        <v xml:space="preserve">      Entrants - part-time : secundary education (females)</v>
      </c>
      <c r="P867" t="s">
        <v>195</v>
      </c>
      <c r="R867" s="2" t="str">
        <f t="shared" si="59"/>
        <v xml:space="preserve">    &lt;Account&gt;&lt;Code&gt;2312&lt;/Code&gt;&lt;Description&gt;Entrants - part-time : secundary education (females)&lt;/Description&gt;&lt;Level&gt;3&lt;/Level&gt;&lt;DC&gt;&lt;/DC&gt;&lt;DataType&gt;number&lt;/DataType&gt;&lt;IsInCalcTree&gt;&lt;/IsInCalcTree&gt;&lt;SumOperator&gt;&lt;/SumOperator&gt;&lt;/Account&gt;</v>
      </c>
    </row>
    <row r="868" spans="1:18" x14ac:dyDescent="0.25">
      <c r="A868" s="1">
        <v>865</v>
      </c>
      <c r="B868" s="23" t="s">
        <v>3612</v>
      </c>
      <c r="C868" t="s">
        <v>3613</v>
      </c>
      <c r="D868" t="s">
        <v>9073</v>
      </c>
      <c r="E868" s="1">
        <v>3</v>
      </c>
      <c r="K868" t="s">
        <v>9768</v>
      </c>
      <c r="L868" s="2" t="str">
        <f t="shared" si="58"/>
        <v xml:space="preserve">      Entrants - part-time : higher education (females)</v>
      </c>
      <c r="P868" t="s">
        <v>195</v>
      </c>
      <c r="R868" s="2" t="str">
        <f t="shared" si="59"/>
        <v xml:space="preserve">    &lt;Account&gt;&lt;Code&gt;2322&lt;/Code&gt;&lt;Description&gt;Entrants - part-time : higher education (females)&lt;/Description&gt;&lt;Level&gt;3&lt;/Level&gt;&lt;DC&gt;&lt;/DC&gt;&lt;DataType&gt;number&lt;/DataType&gt;&lt;IsInCalcTree&gt;&lt;/IsInCalcTree&gt;&lt;SumOperator&gt;&lt;/SumOperator&gt;&lt;/Account&gt;</v>
      </c>
    </row>
    <row r="869" spans="1:18" x14ac:dyDescent="0.25">
      <c r="A869" s="1">
        <v>866</v>
      </c>
      <c r="B869" s="23" t="s">
        <v>3615</v>
      </c>
      <c r="C869" t="s">
        <v>3616</v>
      </c>
      <c r="D869" t="s">
        <v>9075</v>
      </c>
      <c r="E869" s="1">
        <v>3</v>
      </c>
      <c r="K869" t="s">
        <v>9768</v>
      </c>
      <c r="L869" s="2" t="str">
        <f t="shared" si="58"/>
        <v xml:space="preserve">      Entrants - part-time : university education (females)</v>
      </c>
      <c r="P869" t="s">
        <v>195</v>
      </c>
      <c r="R869" s="2" t="str">
        <f t="shared" si="59"/>
        <v xml:space="preserve">    &lt;Account&gt;&lt;Code&gt;2332&lt;/Code&gt;&lt;Description&gt;Entrants - part-time : university education (females)&lt;/Description&gt;&lt;Level&gt;3&lt;/Level&gt;&lt;DC&gt;&lt;/DC&gt;&lt;DataType&gt;number&lt;/DataType&gt;&lt;IsInCalcTree&gt;&lt;/IsInCalcTree&gt;&lt;SumOperator&gt;&lt;/SumOperator&gt;&lt;/Account&gt;</v>
      </c>
    </row>
    <row r="870" spans="1:18" x14ac:dyDescent="0.25">
      <c r="A870" s="1">
        <v>867</v>
      </c>
      <c r="B870" s="23" t="s">
        <v>3618</v>
      </c>
      <c r="C870" t="s">
        <v>9076</v>
      </c>
      <c r="D870" t="s">
        <v>9078</v>
      </c>
      <c r="E870" s="1">
        <v>3</v>
      </c>
      <c r="K870" t="s">
        <v>9768</v>
      </c>
      <c r="L870" s="2" t="str">
        <f t="shared" si="58"/>
        <v xml:space="preserve">      Entrants - full-time equivalents : nber of empl. entered in the staff register</v>
      </c>
      <c r="P870" t="s">
        <v>195</v>
      </c>
      <c r="R870" s="2" t="str">
        <f t="shared" si="59"/>
        <v xml:space="preserve">    &lt;Account&gt;&lt;Code&gt;2053&lt;/Code&gt;&lt;Description&gt;Entrants - full-time equivalents : nber of empl. entered in the staff register&lt;/Description&gt;&lt;Level&gt;3&lt;/Level&gt;&lt;DC&gt;&lt;/DC&gt;&lt;DataType&gt;number&lt;/DataType&gt;&lt;IsInCalcTree&gt;&lt;/IsInCalcTree&gt;&lt;SumOperator&gt;&lt;/SumOperator&gt;&lt;/Account&gt;</v>
      </c>
    </row>
    <row r="871" spans="1:18" x14ac:dyDescent="0.25">
      <c r="A871" s="1">
        <v>868</v>
      </c>
      <c r="B871" s="23" t="s">
        <v>3621</v>
      </c>
      <c r="C871" t="s">
        <v>3622</v>
      </c>
      <c r="D871" t="s">
        <v>9080</v>
      </c>
      <c r="E871" s="1">
        <v>3</v>
      </c>
      <c r="K871" t="s">
        <v>9768</v>
      </c>
      <c r="L871" s="2" t="str">
        <f t="shared" si="58"/>
        <v xml:space="preserve">      Entrants - full-time equivalents : Contracts for an indefinite period</v>
      </c>
      <c r="P871" t="s">
        <v>195</v>
      </c>
      <c r="R871" s="2" t="str">
        <f t="shared" si="59"/>
        <v xml:space="preserve">    &lt;Account&gt;&lt;Code&gt;2103&lt;/Code&gt;&lt;Description&gt;Entrants - full-time equivalents : Contracts for an indefinite period&lt;/Description&gt;&lt;Level&gt;3&lt;/Level&gt;&lt;DC&gt;&lt;/DC&gt;&lt;DataType&gt;number&lt;/DataType&gt;&lt;IsInCalcTree&gt;&lt;/IsInCalcTree&gt;&lt;SumOperator&gt;&lt;/SumOperator&gt;&lt;/Account&gt;</v>
      </c>
    </row>
    <row r="872" spans="1:18" x14ac:dyDescent="0.25">
      <c r="A872" s="1">
        <v>869</v>
      </c>
      <c r="B872" s="23" t="s">
        <v>3624</v>
      </c>
      <c r="C872" t="s">
        <v>3625</v>
      </c>
      <c r="D872" t="s">
        <v>9082</v>
      </c>
      <c r="E872" s="1">
        <v>3</v>
      </c>
      <c r="K872" t="s">
        <v>9768</v>
      </c>
      <c r="L872" s="2" t="str">
        <f t="shared" si="58"/>
        <v xml:space="preserve">      Entrants - full-time equivalents : Contracts for a specific period</v>
      </c>
      <c r="P872" t="s">
        <v>195</v>
      </c>
      <c r="R872" s="2" t="str">
        <f t="shared" si="59"/>
        <v xml:space="preserve">    &lt;Account&gt;&lt;Code&gt;2113&lt;/Code&gt;&lt;Description&gt;Entrants - full-time equivalents : Contracts for a specific period&lt;/Description&gt;&lt;Level&gt;3&lt;/Level&gt;&lt;DC&gt;&lt;/DC&gt;&lt;DataType&gt;number&lt;/DataType&gt;&lt;IsInCalcTree&gt;&lt;/IsInCalcTree&gt;&lt;SumOperator&gt;&lt;/SumOperator&gt;&lt;/Account&gt;</v>
      </c>
    </row>
    <row r="873" spans="1:18" x14ac:dyDescent="0.25">
      <c r="A873" s="1">
        <v>870</v>
      </c>
      <c r="B873" s="23" t="s">
        <v>3627</v>
      </c>
      <c r="C873" t="s">
        <v>3628</v>
      </c>
      <c r="D873" t="s">
        <v>9084</v>
      </c>
      <c r="E873" s="1">
        <v>3</v>
      </c>
      <c r="K873" t="s">
        <v>9768</v>
      </c>
      <c r="L873" s="2" t="str">
        <f t="shared" si="58"/>
        <v xml:space="preserve">      Entrants - full-time equivalents : Contracts for the execution of a well-defined work</v>
      </c>
      <c r="P873" t="s">
        <v>195</v>
      </c>
      <c r="R873" s="2" t="str">
        <f t="shared" si="59"/>
        <v xml:space="preserve">    &lt;Account&gt;&lt;Code&gt;2123&lt;/Code&gt;&lt;Description&gt;Entrants - full-time equivalents : Contracts for the execution of a well-defined work&lt;/Description&gt;&lt;Level&gt;3&lt;/Level&gt;&lt;DC&gt;&lt;/DC&gt;&lt;DataType&gt;number&lt;/DataType&gt;&lt;IsInCalcTree&gt;&lt;/IsInCalcTree&gt;&lt;SumOperator&gt;&lt;/SumOperator&gt;&lt;/Account&gt;</v>
      </c>
    </row>
    <row r="874" spans="1:18" x14ac:dyDescent="0.25">
      <c r="A874" s="1">
        <v>871</v>
      </c>
      <c r="B874" s="23" t="s">
        <v>3630</v>
      </c>
      <c r="C874" t="s">
        <v>9085</v>
      </c>
      <c r="D874" t="s">
        <v>9087</v>
      </c>
      <c r="E874" s="1">
        <v>3</v>
      </c>
      <c r="K874" t="s">
        <v>9768</v>
      </c>
      <c r="L874" s="2" t="str">
        <f t="shared" si="58"/>
        <v xml:space="preserve">      Entrants - full-time equivalents : Replacement contracts</v>
      </c>
      <c r="P874" t="s">
        <v>195</v>
      </c>
      <c r="R874" s="2" t="str">
        <f t="shared" si="59"/>
        <v xml:space="preserve">    &lt;Account&gt;&lt;Code&gt;2133&lt;/Code&gt;&lt;Description&gt;Entrants - full-time equivalents : Replacement contracts&lt;/Description&gt;&lt;Level&gt;3&lt;/Level&gt;&lt;DC&gt;&lt;/DC&gt;&lt;DataType&gt;number&lt;/DataType&gt;&lt;IsInCalcTree&gt;&lt;/IsInCalcTree&gt;&lt;SumOperator&gt;&lt;/SumOperator&gt;&lt;/Account&gt;</v>
      </c>
    </row>
    <row r="875" spans="1:18" x14ac:dyDescent="0.25">
      <c r="A875" s="1">
        <v>872</v>
      </c>
      <c r="B875" s="23" t="s">
        <v>3633</v>
      </c>
      <c r="C875" t="s">
        <v>9088</v>
      </c>
      <c r="D875" t="s">
        <v>9090</v>
      </c>
      <c r="E875" s="1">
        <v>3</v>
      </c>
      <c r="K875" t="s">
        <v>9768</v>
      </c>
      <c r="L875" s="2" t="str">
        <f t="shared" si="58"/>
        <v xml:space="preserve">      Entrants - full-time equivalents : primary education (males)</v>
      </c>
      <c r="P875" t="s">
        <v>195</v>
      </c>
      <c r="R875" s="2" t="str">
        <f t="shared" si="59"/>
        <v xml:space="preserve">    &lt;Account&gt;&lt;Code&gt;2203&lt;/Code&gt;&lt;Description&gt;Entrants - full-time equivalents : primary education (males)&lt;/Description&gt;&lt;Level&gt;3&lt;/Level&gt;&lt;DC&gt;&lt;/DC&gt;&lt;DataType&gt;number&lt;/DataType&gt;&lt;IsInCalcTree&gt;&lt;/IsInCalcTree&gt;&lt;SumOperator&gt;&lt;/SumOperator&gt;&lt;/Account&gt;</v>
      </c>
    </row>
    <row r="876" spans="1:18" x14ac:dyDescent="0.25">
      <c r="A876" s="1">
        <v>873</v>
      </c>
      <c r="B876" s="23" t="s">
        <v>3636</v>
      </c>
      <c r="C876" t="s">
        <v>3637</v>
      </c>
      <c r="D876" t="s">
        <v>9092</v>
      </c>
      <c r="E876" s="1">
        <v>3</v>
      </c>
      <c r="K876" t="s">
        <v>9768</v>
      </c>
      <c r="L876" s="2" t="str">
        <f t="shared" si="58"/>
        <v xml:space="preserve">      Entrants - full-time equivalents : secundary education (males)</v>
      </c>
      <c r="P876" t="s">
        <v>195</v>
      </c>
      <c r="R876" s="2" t="str">
        <f t="shared" si="59"/>
        <v xml:space="preserve">    &lt;Account&gt;&lt;Code&gt;2213&lt;/Code&gt;&lt;Description&gt;Entrants - full-time equivalents : secundary education (males)&lt;/Description&gt;&lt;Level&gt;3&lt;/Level&gt;&lt;DC&gt;&lt;/DC&gt;&lt;DataType&gt;number&lt;/DataType&gt;&lt;IsInCalcTree&gt;&lt;/IsInCalcTree&gt;&lt;SumOperator&gt;&lt;/SumOperator&gt;&lt;/Account&gt;</v>
      </c>
    </row>
    <row r="877" spans="1:18" x14ac:dyDescent="0.25">
      <c r="A877" s="1">
        <v>874</v>
      </c>
      <c r="B877" s="23" t="s">
        <v>3639</v>
      </c>
      <c r="C877" t="s">
        <v>9093</v>
      </c>
      <c r="D877" t="s">
        <v>9095</v>
      </c>
      <c r="E877" s="1">
        <v>3</v>
      </c>
      <c r="K877" t="s">
        <v>9768</v>
      </c>
      <c r="L877" s="2" t="str">
        <f t="shared" si="58"/>
        <v xml:space="preserve">      Entrants - full-time equivalents : higher education (males)</v>
      </c>
      <c r="P877" t="s">
        <v>195</v>
      </c>
      <c r="R877" s="2" t="str">
        <f t="shared" si="59"/>
        <v xml:space="preserve">    &lt;Account&gt;&lt;Code&gt;2223&lt;/Code&gt;&lt;Description&gt;Entrants - full-time equivalents : higher education (males)&lt;/Description&gt;&lt;Level&gt;3&lt;/Level&gt;&lt;DC&gt;&lt;/DC&gt;&lt;DataType&gt;number&lt;/DataType&gt;&lt;IsInCalcTree&gt;&lt;/IsInCalcTree&gt;&lt;SumOperator&gt;&lt;/SumOperator&gt;&lt;/Account&gt;</v>
      </c>
    </row>
    <row r="878" spans="1:18" x14ac:dyDescent="0.25">
      <c r="A878" s="1">
        <v>875</v>
      </c>
      <c r="B878" s="23" t="s">
        <v>3642</v>
      </c>
      <c r="C878" t="s">
        <v>9096</v>
      </c>
      <c r="D878" t="s">
        <v>9098</v>
      </c>
      <c r="E878" s="1">
        <v>3</v>
      </c>
      <c r="K878" t="s">
        <v>9768</v>
      </c>
      <c r="L878" s="2" t="str">
        <f t="shared" si="58"/>
        <v xml:space="preserve">      Entrants - full-time equivalents : university education (males)</v>
      </c>
      <c r="P878" t="s">
        <v>195</v>
      </c>
      <c r="R878" s="2" t="str">
        <f t="shared" si="59"/>
        <v xml:space="preserve">    &lt;Account&gt;&lt;Code&gt;2233&lt;/Code&gt;&lt;Description&gt;Entrants - full-time equivalents : university education (males)&lt;/Description&gt;&lt;Level&gt;3&lt;/Level&gt;&lt;DC&gt;&lt;/DC&gt;&lt;DataType&gt;number&lt;/DataType&gt;&lt;IsInCalcTree&gt;&lt;/IsInCalcTree&gt;&lt;SumOperator&gt;&lt;/SumOperator&gt;&lt;/Account&gt;</v>
      </c>
    </row>
    <row r="879" spans="1:18" x14ac:dyDescent="0.25">
      <c r="A879" s="1">
        <v>876</v>
      </c>
      <c r="B879" s="23" t="s">
        <v>3645</v>
      </c>
      <c r="C879" t="s">
        <v>3646</v>
      </c>
      <c r="D879" t="s">
        <v>9100</v>
      </c>
      <c r="E879" s="1">
        <v>3</v>
      </c>
      <c r="K879" t="s">
        <v>9768</v>
      </c>
      <c r="L879" s="2" t="str">
        <f t="shared" si="58"/>
        <v xml:space="preserve">      Entrants - full-time equivalents : primary education (females)</v>
      </c>
      <c r="P879" t="s">
        <v>195</v>
      </c>
      <c r="R879" s="2" t="str">
        <f t="shared" si="59"/>
        <v xml:space="preserve">    &lt;Account&gt;&lt;Code&gt;2303&lt;/Code&gt;&lt;Description&gt;Entrants - full-time equivalents : primary education (females)&lt;/Description&gt;&lt;Level&gt;3&lt;/Level&gt;&lt;DC&gt;&lt;/DC&gt;&lt;DataType&gt;number&lt;/DataType&gt;&lt;IsInCalcTree&gt;&lt;/IsInCalcTree&gt;&lt;SumOperator&gt;&lt;/SumOperator&gt;&lt;/Account&gt;</v>
      </c>
    </row>
    <row r="880" spans="1:18" x14ac:dyDescent="0.25">
      <c r="A880" s="1">
        <v>877</v>
      </c>
      <c r="B880" s="23" t="s">
        <v>3648</v>
      </c>
      <c r="C880" t="s">
        <v>3649</v>
      </c>
      <c r="D880" t="s">
        <v>9102</v>
      </c>
      <c r="E880" s="1">
        <v>3</v>
      </c>
      <c r="K880" t="s">
        <v>9768</v>
      </c>
      <c r="L880" s="2" t="str">
        <f t="shared" si="58"/>
        <v xml:space="preserve">      Entrants - full-time equivalents : secundary education (females)</v>
      </c>
      <c r="P880" t="s">
        <v>195</v>
      </c>
      <c r="R880" s="2" t="str">
        <f t="shared" si="59"/>
        <v xml:space="preserve">    &lt;Account&gt;&lt;Code&gt;2313&lt;/Code&gt;&lt;Description&gt;Entrants - full-time equivalents : secundary education (females)&lt;/Description&gt;&lt;Level&gt;3&lt;/Level&gt;&lt;DC&gt;&lt;/DC&gt;&lt;DataType&gt;number&lt;/DataType&gt;&lt;IsInCalcTree&gt;&lt;/IsInCalcTree&gt;&lt;SumOperator&gt;&lt;/SumOperator&gt;&lt;/Account&gt;</v>
      </c>
    </row>
    <row r="881" spans="1:18" x14ac:dyDescent="0.25">
      <c r="A881" s="1">
        <v>878</v>
      </c>
      <c r="B881" s="23" t="s">
        <v>3651</v>
      </c>
      <c r="C881" t="s">
        <v>3652</v>
      </c>
      <c r="D881" t="s">
        <v>9104</v>
      </c>
      <c r="E881" s="1">
        <v>3</v>
      </c>
      <c r="K881" t="s">
        <v>9768</v>
      </c>
      <c r="L881" s="2" t="str">
        <f t="shared" si="58"/>
        <v xml:space="preserve">      Entrants - full-time equivalents : higher education (females)</v>
      </c>
      <c r="P881" t="s">
        <v>195</v>
      </c>
      <c r="R881" s="2" t="str">
        <f t="shared" si="59"/>
        <v xml:space="preserve">    &lt;Account&gt;&lt;Code&gt;2323&lt;/Code&gt;&lt;Description&gt;Entrants - full-time equivalents : higher education (females)&lt;/Description&gt;&lt;Level&gt;3&lt;/Level&gt;&lt;DC&gt;&lt;/DC&gt;&lt;DataType&gt;number&lt;/DataType&gt;&lt;IsInCalcTree&gt;&lt;/IsInCalcTree&gt;&lt;SumOperator&gt;&lt;/SumOperator&gt;&lt;/Account&gt;</v>
      </c>
    </row>
    <row r="882" spans="1:18" x14ac:dyDescent="0.25">
      <c r="A882" s="1">
        <v>879</v>
      </c>
      <c r="B882" s="23" t="s">
        <v>3654</v>
      </c>
      <c r="C882" t="s">
        <v>3655</v>
      </c>
      <c r="D882" t="s">
        <v>9106</v>
      </c>
      <c r="E882" s="1">
        <v>3</v>
      </c>
      <c r="K882" t="s">
        <v>9768</v>
      </c>
      <c r="L882" s="2" t="str">
        <f t="shared" si="58"/>
        <v xml:space="preserve">      Entrants - full-time equivalents : university education (females)</v>
      </c>
      <c r="P882" t="s">
        <v>195</v>
      </c>
      <c r="R882" s="2" t="str">
        <f t="shared" si="59"/>
        <v xml:space="preserve">    &lt;Account&gt;&lt;Code&gt;2333&lt;/Code&gt;&lt;Description&gt;Entrants - full-time equivalents : university education (females)&lt;/Description&gt;&lt;Level&gt;3&lt;/Level&gt;&lt;DC&gt;&lt;/DC&gt;&lt;DataType&gt;number&lt;/DataType&gt;&lt;IsInCalcTree&gt;&lt;/IsInCalcTree&gt;&lt;SumOperator&gt;&lt;/SumOperator&gt;&lt;/Account&gt;</v>
      </c>
    </row>
    <row r="883" spans="1:18" x14ac:dyDescent="0.25">
      <c r="A883" s="1">
        <v>880</v>
      </c>
      <c r="B883" s="23" t="s">
        <v>3657</v>
      </c>
      <c r="C883" t="s">
        <v>9107</v>
      </c>
      <c r="D883" t="s">
        <v>9109</v>
      </c>
      <c r="E883" s="1">
        <v>3</v>
      </c>
      <c r="K883" t="s">
        <v>9768</v>
      </c>
      <c r="L883" s="2" t="str">
        <f t="shared" si="58"/>
        <v xml:space="preserve">      Departures - full-time : nber of empl. entered in the staff register</v>
      </c>
      <c r="P883" t="s">
        <v>195</v>
      </c>
      <c r="R883" s="2" t="str">
        <f t="shared" si="59"/>
        <v xml:space="preserve">    &lt;Account&gt;&lt;Code&gt;3051&lt;/Code&gt;&lt;Description&gt;Departures - full-time : nber of empl. entered in the staff register&lt;/Description&gt;&lt;Level&gt;3&lt;/Level&gt;&lt;DC&gt;&lt;/DC&gt;&lt;DataType&gt;number&lt;/DataType&gt;&lt;IsInCalcTree&gt;&lt;/IsInCalcTree&gt;&lt;SumOperator&gt;&lt;/SumOperator&gt;&lt;/Account&gt;</v>
      </c>
    </row>
    <row r="884" spans="1:18" x14ac:dyDescent="0.25">
      <c r="A884" s="1">
        <v>881</v>
      </c>
      <c r="B884" s="23" t="s">
        <v>3660</v>
      </c>
      <c r="C884" t="s">
        <v>3661</v>
      </c>
      <c r="D884" t="s">
        <v>9111</v>
      </c>
      <c r="E884" s="1">
        <v>3</v>
      </c>
      <c r="K884" t="s">
        <v>9768</v>
      </c>
      <c r="L884" s="2" t="str">
        <f t="shared" si="58"/>
        <v xml:space="preserve">      Departures - full-time : Contracts for an indefinite period</v>
      </c>
      <c r="P884" t="s">
        <v>195</v>
      </c>
      <c r="R884" s="2" t="str">
        <f t="shared" si="59"/>
        <v xml:space="preserve">    &lt;Account&gt;&lt;Code&gt;3101&lt;/Code&gt;&lt;Description&gt;Departures - full-time : Contracts for an indefinite period&lt;/Description&gt;&lt;Level&gt;3&lt;/Level&gt;&lt;DC&gt;&lt;/DC&gt;&lt;DataType&gt;number&lt;/DataType&gt;&lt;IsInCalcTree&gt;&lt;/IsInCalcTree&gt;&lt;SumOperator&gt;&lt;/SumOperator&gt;&lt;/Account&gt;</v>
      </c>
    </row>
    <row r="885" spans="1:18" x14ac:dyDescent="0.25">
      <c r="A885" s="1">
        <v>882</v>
      </c>
      <c r="B885" s="23" t="s">
        <v>3663</v>
      </c>
      <c r="C885" t="s">
        <v>3664</v>
      </c>
      <c r="D885" t="s">
        <v>9113</v>
      </c>
      <c r="E885" s="1">
        <v>3</v>
      </c>
      <c r="K885" t="s">
        <v>9768</v>
      </c>
      <c r="L885" s="2" t="str">
        <f t="shared" si="58"/>
        <v xml:space="preserve">      Departures - full-time : Contracts for a specific period</v>
      </c>
      <c r="P885" t="s">
        <v>195</v>
      </c>
      <c r="R885" s="2" t="str">
        <f t="shared" si="59"/>
        <v xml:space="preserve">    &lt;Account&gt;&lt;Code&gt;3111&lt;/Code&gt;&lt;Description&gt;Departures - full-time : Contracts for a specific period&lt;/Description&gt;&lt;Level&gt;3&lt;/Level&gt;&lt;DC&gt;&lt;/DC&gt;&lt;DataType&gt;number&lt;/DataType&gt;&lt;IsInCalcTree&gt;&lt;/IsInCalcTree&gt;&lt;SumOperator&gt;&lt;/SumOperator&gt;&lt;/Account&gt;</v>
      </c>
    </row>
    <row r="886" spans="1:18" x14ac:dyDescent="0.25">
      <c r="A886" s="1">
        <v>883</v>
      </c>
      <c r="B886" s="23" t="s">
        <v>3666</v>
      </c>
      <c r="C886" t="s">
        <v>3667</v>
      </c>
      <c r="D886" t="s">
        <v>9115</v>
      </c>
      <c r="E886" s="1">
        <v>3</v>
      </c>
      <c r="K886" t="s">
        <v>9768</v>
      </c>
      <c r="L886" s="2" t="str">
        <f t="shared" si="58"/>
        <v xml:space="preserve">      Departures - full-time : Contracts for the execution of a well-defined work</v>
      </c>
      <c r="P886" t="s">
        <v>195</v>
      </c>
      <c r="R886" s="2" t="str">
        <f t="shared" si="59"/>
        <v xml:space="preserve">    &lt;Account&gt;&lt;Code&gt;3121&lt;/Code&gt;&lt;Description&gt;Departures - full-time : Contracts for the execution of a well-defined work&lt;/Description&gt;&lt;Level&gt;3&lt;/Level&gt;&lt;DC&gt;&lt;/DC&gt;&lt;DataType&gt;number&lt;/DataType&gt;&lt;IsInCalcTree&gt;&lt;/IsInCalcTree&gt;&lt;SumOperator&gt;&lt;/SumOperator&gt;&lt;/Account&gt;</v>
      </c>
    </row>
    <row r="887" spans="1:18" x14ac:dyDescent="0.25">
      <c r="A887" s="1">
        <v>884</v>
      </c>
      <c r="B887" s="23" t="s">
        <v>3669</v>
      </c>
      <c r="C887" t="s">
        <v>9116</v>
      </c>
      <c r="D887" t="s">
        <v>9118</v>
      </c>
      <c r="E887" s="1">
        <v>3</v>
      </c>
      <c r="K887" t="s">
        <v>9768</v>
      </c>
      <c r="L887" s="2" t="str">
        <f t="shared" si="58"/>
        <v xml:space="preserve">      Departures - full-time : Replacement contracts</v>
      </c>
      <c r="P887" t="s">
        <v>195</v>
      </c>
      <c r="R887" s="2" t="str">
        <f t="shared" si="59"/>
        <v xml:space="preserve">    &lt;Account&gt;&lt;Code&gt;3131&lt;/Code&gt;&lt;Description&gt;Departures - full-time : Replacement contracts&lt;/Description&gt;&lt;Level&gt;3&lt;/Level&gt;&lt;DC&gt;&lt;/DC&gt;&lt;DataType&gt;number&lt;/DataType&gt;&lt;IsInCalcTree&gt;&lt;/IsInCalcTree&gt;&lt;SumOperator&gt;&lt;/SumOperator&gt;&lt;/Account&gt;</v>
      </c>
    </row>
    <row r="888" spans="1:18" x14ac:dyDescent="0.25">
      <c r="A888" s="1">
        <v>885</v>
      </c>
      <c r="B888" s="23" t="s">
        <v>3672</v>
      </c>
      <c r="C888" t="s">
        <v>9119</v>
      </c>
      <c r="D888" t="s">
        <v>9121</v>
      </c>
      <c r="E888" s="1">
        <v>3</v>
      </c>
      <c r="K888" t="s">
        <v>9768</v>
      </c>
      <c r="L888" s="2" t="str">
        <f t="shared" ref="L888:L951" si="60">REPT(" ",MAX(E888-1,0)*3)&amp;TRIM(IF(AND($L$1="NL",D888&lt;&gt;""),D888,C888))</f>
        <v xml:space="preserve">      Departures - full-time : primary education (males)</v>
      </c>
      <c r="P888" t="s">
        <v>195</v>
      </c>
      <c r="R888" s="2" t="str">
        <f t="shared" si="59"/>
        <v xml:space="preserve">    &lt;Account&gt;&lt;Code&gt;3201&lt;/Code&gt;&lt;Description&gt;Departures - full-time : primary education (males)&lt;/Description&gt;&lt;Level&gt;3&lt;/Level&gt;&lt;DC&gt;&lt;/DC&gt;&lt;DataType&gt;number&lt;/DataType&gt;&lt;IsInCalcTree&gt;&lt;/IsInCalcTree&gt;&lt;SumOperator&gt;&lt;/SumOperator&gt;&lt;/Account&gt;</v>
      </c>
    </row>
    <row r="889" spans="1:18" x14ac:dyDescent="0.25">
      <c r="A889" s="1">
        <v>886</v>
      </c>
      <c r="B889" s="23" t="s">
        <v>3675</v>
      </c>
      <c r="C889" t="s">
        <v>3676</v>
      </c>
      <c r="D889" t="s">
        <v>9123</v>
      </c>
      <c r="E889" s="1">
        <v>3</v>
      </c>
      <c r="K889" t="s">
        <v>9768</v>
      </c>
      <c r="L889" s="2" t="str">
        <f t="shared" si="60"/>
        <v xml:space="preserve">      Departures - full-time : secundary education (males)</v>
      </c>
      <c r="P889" t="s">
        <v>195</v>
      </c>
      <c r="R889" s="2" t="str">
        <f t="shared" si="59"/>
        <v xml:space="preserve">    &lt;Account&gt;&lt;Code&gt;3211&lt;/Code&gt;&lt;Description&gt;Departures - full-time : secundary education (males)&lt;/Description&gt;&lt;Level&gt;3&lt;/Level&gt;&lt;DC&gt;&lt;/DC&gt;&lt;DataType&gt;number&lt;/DataType&gt;&lt;IsInCalcTree&gt;&lt;/IsInCalcTree&gt;&lt;SumOperator&gt;&lt;/SumOperator&gt;&lt;/Account&gt;</v>
      </c>
    </row>
    <row r="890" spans="1:18" x14ac:dyDescent="0.25">
      <c r="A890" s="1">
        <v>887</v>
      </c>
      <c r="B890" s="23" t="s">
        <v>3678</v>
      </c>
      <c r="C890" t="s">
        <v>9124</v>
      </c>
      <c r="D890" t="s">
        <v>9126</v>
      </c>
      <c r="E890" s="1">
        <v>3</v>
      </c>
      <c r="K890" t="s">
        <v>9768</v>
      </c>
      <c r="L890" s="2" t="str">
        <f t="shared" si="60"/>
        <v xml:space="preserve">      Departures - full-time : higher education (males)</v>
      </c>
      <c r="P890" t="s">
        <v>195</v>
      </c>
      <c r="R890" s="2" t="str">
        <f t="shared" si="59"/>
        <v xml:space="preserve">    &lt;Account&gt;&lt;Code&gt;3221&lt;/Code&gt;&lt;Description&gt;Departures - full-time : higher education (males)&lt;/Description&gt;&lt;Level&gt;3&lt;/Level&gt;&lt;DC&gt;&lt;/DC&gt;&lt;DataType&gt;number&lt;/DataType&gt;&lt;IsInCalcTree&gt;&lt;/IsInCalcTree&gt;&lt;SumOperator&gt;&lt;/SumOperator&gt;&lt;/Account&gt;</v>
      </c>
    </row>
    <row r="891" spans="1:18" x14ac:dyDescent="0.25">
      <c r="A891" s="1">
        <v>888</v>
      </c>
      <c r="B891" s="23" t="s">
        <v>3681</v>
      </c>
      <c r="C891" t="s">
        <v>9127</v>
      </c>
      <c r="D891" t="s">
        <v>9129</v>
      </c>
      <c r="E891" s="1">
        <v>3</v>
      </c>
      <c r="K891" t="s">
        <v>9768</v>
      </c>
      <c r="L891" s="2" t="str">
        <f t="shared" si="60"/>
        <v xml:space="preserve">      Departures - full-time : university education (males)</v>
      </c>
      <c r="P891" t="s">
        <v>195</v>
      </c>
      <c r="R891" s="2" t="str">
        <f t="shared" si="59"/>
        <v xml:space="preserve">    &lt;Account&gt;&lt;Code&gt;3231&lt;/Code&gt;&lt;Description&gt;Departures - full-time : university education (males)&lt;/Description&gt;&lt;Level&gt;3&lt;/Level&gt;&lt;DC&gt;&lt;/DC&gt;&lt;DataType&gt;number&lt;/DataType&gt;&lt;IsInCalcTree&gt;&lt;/IsInCalcTree&gt;&lt;SumOperator&gt;&lt;/SumOperator&gt;&lt;/Account&gt;</v>
      </c>
    </row>
    <row r="892" spans="1:18" x14ac:dyDescent="0.25">
      <c r="A892" s="1">
        <v>889</v>
      </c>
      <c r="B892" s="23" t="s">
        <v>3684</v>
      </c>
      <c r="C892" t="s">
        <v>3685</v>
      </c>
      <c r="D892" t="s">
        <v>9131</v>
      </c>
      <c r="E892" s="1">
        <v>3</v>
      </c>
      <c r="K892" t="s">
        <v>9768</v>
      </c>
      <c r="L892" s="2" t="str">
        <f t="shared" si="60"/>
        <v xml:space="preserve">      Departures - full-time : primary education (females)</v>
      </c>
      <c r="P892" t="s">
        <v>195</v>
      </c>
      <c r="R892" s="2" t="str">
        <f t="shared" si="59"/>
        <v xml:space="preserve">    &lt;Account&gt;&lt;Code&gt;3301&lt;/Code&gt;&lt;Description&gt;Departures - full-time : primary education (females)&lt;/Description&gt;&lt;Level&gt;3&lt;/Level&gt;&lt;DC&gt;&lt;/DC&gt;&lt;DataType&gt;number&lt;/DataType&gt;&lt;IsInCalcTree&gt;&lt;/IsInCalcTree&gt;&lt;SumOperator&gt;&lt;/SumOperator&gt;&lt;/Account&gt;</v>
      </c>
    </row>
    <row r="893" spans="1:18" x14ac:dyDescent="0.25">
      <c r="A893" s="1">
        <v>890</v>
      </c>
      <c r="B893" s="23" t="s">
        <v>3687</v>
      </c>
      <c r="C893" t="s">
        <v>3688</v>
      </c>
      <c r="D893" t="s">
        <v>9133</v>
      </c>
      <c r="E893" s="1">
        <v>3</v>
      </c>
      <c r="K893" t="s">
        <v>9768</v>
      </c>
      <c r="L893" s="2" t="str">
        <f t="shared" si="60"/>
        <v xml:space="preserve">      Departures - full-time : secundary education (females)</v>
      </c>
      <c r="P893" t="s">
        <v>195</v>
      </c>
      <c r="R893" s="2" t="str">
        <f t="shared" si="59"/>
        <v xml:space="preserve">    &lt;Account&gt;&lt;Code&gt;3311&lt;/Code&gt;&lt;Description&gt;Departures - full-time : secundary education (females)&lt;/Description&gt;&lt;Level&gt;3&lt;/Level&gt;&lt;DC&gt;&lt;/DC&gt;&lt;DataType&gt;number&lt;/DataType&gt;&lt;IsInCalcTree&gt;&lt;/IsInCalcTree&gt;&lt;SumOperator&gt;&lt;/SumOperator&gt;&lt;/Account&gt;</v>
      </c>
    </row>
    <row r="894" spans="1:18" x14ac:dyDescent="0.25">
      <c r="A894" s="1">
        <v>891</v>
      </c>
      <c r="B894" s="23" t="s">
        <v>3690</v>
      </c>
      <c r="C894" t="s">
        <v>3691</v>
      </c>
      <c r="D894" t="s">
        <v>9135</v>
      </c>
      <c r="E894" s="1">
        <v>3</v>
      </c>
      <c r="K894" t="s">
        <v>9768</v>
      </c>
      <c r="L894" s="2" t="str">
        <f t="shared" si="60"/>
        <v xml:space="preserve">      Departures - full-time : higher education (females)</v>
      </c>
      <c r="P894" t="s">
        <v>195</v>
      </c>
      <c r="R894" s="2" t="str">
        <f t="shared" si="59"/>
        <v xml:space="preserve">    &lt;Account&gt;&lt;Code&gt;3321&lt;/Code&gt;&lt;Description&gt;Departures - full-time : higher education (females)&lt;/Description&gt;&lt;Level&gt;3&lt;/Level&gt;&lt;DC&gt;&lt;/DC&gt;&lt;DataType&gt;number&lt;/DataType&gt;&lt;IsInCalcTree&gt;&lt;/IsInCalcTree&gt;&lt;SumOperator&gt;&lt;/SumOperator&gt;&lt;/Account&gt;</v>
      </c>
    </row>
    <row r="895" spans="1:18" x14ac:dyDescent="0.25">
      <c r="A895" s="1">
        <v>892</v>
      </c>
      <c r="B895" s="23" t="s">
        <v>3693</v>
      </c>
      <c r="C895" t="s">
        <v>3694</v>
      </c>
      <c r="D895" t="s">
        <v>9137</v>
      </c>
      <c r="E895" s="1">
        <v>3</v>
      </c>
      <c r="K895" t="s">
        <v>9768</v>
      </c>
      <c r="L895" s="2" t="str">
        <f t="shared" si="60"/>
        <v xml:space="preserve">      Departures - full-time : university education (females)</v>
      </c>
      <c r="P895" t="s">
        <v>195</v>
      </c>
      <c r="R895" s="2" t="str">
        <f t="shared" si="59"/>
        <v xml:space="preserve">    &lt;Account&gt;&lt;Code&gt;3331&lt;/Code&gt;&lt;Description&gt;Departures - full-time : university education (females)&lt;/Description&gt;&lt;Level&gt;3&lt;/Level&gt;&lt;DC&gt;&lt;/DC&gt;&lt;DataType&gt;number&lt;/DataType&gt;&lt;IsInCalcTree&gt;&lt;/IsInCalcTree&gt;&lt;SumOperator&gt;&lt;/SumOperator&gt;&lt;/Account&gt;</v>
      </c>
    </row>
    <row r="896" spans="1:18" x14ac:dyDescent="0.25">
      <c r="A896" s="1">
        <v>893</v>
      </c>
      <c r="B896" s="23" t="s">
        <v>3696</v>
      </c>
      <c r="C896" t="s">
        <v>3697</v>
      </c>
      <c r="D896" t="s">
        <v>9139</v>
      </c>
      <c r="E896" s="1">
        <v>3</v>
      </c>
      <c r="K896" t="s">
        <v>9768</v>
      </c>
      <c r="L896" s="2" t="str">
        <f t="shared" si="60"/>
        <v xml:space="preserve">      Departures - full-time : retirement</v>
      </c>
      <c r="P896" t="s">
        <v>195</v>
      </c>
      <c r="R896" s="2" t="str">
        <f t="shared" ref="R896:R959" si="61">"    &lt;Account&gt;&lt;Code&gt;"&amp;B896&amp;"&lt;/Code&gt;&lt;Description&gt;"&amp;SUBSTITUTE(SUBSTITUTE(SUBSTITUTE(SUBSTITUTE(SUBSTITUTE(TRIM(L896),"&amp;","&amp;amp;"),"""","&amp;quot;"),"'","&amp;apos;"),"&lt;","&amp;lt;"),"&gt;","&amp;gt;")&amp;"&lt;/Description&gt;&lt;Level&gt;"&amp;E896&amp;"&lt;/Level&gt;&lt;DC&gt;"&amp;M896&amp;"&lt;/DC&gt;&lt;DataType&gt;"&amp;P896&amp;"&lt;/DataType&gt;&lt;IsInCalcTree&gt;"&amp;N896&amp;"&lt;/IsInCalcTree&gt;&lt;SumOperator&gt;"&amp;O896&amp;"&lt;/SumOperator&gt;&lt;/Account&gt;"</f>
        <v xml:space="preserve">    &lt;Account&gt;&lt;Code&gt;3401&lt;/Code&gt;&lt;Description&gt;Departures - full-time : retirement&lt;/Description&gt;&lt;Level&gt;3&lt;/Level&gt;&lt;DC&gt;&lt;/DC&gt;&lt;DataType&gt;number&lt;/DataType&gt;&lt;IsInCalcTree&gt;&lt;/IsInCalcTree&gt;&lt;SumOperator&gt;&lt;/SumOperator&gt;&lt;/Account&gt;</v>
      </c>
    </row>
    <row r="897" spans="1:18" x14ac:dyDescent="0.25">
      <c r="A897" s="1">
        <v>894</v>
      </c>
      <c r="B897" s="23" t="s">
        <v>3701</v>
      </c>
      <c r="C897" t="s">
        <v>3702</v>
      </c>
      <c r="D897" t="s">
        <v>9141</v>
      </c>
      <c r="E897" s="1">
        <v>3</v>
      </c>
      <c r="K897" t="s">
        <v>9768</v>
      </c>
      <c r="L897" s="2" t="str">
        <f t="shared" si="60"/>
        <v xml:space="preserve">      Departures - full-time : early retirement</v>
      </c>
      <c r="P897" t="s">
        <v>195</v>
      </c>
      <c r="R897" s="2" t="str">
        <f t="shared" si="61"/>
        <v xml:space="preserve">    &lt;Account&gt;&lt;Code&gt;3411&lt;/Code&gt;&lt;Description&gt;Departures - full-time : early retirement&lt;/Description&gt;&lt;Level&gt;3&lt;/Level&gt;&lt;DC&gt;&lt;/DC&gt;&lt;DataType&gt;number&lt;/DataType&gt;&lt;IsInCalcTree&gt;&lt;/IsInCalcTree&gt;&lt;SumOperator&gt;&lt;/SumOperator&gt;&lt;/Account&gt;</v>
      </c>
    </row>
    <row r="898" spans="1:18" x14ac:dyDescent="0.25">
      <c r="A898" s="1">
        <v>895</v>
      </c>
      <c r="B898" s="23" t="s">
        <v>3706</v>
      </c>
      <c r="C898" t="s">
        <v>3707</v>
      </c>
      <c r="D898" t="s">
        <v>9143</v>
      </c>
      <c r="E898" s="1">
        <v>3</v>
      </c>
      <c r="K898" t="s">
        <v>9768</v>
      </c>
      <c r="L898" s="2" t="str">
        <f t="shared" si="60"/>
        <v xml:space="preserve">      Departures - full-time : dismissal</v>
      </c>
      <c r="P898" t="s">
        <v>195</v>
      </c>
      <c r="R898" s="2" t="str">
        <f t="shared" si="61"/>
        <v xml:space="preserve">    &lt;Account&gt;&lt;Code&gt;3421&lt;/Code&gt;&lt;Description&gt;Departures - full-time : dismissal&lt;/Description&gt;&lt;Level&gt;3&lt;/Level&gt;&lt;DC&gt;&lt;/DC&gt;&lt;DataType&gt;number&lt;/DataType&gt;&lt;IsInCalcTree&gt;&lt;/IsInCalcTree&gt;&lt;SumOperator&gt;&lt;/SumOperator&gt;&lt;/Account&gt;</v>
      </c>
    </row>
    <row r="899" spans="1:18" x14ac:dyDescent="0.25">
      <c r="A899" s="1">
        <v>896</v>
      </c>
      <c r="B899" s="23" t="s">
        <v>3711</v>
      </c>
      <c r="C899" t="s">
        <v>3712</v>
      </c>
      <c r="D899" t="s">
        <v>9145</v>
      </c>
      <c r="E899" s="1">
        <v>3</v>
      </c>
      <c r="K899" t="s">
        <v>9768</v>
      </c>
      <c r="L899" s="2" t="str">
        <f t="shared" si="60"/>
        <v xml:space="preserve">      Departures - full-time : other</v>
      </c>
      <c r="P899" t="s">
        <v>195</v>
      </c>
      <c r="R899" s="2" t="str">
        <f t="shared" si="61"/>
        <v xml:space="preserve">    &lt;Account&gt;&lt;Code&gt;3431&lt;/Code&gt;&lt;Description&gt;Departures - full-time : other&lt;/Description&gt;&lt;Level&gt;3&lt;/Level&gt;&lt;DC&gt;&lt;/DC&gt;&lt;DataType&gt;number&lt;/DataType&gt;&lt;IsInCalcTree&gt;&lt;/IsInCalcTree&gt;&lt;SumOperator&gt;&lt;/SumOperator&gt;&lt;/Account&gt;</v>
      </c>
    </row>
    <row r="900" spans="1:18" x14ac:dyDescent="0.25">
      <c r="A900" s="1">
        <v>897</v>
      </c>
      <c r="B900" s="23" t="s">
        <v>3716</v>
      </c>
      <c r="C900" t="s">
        <v>9146</v>
      </c>
      <c r="D900" t="s">
        <v>9148</v>
      </c>
      <c r="E900" s="1">
        <v>3</v>
      </c>
      <c r="K900" t="s">
        <v>9768</v>
      </c>
      <c r="L900" s="2" t="str">
        <f t="shared" si="60"/>
        <v xml:space="preserve">      Departures - full-time : self-employed, at least half-time</v>
      </c>
      <c r="P900" t="s">
        <v>195</v>
      </c>
      <c r="R900" s="2" t="str">
        <f t="shared" si="61"/>
        <v xml:space="preserve">    &lt;Account&gt;&lt;Code&gt;3501&lt;/Code&gt;&lt;Description&gt;Departures - full-time : self-employed, at least half-time&lt;/Description&gt;&lt;Level&gt;3&lt;/Level&gt;&lt;DC&gt;&lt;/DC&gt;&lt;DataType&gt;number&lt;/DataType&gt;&lt;IsInCalcTree&gt;&lt;/IsInCalcTree&gt;&lt;SumOperator&gt;&lt;/SumOperator&gt;&lt;/Account&gt;</v>
      </c>
    </row>
    <row r="901" spans="1:18" x14ac:dyDescent="0.25">
      <c r="A901" s="1">
        <v>898</v>
      </c>
      <c r="B901" s="23" t="s">
        <v>3721</v>
      </c>
      <c r="C901" t="s">
        <v>9149</v>
      </c>
      <c r="D901" t="s">
        <v>9151</v>
      </c>
      <c r="E901" s="1">
        <v>3</v>
      </c>
      <c r="K901" t="s">
        <v>9768</v>
      </c>
      <c r="L901" s="2" t="str">
        <f t="shared" si="60"/>
        <v xml:space="preserve">      Departures - part-time : nber of empl. entered in the staff register</v>
      </c>
      <c r="P901" t="s">
        <v>195</v>
      </c>
      <c r="R901" s="2" t="str">
        <f t="shared" si="61"/>
        <v xml:space="preserve">    &lt;Account&gt;&lt;Code&gt;3052&lt;/Code&gt;&lt;Description&gt;Departures - part-time : nber of empl. entered in the staff register&lt;/Description&gt;&lt;Level&gt;3&lt;/Level&gt;&lt;DC&gt;&lt;/DC&gt;&lt;DataType&gt;number&lt;/DataType&gt;&lt;IsInCalcTree&gt;&lt;/IsInCalcTree&gt;&lt;SumOperator&gt;&lt;/SumOperator&gt;&lt;/Account&gt;</v>
      </c>
    </row>
    <row r="902" spans="1:18" x14ac:dyDescent="0.25">
      <c r="A902" s="1">
        <v>899</v>
      </c>
      <c r="B902" s="23" t="s">
        <v>3724</v>
      </c>
      <c r="C902" t="s">
        <v>3725</v>
      </c>
      <c r="D902" t="s">
        <v>9153</v>
      </c>
      <c r="E902" s="1">
        <v>3</v>
      </c>
      <c r="K902" t="s">
        <v>9768</v>
      </c>
      <c r="L902" s="2" t="str">
        <f t="shared" si="60"/>
        <v xml:space="preserve">      Departures - part-time : Contracts for an indefinite period</v>
      </c>
      <c r="P902" t="s">
        <v>195</v>
      </c>
      <c r="R902" s="2" t="str">
        <f t="shared" si="61"/>
        <v xml:space="preserve">    &lt;Account&gt;&lt;Code&gt;3102&lt;/Code&gt;&lt;Description&gt;Departures - part-time : Contracts for an indefinite period&lt;/Description&gt;&lt;Level&gt;3&lt;/Level&gt;&lt;DC&gt;&lt;/DC&gt;&lt;DataType&gt;number&lt;/DataType&gt;&lt;IsInCalcTree&gt;&lt;/IsInCalcTree&gt;&lt;SumOperator&gt;&lt;/SumOperator&gt;&lt;/Account&gt;</v>
      </c>
    </row>
    <row r="903" spans="1:18" x14ac:dyDescent="0.25">
      <c r="A903" s="1">
        <v>900</v>
      </c>
      <c r="B903" s="23" t="s">
        <v>3727</v>
      </c>
      <c r="C903" t="s">
        <v>3728</v>
      </c>
      <c r="D903" t="s">
        <v>9155</v>
      </c>
      <c r="E903" s="1">
        <v>3</v>
      </c>
      <c r="K903" t="s">
        <v>9768</v>
      </c>
      <c r="L903" s="2" t="str">
        <f t="shared" si="60"/>
        <v xml:space="preserve">      Departures - part-time : Contracts for a specific period</v>
      </c>
      <c r="P903" t="s">
        <v>195</v>
      </c>
      <c r="R903" s="2" t="str">
        <f t="shared" si="61"/>
        <v xml:space="preserve">    &lt;Account&gt;&lt;Code&gt;3112&lt;/Code&gt;&lt;Description&gt;Departures - part-time : Contracts for a specific period&lt;/Description&gt;&lt;Level&gt;3&lt;/Level&gt;&lt;DC&gt;&lt;/DC&gt;&lt;DataType&gt;number&lt;/DataType&gt;&lt;IsInCalcTree&gt;&lt;/IsInCalcTree&gt;&lt;SumOperator&gt;&lt;/SumOperator&gt;&lt;/Account&gt;</v>
      </c>
    </row>
    <row r="904" spans="1:18" x14ac:dyDescent="0.25">
      <c r="A904" s="1">
        <v>901</v>
      </c>
      <c r="B904" s="23" t="s">
        <v>3730</v>
      </c>
      <c r="C904" t="s">
        <v>3731</v>
      </c>
      <c r="D904" t="s">
        <v>9157</v>
      </c>
      <c r="E904" s="1">
        <v>3</v>
      </c>
      <c r="K904" t="s">
        <v>9768</v>
      </c>
      <c r="L904" s="2" t="str">
        <f t="shared" si="60"/>
        <v xml:space="preserve">      Departures - part-time : Contracts for the execution of a well-defined work</v>
      </c>
      <c r="P904" t="s">
        <v>195</v>
      </c>
      <c r="R904" s="2" t="str">
        <f t="shared" si="61"/>
        <v xml:space="preserve">    &lt;Account&gt;&lt;Code&gt;3122&lt;/Code&gt;&lt;Description&gt;Departures - part-time : Contracts for the execution of a well-defined work&lt;/Description&gt;&lt;Level&gt;3&lt;/Level&gt;&lt;DC&gt;&lt;/DC&gt;&lt;DataType&gt;number&lt;/DataType&gt;&lt;IsInCalcTree&gt;&lt;/IsInCalcTree&gt;&lt;SumOperator&gt;&lt;/SumOperator&gt;&lt;/Account&gt;</v>
      </c>
    </row>
    <row r="905" spans="1:18" x14ac:dyDescent="0.25">
      <c r="A905" s="1">
        <v>902</v>
      </c>
      <c r="B905" s="23" t="s">
        <v>3733</v>
      </c>
      <c r="C905" t="s">
        <v>9158</v>
      </c>
      <c r="D905" t="s">
        <v>9160</v>
      </c>
      <c r="E905" s="1">
        <v>3</v>
      </c>
      <c r="K905" t="s">
        <v>9768</v>
      </c>
      <c r="L905" s="2" t="str">
        <f t="shared" si="60"/>
        <v xml:space="preserve">      Departures - part-time : Replacement contracts</v>
      </c>
      <c r="P905" t="s">
        <v>195</v>
      </c>
      <c r="R905" s="2" t="str">
        <f t="shared" si="61"/>
        <v xml:space="preserve">    &lt;Account&gt;&lt;Code&gt;3132&lt;/Code&gt;&lt;Description&gt;Departures - part-time : Replacement contracts&lt;/Description&gt;&lt;Level&gt;3&lt;/Level&gt;&lt;DC&gt;&lt;/DC&gt;&lt;DataType&gt;number&lt;/DataType&gt;&lt;IsInCalcTree&gt;&lt;/IsInCalcTree&gt;&lt;SumOperator&gt;&lt;/SumOperator&gt;&lt;/Account&gt;</v>
      </c>
    </row>
    <row r="906" spans="1:18" x14ac:dyDescent="0.25">
      <c r="A906" s="1">
        <v>903</v>
      </c>
      <c r="B906" s="23" t="s">
        <v>3736</v>
      </c>
      <c r="C906" t="s">
        <v>9161</v>
      </c>
      <c r="D906" t="s">
        <v>9163</v>
      </c>
      <c r="E906" s="1">
        <v>3</v>
      </c>
      <c r="K906" t="s">
        <v>9768</v>
      </c>
      <c r="L906" s="2" t="str">
        <f t="shared" si="60"/>
        <v xml:space="preserve">      Departures - part-time : primary education (males)</v>
      </c>
      <c r="P906" t="s">
        <v>195</v>
      </c>
      <c r="R906" s="2" t="str">
        <f t="shared" si="61"/>
        <v xml:space="preserve">    &lt;Account&gt;&lt;Code&gt;3202&lt;/Code&gt;&lt;Description&gt;Departures - part-time : primary education (males)&lt;/Description&gt;&lt;Level&gt;3&lt;/Level&gt;&lt;DC&gt;&lt;/DC&gt;&lt;DataType&gt;number&lt;/DataType&gt;&lt;IsInCalcTree&gt;&lt;/IsInCalcTree&gt;&lt;SumOperator&gt;&lt;/SumOperator&gt;&lt;/Account&gt;</v>
      </c>
    </row>
    <row r="907" spans="1:18" x14ac:dyDescent="0.25">
      <c r="A907" s="1">
        <v>904</v>
      </c>
      <c r="B907" s="23" t="s">
        <v>3739</v>
      </c>
      <c r="C907" t="s">
        <v>3740</v>
      </c>
      <c r="D907" t="s">
        <v>9165</v>
      </c>
      <c r="E907" s="1">
        <v>3</v>
      </c>
      <c r="K907" t="s">
        <v>9768</v>
      </c>
      <c r="L907" s="2" t="str">
        <f t="shared" si="60"/>
        <v xml:space="preserve">      Departures - part-time : secundary education (males)</v>
      </c>
      <c r="P907" t="s">
        <v>195</v>
      </c>
      <c r="R907" s="2" t="str">
        <f t="shared" si="61"/>
        <v xml:space="preserve">    &lt;Account&gt;&lt;Code&gt;3212&lt;/Code&gt;&lt;Description&gt;Departures - part-time : secundary education (males)&lt;/Description&gt;&lt;Level&gt;3&lt;/Level&gt;&lt;DC&gt;&lt;/DC&gt;&lt;DataType&gt;number&lt;/DataType&gt;&lt;IsInCalcTree&gt;&lt;/IsInCalcTree&gt;&lt;SumOperator&gt;&lt;/SumOperator&gt;&lt;/Account&gt;</v>
      </c>
    </row>
    <row r="908" spans="1:18" x14ac:dyDescent="0.25">
      <c r="A908" s="1">
        <v>905</v>
      </c>
      <c r="B908" s="23" t="s">
        <v>3742</v>
      </c>
      <c r="C908" t="s">
        <v>9166</v>
      </c>
      <c r="D908" t="s">
        <v>9168</v>
      </c>
      <c r="E908" s="1">
        <v>3</v>
      </c>
      <c r="K908" t="s">
        <v>9768</v>
      </c>
      <c r="L908" s="2" t="str">
        <f t="shared" si="60"/>
        <v xml:space="preserve">      Departures - part-time : higher education (males)</v>
      </c>
      <c r="P908" t="s">
        <v>195</v>
      </c>
      <c r="R908" s="2" t="str">
        <f t="shared" si="61"/>
        <v xml:space="preserve">    &lt;Account&gt;&lt;Code&gt;3222&lt;/Code&gt;&lt;Description&gt;Departures - part-time : higher education (males)&lt;/Description&gt;&lt;Level&gt;3&lt;/Level&gt;&lt;DC&gt;&lt;/DC&gt;&lt;DataType&gt;number&lt;/DataType&gt;&lt;IsInCalcTree&gt;&lt;/IsInCalcTree&gt;&lt;SumOperator&gt;&lt;/SumOperator&gt;&lt;/Account&gt;</v>
      </c>
    </row>
    <row r="909" spans="1:18" x14ac:dyDescent="0.25">
      <c r="A909" s="1">
        <v>906</v>
      </c>
      <c r="B909" s="23" t="s">
        <v>3745</v>
      </c>
      <c r="C909" t="s">
        <v>9169</v>
      </c>
      <c r="D909" t="s">
        <v>9171</v>
      </c>
      <c r="E909" s="1">
        <v>3</v>
      </c>
      <c r="K909" t="s">
        <v>9768</v>
      </c>
      <c r="L909" s="2" t="str">
        <f t="shared" si="60"/>
        <v xml:space="preserve">      Departures - part-time : university education (males)</v>
      </c>
      <c r="P909" t="s">
        <v>195</v>
      </c>
      <c r="R909" s="2" t="str">
        <f t="shared" si="61"/>
        <v xml:space="preserve">    &lt;Account&gt;&lt;Code&gt;3232&lt;/Code&gt;&lt;Description&gt;Departures - part-time : university education (males)&lt;/Description&gt;&lt;Level&gt;3&lt;/Level&gt;&lt;DC&gt;&lt;/DC&gt;&lt;DataType&gt;number&lt;/DataType&gt;&lt;IsInCalcTree&gt;&lt;/IsInCalcTree&gt;&lt;SumOperator&gt;&lt;/SumOperator&gt;&lt;/Account&gt;</v>
      </c>
    </row>
    <row r="910" spans="1:18" x14ac:dyDescent="0.25">
      <c r="A910" s="1">
        <v>907</v>
      </c>
      <c r="B910" s="23" t="s">
        <v>3748</v>
      </c>
      <c r="C910" t="s">
        <v>3749</v>
      </c>
      <c r="D910" t="s">
        <v>9173</v>
      </c>
      <c r="E910" s="1">
        <v>3</v>
      </c>
      <c r="K910" t="s">
        <v>9768</v>
      </c>
      <c r="L910" s="2" t="str">
        <f t="shared" si="60"/>
        <v xml:space="preserve">      Departures - part-time : primary education (females)</v>
      </c>
      <c r="P910" t="s">
        <v>195</v>
      </c>
      <c r="R910" s="2" t="str">
        <f t="shared" si="61"/>
        <v xml:space="preserve">    &lt;Account&gt;&lt;Code&gt;3302&lt;/Code&gt;&lt;Description&gt;Departures - part-time : primary education (females)&lt;/Description&gt;&lt;Level&gt;3&lt;/Level&gt;&lt;DC&gt;&lt;/DC&gt;&lt;DataType&gt;number&lt;/DataType&gt;&lt;IsInCalcTree&gt;&lt;/IsInCalcTree&gt;&lt;SumOperator&gt;&lt;/SumOperator&gt;&lt;/Account&gt;</v>
      </c>
    </row>
    <row r="911" spans="1:18" x14ac:dyDescent="0.25">
      <c r="A911" s="1">
        <v>908</v>
      </c>
      <c r="B911" s="23" t="s">
        <v>3751</v>
      </c>
      <c r="C911" t="s">
        <v>3752</v>
      </c>
      <c r="D911" t="s">
        <v>9175</v>
      </c>
      <c r="E911" s="1">
        <v>3</v>
      </c>
      <c r="K911" t="s">
        <v>9768</v>
      </c>
      <c r="L911" s="2" t="str">
        <f t="shared" si="60"/>
        <v xml:space="preserve">      Departures - part-time : secundary education (females)</v>
      </c>
      <c r="P911" t="s">
        <v>195</v>
      </c>
      <c r="R911" s="2" t="str">
        <f t="shared" si="61"/>
        <v xml:space="preserve">    &lt;Account&gt;&lt;Code&gt;3312&lt;/Code&gt;&lt;Description&gt;Departures - part-time : secundary education (females)&lt;/Description&gt;&lt;Level&gt;3&lt;/Level&gt;&lt;DC&gt;&lt;/DC&gt;&lt;DataType&gt;number&lt;/DataType&gt;&lt;IsInCalcTree&gt;&lt;/IsInCalcTree&gt;&lt;SumOperator&gt;&lt;/SumOperator&gt;&lt;/Account&gt;</v>
      </c>
    </row>
    <row r="912" spans="1:18" x14ac:dyDescent="0.25">
      <c r="A912" s="1">
        <v>909</v>
      </c>
      <c r="B912" s="23" t="s">
        <v>3754</v>
      </c>
      <c r="C912" t="s">
        <v>3755</v>
      </c>
      <c r="D912" t="s">
        <v>9177</v>
      </c>
      <c r="E912" s="1">
        <v>3</v>
      </c>
      <c r="K912" t="s">
        <v>9768</v>
      </c>
      <c r="L912" s="2" t="str">
        <f t="shared" si="60"/>
        <v xml:space="preserve">      Departures - part-time : higher education (females)</v>
      </c>
      <c r="P912" t="s">
        <v>195</v>
      </c>
      <c r="R912" s="2" t="str">
        <f t="shared" si="61"/>
        <v xml:space="preserve">    &lt;Account&gt;&lt;Code&gt;3322&lt;/Code&gt;&lt;Description&gt;Departures - part-time : higher education (females)&lt;/Description&gt;&lt;Level&gt;3&lt;/Level&gt;&lt;DC&gt;&lt;/DC&gt;&lt;DataType&gt;number&lt;/DataType&gt;&lt;IsInCalcTree&gt;&lt;/IsInCalcTree&gt;&lt;SumOperator&gt;&lt;/SumOperator&gt;&lt;/Account&gt;</v>
      </c>
    </row>
    <row r="913" spans="1:18" x14ac:dyDescent="0.25">
      <c r="A913" s="1">
        <v>910</v>
      </c>
      <c r="B913" s="23" t="s">
        <v>3757</v>
      </c>
      <c r="C913" t="s">
        <v>3758</v>
      </c>
      <c r="D913" t="s">
        <v>9179</v>
      </c>
      <c r="E913" s="1">
        <v>3</v>
      </c>
      <c r="K913" t="s">
        <v>9768</v>
      </c>
      <c r="L913" s="2" t="str">
        <f t="shared" si="60"/>
        <v xml:space="preserve">      Departures - part-time : university education (females)</v>
      </c>
      <c r="P913" t="s">
        <v>195</v>
      </c>
      <c r="R913" s="2" t="str">
        <f t="shared" si="61"/>
        <v xml:space="preserve">    &lt;Account&gt;&lt;Code&gt;3332&lt;/Code&gt;&lt;Description&gt;Departures - part-time : university education (females)&lt;/Description&gt;&lt;Level&gt;3&lt;/Level&gt;&lt;DC&gt;&lt;/DC&gt;&lt;DataType&gt;number&lt;/DataType&gt;&lt;IsInCalcTree&gt;&lt;/IsInCalcTree&gt;&lt;SumOperator&gt;&lt;/SumOperator&gt;&lt;/Account&gt;</v>
      </c>
    </row>
    <row r="914" spans="1:18" x14ac:dyDescent="0.25">
      <c r="A914" s="1">
        <v>911</v>
      </c>
      <c r="B914" s="23" t="s">
        <v>3760</v>
      </c>
      <c r="C914" t="s">
        <v>3761</v>
      </c>
      <c r="D914" t="s">
        <v>9181</v>
      </c>
      <c r="E914" s="1">
        <v>3</v>
      </c>
      <c r="K914" t="s">
        <v>9768</v>
      </c>
      <c r="L914" s="2" t="str">
        <f t="shared" si="60"/>
        <v xml:space="preserve">      Departures - part-time : retirement</v>
      </c>
      <c r="P914" t="s">
        <v>195</v>
      </c>
      <c r="R914" s="2" t="str">
        <f t="shared" si="61"/>
        <v xml:space="preserve">    &lt;Account&gt;&lt;Code&gt;3402&lt;/Code&gt;&lt;Description&gt;Departures - part-time : retirement&lt;/Description&gt;&lt;Level&gt;3&lt;/Level&gt;&lt;DC&gt;&lt;/DC&gt;&lt;DataType&gt;number&lt;/DataType&gt;&lt;IsInCalcTree&gt;&lt;/IsInCalcTree&gt;&lt;SumOperator&gt;&lt;/SumOperator&gt;&lt;/Account&gt;</v>
      </c>
    </row>
    <row r="915" spans="1:18" x14ac:dyDescent="0.25">
      <c r="A915" s="1">
        <v>912</v>
      </c>
      <c r="B915" s="23" t="s">
        <v>3763</v>
      </c>
      <c r="C915" t="s">
        <v>3764</v>
      </c>
      <c r="D915" t="s">
        <v>9183</v>
      </c>
      <c r="E915" s="1">
        <v>3</v>
      </c>
      <c r="K915" t="s">
        <v>9768</v>
      </c>
      <c r="L915" s="2" t="str">
        <f t="shared" si="60"/>
        <v xml:space="preserve">      Departures - part-time : early retirement</v>
      </c>
      <c r="P915" t="s">
        <v>195</v>
      </c>
      <c r="R915" s="2" t="str">
        <f t="shared" si="61"/>
        <v xml:space="preserve">    &lt;Account&gt;&lt;Code&gt;3412&lt;/Code&gt;&lt;Description&gt;Departures - part-time : early retirement&lt;/Description&gt;&lt;Level&gt;3&lt;/Level&gt;&lt;DC&gt;&lt;/DC&gt;&lt;DataType&gt;number&lt;/DataType&gt;&lt;IsInCalcTree&gt;&lt;/IsInCalcTree&gt;&lt;SumOperator&gt;&lt;/SumOperator&gt;&lt;/Account&gt;</v>
      </c>
    </row>
    <row r="916" spans="1:18" x14ac:dyDescent="0.25">
      <c r="A916" s="1">
        <v>913</v>
      </c>
      <c r="B916" s="23" t="s">
        <v>3766</v>
      </c>
      <c r="C916" t="s">
        <v>3767</v>
      </c>
      <c r="D916" t="s">
        <v>9185</v>
      </c>
      <c r="E916" s="1">
        <v>3</v>
      </c>
      <c r="K916" t="s">
        <v>9768</v>
      </c>
      <c r="L916" s="2" t="str">
        <f t="shared" si="60"/>
        <v xml:space="preserve">      Departures - part-time : dismissal</v>
      </c>
      <c r="P916" t="s">
        <v>195</v>
      </c>
      <c r="R916" s="2" t="str">
        <f t="shared" si="61"/>
        <v xml:space="preserve">    &lt;Account&gt;&lt;Code&gt;3422&lt;/Code&gt;&lt;Description&gt;Departures - part-time : dismissal&lt;/Description&gt;&lt;Level&gt;3&lt;/Level&gt;&lt;DC&gt;&lt;/DC&gt;&lt;DataType&gt;number&lt;/DataType&gt;&lt;IsInCalcTree&gt;&lt;/IsInCalcTree&gt;&lt;SumOperator&gt;&lt;/SumOperator&gt;&lt;/Account&gt;</v>
      </c>
    </row>
    <row r="917" spans="1:18" x14ac:dyDescent="0.25">
      <c r="A917" s="1">
        <v>914</v>
      </c>
      <c r="B917" s="23" t="s">
        <v>3769</v>
      </c>
      <c r="C917" t="s">
        <v>3770</v>
      </c>
      <c r="D917" t="s">
        <v>9187</v>
      </c>
      <c r="E917" s="1">
        <v>3</v>
      </c>
      <c r="K917" t="s">
        <v>9768</v>
      </c>
      <c r="L917" s="2" t="str">
        <f t="shared" si="60"/>
        <v xml:space="preserve">      Departures - part-time : other</v>
      </c>
      <c r="P917" t="s">
        <v>195</v>
      </c>
      <c r="R917" s="2" t="str">
        <f t="shared" si="61"/>
        <v xml:space="preserve">    &lt;Account&gt;&lt;Code&gt;3432&lt;/Code&gt;&lt;Description&gt;Departures - part-time : other&lt;/Description&gt;&lt;Level&gt;3&lt;/Level&gt;&lt;DC&gt;&lt;/DC&gt;&lt;DataType&gt;number&lt;/DataType&gt;&lt;IsInCalcTree&gt;&lt;/IsInCalcTree&gt;&lt;SumOperator&gt;&lt;/SumOperator&gt;&lt;/Account&gt;</v>
      </c>
    </row>
    <row r="918" spans="1:18" x14ac:dyDescent="0.25">
      <c r="A918" s="1">
        <v>915</v>
      </c>
      <c r="B918" s="23" t="s">
        <v>3772</v>
      </c>
      <c r="C918" t="s">
        <v>9188</v>
      </c>
      <c r="D918" t="s">
        <v>9190</v>
      </c>
      <c r="E918" s="1">
        <v>3</v>
      </c>
      <c r="K918" t="s">
        <v>9768</v>
      </c>
      <c r="L918" s="2" t="str">
        <f t="shared" si="60"/>
        <v xml:space="preserve">      Departures - part-time : self-employed, at least half-time</v>
      </c>
      <c r="P918" t="s">
        <v>195</v>
      </c>
      <c r="R918" s="2" t="str">
        <f t="shared" si="61"/>
        <v xml:space="preserve">    &lt;Account&gt;&lt;Code&gt;3502&lt;/Code&gt;&lt;Description&gt;Departures - part-time : self-employed, at least half-time&lt;/Description&gt;&lt;Level&gt;3&lt;/Level&gt;&lt;DC&gt;&lt;/DC&gt;&lt;DataType&gt;number&lt;/DataType&gt;&lt;IsInCalcTree&gt;&lt;/IsInCalcTree&gt;&lt;SumOperator&gt;&lt;/SumOperator&gt;&lt;/Account&gt;</v>
      </c>
    </row>
    <row r="919" spans="1:18" x14ac:dyDescent="0.25">
      <c r="A919" s="1">
        <v>916</v>
      </c>
      <c r="B919" s="23" t="s">
        <v>3775</v>
      </c>
      <c r="C919" t="s">
        <v>9191</v>
      </c>
      <c r="D919" t="s">
        <v>9193</v>
      </c>
      <c r="E919" s="1">
        <v>3</v>
      </c>
      <c r="K919" t="s">
        <v>9768</v>
      </c>
      <c r="L919" s="2" t="str">
        <f t="shared" si="60"/>
        <v xml:space="preserve">      Departures - full-time equivalents : nber of empl. entered in the staff register</v>
      </c>
      <c r="P919" t="s">
        <v>195</v>
      </c>
      <c r="R919" s="2" t="str">
        <f t="shared" si="61"/>
        <v xml:space="preserve">    &lt;Account&gt;&lt;Code&gt;3053&lt;/Code&gt;&lt;Description&gt;Departures - full-time equivalents : nber of empl. entered in the staff register&lt;/Description&gt;&lt;Level&gt;3&lt;/Level&gt;&lt;DC&gt;&lt;/DC&gt;&lt;DataType&gt;number&lt;/DataType&gt;&lt;IsInCalcTree&gt;&lt;/IsInCalcTree&gt;&lt;SumOperator&gt;&lt;/SumOperator&gt;&lt;/Account&gt;</v>
      </c>
    </row>
    <row r="920" spans="1:18" x14ac:dyDescent="0.25">
      <c r="A920" s="1">
        <v>917</v>
      </c>
      <c r="B920" s="23" t="s">
        <v>3778</v>
      </c>
      <c r="C920" t="s">
        <v>3779</v>
      </c>
      <c r="D920" t="s">
        <v>9195</v>
      </c>
      <c r="E920" s="1">
        <v>3</v>
      </c>
      <c r="K920" t="s">
        <v>9768</v>
      </c>
      <c r="L920" s="2" t="str">
        <f t="shared" si="60"/>
        <v xml:space="preserve">      Departures - full-time equivalents : Contracts for an indefinite period</v>
      </c>
      <c r="P920" t="s">
        <v>195</v>
      </c>
      <c r="R920" s="2" t="str">
        <f t="shared" si="61"/>
        <v xml:space="preserve">    &lt;Account&gt;&lt;Code&gt;3103&lt;/Code&gt;&lt;Description&gt;Departures - full-time equivalents : Contracts for an indefinite period&lt;/Description&gt;&lt;Level&gt;3&lt;/Level&gt;&lt;DC&gt;&lt;/DC&gt;&lt;DataType&gt;number&lt;/DataType&gt;&lt;IsInCalcTree&gt;&lt;/IsInCalcTree&gt;&lt;SumOperator&gt;&lt;/SumOperator&gt;&lt;/Account&gt;</v>
      </c>
    </row>
    <row r="921" spans="1:18" x14ac:dyDescent="0.25">
      <c r="A921" s="1">
        <v>918</v>
      </c>
      <c r="B921" s="23" t="s">
        <v>3781</v>
      </c>
      <c r="C921" t="s">
        <v>3782</v>
      </c>
      <c r="D921" t="s">
        <v>9197</v>
      </c>
      <c r="E921" s="1">
        <v>3</v>
      </c>
      <c r="K921" t="s">
        <v>9768</v>
      </c>
      <c r="L921" s="2" t="str">
        <f t="shared" si="60"/>
        <v xml:space="preserve">      Departures - full-time equivalents : Contracts for a specific period</v>
      </c>
      <c r="P921" t="s">
        <v>195</v>
      </c>
      <c r="R921" s="2" t="str">
        <f t="shared" si="61"/>
        <v xml:space="preserve">    &lt;Account&gt;&lt;Code&gt;3113&lt;/Code&gt;&lt;Description&gt;Departures - full-time equivalents : Contracts for a specific period&lt;/Description&gt;&lt;Level&gt;3&lt;/Level&gt;&lt;DC&gt;&lt;/DC&gt;&lt;DataType&gt;number&lt;/DataType&gt;&lt;IsInCalcTree&gt;&lt;/IsInCalcTree&gt;&lt;SumOperator&gt;&lt;/SumOperator&gt;&lt;/Account&gt;</v>
      </c>
    </row>
    <row r="922" spans="1:18" x14ac:dyDescent="0.25">
      <c r="A922" s="1">
        <v>919</v>
      </c>
      <c r="B922" s="23" t="s">
        <v>3784</v>
      </c>
      <c r="C922" t="s">
        <v>3785</v>
      </c>
      <c r="D922" t="s">
        <v>9199</v>
      </c>
      <c r="E922" s="1">
        <v>3</v>
      </c>
      <c r="K922" t="s">
        <v>9768</v>
      </c>
      <c r="L922" s="2" t="str">
        <f t="shared" si="60"/>
        <v xml:space="preserve">      Departures - full-time equivalents : Contracts for the execution of a well-defined work</v>
      </c>
      <c r="P922" t="s">
        <v>195</v>
      </c>
      <c r="R922" s="2" t="str">
        <f t="shared" si="61"/>
        <v xml:space="preserve">    &lt;Account&gt;&lt;Code&gt;3123&lt;/Code&gt;&lt;Description&gt;Departures - full-time equivalents : Contracts for the execution of a well-defined work&lt;/Description&gt;&lt;Level&gt;3&lt;/Level&gt;&lt;DC&gt;&lt;/DC&gt;&lt;DataType&gt;number&lt;/DataType&gt;&lt;IsInCalcTree&gt;&lt;/IsInCalcTree&gt;&lt;SumOperator&gt;&lt;/SumOperator&gt;&lt;/Account&gt;</v>
      </c>
    </row>
    <row r="923" spans="1:18" x14ac:dyDescent="0.25">
      <c r="A923" s="1">
        <v>920</v>
      </c>
      <c r="B923" s="23" t="s">
        <v>3787</v>
      </c>
      <c r="C923" t="s">
        <v>9200</v>
      </c>
      <c r="D923" t="s">
        <v>9202</v>
      </c>
      <c r="E923" s="1">
        <v>3</v>
      </c>
      <c r="K923" t="s">
        <v>9768</v>
      </c>
      <c r="L923" s="2" t="str">
        <f t="shared" si="60"/>
        <v xml:space="preserve">      Departures - full-time equivalents : Replacement contracts</v>
      </c>
      <c r="P923" t="s">
        <v>195</v>
      </c>
      <c r="R923" s="2" t="str">
        <f t="shared" si="61"/>
        <v xml:space="preserve">    &lt;Account&gt;&lt;Code&gt;3133&lt;/Code&gt;&lt;Description&gt;Departures - full-time equivalents : Replacement contracts&lt;/Description&gt;&lt;Level&gt;3&lt;/Level&gt;&lt;DC&gt;&lt;/DC&gt;&lt;DataType&gt;number&lt;/DataType&gt;&lt;IsInCalcTree&gt;&lt;/IsInCalcTree&gt;&lt;SumOperator&gt;&lt;/SumOperator&gt;&lt;/Account&gt;</v>
      </c>
    </row>
    <row r="924" spans="1:18" x14ac:dyDescent="0.25">
      <c r="A924" s="1">
        <v>921</v>
      </c>
      <c r="B924" s="23" t="s">
        <v>3790</v>
      </c>
      <c r="C924" t="s">
        <v>9203</v>
      </c>
      <c r="D924" t="s">
        <v>9205</v>
      </c>
      <c r="E924" s="1">
        <v>3</v>
      </c>
      <c r="K924" t="s">
        <v>9768</v>
      </c>
      <c r="L924" s="2" t="str">
        <f t="shared" si="60"/>
        <v xml:space="preserve">      Departures - full-time equivalents : primary education (males)</v>
      </c>
      <c r="P924" t="s">
        <v>195</v>
      </c>
      <c r="R924" s="2" t="str">
        <f t="shared" si="61"/>
        <v xml:space="preserve">    &lt;Account&gt;&lt;Code&gt;3203&lt;/Code&gt;&lt;Description&gt;Departures - full-time equivalents : primary education (males)&lt;/Description&gt;&lt;Level&gt;3&lt;/Level&gt;&lt;DC&gt;&lt;/DC&gt;&lt;DataType&gt;number&lt;/DataType&gt;&lt;IsInCalcTree&gt;&lt;/IsInCalcTree&gt;&lt;SumOperator&gt;&lt;/SumOperator&gt;&lt;/Account&gt;</v>
      </c>
    </row>
    <row r="925" spans="1:18" x14ac:dyDescent="0.25">
      <c r="A925" s="1">
        <v>922</v>
      </c>
      <c r="B925" s="23" t="s">
        <v>3793</v>
      </c>
      <c r="C925" t="s">
        <v>3794</v>
      </c>
      <c r="D925" t="s">
        <v>9207</v>
      </c>
      <c r="E925" s="1">
        <v>3</v>
      </c>
      <c r="K925" t="s">
        <v>9768</v>
      </c>
      <c r="L925" s="2" t="str">
        <f t="shared" si="60"/>
        <v xml:space="preserve">      Departures - full-time equivalents : secundary education (males)</v>
      </c>
      <c r="P925" t="s">
        <v>195</v>
      </c>
      <c r="R925" s="2" t="str">
        <f t="shared" si="61"/>
        <v xml:space="preserve">    &lt;Account&gt;&lt;Code&gt;3213&lt;/Code&gt;&lt;Description&gt;Departures - full-time equivalents : secundary education (males)&lt;/Description&gt;&lt;Level&gt;3&lt;/Level&gt;&lt;DC&gt;&lt;/DC&gt;&lt;DataType&gt;number&lt;/DataType&gt;&lt;IsInCalcTree&gt;&lt;/IsInCalcTree&gt;&lt;SumOperator&gt;&lt;/SumOperator&gt;&lt;/Account&gt;</v>
      </c>
    </row>
    <row r="926" spans="1:18" x14ac:dyDescent="0.25">
      <c r="A926" s="1">
        <v>923</v>
      </c>
      <c r="B926" s="23" t="s">
        <v>3796</v>
      </c>
      <c r="C926" t="s">
        <v>9208</v>
      </c>
      <c r="D926" t="s">
        <v>9210</v>
      </c>
      <c r="E926" s="1">
        <v>3</v>
      </c>
      <c r="K926" t="s">
        <v>9768</v>
      </c>
      <c r="L926" s="2" t="str">
        <f t="shared" si="60"/>
        <v xml:space="preserve">      Departures - full-time equivalents : higher education (males)</v>
      </c>
      <c r="P926" t="s">
        <v>195</v>
      </c>
      <c r="R926" s="2" t="str">
        <f t="shared" si="61"/>
        <v xml:space="preserve">    &lt;Account&gt;&lt;Code&gt;3223&lt;/Code&gt;&lt;Description&gt;Departures - full-time equivalents : higher education (males)&lt;/Description&gt;&lt;Level&gt;3&lt;/Level&gt;&lt;DC&gt;&lt;/DC&gt;&lt;DataType&gt;number&lt;/DataType&gt;&lt;IsInCalcTree&gt;&lt;/IsInCalcTree&gt;&lt;SumOperator&gt;&lt;/SumOperator&gt;&lt;/Account&gt;</v>
      </c>
    </row>
    <row r="927" spans="1:18" x14ac:dyDescent="0.25">
      <c r="A927" s="1">
        <v>924</v>
      </c>
      <c r="B927" s="23" t="s">
        <v>3799</v>
      </c>
      <c r="C927" t="s">
        <v>9211</v>
      </c>
      <c r="D927" t="s">
        <v>9213</v>
      </c>
      <c r="E927" s="1">
        <v>3</v>
      </c>
      <c r="K927" t="s">
        <v>9768</v>
      </c>
      <c r="L927" s="2" t="str">
        <f t="shared" si="60"/>
        <v xml:space="preserve">      Departures - full-time equivalents : university education (males)</v>
      </c>
      <c r="P927" t="s">
        <v>195</v>
      </c>
      <c r="R927" s="2" t="str">
        <f t="shared" si="61"/>
        <v xml:space="preserve">    &lt;Account&gt;&lt;Code&gt;3233&lt;/Code&gt;&lt;Description&gt;Departures - full-time equivalents : university education (males)&lt;/Description&gt;&lt;Level&gt;3&lt;/Level&gt;&lt;DC&gt;&lt;/DC&gt;&lt;DataType&gt;number&lt;/DataType&gt;&lt;IsInCalcTree&gt;&lt;/IsInCalcTree&gt;&lt;SumOperator&gt;&lt;/SumOperator&gt;&lt;/Account&gt;</v>
      </c>
    </row>
    <row r="928" spans="1:18" x14ac:dyDescent="0.25">
      <c r="A928" s="1">
        <v>925</v>
      </c>
      <c r="B928" s="23" t="s">
        <v>3802</v>
      </c>
      <c r="C928" t="s">
        <v>3803</v>
      </c>
      <c r="D928" t="s">
        <v>9215</v>
      </c>
      <c r="E928" s="1">
        <v>3</v>
      </c>
      <c r="K928" t="s">
        <v>9768</v>
      </c>
      <c r="L928" s="2" t="str">
        <f t="shared" si="60"/>
        <v xml:space="preserve">      Departures - full-time equivalents : primary education (females)</v>
      </c>
      <c r="P928" t="s">
        <v>195</v>
      </c>
      <c r="R928" s="2" t="str">
        <f t="shared" si="61"/>
        <v xml:space="preserve">    &lt;Account&gt;&lt;Code&gt;3303&lt;/Code&gt;&lt;Description&gt;Departures - full-time equivalents : primary education (females)&lt;/Description&gt;&lt;Level&gt;3&lt;/Level&gt;&lt;DC&gt;&lt;/DC&gt;&lt;DataType&gt;number&lt;/DataType&gt;&lt;IsInCalcTree&gt;&lt;/IsInCalcTree&gt;&lt;SumOperator&gt;&lt;/SumOperator&gt;&lt;/Account&gt;</v>
      </c>
    </row>
    <row r="929" spans="1:18" x14ac:dyDescent="0.25">
      <c r="A929" s="1">
        <v>926</v>
      </c>
      <c r="B929" s="23" t="s">
        <v>3805</v>
      </c>
      <c r="C929" t="s">
        <v>3806</v>
      </c>
      <c r="D929" t="s">
        <v>9217</v>
      </c>
      <c r="E929" s="1">
        <v>3</v>
      </c>
      <c r="K929" t="s">
        <v>9768</v>
      </c>
      <c r="L929" s="2" t="str">
        <f t="shared" si="60"/>
        <v xml:space="preserve">      Departures - full-time equivalents : secundary education (females)</v>
      </c>
      <c r="P929" t="s">
        <v>195</v>
      </c>
      <c r="R929" s="2" t="str">
        <f t="shared" si="61"/>
        <v xml:space="preserve">    &lt;Account&gt;&lt;Code&gt;3313&lt;/Code&gt;&lt;Description&gt;Departures - full-time equivalents : secundary education (females)&lt;/Description&gt;&lt;Level&gt;3&lt;/Level&gt;&lt;DC&gt;&lt;/DC&gt;&lt;DataType&gt;number&lt;/DataType&gt;&lt;IsInCalcTree&gt;&lt;/IsInCalcTree&gt;&lt;SumOperator&gt;&lt;/SumOperator&gt;&lt;/Account&gt;</v>
      </c>
    </row>
    <row r="930" spans="1:18" x14ac:dyDescent="0.25">
      <c r="A930" s="1">
        <v>927</v>
      </c>
      <c r="B930" s="23" t="s">
        <v>3808</v>
      </c>
      <c r="C930" t="s">
        <v>3809</v>
      </c>
      <c r="D930" t="s">
        <v>9219</v>
      </c>
      <c r="E930" s="1">
        <v>3</v>
      </c>
      <c r="K930" t="s">
        <v>9768</v>
      </c>
      <c r="L930" s="2" t="str">
        <f t="shared" si="60"/>
        <v xml:space="preserve">      Departures - full-time equivalents : higher education (females)</v>
      </c>
      <c r="P930" t="s">
        <v>195</v>
      </c>
      <c r="R930" s="2" t="str">
        <f t="shared" si="61"/>
        <v xml:space="preserve">    &lt;Account&gt;&lt;Code&gt;3323&lt;/Code&gt;&lt;Description&gt;Departures - full-time equivalents : higher education (females)&lt;/Description&gt;&lt;Level&gt;3&lt;/Level&gt;&lt;DC&gt;&lt;/DC&gt;&lt;DataType&gt;number&lt;/DataType&gt;&lt;IsInCalcTree&gt;&lt;/IsInCalcTree&gt;&lt;SumOperator&gt;&lt;/SumOperator&gt;&lt;/Account&gt;</v>
      </c>
    </row>
    <row r="931" spans="1:18" x14ac:dyDescent="0.25">
      <c r="A931" s="1">
        <v>928</v>
      </c>
      <c r="B931" s="23" t="s">
        <v>3811</v>
      </c>
      <c r="C931" t="s">
        <v>3812</v>
      </c>
      <c r="D931" t="s">
        <v>9221</v>
      </c>
      <c r="E931" s="1">
        <v>3</v>
      </c>
      <c r="K931" t="s">
        <v>9768</v>
      </c>
      <c r="L931" s="2" t="str">
        <f t="shared" si="60"/>
        <v xml:space="preserve">      Departures - full-time equivalents : university education (females)</v>
      </c>
      <c r="P931" t="s">
        <v>195</v>
      </c>
      <c r="R931" s="2" t="str">
        <f t="shared" si="61"/>
        <v xml:space="preserve">    &lt;Account&gt;&lt;Code&gt;3333&lt;/Code&gt;&lt;Description&gt;Departures - full-time equivalents : university education (females)&lt;/Description&gt;&lt;Level&gt;3&lt;/Level&gt;&lt;DC&gt;&lt;/DC&gt;&lt;DataType&gt;number&lt;/DataType&gt;&lt;IsInCalcTree&gt;&lt;/IsInCalcTree&gt;&lt;SumOperator&gt;&lt;/SumOperator&gt;&lt;/Account&gt;</v>
      </c>
    </row>
    <row r="932" spans="1:18" x14ac:dyDescent="0.25">
      <c r="A932" s="1">
        <v>929</v>
      </c>
      <c r="B932" s="23" t="s">
        <v>3814</v>
      </c>
      <c r="C932" t="s">
        <v>3815</v>
      </c>
      <c r="D932" t="s">
        <v>9223</v>
      </c>
      <c r="E932" s="1">
        <v>3</v>
      </c>
      <c r="K932" t="s">
        <v>9768</v>
      </c>
      <c r="L932" s="2" t="str">
        <f t="shared" si="60"/>
        <v xml:space="preserve">      Departures - full-time equivalents : retirement</v>
      </c>
      <c r="P932" t="s">
        <v>195</v>
      </c>
      <c r="R932" s="2" t="str">
        <f t="shared" si="61"/>
        <v xml:space="preserve">    &lt;Account&gt;&lt;Code&gt;3403&lt;/Code&gt;&lt;Description&gt;Departures - full-time equivalents : retirement&lt;/Description&gt;&lt;Level&gt;3&lt;/Level&gt;&lt;DC&gt;&lt;/DC&gt;&lt;DataType&gt;number&lt;/DataType&gt;&lt;IsInCalcTree&gt;&lt;/IsInCalcTree&gt;&lt;SumOperator&gt;&lt;/SumOperator&gt;&lt;/Account&gt;</v>
      </c>
    </row>
    <row r="933" spans="1:18" x14ac:dyDescent="0.25">
      <c r="A933" s="1">
        <v>930</v>
      </c>
      <c r="B933" s="23" t="s">
        <v>3817</v>
      </c>
      <c r="C933" t="s">
        <v>3818</v>
      </c>
      <c r="D933" t="s">
        <v>9225</v>
      </c>
      <c r="E933" s="1">
        <v>3</v>
      </c>
      <c r="K933" t="s">
        <v>9768</v>
      </c>
      <c r="L933" s="2" t="str">
        <f t="shared" si="60"/>
        <v xml:space="preserve">      Departures - full-time equivalents : early retirement</v>
      </c>
      <c r="P933" t="s">
        <v>195</v>
      </c>
      <c r="R933" s="2" t="str">
        <f t="shared" si="61"/>
        <v xml:space="preserve">    &lt;Account&gt;&lt;Code&gt;3413&lt;/Code&gt;&lt;Description&gt;Departures - full-time equivalents : early retirement&lt;/Description&gt;&lt;Level&gt;3&lt;/Level&gt;&lt;DC&gt;&lt;/DC&gt;&lt;DataType&gt;number&lt;/DataType&gt;&lt;IsInCalcTree&gt;&lt;/IsInCalcTree&gt;&lt;SumOperator&gt;&lt;/SumOperator&gt;&lt;/Account&gt;</v>
      </c>
    </row>
    <row r="934" spans="1:18" x14ac:dyDescent="0.25">
      <c r="A934" s="1">
        <v>931</v>
      </c>
      <c r="B934" s="23" t="s">
        <v>3820</v>
      </c>
      <c r="C934" t="s">
        <v>3821</v>
      </c>
      <c r="D934" t="s">
        <v>9227</v>
      </c>
      <c r="E934" s="1">
        <v>3</v>
      </c>
      <c r="K934" t="s">
        <v>9768</v>
      </c>
      <c r="L934" s="2" t="str">
        <f t="shared" si="60"/>
        <v xml:space="preserve">      Departures - full-time equivalents : dismissal</v>
      </c>
      <c r="P934" t="s">
        <v>195</v>
      </c>
      <c r="R934" s="2" t="str">
        <f t="shared" si="61"/>
        <v xml:space="preserve">    &lt;Account&gt;&lt;Code&gt;3423&lt;/Code&gt;&lt;Description&gt;Departures - full-time equivalents : dismissal&lt;/Description&gt;&lt;Level&gt;3&lt;/Level&gt;&lt;DC&gt;&lt;/DC&gt;&lt;DataType&gt;number&lt;/DataType&gt;&lt;IsInCalcTree&gt;&lt;/IsInCalcTree&gt;&lt;SumOperator&gt;&lt;/SumOperator&gt;&lt;/Account&gt;</v>
      </c>
    </row>
    <row r="935" spans="1:18" x14ac:dyDescent="0.25">
      <c r="A935" s="1">
        <v>932</v>
      </c>
      <c r="B935" s="23" t="s">
        <v>3823</v>
      </c>
      <c r="C935" t="s">
        <v>3824</v>
      </c>
      <c r="D935" t="s">
        <v>9229</v>
      </c>
      <c r="E935" s="1">
        <v>3</v>
      </c>
      <c r="K935" t="s">
        <v>9768</v>
      </c>
      <c r="L935" s="2" t="str">
        <f t="shared" si="60"/>
        <v xml:space="preserve">      Departures - full-time equivalents : other</v>
      </c>
      <c r="P935" t="s">
        <v>195</v>
      </c>
      <c r="R935" s="2" t="str">
        <f t="shared" si="61"/>
        <v xml:space="preserve">    &lt;Account&gt;&lt;Code&gt;3433&lt;/Code&gt;&lt;Description&gt;Departures - full-time equivalents : other&lt;/Description&gt;&lt;Level&gt;3&lt;/Level&gt;&lt;DC&gt;&lt;/DC&gt;&lt;DataType&gt;number&lt;/DataType&gt;&lt;IsInCalcTree&gt;&lt;/IsInCalcTree&gt;&lt;SumOperator&gt;&lt;/SumOperator&gt;&lt;/Account&gt;</v>
      </c>
    </row>
    <row r="936" spans="1:18" x14ac:dyDescent="0.25">
      <c r="A936" s="1">
        <v>933</v>
      </c>
      <c r="B936" s="23" t="s">
        <v>3826</v>
      </c>
      <c r="C936" t="s">
        <v>9230</v>
      </c>
      <c r="D936" t="s">
        <v>9232</v>
      </c>
      <c r="E936" s="1">
        <v>3</v>
      </c>
      <c r="K936" t="s">
        <v>9768</v>
      </c>
      <c r="L936" s="2" t="str">
        <f t="shared" si="60"/>
        <v xml:space="preserve">      Departures - full-time equivalents : self-employed, at least half-time</v>
      </c>
      <c r="P936" t="s">
        <v>195</v>
      </c>
      <c r="R936" s="2" t="str">
        <f t="shared" si="61"/>
        <v xml:space="preserve">    &lt;Account&gt;&lt;Code&gt;3503&lt;/Code&gt;&lt;Description&gt;Departures - full-time equivalents : self-employed, at least half-time&lt;/Description&gt;&lt;Level&gt;3&lt;/Level&gt;&lt;DC&gt;&lt;/DC&gt;&lt;DataType&gt;number&lt;/DataType&gt;&lt;IsInCalcTree&gt;&lt;/IsInCalcTree&gt;&lt;SumOperator&gt;&lt;/SumOperator&gt;&lt;/Account&gt;</v>
      </c>
    </row>
    <row r="937" spans="1:18" x14ac:dyDescent="0.25">
      <c r="A937" s="1">
        <v>934</v>
      </c>
      <c r="B937" s="23" t="s">
        <v>3829</v>
      </c>
      <c r="C937" t="s">
        <v>9233</v>
      </c>
      <c r="D937" t="s">
        <v>9234</v>
      </c>
      <c r="E937" s="1">
        <v>3</v>
      </c>
      <c r="K937" t="s">
        <v>9768</v>
      </c>
      <c r="L937" s="2" t="str">
        <f t="shared" si="60"/>
        <v xml:space="preserve">      Nbre de trav. conc. par un plan d'avantage à l'embauche</v>
      </c>
      <c r="P937" t="s">
        <v>195</v>
      </c>
      <c r="R937" s="2" t="str">
        <f t="shared" si="61"/>
        <v xml:space="preserve">    &lt;Account&gt;&lt;Code&gt;4141&lt;/Code&gt;&lt;Description&gt;Nbre de trav. conc. par un plan d&amp;apos;avantage à l&amp;apos;embauche&lt;/Description&gt;&lt;Level&gt;3&lt;/Level&gt;&lt;DC&gt;&lt;/DC&gt;&lt;DataType&gt;number&lt;/DataType&gt;&lt;IsInCalcTree&gt;&lt;/IsInCalcTree&gt;&lt;SumOperator&gt;&lt;/SumOperator&gt;&lt;/Account&gt;</v>
      </c>
    </row>
    <row r="938" spans="1:18" x14ac:dyDescent="0.25">
      <c r="A938" s="1">
        <v>935</v>
      </c>
      <c r="B938" s="23" t="s">
        <v>3834</v>
      </c>
      <c r="C938" t="s">
        <v>9235</v>
      </c>
      <c r="D938" t="s">
        <v>9237</v>
      </c>
      <c r="E938" s="1">
        <v>3</v>
      </c>
      <c r="K938" t="s">
        <v>9768</v>
      </c>
      <c r="L938" s="2" t="str">
        <f t="shared" si="60"/>
        <v xml:space="preserve">      Nber of empl. concerned by a half-time early-retirement scheme under collective agreements</v>
      </c>
      <c r="P938" t="s">
        <v>195</v>
      </c>
      <c r="R938" s="2" t="str">
        <f t="shared" si="61"/>
        <v xml:space="preserve">    &lt;Account&gt;&lt;Code&gt;4111&lt;/Code&gt;&lt;Description&gt;Nber of empl. concerned by a half-time early-retirement scheme under collective agreements&lt;/Description&gt;&lt;Level&gt;3&lt;/Level&gt;&lt;DC&gt;&lt;/DC&gt;&lt;DataType&gt;number&lt;/DataType&gt;&lt;IsInCalcTree&gt;&lt;/IsInCalcTree&gt;&lt;SumOperator&gt;&lt;/SumOperator&gt;&lt;/Account&gt;</v>
      </c>
    </row>
    <row r="939" spans="1:18" x14ac:dyDescent="0.25">
      <c r="A939" s="1">
        <v>936</v>
      </c>
      <c r="B939" s="23" t="s">
        <v>3839</v>
      </c>
      <c r="C939" t="s">
        <v>9238</v>
      </c>
      <c r="D939" t="s">
        <v>9240</v>
      </c>
      <c r="E939" s="1">
        <v>3</v>
      </c>
      <c r="K939" t="s">
        <v>9768</v>
      </c>
      <c r="L939" s="2" t="str">
        <f t="shared" si="60"/>
        <v xml:space="preserve">      Nber of empl. concerned by a total career interruption</v>
      </c>
      <c r="P939" t="s">
        <v>195</v>
      </c>
      <c r="R939" s="2" t="str">
        <f t="shared" si="61"/>
        <v xml:space="preserve">    &lt;Account&gt;&lt;Code&gt;4121&lt;/Code&gt;&lt;Description&gt;Nber of empl. concerned by a total career interruption&lt;/Description&gt;&lt;Level&gt;3&lt;/Level&gt;&lt;DC&gt;&lt;/DC&gt;&lt;DataType&gt;number&lt;/DataType&gt;&lt;IsInCalcTree&gt;&lt;/IsInCalcTree&gt;&lt;SumOperator&gt;&lt;/SumOperator&gt;&lt;/Account&gt;</v>
      </c>
    </row>
    <row r="940" spans="1:18" x14ac:dyDescent="0.25">
      <c r="A940" s="1">
        <v>937</v>
      </c>
      <c r="B940" s="23" t="s">
        <v>3844</v>
      </c>
      <c r="C940" t="s">
        <v>9241</v>
      </c>
      <c r="D940" t="s">
        <v>9243</v>
      </c>
      <c r="E940" s="1">
        <v>3</v>
      </c>
      <c r="K940" t="s">
        <v>9768</v>
      </c>
      <c r="L940" s="2" t="str">
        <f t="shared" si="60"/>
        <v xml:space="preserve">      Nber of empl. concerned by reduction in duties</v>
      </c>
      <c r="P940" t="s">
        <v>195</v>
      </c>
      <c r="R940" s="2" t="str">
        <f t="shared" si="61"/>
        <v xml:space="preserve">    &lt;Account&gt;&lt;Code&gt;4131&lt;/Code&gt;&lt;Description&gt;Nber of empl. concerned by reduction in duties&lt;/Description&gt;&lt;Level&gt;3&lt;/Level&gt;&lt;DC&gt;&lt;/DC&gt;&lt;DataType&gt;number&lt;/DataType&gt;&lt;IsInCalcTree&gt;&lt;/IsInCalcTree&gt;&lt;SumOperator&gt;&lt;/SumOperator&gt;&lt;/Account&gt;</v>
      </c>
    </row>
    <row r="941" spans="1:18" x14ac:dyDescent="0.25">
      <c r="A941" s="1">
        <v>938</v>
      </c>
      <c r="B941" s="23" t="s">
        <v>3849</v>
      </c>
      <c r="C941" t="s">
        <v>9244</v>
      </c>
      <c r="D941" t="s">
        <v>9245</v>
      </c>
      <c r="E941" s="1">
        <v>3</v>
      </c>
      <c r="K941" t="s">
        <v>9768</v>
      </c>
      <c r="L941" s="2" t="str">
        <f t="shared" si="60"/>
        <v xml:space="preserve">      Nbre de trav. conc. par le plan Maribel</v>
      </c>
      <c r="P941" t="s">
        <v>195</v>
      </c>
      <c r="R941" s="2" t="str">
        <f t="shared" si="61"/>
        <v xml:space="preserve">    &lt;Account&gt;&lt;Code&gt;4151&lt;/Code&gt;&lt;Description&gt;Nbre de trav. conc. par le plan Maribel&lt;/Description&gt;&lt;Level&gt;3&lt;/Level&gt;&lt;DC&gt;&lt;/DC&gt;&lt;DataType&gt;number&lt;/DataType&gt;&lt;IsInCalcTree&gt;&lt;/IsInCalcTree&gt;&lt;SumOperator&gt;&lt;/SumOperator&gt;&lt;/Account&gt;</v>
      </c>
    </row>
    <row r="942" spans="1:18" x14ac:dyDescent="0.25">
      <c r="A942" s="1">
        <v>939</v>
      </c>
      <c r="B942" s="23" t="s">
        <v>3854</v>
      </c>
      <c r="C942" t="s">
        <v>9246</v>
      </c>
      <c r="D942" t="s">
        <v>9247</v>
      </c>
      <c r="E942" s="1">
        <v>3</v>
      </c>
      <c r="K942" t="s">
        <v>9768</v>
      </c>
      <c r="L942" s="2" t="str">
        <f t="shared" si="60"/>
        <v xml:space="preserve">      Nbre de trav. conc. par une réduction structurelle des cotisations de sécurité sociale</v>
      </c>
      <c r="P942" t="s">
        <v>195</v>
      </c>
      <c r="R942" s="2" t="str">
        <f t="shared" si="61"/>
        <v xml:space="preserve">    &lt;Account&gt;&lt;Code&gt;4161&lt;/Code&gt;&lt;Description&gt;Nbre de trav. conc. par une réduction structurelle des cotisations de sécurité sociale&lt;/Description&gt;&lt;Level&gt;3&lt;/Level&gt;&lt;DC&gt;&lt;/DC&gt;&lt;DataType&gt;number&lt;/DataType&gt;&lt;IsInCalcTree&gt;&lt;/IsInCalcTree&gt;&lt;SumOperator&gt;&lt;/SumOperator&gt;&lt;/Account&gt;</v>
      </c>
    </row>
    <row r="943" spans="1:18" x14ac:dyDescent="0.25">
      <c r="A943" s="1">
        <v>940</v>
      </c>
      <c r="B943" s="23" t="s">
        <v>3859</v>
      </c>
      <c r="C943" t="s">
        <v>9248</v>
      </c>
      <c r="D943" t="s">
        <v>9249</v>
      </c>
      <c r="E943" s="1">
        <v>3</v>
      </c>
      <c r="K943" t="s">
        <v>9768</v>
      </c>
      <c r="L943" s="2" t="str">
        <f t="shared" si="60"/>
        <v xml:space="preserve">      Nbre de trav. conc. par des programmes de transition professionnelle</v>
      </c>
      <c r="P943" t="s">
        <v>195</v>
      </c>
      <c r="R943" s="2" t="str">
        <f t="shared" si="61"/>
        <v xml:space="preserve">    &lt;Account&gt;&lt;Code&gt;4171&lt;/Code&gt;&lt;Description&gt;Nbre de trav. conc. par des programmes de transition professionnelle&lt;/Description&gt;&lt;Level&gt;3&lt;/Level&gt;&lt;DC&gt;&lt;/DC&gt;&lt;DataType&gt;number&lt;/DataType&gt;&lt;IsInCalcTree&gt;&lt;/IsInCalcTree&gt;&lt;SumOperator&gt;&lt;/SumOperator&gt;&lt;/Account&gt;</v>
      </c>
    </row>
    <row r="944" spans="1:18" x14ac:dyDescent="0.25">
      <c r="A944" s="1">
        <v>941</v>
      </c>
      <c r="B944" s="23" t="s">
        <v>3864</v>
      </c>
      <c r="C944" t="s">
        <v>9250</v>
      </c>
      <c r="D944" t="s">
        <v>9251</v>
      </c>
      <c r="E944" s="1">
        <v>3</v>
      </c>
      <c r="K944" t="s">
        <v>9768</v>
      </c>
      <c r="L944" s="2" t="str">
        <f t="shared" si="60"/>
        <v xml:space="preserve">      Nbre de trav. conc. par des emplois service</v>
      </c>
      <c r="P944" t="s">
        <v>195</v>
      </c>
      <c r="R944" s="2" t="str">
        <f t="shared" si="61"/>
        <v xml:space="preserve">    &lt;Account&gt;&lt;Code&gt;4181&lt;/Code&gt;&lt;Description&gt;Nbre de trav. conc. par des emplois service&lt;/Description&gt;&lt;Level&gt;3&lt;/Level&gt;&lt;DC&gt;&lt;/DC&gt;&lt;DataType&gt;number&lt;/DataType&gt;&lt;IsInCalcTree&gt;&lt;/IsInCalcTree&gt;&lt;SumOperator&gt;&lt;/SumOperator&gt;&lt;/Account&gt;</v>
      </c>
    </row>
    <row r="945" spans="1:18" x14ac:dyDescent="0.25">
      <c r="A945" s="1">
        <v>942</v>
      </c>
      <c r="B945" s="23" t="s">
        <v>3869</v>
      </c>
      <c r="C945" t="s">
        <v>9252</v>
      </c>
      <c r="D945" t="s">
        <v>9254</v>
      </c>
      <c r="E945" s="1">
        <v>3</v>
      </c>
      <c r="K945" t="s">
        <v>9768</v>
      </c>
      <c r="L945" s="2" t="str">
        <f t="shared" si="60"/>
        <v xml:space="preserve">      Nber of empl. concerned by a dual training</v>
      </c>
      <c r="P945" t="s">
        <v>195</v>
      </c>
      <c r="R945" s="2" t="str">
        <f t="shared" si="61"/>
        <v xml:space="preserve">    &lt;Account&gt;&lt;Code&gt;5031&lt;/Code&gt;&lt;Description&gt;Nber of empl. concerned by a dual training&lt;/Description&gt;&lt;Level&gt;3&lt;/Level&gt;&lt;DC&gt;&lt;/DC&gt;&lt;DataType&gt;number&lt;/DataType&gt;&lt;IsInCalcTree&gt;&lt;/IsInCalcTree&gt;&lt;SumOperator&gt;&lt;/SumOperator&gt;&lt;/Account&gt;</v>
      </c>
    </row>
    <row r="946" spans="1:18" x14ac:dyDescent="0.25">
      <c r="A946" s="1">
        <v>943</v>
      </c>
      <c r="B946" s="23" t="s">
        <v>3874</v>
      </c>
      <c r="C946" t="s">
        <v>9255</v>
      </c>
      <c r="D946" t="s">
        <v>9257</v>
      </c>
      <c r="E946" s="1">
        <v>3</v>
      </c>
      <c r="K946" t="s">
        <v>9768</v>
      </c>
      <c r="L946" s="2" t="str">
        <f t="shared" si="60"/>
        <v xml:space="preserve">      Nber of empl. concerned by apprenticeship contracts</v>
      </c>
      <c r="P946" t="s">
        <v>195</v>
      </c>
      <c r="R946" s="2" t="str">
        <f t="shared" si="61"/>
        <v xml:space="preserve">    &lt;Account&gt;&lt;Code&gt;5041&lt;/Code&gt;&lt;Description&gt;Nber of empl. concerned by apprenticeship contracts&lt;/Description&gt;&lt;Level&gt;3&lt;/Level&gt;&lt;DC&gt;&lt;/DC&gt;&lt;DataType&gt;number&lt;/DataType&gt;&lt;IsInCalcTree&gt;&lt;/IsInCalcTree&gt;&lt;SumOperator&gt;&lt;/SumOperator&gt;&lt;/Account&gt;</v>
      </c>
    </row>
    <row r="947" spans="1:18" x14ac:dyDescent="0.25">
      <c r="A947" s="1">
        <v>944</v>
      </c>
      <c r="B947" s="23" t="s">
        <v>3879</v>
      </c>
      <c r="C947" t="s">
        <v>9258</v>
      </c>
      <c r="D947" t="s">
        <v>9259</v>
      </c>
      <c r="E947" s="1">
        <v>3</v>
      </c>
      <c r="K947" t="s">
        <v>9768</v>
      </c>
      <c r="L947" s="2" t="str">
        <f t="shared" si="60"/>
        <v xml:space="preserve">      Nbre de trav. conc. par une convention de premier emploi</v>
      </c>
      <c r="P947" t="s">
        <v>195</v>
      </c>
      <c r="R947" s="2" t="str">
        <f t="shared" si="61"/>
        <v xml:space="preserve">    &lt;Account&gt;&lt;Code&gt;4191&lt;/Code&gt;&lt;Description&gt;Nbre de trav. conc. par une convention de premier emploi&lt;/Description&gt;&lt;Level&gt;3&lt;/Level&gt;&lt;DC&gt;&lt;/DC&gt;&lt;DataType&gt;number&lt;/DataType&gt;&lt;IsInCalcTree&gt;&lt;/IsInCalcTree&gt;&lt;SumOperator&gt;&lt;/SumOperator&gt;&lt;/Account&gt;</v>
      </c>
    </row>
    <row r="948" spans="1:18" x14ac:dyDescent="0.25">
      <c r="A948" s="1">
        <v>945</v>
      </c>
      <c r="B948" s="23" t="s">
        <v>3884</v>
      </c>
      <c r="C948" t="s">
        <v>9260</v>
      </c>
      <c r="D948" t="s">
        <v>9261</v>
      </c>
      <c r="E948" s="1">
        <v>3</v>
      </c>
      <c r="K948" t="s">
        <v>9768</v>
      </c>
      <c r="L948" s="2" t="str">
        <f t="shared" si="60"/>
        <v xml:space="preserve">      Nbre de trav. ETP par un plan d'avantage à l'embauche</v>
      </c>
      <c r="P948" t="s">
        <v>195</v>
      </c>
      <c r="R948" s="2" t="str">
        <f t="shared" si="61"/>
        <v xml:space="preserve">    &lt;Account&gt;&lt;Code&gt;4142&lt;/Code&gt;&lt;Description&gt;Nbre de trav. ETP par un plan d&amp;apos;avantage à l&amp;apos;embauche&lt;/Description&gt;&lt;Level&gt;3&lt;/Level&gt;&lt;DC&gt;&lt;/DC&gt;&lt;DataType&gt;number&lt;/DataType&gt;&lt;IsInCalcTree&gt;&lt;/IsInCalcTree&gt;&lt;SumOperator&gt;&lt;/SumOperator&gt;&lt;/Account&gt;</v>
      </c>
    </row>
    <row r="949" spans="1:18" x14ac:dyDescent="0.25">
      <c r="A949" s="1">
        <v>946</v>
      </c>
      <c r="B949" s="23" t="s">
        <v>3887</v>
      </c>
      <c r="C949" t="s">
        <v>9262</v>
      </c>
      <c r="D949" t="s">
        <v>9264</v>
      </c>
      <c r="E949" s="1">
        <v>3</v>
      </c>
      <c r="K949" t="s">
        <v>9768</v>
      </c>
      <c r="L949" s="2" t="str">
        <f t="shared" si="60"/>
        <v xml:space="preserve">      Nber of FTE empl. concerned by a half-time early-retirement scheme under collective agreements</v>
      </c>
      <c r="P949" t="s">
        <v>195</v>
      </c>
      <c r="R949" s="2" t="str">
        <f t="shared" si="61"/>
        <v xml:space="preserve">    &lt;Account&gt;&lt;Code&gt;4112&lt;/Code&gt;&lt;Description&gt;Nber of FTE empl. concerned by a half-time early-retirement scheme under collective agreements&lt;/Description&gt;&lt;Level&gt;3&lt;/Level&gt;&lt;DC&gt;&lt;/DC&gt;&lt;DataType&gt;number&lt;/DataType&gt;&lt;IsInCalcTree&gt;&lt;/IsInCalcTree&gt;&lt;SumOperator&gt;&lt;/SumOperator&gt;&lt;/Account&gt;</v>
      </c>
    </row>
    <row r="950" spans="1:18" x14ac:dyDescent="0.25">
      <c r="A950" s="1">
        <v>947</v>
      </c>
      <c r="B950" s="23" t="s">
        <v>3890</v>
      </c>
      <c r="C950" t="s">
        <v>9265</v>
      </c>
      <c r="D950" t="s">
        <v>9267</v>
      </c>
      <c r="E950" s="1">
        <v>3</v>
      </c>
      <c r="K950" t="s">
        <v>9768</v>
      </c>
      <c r="L950" s="2" t="str">
        <f t="shared" si="60"/>
        <v xml:space="preserve">      Nber of FTE empl. concerned by a total cereer interruption</v>
      </c>
      <c r="P950" t="s">
        <v>195</v>
      </c>
      <c r="R950" s="2" t="str">
        <f t="shared" si="61"/>
        <v xml:space="preserve">    &lt;Account&gt;&lt;Code&gt;4122&lt;/Code&gt;&lt;Description&gt;Nber of FTE empl. concerned by a total cereer interruption&lt;/Description&gt;&lt;Level&gt;3&lt;/Level&gt;&lt;DC&gt;&lt;/DC&gt;&lt;DataType&gt;number&lt;/DataType&gt;&lt;IsInCalcTree&gt;&lt;/IsInCalcTree&gt;&lt;SumOperator&gt;&lt;/SumOperator&gt;&lt;/Account&gt;</v>
      </c>
    </row>
    <row r="951" spans="1:18" x14ac:dyDescent="0.25">
      <c r="A951" s="1">
        <v>948</v>
      </c>
      <c r="B951" s="23" t="s">
        <v>3893</v>
      </c>
      <c r="C951" t="s">
        <v>9268</v>
      </c>
      <c r="D951" t="s">
        <v>9270</v>
      </c>
      <c r="E951" s="1">
        <v>3</v>
      </c>
      <c r="K951" t="s">
        <v>9768</v>
      </c>
      <c r="L951" s="2" t="str">
        <f t="shared" si="60"/>
        <v xml:space="preserve">      Nber of FTE empl. concerned by reduction in duties</v>
      </c>
      <c r="P951" t="s">
        <v>195</v>
      </c>
      <c r="R951" s="2" t="str">
        <f t="shared" si="61"/>
        <v xml:space="preserve">    &lt;Account&gt;&lt;Code&gt;4132&lt;/Code&gt;&lt;Description&gt;Nber of FTE empl. concerned by reduction in duties&lt;/Description&gt;&lt;Level&gt;3&lt;/Level&gt;&lt;DC&gt;&lt;/DC&gt;&lt;DataType&gt;number&lt;/DataType&gt;&lt;IsInCalcTree&gt;&lt;/IsInCalcTree&gt;&lt;SumOperator&gt;&lt;/SumOperator&gt;&lt;/Account&gt;</v>
      </c>
    </row>
    <row r="952" spans="1:18" x14ac:dyDescent="0.25">
      <c r="A952" s="1">
        <v>949</v>
      </c>
      <c r="B952" s="23" t="s">
        <v>3896</v>
      </c>
      <c r="C952" t="s">
        <v>9271</v>
      </c>
      <c r="D952" t="s">
        <v>9272</v>
      </c>
      <c r="E952" s="1">
        <v>3</v>
      </c>
      <c r="K952" t="s">
        <v>9768</v>
      </c>
      <c r="L952" s="2" t="str">
        <f t="shared" ref="L952:L1015" si="62">REPT(" ",MAX(E952-1,0)*3)&amp;TRIM(IF(AND($L$1="NL",D952&lt;&gt;""),D952,C952))</f>
        <v xml:space="preserve">      Nbre de trav. ETP par le plan Maribel</v>
      </c>
      <c r="P952" t="s">
        <v>195</v>
      </c>
      <c r="R952" s="2" t="str">
        <f t="shared" si="61"/>
        <v xml:space="preserve">    &lt;Account&gt;&lt;Code&gt;4152&lt;/Code&gt;&lt;Description&gt;Nbre de trav. ETP par le plan Maribel&lt;/Description&gt;&lt;Level&gt;3&lt;/Level&gt;&lt;DC&gt;&lt;/DC&gt;&lt;DataType&gt;number&lt;/DataType&gt;&lt;IsInCalcTree&gt;&lt;/IsInCalcTree&gt;&lt;SumOperator&gt;&lt;/SumOperator&gt;&lt;/Account&gt;</v>
      </c>
    </row>
    <row r="953" spans="1:18" x14ac:dyDescent="0.25">
      <c r="A953" s="1">
        <v>950</v>
      </c>
      <c r="B953" s="23" t="s">
        <v>3899</v>
      </c>
      <c r="C953" t="s">
        <v>9273</v>
      </c>
      <c r="D953" t="s">
        <v>9274</v>
      </c>
      <c r="E953" s="1">
        <v>3</v>
      </c>
      <c r="K953" t="s">
        <v>9768</v>
      </c>
      <c r="L953" s="2" t="str">
        <f t="shared" si="62"/>
        <v xml:space="preserve">      Nbre de trav. ETP par une réduction structurelle des cotisations de sécurité sociale</v>
      </c>
      <c r="P953" t="s">
        <v>195</v>
      </c>
      <c r="R953" s="2" t="str">
        <f t="shared" si="61"/>
        <v xml:space="preserve">    &lt;Account&gt;&lt;Code&gt;4162&lt;/Code&gt;&lt;Description&gt;Nbre de trav. ETP par une réduction structurelle des cotisations de sécurité sociale&lt;/Description&gt;&lt;Level&gt;3&lt;/Level&gt;&lt;DC&gt;&lt;/DC&gt;&lt;DataType&gt;number&lt;/DataType&gt;&lt;IsInCalcTree&gt;&lt;/IsInCalcTree&gt;&lt;SumOperator&gt;&lt;/SumOperator&gt;&lt;/Account&gt;</v>
      </c>
    </row>
    <row r="954" spans="1:18" x14ac:dyDescent="0.25">
      <c r="A954" s="1">
        <v>951</v>
      </c>
      <c r="B954" s="23" t="s">
        <v>3902</v>
      </c>
      <c r="C954" t="s">
        <v>9275</v>
      </c>
      <c r="D954" t="s">
        <v>9276</v>
      </c>
      <c r="E954" s="1">
        <v>3</v>
      </c>
      <c r="K954" t="s">
        <v>9768</v>
      </c>
      <c r="L954" s="2" t="str">
        <f t="shared" si="62"/>
        <v xml:space="preserve">      Nbre de trav. ETP par des programmes de transition professionnelle</v>
      </c>
      <c r="P954" t="s">
        <v>195</v>
      </c>
      <c r="R954" s="2" t="str">
        <f t="shared" si="61"/>
        <v xml:space="preserve">    &lt;Account&gt;&lt;Code&gt;4172&lt;/Code&gt;&lt;Description&gt;Nbre de trav. ETP par des programmes de transition professionnelle&lt;/Description&gt;&lt;Level&gt;3&lt;/Level&gt;&lt;DC&gt;&lt;/DC&gt;&lt;DataType&gt;number&lt;/DataType&gt;&lt;IsInCalcTree&gt;&lt;/IsInCalcTree&gt;&lt;SumOperator&gt;&lt;/SumOperator&gt;&lt;/Account&gt;</v>
      </c>
    </row>
    <row r="955" spans="1:18" x14ac:dyDescent="0.25">
      <c r="A955" s="1">
        <v>952</v>
      </c>
      <c r="B955" s="23" t="s">
        <v>3905</v>
      </c>
      <c r="C955" t="s">
        <v>9277</v>
      </c>
      <c r="D955" t="s">
        <v>9278</v>
      </c>
      <c r="E955" s="1">
        <v>3</v>
      </c>
      <c r="K955" t="s">
        <v>9768</v>
      </c>
      <c r="L955" s="2" t="str">
        <f t="shared" si="62"/>
        <v xml:space="preserve">      Nbre de trav. ETP par des emplois service</v>
      </c>
      <c r="P955" t="s">
        <v>195</v>
      </c>
      <c r="R955" s="2" t="str">
        <f t="shared" si="61"/>
        <v xml:space="preserve">    &lt;Account&gt;&lt;Code&gt;4182&lt;/Code&gt;&lt;Description&gt;Nbre de trav. ETP par des emplois service&lt;/Description&gt;&lt;Level&gt;3&lt;/Level&gt;&lt;DC&gt;&lt;/DC&gt;&lt;DataType&gt;number&lt;/DataType&gt;&lt;IsInCalcTree&gt;&lt;/IsInCalcTree&gt;&lt;SumOperator&gt;&lt;/SumOperator&gt;&lt;/Account&gt;</v>
      </c>
    </row>
    <row r="956" spans="1:18" x14ac:dyDescent="0.25">
      <c r="A956" s="1">
        <v>953</v>
      </c>
      <c r="B956" s="23" t="s">
        <v>3908</v>
      </c>
      <c r="C956" t="s">
        <v>9279</v>
      </c>
      <c r="D956" t="s">
        <v>9281</v>
      </c>
      <c r="E956" s="1">
        <v>3</v>
      </c>
      <c r="K956" t="s">
        <v>9768</v>
      </c>
      <c r="L956" s="2" t="str">
        <f t="shared" si="62"/>
        <v xml:space="preserve">      Nber of FTE empl. concerned by a dual training</v>
      </c>
      <c r="P956" t="s">
        <v>195</v>
      </c>
      <c r="R956" s="2" t="str">
        <f t="shared" si="61"/>
        <v xml:space="preserve">    &lt;Account&gt;&lt;Code&gt;5032&lt;/Code&gt;&lt;Description&gt;Nber of FTE empl. concerned by a dual training&lt;/Description&gt;&lt;Level&gt;3&lt;/Level&gt;&lt;DC&gt;&lt;/DC&gt;&lt;DataType&gt;number&lt;/DataType&gt;&lt;IsInCalcTree&gt;&lt;/IsInCalcTree&gt;&lt;SumOperator&gt;&lt;/SumOperator&gt;&lt;/Account&gt;</v>
      </c>
    </row>
    <row r="957" spans="1:18" x14ac:dyDescent="0.25">
      <c r="A957" s="1">
        <v>954</v>
      </c>
      <c r="B957" s="23" t="s">
        <v>3911</v>
      </c>
      <c r="C957" t="s">
        <v>9282</v>
      </c>
      <c r="D957" t="s">
        <v>9284</v>
      </c>
      <c r="E957" s="1">
        <v>3</v>
      </c>
      <c r="K957" t="s">
        <v>9768</v>
      </c>
      <c r="L957" s="2" t="str">
        <f t="shared" si="62"/>
        <v xml:space="preserve">      Nber of FTE empl. concerned by apprenticeship contracts</v>
      </c>
      <c r="P957" t="s">
        <v>195</v>
      </c>
      <c r="R957" s="2" t="str">
        <f t="shared" si="61"/>
        <v xml:space="preserve">    &lt;Account&gt;&lt;Code&gt;5042&lt;/Code&gt;&lt;Description&gt;Nber of FTE empl. concerned by apprenticeship contracts&lt;/Description&gt;&lt;Level&gt;3&lt;/Level&gt;&lt;DC&gt;&lt;/DC&gt;&lt;DataType&gt;number&lt;/DataType&gt;&lt;IsInCalcTree&gt;&lt;/IsInCalcTree&gt;&lt;SumOperator&gt;&lt;/SumOperator&gt;&lt;/Account&gt;</v>
      </c>
    </row>
    <row r="958" spans="1:18" x14ac:dyDescent="0.25">
      <c r="A958" s="1">
        <v>955</v>
      </c>
      <c r="B958" s="23" t="s">
        <v>3914</v>
      </c>
      <c r="C958" t="s">
        <v>9285</v>
      </c>
      <c r="D958" t="s">
        <v>9286</v>
      </c>
      <c r="E958" s="1">
        <v>3</v>
      </c>
      <c r="K958" t="s">
        <v>9768</v>
      </c>
      <c r="L958" s="2" t="str">
        <f t="shared" si="62"/>
        <v xml:space="preserve">      Nbre de trav. ETP par une convention de premier emploi</v>
      </c>
      <c r="P958" t="s">
        <v>195</v>
      </c>
      <c r="R958" s="2" t="str">
        <f t="shared" si="61"/>
        <v xml:space="preserve">    &lt;Account&gt;&lt;Code&gt;4192&lt;/Code&gt;&lt;Description&gt;Nbre de trav. ETP par une convention de premier emploi&lt;/Description&gt;&lt;Level&gt;3&lt;/Level&gt;&lt;DC&gt;&lt;/DC&gt;&lt;DataType&gt;number&lt;/DataType&gt;&lt;IsInCalcTree&gt;&lt;/IsInCalcTree&gt;&lt;SumOperator&gt;&lt;/SumOperator&gt;&lt;/Account&gt;</v>
      </c>
    </row>
    <row r="959" spans="1:18" x14ac:dyDescent="0.25">
      <c r="A959" s="1">
        <v>956</v>
      </c>
      <c r="B959" s="23" t="s">
        <v>3917</v>
      </c>
      <c r="C959" t="s">
        <v>9287</v>
      </c>
      <c r="D959" t="s">
        <v>9288</v>
      </c>
      <c r="E959" s="1">
        <v>3</v>
      </c>
      <c r="K959" t="s">
        <v>9768</v>
      </c>
      <c r="L959" s="2" t="str">
        <f t="shared" si="62"/>
        <v xml:space="preserve">      Avant. fin. perçu dans le cadre du plan d'avantage à l'embauche</v>
      </c>
      <c r="P959" t="s">
        <v>195</v>
      </c>
      <c r="R959" s="2" t="str">
        <f t="shared" si="61"/>
        <v xml:space="preserve">    &lt;Account&gt;&lt;Code&gt;4143&lt;/Code&gt;&lt;Description&gt;Avant. fin. perçu dans le cadre du plan d&amp;apos;avantage à l&amp;apos;embauche&lt;/Description&gt;&lt;Level&gt;3&lt;/Level&gt;&lt;DC&gt;&lt;/DC&gt;&lt;DataType&gt;number&lt;/DataType&gt;&lt;IsInCalcTree&gt;&lt;/IsInCalcTree&gt;&lt;SumOperator&gt;&lt;/SumOperator&gt;&lt;/Account&gt;</v>
      </c>
    </row>
    <row r="960" spans="1:18" x14ac:dyDescent="0.25">
      <c r="A960" s="1">
        <v>957</v>
      </c>
      <c r="B960" s="23" t="s">
        <v>3920</v>
      </c>
      <c r="C960" t="s">
        <v>9289</v>
      </c>
      <c r="D960" t="s">
        <v>9291</v>
      </c>
      <c r="E960" s="1">
        <v>3</v>
      </c>
      <c r="K960" t="s">
        <v>9768</v>
      </c>
      <c r="L960" s="2" t="str">
        <f t="shared" si="62"/>
        <v xml:space="preserve">      Fin. adv. concerning half-time early-retirement scheme under collective agreements</v>
      </c>
      <c r="P960" t="s">
        <v>195</v>
      </c>
      <c r="R960" s="2" t="str">
        <f t="shared" ref="R960:R1499" si="63">"    &lt;Account&gt;&lt;Code&gt;"&amp;B960&amp;"&lt;/Code&gt;&lt;Description&gt;"&amp;SUBSTITUTE(SUBSTITUTE(SUBSTITUTE(SUBSTITUTE(SUBSTITUTE(TRIM(L960),"&amp;","&amp;amp;"),"""","&amp;quot;"),"'","&amp;apos;"),"&lt;","&amp;lt;"),"&gt;","&amp;gt;")&amp;"&lt;/Description&gt;&lt;Level&gt;"&amp;E960&amp;"&lt;/Level&gt;&lt;DC&gt;"&amp;M960&amp;"&lt;/DC&gt;&lt;DataType&gt;"&amp;P960&amp;"&lt;/DataType&gt;&lt;IsInCalcTree&gt;"&amp;N960&amp;"&lt;/IsInCalcTree&gt;&lt;SumOperator&gt;"&amp;O960&amp;"&lt;/SumOperator&gt;&lt;/Account&gt;"</f>
        <v xml:space="preserve">    &lt;Account&gt;&lt;Code&gt;4113&lt;/Code&gt;&lt;Description&gt;Fin. adv. concerning half-time early-retirement scheme under collective agreements&lt;/Description&gt;&lt;Level&gt;3&lt;/Level&gt;&lt;DC&gt;&lt;/DC&gt;&lt;DataType&gt;number&lt;/DataType&gt;&lt;IsInCalcTree&gt;&lt;/IsInCalcTree&gt;&lt;SumOperator&gt;&lt;/SumOperator&gt;&lt;/Account&gt;</v>
      </c>
    </row>
    <row r="961" spans="1:18" x14ac:dyDescent="0.25">
      <c r="A961" s="1">
        <v>958</v>
      </c>
      <c r="B961" s="23" t="s">
        <v>3923</v>
      </c>
      <c r="C961" t="s">
        <v>9292</v>
      </c>
      <c r="D961" t="s">
        <v>9294</v>
      </c>
      <c r="E961" s="1">
        <v>3</v>
      </c>
      <c r="K961" t="s">
        <v>9768</v>
      </c>
      <c r="L961" s="2" t="str">
        <f t="shared" si="62"/>
        <v xml:space="preserve">      Fin. adv. concerning total career interruption</v>
      </c>
      <c r="P961" t="s">
        <v>195</v>
      </c>
      <c r="R961" s="2" t="str">
        <f t="shared" si="63"/>
        <v xml:space="preserve">    &lt;Account&gt;&lt;Code&gt;4123&lt;/Code&gt;&lt;Description&gt;Fin. adv. concerning total career interruption&lt;/Description&gt;&lt;Level&gt;3&lt;/Level&gt;&lt;DC&gt;&lt;/DC&gt;&lt;DataType&gt;number&lt;/DataType&gt;&lt;IsInCalcTree&gt;&lt;/IsInCalcTree&gt;&lt;SumOperator&gt;&lt;/SumOperator&gt;&lt;/Account&gt;</v>
      </c>
    </row>
    <row r="962" spans="1:18" x14ac:dyDescent="0.25">
      <c r="A962" s="1">
        <v>959</v>
      </c>
      <c r="B962" s="23" t="s">
        <v>3926</v>
      </c>
      <c r="C962" t="s">
        <v>9295</v>
      </c>
      <c r="D962" t="s">
        <v>9297</v>
      </c>
      <c r="E962" s="1">
        <v>3</v>
      </c>
      <c r="K962" t="s">
        <v>9768</v>
      </c>
      <c r="L962" s="2" t="str">
        <f t="shared" si="62"/>
        <v xml:space="preserve">      Fin. adv. concerning reduction in duties</v>
      </c>
      <c r="P962" t="s">
        <v>195</v>
      </c>
      <c r="R962" s="2" t="str">
        <f t="shared" si="63"/>
        <v xml:space="preserve">    &lt;Account&gt;&lt;Code&gt;4133&lt;/Code&gt;&lt;Description&gt;Fin. adv. concerning reduction in duties&lt;/Description&gt;&lt;Level&gt;3&lt;/Level&gt;&lt;DC&gt;&lt;/DC&gt;&lt;DataType&gt;number&lt;/DataType&gt;&lt;IsInCalcTree&gt;&lt;/IsInCalcTree&gt;&lt;SumOperator&gt;&lt;/SumOperator&gt;&lt;/Account&gt;</v>
      </c>
    </row>
    <row r="963" spans="1:18" x14ac:dyDescent="0.25">
      <c r="A963" s="1">
        <v>960</v>
      </c>
      <c r="B963" s="23" t="s">
        <v>3929</v>
      </c>
      <c r="C963" t="s">
        <v>9298</v>
      </c>
      <c r="D963" t="s">
        <v>9299</v>
      </c>
      <c r="E963" s="1">
        <v>3</v>
      </c>
      <c r="K963" t="s">
        <v>9768</v>
      </c>
      <c r="L963" s="2" t="str">
        <f t="shared" si="62"/>
        <v xml:space="preserve">      Avant. fin. perçu dans le cadre du plan Maribel social</v>
      </c>
      <c r="P963" t="s">
        <v>195</v>
      </c>
      <c r="R963" s="2" t="str">
        <f t="shared" si="63"/>
        <v xml:space="preserve">    &lt;Account&gt;&lt;Code&gt;4153&lt;/Code&gt;&lt;Description&gt;Avant. fin. perçu dans le cadre du plan Maribel social&lt;/Description&gt;&lt;Level&gt;3&lt;/Level&gt;&lt;DC&gt;&lt;/DC&gt;&lt;DataType&gt;number&lt;/DataType&gt;&lt;IsInCalcTree&gt;&lt;/IsInCalcTree&gt;&lt;SumOperator&gt;&lt;/SumOperator&gt;&lt;/Account&gt;</v>
      </c>
    </row>
    <row r="964" spans="1:18" x14ac:dyDescent="0.25">
      <c r="A964" s="1">
        <v>961</v>
      </c>
      <c r="B964" s="23" t="s">
        <v>3932</v>
      </c>
      <c r="C964" t="s">
        <v>9300</v>
      </c>
      <c r="D964" t="s">
        <v>9301</v>
      </c>
      <c r="E964" s="1">
        <v>3</v>
      </c>
      <c r="K964" t="s">
        <v>9768</v>
      </c>
      <c r="L964" s="2" t="str">
        <f t="shared" si="62"/>
        <v xml:space="preserve">      Avant. fin. perçu dans le cadre de la réduction structurelle des cotisations de sécurité sociale</v>
      </c>
      <c r="P964" t="s">
        <v>195</v>
      </c>
      <c r="R964" s="2" t="str">
        <f t="shared" si="63"/>
        <v xml:space="preserve">    &lt;Account&gt;&lt;Code&gt;4163&lt;/Code&gt;&lt;Description&gt;Avant. fin. perçu dans le cadre de la réduction structurelle des cotisations de sécurité sociale&lt;/Description&gt;&lt;Level&gt;3&lt;/Level&gt;&lt;DC&gt;&lt;/DC&gt;&lt;DataType&gt;number&lt;/DataType&gt;&lt;IsInCalcTree&gt;&lt;/IsInCalcTree&gt;&lt;SumOperator&gt;&lt;/SumOperator&gt;&lt;/Account&gt;</v>
      </c>
    </row>
    <row r="965" spans="1:18" x14ac:dyDescent="0.25">
      <c r="A965" s="1">
        <v>962</v>
      </c>
      <c r="B965" s="23" t="s">
        <v>3935</v>
      </c>
      <c r="C965" t="s">
        <v>9302</v>
      </c>
      <c r="D965" t="s">
        <v>9303</v>
      </c>
      <c r="E965" s="1">
        <v>3</v>
      </c>
      <c r="K965" t="s">
        <v>9768</v>
      </c>
      <c r="L965" s="2" t="str">
        <f t="shared" si="62"/>
        <v xml:space="preserve">      Avant. fin. perçu dans le cadre des programmes de transition professionnelle</v>
      </c>
      <c r="P965" t="s">
        <v>195</v>
      </c>
      <c r="R965" s="2" t="str">
        <f t="shared" si="63"/>
        <v xml:space="preserve">    &lt;Account&gt;&lt;Code&gt;4173&lt;/Code&gt;&lt;Description&gt;Avant. fin. perçu dans le cadre des programmes de transition professionnelle&lt;/Description&gt;&lt;Level&gt;3&lt;/Level&gt;&lt;DC&gt;&lt;/DC&gt;&lt;DataType&gt;number&lt;/DataType&gt;&lt;IsInCalcTree&gt;&lt;/IsInCalcTree&gt;&lt;SumOperator&gt;&lt;/SumOperator&gt;&lt;/Account&gt;</v>
      </c>
    </row>
    <row r="966" spans="1:18" x14ac:dyDescent="0.25">
      <c r="A966" s="1">
        <v>963</v>
      </c>
      <c r="B966" s="23" t="s">
        <v>3938</v>
      </c>
      <c r="C966" t="s">
        <v>9304</v>
      </c>
      <c r="D966" t="s">
        <v>9305</v>
      </c>
      <c r="E966" s="1">
        <v>3</v>
      </c>
      <c r="K966" t="s">
        <v>9768</v>
      </c>
      <c r="L966" s="2" t="str">
        <f t="shared" si="62"/>
        <v xml:space="preserve">      Avant. fin. perçu dans le cadre des emplois service</v>
      </c>
      <c r="P966" t="s">
        <v>195</v>
      </c>
      <c r="R966" s="2" t="str">
        <f t="shared" si="63"/>
        <v xml:space="preserve">    &lt;Account&gt;&lt;Code&gt;4183&lt;/Code&gt;&lt;Description&gt;Avant. fin. perçu dans le cadre des emplois service&lt;/Description&gt;&lt;Level&gt;3&lt;/Level&gt;&lt;DC&gt;&lt;/DC&gt;&lt;DataType&gt;number&lt;/DataType&gt;&lt;IsInCalcTree&gt;&lt;/IsInCalcTree&gt;&lt;SumOperator&gt;&lt;/SumOperator&gt;&lt;/Account&gt;</v>
      </c>
    </row>
    <row r="967" spans="1:18" x14ac:dyDescent="0.25">
      <c r="A967" s="1">
        <v>964</v>
      </c>
      <c r="B967" s="23" t="s">
        <v>3941</v>
      </c>
      <c r="C967" t="s">
        <v>9306</v>
      </c>
      <c r="D967" t="s">
        <v>9307</v>
      </c>
      <c r="E967" s="1">
        <v>3</v>
      </c>
      <c r="K967" t="s">
        <v>9768</v>
      </c>
      <c r="L967" s="2" t="str">
        <f t="shared" si="62"/>
        <v xml:space="preserve">      Avant. fin. perçu dans le cadre des conventions emploi-formation</v>
      </c>
      <c r="P967" t="s">
        <v>195</v>
      </c>
      <c r="R967" s="2" t="str">
        <f t="shared" si="63"/>
        <v xml:space="preserve">    &lt;Account&gt;&lt;Code&gt;5033&lt;/Code&gt;&lt;Description&gt;Avant. fin. perçu dans le cadre des conventions emploi-formation&lt;/Description&gt;&lt;Level&gt;3&lt;/Level&gt;&lt;DC&gt;&lt;/DC&gt;&lt;DataType&gt;number&lt;/DataType&gt;&lt;IsInCalcTree&gt;&lt;/IsInCalcTree&gt;&lt;SumOperator&gt;&lt;/SumOperator&gt;&lt;/Account&gt;</v>
      </c>
    </row>
    <row r="968" spans="1:18" x14ac:dyDescent="0.25">
      <c r="A968" s="1">
        <v>965</v>
      </c>
      <c r="B968" s="23" t="s">
        <v>3944</v>
      </c>
      <c r="C968" t="s">
        <v>9308</v>
      </c>
      <c r="D968" t="s">
        <v>9309</v>
      </c>
      <c r="E968" s="1">
        <v>3</v>
      </c>
      <c r="K968" t="s">
        <v>9768</v>
      </c>
      <c r="L968" s="2" t="str">
        <f t="shared" si="62"/>
        <v xml:space="preserve">      Avant. fin. perçu dans le cadre des contrats d'apprentissage</v>
      </c>
      <c r="P968" t="s">
        <v>195</v>
      </c>
      <c r="R968" s="2" t="str">
        <f t="shared" si="63"/>
        <v xml:space="preserve">    &lt;Account&gt;&lt;Code&gt;5043&lt;/Code&gt;&lt;Description&gt;Avant. fin. perçu dans le cadre des contrats d&amp;apos;apprentissage&lt;/Description&gt;&lt;Level&gt;3&lt;/Level&gt;&lt;DC&gt;&lt;/DC&gt;&lt;DataType&gt;number&lt;/DataType&gt;&lt;IsInCalcTree&gt;&lt;/IsInCalcTree&gt;&lt;SumOperator&gt;&lt;/SumOperator&gt;&lt;/Account&gt;</v>
      </c>
    </row>
    <row r="969" spans="1:18" x14ac:dyDescent="0.25">
      <c r="A969" s="1">
        <v>966</v>
      </c>
      <c r="B969" s="23" t="s">
        <v>3947</v>
      </c>
      <c r="C969" t="s">
        <v>9310</v>
      </c>
      <c r="D969" t="s">
        <v>9311</v>
      </c>
      <c r="E969" s="1">
        <v>3</v>
      </c>
      <c r="K969" t="s">
        <v>9768</v>
      </c>
      <c r="L969" s="2" t="str">
        <f t="shared" si="62"/>
        <v xml:space="preserve">      Avant. fin. perçu dans le cadre de la convention de premier emploi</v>
      </c>
      <c r="P969" t="s">
        <v>195</v>
      </c>
      <c r="R969" s="2" t="str">
        <f t="shared" si="63"/>
        <v xml:space="preserve">    &lt;Account&gt;&lt;Code&gt;4193&lt;/Code&gt;&lt;Description&gt;Avant. fin. perçu dans le cadre de la convention de premier emploi&lt;/Description&gt;&lt;Level&gt;3&lt;/Level&gt;&lt;DC&gt;&lt;/DC&gt;&lt;DataType&gt;number&lt;/DataType&gt;&lt;IsInCalcTree&gt;&lt;/IsInCalcTree&gt;&lt;SumOperator&gt;&lt;/SumOperator&gt;&lt;/Account&gt;</v>
      </c>
    </row>
    <row r="970" spans="1:18" x14ac:dyDescent="0.25">
      <c r="A970" s="1">
        <v>967</v>
      </c>
      <c r="B970" s="23" t="s">
        <v>3950</v>
      </c>
      <c r="C970" t="s">
        <v>9312</v>
      </c>
      <c r="D970" t="s">
        <v>9314</v>
      </c>
      <c r="E970" s="1">
        <v>3</v>
      </c>
      <c r="K970" t="s">
        <v>9768</v>
      </c>
      <c r="L970" s="2" t="str">
        <f t="shared" si="62"/>
        <v xml:space="preserve">      Nber of empl. concerned by a youth training</v>
      </c>
      <c r="P970" t="s">
        <v>195</v>
      </c>
      <c r="R970" s="2" t="str">
        <f t="shared" si="63"/>
        <v xml:space="preserve">    &lt;Account&gt;&lt;Code&gt;5021&lt;/Code&gt;&lt;Description&gt;Nber of empl. concerned by a youth training&lt;/Description&gt;&lt;Level&gt;3&lt;/Level&gt;&lt;DC&gt;&lt;/DC&gt;&lt;DataType&gt;number&lt;/DataType&gt;&lt;IsInCalcTree&gt;&lt;/IsInCalcTree&gt;&lt;SumOperator&gt;&lt;/SumOperator&gt;&lt;/Account&gt;</v>
      </c>
    </row>
    <row r="971" spans="1:18" x14ac:dyDescent="0.25">
      <c r="A971" s="1">
        <v>968</v>
      </c>
      <c r="B971" s="23" t="s">
        <v>3955</v>
      </c>
      <c r="C971" t="s">
        <v>9315</v>
      </c>
      <c r="D971" t="s">
        <v>9317</v>
      </c>
      <c r="E971" s="1">
        <v>3</v>
      </c>
      <c r="K971" t="s">
        <v>9768</v>
      </c>
      <c r="L971" s="2" t="str">
        <f t="shared" si="62"/>
        <v xml:space="preserve">      Nber of empl. concerned by successive employment contracts for specific periods</v>
      </c>
      <c r="P971" t="s">
        <v>195</v>
      </c>
      <c r="R971" s="2" t="str">
        <f t="shared" si="63"/>
        <v xml:space="preserve">    &lt;Account&gt;&lt;Code&gt;5051&lt;/Code&gt;&lt;Description&gt;Nber of empl. concerned by successive employment contracts for specific periods&lt;/Description&gt;&lt;Level&gt;3&lt;/Level&gt;&lt;DC&gt;&lt;/DC&gt;&lt;DataType&gt;number&lt;/DataType&gt;&lt;IsInCalcTree&gt;&lt;/IsInCalcTree&gt;&lt;SumOperator&gt;&lt;/SumOperator&gt;&lt;/Account&gt;</v>
      </c>
    </row>
    <row r="972" spans="1:18" x14ac:dyDescent="0.25">
      <c r="A972" s="1">
        <v>969</v>
      </c>
      <c r="B972" s="23" t="s">
        <v>3960</v>
      </c>
      <c r="C972" t="s">
        <v>9318</v>
      </c>
      <c r="D972" t="s">
        <v>9320</v>
      </c>
      <c r="E972" s="1">
        <v>3</v>
      </c>
      <c r="K972" t="s">
        <v>9768</v>
      </c>
      <c r="L972" s="2" t="str">
        <f t="shared" si="62"/>
        <v xml:space="preserve">      Nber of empl. concerned by an early retirement under collective agreements</v>
      </c>
      <c r="P972" t="s">
        <v>195</v>
      </c>
      <c r="R972" s="2" t="str">
        <f t="shared" si="63"/>
        <v xml:space="preserve">    &lt;Account&gt;&lt;Code&gt;5061&lt;/Code&gt;&lt;Description&gt;Nber of empl. concerned by an early retirement under collective agreements&lt;/Description&gt;&lt;Level&gt;3&lt;/Level&gt;&lt;DC&gt;&lt;/DC&gt;&lt;DataType&gt;number&lt;/DataType&gt;&lt;IsInCalcTree&gt;&lt;/IsInCalcTree&gt;&lt;SumOperator&gt;&lt;/SumOperator&gt;&lt;/Account&gt;</v>
      </c>
    </row>
    <row r="973" spans="1:18" x14ac:dyDescent="0.25">
      <c r="A973" s="1">
        <v>970</v>
      </c>
      <c r="B973" s="23" t="s">
        <v>3965</v>
      </c>
      <c r="C973" t="s">
        <v>9321</v>
      </c>
      <c r="D973" t="s">
        <v>9322</v>
      </c>
      <c r="E973" s="1">
        <v>3</v>
      </c>
      <c r="K973" t="s">
        <v>9768</v>
      </c>
      <c r="L973" s="2" t="str">
        <f t="shared" si="62"/>
        <v xml:space="preserve">      Nbre de trav. conc. par une réduction des cotisations personnelles de sécurité sociale des travailleurs à bas salaire</v>
      </c>
      <c r="P973" t="s">
        <v>195</v>
      </c>
      <c r="R973" s="2" t="str">
        <f t="shared" si="63"/>
        <v xml:space="preserve">    &lt;Account&gt;&lt;Code&gt;5071&lt;/Code&gt;&lt;Description&gt;Nbre de trav. conc. par une réduction des cotisations personnelles de sécurité sociale des travailleurs à bas salaire&lt;/Description&gt;&lt;Level&gt;3&lt;/Level&gt;&lt;DC&gt;&lt;/DC&gt;&lt;DataType&gt;number&lt;/DataType&gt;&lt;IsInCalcTree&gt;&lt;/IsInCalcTree&gt;&lt;SumOperator&gt;&lt;/SumOperator&gt;&lt;/Account&gt;</v>
      </c>
    </row>
    <row r="974" spans="1:18" x14ac:dyDescent="0.25">
      <c r="A974" s="1">
        <v>971</v>
      </c>
      <c r="B974" s="23" t="s">
        <v>3970</v>
      </c>
      <c r="C974" t="s">
        <v>9323</v>
      </c>
      <c r="D974" t="s">
        <v>9325</v>
      </c>
      <c r="E974" s="1">
        <v>3</v>
      </c>
      <c r="K974" t="s">
        <v>9768</v>
      </c>
      <c r="L974" s="2" t="str">
        <f t="shared" si="62"/>
        <v xml:space="preserve">      Nber of FTE empl. concerned by a youth training</v>
      </c>
      <c r="P974" t="s">
        <v>195</v>
      </c>
      <c r="R974" s="2" t="str">
        <f t="shared" si="63"/>
        <v xml:space="preserve">    &lt;Account&gt;&lt;Code&gt;5022&lt;/Code&gt;&lt;Description&gt;Nber of FTE empl. concerned by a youth training&lt;/Description&gt;&lt;Level&gt;3&lt;/Level&gt;&lt;DC&gt;&lt;/DC&gt;&lt;DataType&gt;number&lt;/DataType&gt;&lt;IsInCalcTree&gt;&lt;/IsInCalcTree&gt;&lt;SumOperator&gt;&lt;/SumOperator&gt;&lt;/Account&gt;</v>
      </c>
    </row>
    <row r="975" spans="1:18" x14ac:dyDescent="0.25">
      <c r="A975" s="1">
        <v>972</v>
      </c>
      <c r="B975" s="23" t="s">
        <v>3973</v>
      </c>
      <c r="C975" t="s">
        <v>9326</v>
      </c>
      <c r="D975" t="s">
        <v>9328</v>
      </c>
      <c r="E975" s="1">
        <v>3</v>
      </c>
      <c r="K975" t="s">
        <v>9768</v>
      </c>
      <c r="L975" s="2" t="str">
        <f t="shared" si="62"/>
        <v xml:space="preserve">      Nber of FTE empl. concerned by successive employment contracts for specific periods</v>
      </c>
      <c r="P975" t="s">
        <v>195</v>
      </c>
      <c r="R975" s="2" t="str">
        <f t="shared" si="63"/>
        <v xml:space="preserve">    &lt;Account&gt;&lt;Code&gt;5052&lt;/Code&gt;&lt;Description&gt;Nber of FTE empl. concerned by successive employment contracts for specific periods&lt;/Description&gt;&lt;Level&gt;3&lt;/Level&gt;&lt;DC&gt;&lt;/DC&gt;&lt;DataType&gt;number&lt;/DataType&gt;&lt;IsInCalcTree&gt;&lt;/IsInCalcTree&gt;&lt;SumOperator&gt;&lt;/SumOperator&gt;&lt;/Account&gt;</v>
      </c>
    </row>
    <row r="976" spans="1:18" x14ac:dyDescent="0.25">
      <c r="A976" s="1">
        <v>973</v>
      </c>
      <c r="B976" s="23" t="s">
        <v>3976</v>
      </c>
      <c r="C976" t="s">
        <v>9329</v>
      </c>
      <c r="D976" t="s">
        <v>9331</v>
      </c>
      <c r="E976" s="1">
        <v>3</v>
      </c>
      <c r="K976" t="s">
        <v>9768</v>
      </c>
      <c r="L976" s="2" t="str">
        <f t="shared" si="62"/>
        <v xml:space="preserve">      Nber of FTE empl. concerned by an early retirement under collective agreements</v>
      </c>
      <c r="P976" t="s">
        <v>195</v>
      </c>
      <c r="R976" s="2" t="str">
        <f t="shared" si="63"/>
        <v xml:space="preserve">    &lt;Account&gt;&lt;Code&gt;5062&lt;/Code&gt;&lt;Description&gt;Nber of FTE empl. concerned by an early retirement under collective agreements&lt;/Description&gt;&lt;Level&gt;3&lt;/Level&gt;&lt;DC&gt;&lt;/DC&gt;&lt;DataType&gt;number&lt;/DataType&gt;&lt;IsInCalcTree&gt;&lt;/IsInCalcTree&gt;&lt;SumOperator&gt;&lt;/SumOperator&gt;&lt;/Account&gt;</v>
      </c>
    </row>
    <row r="977" spans="1:18" x14ac:dyDescent="0.25">
      <c r="A977" s="1">
        <v>974</v>
      </c>
      <c r="B977" s="23" t="s">
        <v>3979</v>
      </c>
      <c r="C977" t="s">
        <v>9332</v>
      </c>
      <c r="D977" t="s">
        <v>9333</v>
      </c>
      <c r="E977" s="1">
        <v>3</v>
      </c>
      <c r="K977" t="s">
        <v>9768</v>
      </c>
      <c r="L977" s="2" t="str">
        <f t="shared" si="62"/>
        <v xml:space="preserve">      Nbre de trav. ETP conc. par une réduction des cotisations personnelles de sécurité sociale des travailleurs à bas salaire</v>
      </c>
      <c r="P977" t="s">
        <v>195</v>
      </c>
      <c r="R977" s="2" t="str">
        <f t="shared" si="63"/>
        <v xml:space="preserve">    &lt;Account&gt;&lt;Code&gt;5072&lt;/Code&gt;&lt;Description&gt;Nbre de trav. ETP conc. par une réduction des cotisations personnelles de sécurité sociale des travailleurs à bas salaire&lt;/Description&gt;&lt;Level&gt;3&lt;/Level&gt;&lt;DC&gt;&lt;/DC&gt;&lt;DataType&gt;number&lt;/DataType&gt;&lt;IsInCalcTree&gt;&lt;/IsInCalcTree&gt;&lt;SumOperator&gt;&lt;/SumOperator&gt;&lt;/Account&gt;</v>
      </c>
    </row>
    <row r="978" spans="1:18" x14ac:dyDescent="0.25">
      <c r="A978" s="1">
        <v>975</v>
      </c>
      <c r="B978" s="23" t="s">
        <v>3982</v>
      </c>
      <c r="C978" t="s">
        <v>9334</v>
      </c>
      <c r="D978" t="s">
        <v>1508</v>
      </c>
      <c r="E978" s="1">
        <v>3</v>
      </c>
      <c r="K978" t="s">
        <v>9768</v>
      </c>
      <c r="L978" s="2" t="str">
        <f t="shared" si="62"/>
        <v xml:space="preserve">      Nber of empl. involved in employment promotion measures</v>
      </c>
      <c r="P978" t="s">
        <v>195</v>
      </c>
      <c r="R978" s="2" t="str">
        <f t="shared" si="63"/>
        <v xml:space="preserve">    &lt;Account&gt;&lt;Code&gt;5501&lt;/Code&gt;&lt;Description&gt;Nber of empl. involved in employment promotion measures&lt;/Description&gt;&lt;Level&gt;3&lt;/Level&gt;&lt;DC&gt;&lt;/DC&gt;&lt;DataType&gt;number&lt;/DataType&gt;&lt;IsInCalcTree&gt;&lt;/IsInCalcTree&gt;&lt;SumOperator&gt;&lt;/SumOperator&gt;&lt;/Account&gt;</v>
      </c>
    </row>
    <row r="979" spans="1:18" x14ac:dyDescent="0.25">
      <c r="A979" s="1">
        <v>976</v>
      </c>
      <c r="B979" s="23" t="s">
        <v>3987</v>
      </c>
      <c r="C979" t="s">
        <v>9336</v>
      </c>
      <c r="D979" t="s">
        <v>1508</v>
      </c>
      <c r="E979" s="1">
        <v>3</v>
      </c>
      <c r="K979" t="s">
        <v>9768</v>
      </c>
      <c r="L979" s="2" t="str">
        <f t="shared" si="62"/>
        <v xml:space="preserve">      Nber of FTE empl. involved in employment promotion measures</v>
      </c>
      <c r="P979" t="s">
        <v>195</v>
      </c>
      <c r="R979" s="2" t="str">
        <f t="shared" si="63"/>
        <v xml:space="preserve">    &lt;Account&gt;&lt;Code&gt;5502&lt;/Code&gt;&lt;Description&gt;Nber of FTE empl. involved in employment promotion measures&lt;/Description&gt;&lt;Level&gt;3&lt;/Level&gt;&lt;DC&gt;&lt;/DC&gt;&lt;DataType&gt;number&lt;/DataType&gt;&lt;IsInCalcTree&gt;&lt;/IsInCalcTree&gt;&lt;SumOperator&gt;&lt;/SumOperator&gt;&lt;/Account&gt;</v>
      </c>
    </row>
    <row r="980" spans="1:18" x14ac:dyDescent="0.25">
      <c r="A980" s="1">
        <v>977</v>
      </c>
      <c r="B980" s="23" t="s">
        <v>3992</v>
      </c>
      <c r="C980" t="s">
        <v>9338</v>
      </c>
      <c r="D980" t="s">
        <v>9340</v>
      </c>
      <c r="E980" s="1">
        <v>3</v>
      </c>
      <c r="K980" t="s">
        <v>9768</v>
      </c>
      <c r="L980" s="2" t="str">
        <f t="shared" si="62"/>
        <v xml:space="preserve">      Nber of empl. involved in training initiatives</v>
      </c>
      <c r="P980" t="s">
        <v>195</v>
      </c>
      <c r="R980" s="2" t="str">
        <f t="shared" si="63"/>
        <v xml:space="preserve">    &lt;Account&gt;&lt;Code&gt;5810&lt;/Code&gt;&lt;Description&gt;Nber of empl. involved in training initiatives&lt;/Description&gt;&lt;Level&gt;3&lt;/Level&gt;&lt;DC&gt;&lt;/DC&gt;&lt;DataType&gt;number&lt;/DataType&gt;&lt;IsInCalcTree&gt;&lt;/IsInCalcTree&gt;&lt;SumOperator&gt;&lt;/SumOperator&gt;&lt;/Account&gt;</v>
      </c>
    </row>
    <row r="981" spans="1:18" x14ac:dyDescent="0.25">
      <c r="A981" s="1">
        <v>978</v>
      </c>
      <c r="B981" s="23" t="s">
        <v>3997</v>
      </c>
      <c r="C981" t="s">
        <v>9341</v>
      </c>
      <c r="D981" t="s">
        <v>9343</v>
      </c>
      <c r="E981" s="1">
        <v>4</v>
      </c>
      <c r="K981" t="s">
        <v>9768</v>
      </c>
      <c r="L981" s="2" t="str">
        <f t="shared" si="62"/>
        <v xml:space="preserve">         Males involved in training initiatives</v>
      </c>
      <c r="P981" t="s">
        <v>195</v>
      </c>
      <c r="R981" s="2" t="str">
        <f t="shared" si="63"/>
        <v xml:space="preserve">    &lt;Account&gt;&lt;Code&gt;5801&lt;/Code&gt;&lt;Description&gt;Males involved in training initiatives&lt;/Description&gt;&lt;Level&gt;4&lt;/Level&gt;&lt;DC&gt;&lt;/DC&gt;&lt;DataType&gt;number&lt;/DataType&gt;&lt;IsInCalcTree&gt;&lt;/IsInCalcTree&gt;&lt;SumOperator&gt;&lt;/SumOperator&gt;&lt;/Account&gt;</v>
      </c>
    </row>
    <row r="982" spans="1:18" x14ac:dyDescent="0.25">
      <c r="A982" s="1">
        <v>979</v>
      </c>
      <c r="B982" s="23" t="s">
        <v>4000</v>
      </c>
      <c r="C982" t="s">
        <v>9344</v>
      </c>
      <c r="D982" t="s">
        <v>9346</v>
      </c>
      <c r="E982" s="1">
        <v>4</v>
      </c>
      <c r="K982" t="s">
        <v>9768</v>
      </c>
      <c r="L982" s="2" t="str">
        <f t="shared" si="62"/>
        <v xml:space="preserve">         Females involved in training initiatives</v>
      </c>
      <c r="P982" t="s">
        <v>195</v>
      </c>
      <c r="R982" s="2" t="str">
        <f t="shared" si="63"/>
        <v xml:space="preserve">    &lt;Account&gt;&lt;Code&gt;5811&lt;/Code&gt;&lt;Description&gt;Females involved in training initiatives&lt;/Description&gt;&lt;Level&gt;4&lt;/Level&gt;&lt;DC&gt;&lt;/DC&gt;&lt;DataType&gt;number&lt;/DataType&gt;&lt;IsInCalcTree&gt;&lt;/IsInCalcTree&gt;&lt;SumOperator&gt;&lt;/SumOperator&gt;&lt;/Account&gt;</v>
      </c>
    </row>
    <row r="983" spans="1:18" x14ac:dyDescent="0.25">
      <c r="A983" s="1">
        <v>980</v>
      </c>
      <c r="B983" s="23" t="s">
        <v>4004</v>
      </c>
      <c r="C983" t="s">
        <v>9347</v>
      </c>
      <c r="D983" t="s">
        <v>4007</v>
      </c>
      <c r="E983" s="1">
        <v>3</v>
      </c>
      <c r="K983" t="s">
        <v>9768</v>
      </c>
      <c r="L983" s="2" t="str">
        <f t="shared" si="62"/>
        <v xml:space="preserve">      Nber of training hours</v>
      </c>
      <c r="P983" t="s">
        <v>195</v>
      </c>
      <c r="R983" s="2" t="str">
        <f t="shared" si="63"/>
        <v xml:space="preserve">    &lt;Account&gt;&lt;Code&gt;5820&lt;/Code&gt;&lt;Description&gt;Nber of training hours&lt;/Description&gt;&lt;Level&gt;3&lt;/Level&gt;&lt;DC&gt;&lt;/DC&gt;&lt;DataType&gt;number&lt;/DataType&gt;&lt;IsInCalcTree&gt;&lt;/IsInCalcTree&gt;&lt;SumOperator&gt;&lt;/SumOperator&gt;&lt;/Account&gt;</v>
      </c>
    </row>
    <row r="984" spans="1:18" x14ac:dyDescent="0.25">
      <c r="A984" s="1">
        <v>981</v>
      </c>
      <c r="B984" s="23" t="s">
        <v>4009</v>
      </c>
      <c r="C984" t="s">
        <v>9349</v>
      </c>
      <c r="D984" t="s">
        <v>9351</v>
      </c>
      <c r="E984" s="1">
        <v>4</v>
      </c>
      <c r="K984" t="s">
        <v>9768</v>
      </c>
      <c r="L984" s="2" t="str">
        <f t="shared" si="62"/>
        <v xml:space="preserve">         Hours of training for males</v>
      </c>
      <c r="P984" t="s">
        <v>195</v>
      </c>
      <c r="R984" s="2" t="str">
        <f t="shared" si="63"/>
        <v xml:space="preserve">    &lt;Account&gt;&lt;Code&gt;5802&lt;/Code&gt;&lt;Description&gt;Hours of training for males&lt;/Description&gt;&lt;Level&gt;4&lt;/Level&gt;&lt;DC&gt;&lt;/DC&gt;&lt;DataType&gt;number&lt;/DataType&gt;&lt;IsInCalcTree&gt;&lt;/IsInCalcTree&gt;&lt;SumOperator&gt;&lt;/SumOperator&gt;&lt;/Account&gt;</v>
      </c>
    </row>
    <row r="985" spans="1:18" x14ac:dyDescent="0.25">
      <c r="A985" s="1">
        <v>982</v>
      </c>
      <c r="B985" s="23" t="s">
        <v>4013</v>
      </c>
      <c r="C985" t="s">
        <v>9352</v>
      </c>
      <c r="D985" t="s">
        <v>9354</v>
      </c>
      <c r="E985" s="1">
        <v>4</v>
      </c>
      <c r="K985" t="s">
        <v>9768</v>
      </c>
      <c r="L985" s="2" t="str">
        <f t="shared" si="62"/>
        <v xml:space="preserve">         Hours of training for females</v>
      </c>
      <c r="P985" t="s">
        <v>195</v>
      </c>
      <c r="R985" s="2" t="str">
        <f t="shared" si="63"/>
        <v xml:space="preserve">    &lt;Account&gt;&lt;Code&gt;5812&lt;/Code&gt;&lt;Description&gt;Hours of training for females&lt;/Description&gt;&lt;Level&gt;4&lt;/Level&gt;&lt;DC&gt;&lt;/DC&gt;&lt;DataType&gt;number&lt;/DataType&gt;&lt;IsInCalcTree&gt;&lt;/IsInCalcTree&gt;&lt;SumOperator&gt;&lt;/SumOperator&gt;&lt;/Account&gt;</v>
      </c>
    </row>
    <row r="986" spans="1:18" x14ac:dyDescent="0.25">
      <c r="A986" s="1">
        <v>983</v>
      </c>
      <c r="B986" s="23" t="s">
        <v>4017</v>
      </c>
      <c r="C986" t="s">
        <v>9355</v>
      </c>
      <c r="D986" t="s">
        <v>3512</v>
      </c>
      <c r="E986" s="1">
        <v>3</v>
      </c>
      <c r="K986" t="s">
        <v>9768</v>
      </c>
      <c r="L986" s="2" t="str">
        <f t="shared" si="62"/>
        <v xml:space="preserve">      Training costs to the company</v>
      </c>
      <c r="P986" t="s">
        <v>195</v>
      </c>
      <c r="R986" s="2" t="str">
        <f t="shared" si="63"/>
        <v xml:space="preserve">    &lt;Account&gt;&lt;Code&gt;5830&lt;/Code&gt;&lt;Description&gt;Training costs to the company&lt;/Description&gt;&lt;Level&gt;3&lt;/Level&gt;&lt;DC&gt;&lt;/DC&gt;&lt;DataType&gt;number&lt;/DataType&gt;&lt;IsInCalcTree&gt;&lt;/IsInCalcTree&gt;&lt;SumOperator&gt;&lt;/SumOperator&gt;&lt;/Account&gt;</v>
      </c>
    </row>
    <row r="987" spans="1:18" x14ac:dyDescent="0.25">
      <c r="A987" s="1">
        <v>984</v>
      </c>
      <c r="B987" s="23" t="s">
        <v>4022</v>
      </c>
      <c r="C987" t="s">
        <v>9357</v>
      </c>
      <c r="D987" t="s">
        <v>9359</v>
      </c>
      <c r="E987" s="1">
        <v>3</v>
      </c>
      <c r="K987" t="s">
        <v>9768</v>
      </c>
      <c r="L987" s="2" t="str">
        <f t="shared" si="62"/>
        <v xml:space="preserve">      Training costs for males</v>
      </c>
      <c r="P987" t="s">
        <v>195</v>
      </c>
      <c r="R987" s="2" t="str">
        <f t="shared" si="63"/>
        <v xml:space="preserve">    &lt;Account&gt;&lt;Code&gt;5803&lt;/Code&gt;&lt;Description&gt;Training costs for males&lt;/Description&gt;&lt;Level&gt;3&lt;/Level&gt;&lt;DC&gt;&lt;/DC&gt;&lt;DataType&gt;number&lt;/DataType&gt;&lt;IsInCalcTree&gt;&lt;/IsInCalcTree&gt;&lt;SumOperator&gt;&lt;/SumOperator&gt;&lt;/Account&gt;</v>
      </c>
    </row>
    <row r="988" spans="1:18" x14ac:dyDescent="0.25">
      <c r="A988" s="1">
        <v>985</v>
      </c>
      <c r="B988" s="23" t="s">
        <v>4026</v>
      </c>
      <c r="C988" t="s">
        <v>9360</v>
      </c>
      <c r="D988" t="s">
        <v>4029</v>
      </c>
      <c r="E988" s="1">
        <v>4</v>
      </c>
      <c r="K988" t="s">
        <v>9768</v>
      </c>
      <c r="L988" s="2" t="str">
        <f t="shared" si="62"/>
        <v xml:space="preserve">         whereof: gross costs directly tied to training</v>
      </c>
      <c r="P988" t="s">
        <v>195</v>
      </c>
      <c r="R988" s="2" t="str">
        <f t="shared" si="63"/>
        <v xml:space="preserve">    &lt;Account&gt;&lt;Code&gt;11963&lt;/Code&gt;&lt;Description&gt;whereof: gross costs directly tied to training&lt;/Description&gt;&lt;Level&gt;4&lt;/Level&gt;&lt;DC&gt;&lt;/DC&gt;&lt;DataType&gt;number&lt;/DataType&gt;&lt;IsInCalcTree&gt;&lt;/IsInCalcTree&gt;&lt;SumOperator&gt;&lt;/SumOperator&gt;&lt;/Account&gt;</v>
      </c>
    </row>
    <row r="989" spans="1:18" x14ac:dyDescent="0.25">
      <c r="A989" s="1">
        <v>986</v>
      </c>
      <c r="B989" s="23" t="s">
        <v>4031</v>
      </c>
      <c r="C989" t="s">
        <v>9361</v>
      </c>
      <c r="D989" t="s">
        <v>4034</v>
      </c>
      <c r="E989" s="1">
        <v>4</v>
      </c>
      <c r="K989" t="s">
        <v>9768</v>
      </c>
      <c r="L989" s="2" t="str">
        <f t="shared" si="62"/>
        <v xml:space="preserve">         whereof: paid contributions and payments made to collective funds</v>
      </c>
      <c r="P989" t="s">
        <v>195</v>
      </c>
      <c r="R989" s="2" t="str">
        <f t="shared" si="63"/>
        <v xml:space="preserve">    &lt;Account&gt;&lt;Code&gt;11962&lt;/Code&gt;&lt;Description&gt;whereof: paid contributions and payments made to collective funds&lt;/Description&gt;&lt;Level&gt;4&lt;/Level&gt;&lt;DC&gt;&lt;/DC&gt;&lt;DataType&gt;number&lt;/DataType&gt;&lt;IsInCalcTree&gt;&lt;/IsInCalcTree&gt;&lt;SumOperator&gt;&lt;/SumOperator&gt;&lt;/Account&gt;</v>
      </c>
    </row>
    <row r="990" spans="1:18" x14ac:dyDescent="0.25">
      <c r="A990" s="1">
        <v>987</v>
      </c>
      <c r="B990" s="23" t="s">
        <v>4036</v>
      </c>
      <c r="C990" t="s">
        <v>9361</v>
      </c>
      <c r="D990" t="s">
        <v>4034</v>
      </c>
      <c r="E990" s="1">
        <v>4</v>
      </c>
      <c r="K990" t="s">
        <v>9768</v>
      </c>
      <c r="L990" s="2" t="str">
        <f t="shared" si="62"/>
        <v xml:space="preserve">         whereof: paid contributions and payments made to collective funds</v>
      </c>
      <c r="P990" t="s">
        <v>195</v>
      </c>
      <c r="R990" s="2" t="str">
        <f t="shared" si="63"/>
        <v xml:space="preserve">    &lt;Account&gt;&lt;Code&gt;11961&lt;/Code&gt;&lt;Description&gt;whereof: paid contributions and payments made to collective funds&lt;/Description&gt;&lt;Level&gt;4&lt;/Level&gt;&lt;DC&gt;&lt;/DC&gt;&lt;DataType&gt;number&lt;/DataType&gt;&lt;IsInCalcTree&gt;&lt;/IsInCalcTree&gt;&lt;SumOperator&gt;&lt;/SumOperator&gt;&lt;/Account&gt;</v>
      </c>
    </row>
    <row r="991" spans="1:18" x14ac:dyDescent="0.25">
      <c r="A991" s="1">
        <v>988</v>
      </c>
      <c r="B991" s="23" t="s">
        <v>4041</v>
      </c>
      <c r="C991" t="s">
        <v>9362</v>
      </c>
      <c r="D991" t="s">
        <v>9364</v>
      </c>
      <c r="E991" s="1">
        <v>3</v>
      </c>
      <c r="K991" t="s">
        <v>9768</v>
      </c>
      <c r="L991" s="2" t="str">
        <f t="shared" si="62"/>
        <v xml:space="preserve">      Training costs for females</v>
      </c>
      <c r="P991" t="s">
        <v>195</v>
      </c>
      <c r="R991" s="2" t="str">
        <f t="shared" si="63"/>
        <v xml:space="preserve">    &lt;Account&gt;&lt;Code&gt;5813&lt;/Code&gt;&lt;Description&gt;Training costs for females&lt;/Description&gt;&lt;Level&gt;3&lt;/Level&gt;&lt;DC&gt;&lt;/DC&gt;&lt;DataType&gt;number&lt;/DataType&gt;&lt;IsInCalcTree&gt;&lt;/IsInCalcTree&gt;&lt;SumOperator&gt;&lt;/SumOperator&gt;&lt;/Account&gt;</v>
      </c>
    </row>
    <row r="992" spans="1:18" x14ac:dyDescent="0.25">
      <c r="A992" s="1">
        <v>989</v>
      </c>
      <c r="B992" s="23" t="s">
        <v>4045</v>
      </c>
      <c r="C992" t="s">
        <v>9360</v>
      </c>
      <c r="D992" t="s">
        <v>4029</v>
      </c>
      <c r="E992" s="1">
        <v>4</v>
      </c>
      <c r="K992" t="s">
        <v>9768</v>
      </c>
      <c r="L992" s="2" t="str">
        <f t="shared" si="62"/>
        <v xml:space="preserve">         whereof: gross costs directly tied to training</v>
      </c>
      <c r="P992" t="s">
        <v>195</v>
      </c>
      <c r="R992" s="2" t="str">
        <f t="shared" si="63"/>
        <v xml:space="preserve">    &lt;Account&gt;&lt;Code&gt;11960&lt;/Code&gt;&lt;Description&gt;whereof: gross costs directly tied to training&lt;/Description&gt;&lt;Level&gt;4&lt;/Level&gt;&lt;DC&gt;&lt;/DC&gt;&lt;DataType&gt;number&lt;/DataType&gt;&lt;IsInCalcTree&gt;&lt;/IsInCalcTree&gt;&lt;SumOperator&gt;&lt;/SumOperator&gt;&lt;/Account&gt;</v>
      </c>
    </row>
    <row r="993" spans="1:18" x14ac:dyDescent="0.25">
      <c r="A993" s="1">
        <v>990</v>
      </c>
      <c r="B993" s="23" t="s">
        <v>4048</v>
      </c>
      <c r="C993" t="s">
        <v>9361</v>
      </c>
      <c r="D993" t="s">
        <v>4034</v>
      </c>
      <c r="E993" s="1">
        <v>4</v>
      </c>
      <c r="K993" t="s">
        <v>9768</v>
      </c>
      <c r="L993" s="2" t="str">
        <f t="shared" si="62"/>
        <v xml:space="preserve">         whereof: paid contributions and payments made to collective funds</v>
      </c>
      <c r="P993" t="s">
        <v>195</v>
      </c>
      <c r="R993" s="2" t="str">
        <f t="shared" si="63"/>
        <v xml:space="preserve">    &lt;Account&gt;&lt;Code&gt;11959&lt;/Code&gt;&lt;Description&gt;whereof: paid contributions and payments made to collective funds&lt;/Description&gt;&lt;Level&gt;4&lt;/Level&gt;&lt;DC&gt;&lt;/DC&gt;&lt;DataType&gt;number&lt;/DataType&gt;&lt;IsInCalcTree&gt;&lt;/IsInCalcTree&gt;&lt;SumOperator&gt;&lt;/SumOperator&gt;&lt;/Account&gt;</v>
      </c>
    </row>
    <row r="994" spans="1:18" x14ac:dyDescent="0.25">
      <c r="A994" s="1">
        <v>991</v>
      </c>
      <c r="B994" s="23" t="s">
        <v>4051</v>
      </c>
      <c r="C994" t="s">
        <v>9365</v>
      </c>
      <c r="D994" t="s">
        <v>4039</v>
      </c>
      <c r="E994" s="1">
        <v>4</v>
      </c>
      <c r="K994" t="s">
        <v>9768</v>
      </c>
      <c r="L994" s="2" t="str">
        <f t="shared" si="62"/>
        <v xml:space="preserve">         whereof: government bonuses and other financial advantages received (to be deducted)</v>
      </c>
      <c r="P994" t="s">
        <v>195</v>
      </c>
      <c r="R994" s="2" t="str">
        <f t="shared" si="63"/>
        <v xml:space="preserve">    &lt;Account&gt;&lt;Code&gt;11958&lt;/Code&gt;&lt;Description&gt;whereof: government bonuses and other financial advantages received (to be deducted)&lt;/Description&gt;&lt;Level&gt;4&lt;/Level&gt;&lt;DC&gt;&lt;/DC&gt;&lt;DataType&gt;number&lt;/DataType&gt;&lt;IsInCalcTree&gt;&lt;/IsInCalcTree&gt;&lt;SumOperator&gt;&lt;/SumOperator&gt;&lt;/Account&gt;</v>
      </c>
    </row>
    <row r="995" spans="1:18" x14ac:dyDescent="0.25">
      <c r="A995" s="1">
        <v>992</v>
      </c>
      <c r="B995" s="23" t="s">
        <v>4054</v>
      </c>
      <c r="C995" t="s">
        <v>9366</v>
      </c>
      <c r="D995" t="s">
        <v>3995</v>
      </c>
      <c r="E995" s="1">
        <v>3</v>
      </c>
      <c r="K995" t="s">
        <v>9768</v>
      </c>
      <c r="L995" s="2" t="str">
        <f t="shared" si="62"/>
        <v xml:space="preserve">      Number of employees involved in training initiatives</v>
      </c>
      <c r="P995" t="s">
        <v>195</v>
      </c>
      <c r="R995" s="2" t="str">
        <f t="shared" si="63"/>
        <v xml:space="preserve">    &lt;Account&gt;&lt;Code&gt;11957&lt;/Code&gt;&lt;Description&gt;Number of employees involved in training initiatives&lt;/Description&gt;&lt;Level&gt;3&lt;/Level&gt;&lt;DC&gt;&lt;/DC&gt;&lt;DataType&gt;number&lt;/DataType&gt;&lt;IsInCalcTree&gt;&lt;/IsInCalcTree&gt;&lt;SumOperator&gt;&lt;/SumOperator&gt;&lt;/Account&gt;</v>
      </c>
    </row>
    <row r="996" spans="1:18" x14ac:dyDescent="0.25">
      <c r="A996" s="1">
        <v>993</v>
      </c>
      <c r="B996" s="23" t="s">
        <v>4057</v>
      </c>
      <c r="C996" t="s">
        <v>9367</v>
      </c>
      <c r="D996" t="s">
        <v>4059</v>
      </c>
      <c r="E996" s="1">
        <v>4</v>
      </c>
      <c r="K996" t="s">
        <v>9768</v>
      </c>
      <c r="L996" s="2" t="str">
        <f t="shared" si="62"/>
        <v xml:space="preserve">         Males</v>
      </c>
      <c r="P996" t="s">
        <v>195</v>
      </c>
      <c r="R996" s="2" t="str">
        <f t="shared" si="63"/>
        <v xml:space="preserve">    &lt;Account&gt;&lt;Code&gt;5821&lt;/Code&gt;&lt;Description&gt;Males&lt;/Description&gt;&lt;Level&gt;4&lt;/Level&gt;&lt;DC&gt;&lt;/DC&gt;&lt;DataType&gt;number&lt;/DataType&gt;&lt;IsInCalcTree&gt;&lt;/IsInCalcTree&gt;&lt;SumOperator&gt;&lt;/SumOperator&gt;&lt;/Account&gt;</v>
      </c>
    </row>
    <row r="997" spans="1:18" x14ac:dyDescent="0.25">
      <c r="A997" s="1">
        <v>994</v>
      </c>
      <c r="B997" s="23" t="s">
        <v>4061</v>
      </c>
      <c r="C997" t="s">
        <v>9368</v>
      </c>
      <c r="D997" t="s">
        <v>3355</v>
      </c>
      <c r="E997" s="1">
        <v>4</v>
      </c>
      <c r="K997" t="s">
        <v>9768</v>
      </c>
      <c r="L997" s="2" t="str">
        <f t="shared" si="62"/>
        <v xml:space="preserve">         Females</v>
      </c>
      <c r="P997" t="s">
        <v>195</v>
      </c>
      <c r="R997" s="2" t="str">
        <f t="shared" si="63"/>
        <v xml:space="preserve">    &lt;Account&gt;&lt;Code&gt;5831&lt;/Code&gt;&lt;Description&gt;Females&lt;/Description&gt;&lt;Level&gt;4&lt;/Level&gt;&lt;DC&gt;&lt;/DC&gt;&lt;DataType&gt;number&lt;/DataType&gt;&lt;IsInCalcTree&gt;&lt;/IsInCalcTree&gt;&lt;SumOperator&gt;&lt;/SumOperator&gt;&lt;/Account&gt;</v>
      </c>
    </row>
    <row r="998" spans="1:18" x14ac:dyDescent="0.25">
      <c r="A998" s="1">
        <v>995</v>
      </c>
      <c r="B998" s="23" t="s">
        <v>4064</v>
      </c>
      <c r="C998" t="s">
        <v>9369</v>
      </c>
      <c r="D998" t="s">
        <v>4007</v>
      </c>
      <c r="E998" s="1">
        <v>3</v>
      </c>
      <c r="K998" t="s">
        <v>9768</v>
      </c>
      <c r="L998" s="2" t="str">
        <f t="shared" si="62"/>
        <v xml:space="preserve">      Number of training hours</v>
      </c>
      <c r="P998" t="s">
        <v>195</v>
      </c>
      <c r="R998" s="2" t="str">
        <f t="shared" si="63"/>
        <v xml:space="preserve">    &lt;Account&gt;&lt;Code&gt;11956&lt;/Code&gt;&lt;Description&gt;Number of training hours&lt;/Description&gt;&lt;Level&gt;3&lt;/Level&gt;&lt;DC&gt;&lt;/DC&gt;&lt;DataType&gt;number&lt;/DataType&gt;&lt;IsInCalcTree&gt;&lt;/IsInCalcTree&gt;&lt;SumOperator&gt;&lt;/SumOperator&gt;&lt;/Account&gt;</v>
      </c>
    </row>
    <row r="999" spans="1:18" x14ac:dyDescent="0.25">
      <c r="A999" s="1">
        <v>996</v>
      </c>
      <c r="B999" s="23" t="s">
        <v>4067</v>
      </c>
      <c r="C999" t="s">
        <v>9370</v>
      </c>
      <c r="D999" t="s">
        <v>4059</v>
      </c>
      <c r="E999" s="1">
        <v>4</v>
      </c>
      <c r="K999" t="s">
        <v>9768</v>
      </c>
      <c r="L999" s="2" t="str">
        <f t="shared" si="62"/>
        <v xml:space="preserve">         Males</v>
      </c>
      <c r="P999" t="s">
        <v>195</v>
      </c>
      <c r="R999" s="2" t="str">
        <f t="shared" si="63"/>
        <v xml:space="preserve">    &lt;Account&gt;&lt;Code&gt;5822&lt;/Code&gt;&lt;Description&gt;Males&lt;/Description&gt;&lt;Level&gt;4&lt;/Level&gt;&lt;DC&gt;&lt;/DC&gt;&lt;DataType&gt;number&lt;/DataType&gt;&lt;IsInCalcTree&gt;&lt;/IsInCalcTree&gt;&lt;SumOperator&gt;&lt;/SumOperator&gt;&lt;/Account&gt;</v>
      </c>
    </row>
    <row r="1000" spans="1:18" x14ac:dyDescent="0.25">
      <c r="A1000" s="1">
        <v>997</v>
      </c>
      <c r="B1000" s="23" t="s">
        <v>4070</v>
      </c>
      <c r="C1000" t="s">
        <v>9371</v>
      </c>
      <c r="D1000" t="s">
        <v>3355</v>
      </c>
      <c r="E1000" s="1">
        <v>4</v>
      </c>
      <c r="K1000" t="s">
        <v>9768</v>
      </c>
      <c r="L1000" s="2" t="str">
        <f t="shared" si="62"/>
        <v xml:space="preserve">         Females</v>
      </c>
      <c r="P1000" t="s">
        <v>195</v>
      </c>
      <c r="R1000" s="2" t="str">
        <f t="shared" si="63"/>
        <v xml:space="preserve">    &lt;Account&gt;&lt;Code&gt;5832&lt;/Code&gt;&lt;Description&gt;Females&lt;/Description&gt;&lt;Level&gt;4&lt;/Level&gt;&lt;DC&gt;&lt;/DC&gt;&lt;DataType&gt;number&lt;/DataType&gt;&lt;IsInCalcTree&gt;&lt;/IsInCalcTree&gt;&lt;SumOperator&gt;&lt;/SumOperator&gt;&lt;/Account&gt;</v>
      </c>
    </row>
    <row r="1001" spans="1:18" x14ac:dyDescent="0.25">
      <c r="A1001" s="1">
        <v>998</v>
      </c>
      <c r="B1001" s="23" t="s">
        <v>4073</v>
      </c>
      <c r="C1001" t="s">
        <v>9372</v>
      </c>
      <c r="D1001" t="s">
        <v>4020</v>
      </c>
      <c r="E1001" s="1">
        <v>3</v>
      </c>
      <c r="K1001" t="s">
        <v>9768</v>
      </c>
      <c r="L1001" s="2" t="str">
        <f t="shared" si="62"/>
        <v xml:space="preserve">      Training costs</v>
      </c>
      <c r="P1001" t="s">
        <v>195</v>
      </c>
      <c r="R1001" s="2" t="str">
        <f t="shared" si="63"/>
        <v xml:space="preserve">    &lt;Account&gt;&lt;Code&gt;11955&lt;/Code&gt;&lt;Description&gt;Training costs&lt;/Description&gt;&lt;Level&gt;3&lt;/Level&gt;&lt;DC&gt;&lt;/DC&gt;&lt;DataType&gt;number&lt;/DataType&gt;&lt;IsInCalcTree&gt;&lt;/IsInCalcTree&gt;&lt;SumOperator&gt;&lt;/SumOperator&gt;&lt;/Account&gt;</v>
      </c>
    </row>
    <row r="1002" spans="1:18" x14ac:dyDescent="0.25">
      <c r="A1002" s="1">
        <v>999</v>
      </c>
      <c r="B1002" s="23" t="s">
        <v>4076</v>
      </c>
      <c r="C1002" t="s">
        <v>9370</v>
      </c>
      <c r="D1002" t="s">
        <v>4059</v>
      </c>
      <c r="E1002" s="1">
        <v>4</v>
      </c>
      <c r="K1002" t="s">
        <v>9768</v>
      </c>
      <c r="L1002" s="2" t="str">
        <f t="shared" si="62"/>
        <v xml:space="preserve">         Males</v>
      </c>
      <c r="P1002" t="s">
        <v>195</v>
      </c>
      <c r="R1002" s="2" t="str">
        <f t="shared" si="63"/>
        <v xml:space="preserve">    &lt;Account&gt;&lt;Code&gt;5823&lt;/Code&gt;&lt;Description&gt;Males&lt;/Description&gt;&lt;Level&gt;4&lt;/Level&gt;&lt;DC&gt;&lt;/DC&gt;&lt;DataType&gt;number&lt;/DataType&gt;&lt;IsInCalcTree&gt;&lt;/IsInCalcTree&gt;&lt;SumOperator&gt;&lt;/SumOperator&gt;&lt;/Account&gt;</v>
      </c>
    </row>
    <row r="1003" spans="1:18" x14ac:dyDescent="0.25">
      <c r="A1003" s="1">
        <v>1000</v>
      </c>
      <c r="B1003" s="23" t="s">
        <v>4079</v>
      </c>
      <c r="C1003" t="s">
        <v>9371</v>
      </c>
      <c r="D1003" t="s">
        <v>3355</v>
      </c>
      <c r="E1003" s="1">
        <v>4</v>
      </c>
      <c r="K1003" t="s">
        <v>9768</v>
      </c>
      <c r="L1003" s="2" t="str">
        <f t="shared" si="62"/>
        <v xml:space="preserve">         Females</v>
      </c>
      <c r="P1003" t="s">
        <v>195</v>
      </c>
      <c r="R1003" s="2" t="str">
        <f t="shared" si="63"/>
        <v xml:space="preserve">    &lt;Account&gt;&lt;Code&gt;5833&lt;/Code&gt;&lt;Description&gt;Females&lt;/Description&gt;&lt;Level&gt;4&lt;/Level&gt;&lt;DC&gt;&lt;/DC&gt;&lt;DataType&gt;number&lt;/DataType&gt;&lt;IsInCalcTree&gt;&lt;/IsInCalcTree&gt;&lt;SumOperator&gt;&lt;/SumOperator&gt;&lt;/Account&gt;</v>
      </c>
    </row>
    <row r="1004" spans="1:18" x14ac:dyDescent="0.25">
      <c r="A1004" s="1">
        <v>1001</v>
      </c>
      <c r="B1004" s="23" t="s">
        <v>4082</v>
      </c>
      <c r="C1004" t="s">
        <v>9366</v>
      </c>
      <c r="D1004" t="s">
        <v>3995</v>
      </c>
      <c r="E1004" s="1">
        <v>3</v>
      </c>
      <c r="K1004" t="s">
        <v>9768</v>
      </c>
      <c r="L1004" s="2" t="str">
        <f t="shared" si="62"/>
        <v xml:space="preserve">      Number of employees involved in training initiatives</v>
      </c>
      <c r="P1004" t="s">
        <v>195</v>
      </c>
      <c r="R1004" s="2" t="str">
        <f t="shared" si="63"/>
        <v xml:space="preserve">    &lt;Account&gt;&lt;Code&gt;11954&lt;/Code&gt;&lt;Description&gt;Number of employees involved in training initiatives&lt;/Description&gt;&lt;Level&gt;3&lt;/Level&gt;&lt;DC&gt;&lt;/DC&gt;&lt;DataType&gt;number&lt;/DataType&gt;&lt;IsInCalcTree&gt;&lt;/IsInCalcTree&gt;&lt;SumOperator&gt;&lt;/SumOperator&gt;&lt;/Account&gt;</v>
      </c>
    </row>
    <row r="1005" spans="1:18" x14ac:dyDescent="0.25">
      <c r="A1005" s="1">
        <v>1002</v>
      </c>
      <c r="B1005" s="23" t="s">
        <v>4085</v>
      </c>
      <c r="C1005" t="s">
        <v>9367</v>
      </c>
      <c r="D1005" t="s">
        <v>4059</v>
      </c>
      <c r="E1005" s="1">
        <v>4</v>
      </c>
      <c r="K1005" t="s">
        <v>9768</v>
      </c>
      <c r="L1005" s="2" t="str">
        <f t="shared" si="62"/>
        <v xml:space="preserve">         Males</v>
      </c>
      <c r="P1005" t="s">
        <v>195</v>
      </c>
      <c r="R1005" s="2" t="str">
        <f t="shared" si="63"/>
        <v xml:space="preserve">    &lt;Account&gt;&lt;Code&gt;5841&lt;/Code&gt;&lt;Description&gt;Males&lt;/Description&gt;&lt;Level&gt;4&lt;/Level&gt;&lt;DC&gt;&lt;/DC&gt;&lt;DataType&gt;number&lt;/DataType&gt;&lt;IsInCalcTree&gt;&lt;/IsInCalcTree&gt;&lt;SumOperator&gt;&lt;/SumOperator&gt;&lt;/Account&gt;</v>
      </c>
    </row>
    <row r="1006" spans="1:18" x14ac:dyDescent="0.25">
      <c r="A1006" s="1">
        <v>1003</v>
      </c>
      <c r="B1006" s="23" t="s">
        <v>4088</v>
      </c>
      <c r="C1006" t="s">
        <v>9371</v>
      </c>
      <c r="D1006" t="s">
        <v>3355</v>
      </c>
      <c r="E1006" s="1">
        <v>4</v>
      </c>
      <c r="K1006" t="s">
        <v>9768</v>
      </c>
      <c r="L1006" s="2" t="str">
        <f t="shared" si="62"/>
        <v xml:space="preserve">         Females</v>
      </c>
      <c r="P1006" t="s">
        <v>195</v>
      </c>
      <c r="R1006" s="2" t="str">
        <f t="shared" si="63"/>
        <v xml:space="preserve">    &lt;Account&gt;&lt;Code&gt;5851&lt;/Code&gt;&lt;Description&gt;Females&lt;/Description&gt;&lt;Level&gt;4&lt;/Level&gt;&lt;DC&gt;&lt;/DC&gt;&lt;DataType&gt;number&lt;/DataType&gt;&lt;IsInCalcTree&gt;&lt;/IsInCalcTree&gt;&lt;SumOperator&gt;&lt;/SumOperator&gt;&lt;/Account&gt;</v>
      </c>
    </row>
    <row r="1007" spans="1:18" x14ac:dyDescent="0.25">
      <c r="A1007" s="1">
        <v>1004</v>
      </c>
      <c r="B1007" s="23" t="s">
        <v>4091</v>
      </c>
      <c r="C1007" t="s">
        <v>9369</v>
      </c>
      <c r="D1007" t="s">
        <v>4007</v>
      </c>
      <c r="E1007" s="1">
        <v>3</v>
      </c>
      <c r="K1007" t="s">
        <v>9768</v>
      </c>
      <c r="L1007" s="2" t="str">
        <f t="shared" si="62"/>
        <v xml:space="preserve">      Number of training hours</v>
      </c>
      <c r="P1007" t="s">
        <v>195</v>
      </c>
      <c r="R1007" s="2" t="str">
        <f t="shared" si="63"/>
        <v xml:space="preserve">    &lt;Account&gt;&lt;Code&gt;11953&lt;/Code&gt;&lt;Description&gt;Number of training hours&lt;/Description&gt;&lt;Level&gt;3&lt;/Level&gt;&lt;DC&gt;&lt;/DC&gt;&lt;DataType&gt;number&lt;/DataType&gt;&lt;IsInCalcTree&gt;&lt;/IsInCalcTree&gt;&lt;SumOperator&gt;&lt;/SumOperator&gt;&lt;/Account&gt;</v>
      </c>
    </row>
    <row r="1008" spans="1:18" x14ac:dyDescent="0.25">
      <c r="A1008" s="1">
        <v>1005</v>
      </c>
      <c r="B1008" s="23" t="s">
        <v>4094</v>
      </c>
      <c r="C1008" t="s">
        <v>9367</v>
      </c>
      <c r="D1008" t="s">
        <v>4059</v>
      </c>
      <c r="E1008" s="1">
        <v>4</v>
      </c>
      <c r="K1008" t="s">
        <v>9768</v>
      </c>
      <c r="L1008" s="2" t="str">
        <f t="shared" si="62"/>
        <v xml:space="preserve">         Males</v>
      </c>
      <c r="P1008" t="s">
        <v>195</v>
      </c>
      <c r="R1008" s="2" t="str">
        <f t="shared" si="63"/>
        <v xml:space="preserve">    &lt;Account&gt;&lt;Code&gt;5842&lt;/Code&gt;&lt;Description&gt;Males&lt;/Description&gt;&lt;Level&gt;4&lt;/Level&gt;&lt;DC&gt;&lt;/DC&gt;&lt;DataType&gt;number&lt;/DataType&gt;&lt;IsInCalcTree&gt;&lt;/IsInCalcTree&gt;&lt;SumOperator&gt;&lt;/SumOperator&gt;&lt;/Account&gt;</v>
      </c>
    </row>
    <row r="1009" spans="1:18" x14ac:dyDescent="0.25">
      <c r="A1009" s="1">
        <v>1006</v>
      </c>
      <c r="B1009" s="23" t="s">
        <v>4097</v>
      </c>
      <c r="C1009" t="s">
        <v>9371</v>
      </c>
      <c r="D1009" t="s">
        <v>3355</v>
      </c>
      <c r="E1009" s="1">
        <v>4</v>
      </c>
      <c r="K1009" t="s">
        <v>9768</v>
      </c>
      <c r="L1009" s="2" t="str">
        <f t="shared" si="62"/>
        <v xml:space="preserve">         Females</v>
      </c>
      <c r="P1009" t="s">
        <v>195</v>
      </c>
      <c r="R1009" s="2" t="str">
        <f t="shared" si="63"/>
        <v xml:space="preserve">    &lt;Account&gt;&lt;Code&gt;5852&lt;/Code&gt;&lt;Description&gt;Females&lt;/Description&gt;&lt;Level&gt;4&lt;/Level&gt;&lt;DC&gt;&lt;/DC&gt;&lt;DataType&gt;number&lt;/DataType&gt;&lt;IsInCalcTree&gt;&lt;/IsInCalcTree&gt;&lt;SumOperator&gt;&lt;/SumOperator&gt;&lt;/Account&gt;</v>
      </c>
    </row>
    <row r="1010" spans="1:18" x14ac:dyDescent="0.25">
      <c r="A1010" s="1">
        <v>1007</v>
      </c>
      <c r="B1010" s="23" t="s">
        <v>4100</v>
      </c>
      <c r="C1010" t="s">
        <v>9372</v>
      </c>
      <c r="D1010" t="s">
        <v>4020</v>
      </c>
      <c r="E1010" s="1">
        <v>3</v>
      </c>
      <c r="K1010" t="s">
        <v>9768</v>
      </c>
      <c r="L1010" s="2" t="str">
        <f t="shared" si="62"/>
        <v xml:space="preserve">      Training costs</v>
      </c>
      <c r="P1010" t="s">
        <v>195</v>
      </c>
      <c r="R1010" s="2" t="str">
        <f t="shared" si="63"/>
        <v xml:space="preserve">    &lt;Account&gt;&lt;Code&gt;11952&lt;/Code&gt;&lt;Description&gt;Training costs&lt;/Description&gt;&lt;Level&gt;3&lt;/Level&gt;&lt;DC&gt;&lt;/DC&gt;&lt;DataType&gt;number&lt;/DataType&gt;&lt;IsInCalcTree&gt;&lt;/IsInCalcTree&gt;&lt;SumOperator&gt;&lt;/SumOperator&gt;&lt;/Account&gt;</v>
      </c>
    </row>
    <row r="1011" spans="1:18" x14ac:dyDescent="0.25">
      <c r="A1011" s="1">
        <v>1008</v>
      </c>
      <c r="B1011" s="23" t="s">
        <v>4103</v>
      </c>
      <c r="C1011" t="s">
        <v>9370</v>
      </c>
      <c r="D1011" t="s">
        <v>4059</v>
      </c>
      <c r="E1011" s="1">
        <v>4</v>
      </c>
      <c r="K1011" t="s">
        <v>9768</v>
      </c>
      <c r="L1011" s="2" t="str">
        <f t="shared" si="62"/>
        <v xml:space="preserve">         Males</v>
      </c>
      <c r="P1011" t="s">
        <v>195</v>
      </c>
      <c r="R1011" s="2" t="str">
        <f t="shared" si="63"/>
        <v xml:space="preserve">    &lt;Account&gt;&lt;Code&gt;5843&lt;/Code&gt;&lt;Description&gt;Males&lt;/Description&gt;&lt;Level&gt;4&lt;/Level&gt;&lt;DC&gt;&lt;/DC&gt;&lt;DataType&gt;number&lt;/DataType&gt;&lt;IsInCalcTree&gt;&lt;/IsInCalcTree&gt;&lt;SumOperator&gt;&lt;/SumOperator&gt;&lt;/Account&gt;</v>
      </c>
    </row>
    <row r="1012" spans="1:18" x14ac:dyDescent="0.25">
      <c r="A1012" s="1">
        <v>1009</v>
      </c>
      <c r="B1012" s="23" t="s">
        <v>4106</v>
      </c>
      <c r="C1012" t="s">
        <v>9371</v>
      </c>
      <c r="D1012" t="s">
        <v>3355</v>
      </c>
      <c r="E1012" s="1">
        <v>4</v>
      </c>
      <c r="K1012" t="s">
        <v>9768</v>
      </c>
      <c r="L1012" s="2" t="str">
        <f t="shared" si="62"/>
        <v xml:space="preserve">         Females</v>
      </c>
      <c r="P1012" t="s">
        <v>195</v>
      </c>
      <c r="R1012" s="2" t="str">
        <f t="shared" si="63"/>
        <v xml:space="preserve">    &lt;Account&gt;&lt;Code&gt;5853&lt;/Code&gt;&lt;Description&gt;Females&lt;/Description&gt;&lt;Level&gt;4&lt;/Level&gt;&lt;DC&gt;&lt;/DC&gt;&lt;DataType&gt;number&lt;/DataType&gt;&lt;IsInCalcTree&gt;&lt;/IsInCalcTree&gt;&lt;SumOperator&gt;&lt;/SumOperator&gt;&lt;/Account&gt;</v>
      </c>
    </row>
    <row r="1013" spans="1:18" x14ac:dyDescent="0.25">
      <c r="A1013" s="1">
        <v>1010</v>
      </c>
      <c r="B1013" s="23" t="s">
        <v>4109</v>
      </c>
      <c r="C1013" t="s">
        <v>9373</v>
      </c>
      <c r="D1013" t="s">
        <v>9374</v>
      </c>
      <c r="E1013" s="1">
        <v>3</v>
      </c>
      <c r="K1013" t="s">
        <v>9768</v>
      </c>
      <c r="L1013" s="2" t="str">
        <f t="shared" si="62"/>
        <v xml:space="preserve">      Nbre de trav. ayant exercé ces activités</v>
      </c>
      <c r="P1013" t="s">
        <v>195</v>
      </c>
      <c r="R1013" s="2" t="str">
        <f t="shared" si="63"/>
        <v xml:space="preserve">    &lt;Account&gt;&lt;Code&gt;5840&lt;/Code&gt;&lt;Description&gt;Nbre de trav. ayant exercé ces activités&lt;/Description&gt;&lt;Level&gt;3&lt;/Level&gt;&lt;DC&gt;&lt;/DC&gt;&lt;DataType&gt;number&lt;/DataType&gt;&lt;IsInCalcTree&gt;&lt;/IsInCalcTree&gt;&lt;SumOperator&gt;&lt;/SumOperator&gt;&lt;/Account&gt;</v>
      </c>
    </row>
    <row r="1014" spans="1:18" x14ac:dyDescent="0.25">
      <c r="A1014" s="1">
        <v>1011</v>
      </c>
      <c r="B1014" s="23" t="s">
        <v>4114</v>
      </c>
      <c r="C1014" t="s">
        <v>9375</v>
      </c>
      <c r="D1014" t="s">
        <v>9376</v>
      </c>
      <c r="E1014" s="1">
        <v>4</v>
      </c>
      <c r="K1014" t="s">
        <v>9768</v>
      </c>
      <c r="L1014" s="2" t="str">
        <f t="shared" si="62"/>
        <v xml:space="preserve">         Hommes ayant exercé ces activités</v>
      </c>
      <c r="P1014" t="s">
        <v>195</v>
      </c>
      <c r="R1014" s="2" t="str">
        <f t="shared" si="63"/>
        <v xml:space="preserve">    &lt;Account&gt;&lt;Code&gt;5804&lt;/Code&gt;&lt;Description&gt;Hommes ayant exercé ces activités&lt;/Description&gt;&lt;Level&gt;4&lt;/Level&gt;&lt;DC&gt;&lt;/DC&gt;&lt;DataType&gt;number&lt;/DataType&gt;&lt;IsInCalcTree&gt;&lt;/IsInCalcTree&gt;&lt;SumOperator&gt;&lt;/SumOperator&gt;&lt;/Account&gt;</v>
      </c>
    </row>
    <row r="1015" spans="1:18" x14ac:dyDescent="0.25">
      <c r="A1015" s="1">
        <v>1012</v>
      </c>
      <c r="B1015" s="23" t="s">
        <v>4117</v>
      </c>
      <c r="C1015" t="s">
        <v>9377</v>
      </c>
      <c r="D1015" t="s">
        <v>9378</v>
      </c>
      <c r="E1015" s="1">
        <v>4</v>
      </c>
      <c r="K1015" t="s">
        <v>9768</v>
      </c>
      <c r="L1015" s="2" t="str">
        <f t="shared" si="62"/>
        <v xml:space="preserve">         Femmes ayant exercé ces activités</v>
      </c>
      <c r="P1015" t="s">
        <v>195</v>
      </c>
      <c r="R1015" s="2" t="str">
        <f t="shared" si="63"/>
        <v xml:space="preserve">    &lt;Account&gt;&lt;Code&gt;5814&lt;/Code&gt;&lt;Description&gt;Femmes ayant exercé ces activités&lt;/Description&gt;&lt;Level&gt;4&lt;/Level&gt;&lt;DC&gt;&lt;/DC&gt;&lt;DataType&gt;number&lt;/DataType&gt;&lt;IsInCalcTree&gt;&lt;/IsInCalcTree&gt;&lt;SumOperator&gt;&lt;/SumOperator&gt;&lt;/Account&gt;</v>
      </c>
    </row>
    <row r="1016" spans="1:18" x14ac:dyDescent="0.25">
      <c r="A1016" s="1">
        <v>1013</v>
      </c>
      <c r="B1016" s="23" t="s">
        <v>4120</v>
      </c>
      <c r="C1016" t="s">
        <v>9379</v>
      </c>
      <c r="D1016" t="s">
        <v>4123</v>
      </c>
      <c r="E1016" s="1">
        <v>3</v>
      </c>
      <c r="K1016" t="s">
        <v>9768</v>
      </c>
      <c r="L1016" s="2" t="str">
        <f t="shared" ref="L1016:L1141" si="64">REPT(" ",MAX(E1016-1,0)*3)&amp;TRIM(IF(AND($L$1="NL",D1016&lt;&gt;""),D1016,C1016))</f>
        <v xml:space="preserve">      Nbre d'heures consacrées à ces activités</v>
      </c>
      <c r="P1016" t="s">
        <v>195</v>
      </c>
      <c r="R1016" s="2" t="str">
        <f t="shared" si="63"/>
        <v xml:space="preserve">    &lt;Account&gt;&lt;Code&gt;5850&lt;/Code&gt;&lt;Description&gt;Nbre d&amp;apos;heures consacrées à ces activités&lt;/Description&gt;&lt;Level&gt;3&lt;/Level&gt;&lt;DC&gt;&lt;/DC&gt;&lt;DataType&gt;number&lt;/DataType&gt;&lt;IsInCalcTree&gt;&lt;/IsInCalcTree&gt;&lt;SumOperator&gt;&lt;/SumOperator&gt;&lt;/Account&gt;</v>
      </c>
    </row>
    <row r="1017" spans="1:18" x14ac:dyDescent="0.25">
      <c r="A1017" s="1">
        <v>1014</v>
      </c>
      <c r="B1017" s="23" t="s">
        <v>4125</v>
      </c>
      <c r="C1017" t="s">
        <v>9380</v>
      </c>
      <c r="D1017" t="s">
        <v>9381</v>
      </c>
      <c r="E1017" s="1">
        <v>4</v>
      </c>
      <c r="K1017" t="s">
        <v>9768</v>
      </c>
      <c r="L1017" s="2" t="str">
        <f t="shared" si="64"/>
        <v xml:space="preserve">         Nbre d'heures consacrées à ces activités par des hommes</v>
      </c>
      <c r="P1017" t="s">
        <v>195</v>
      </c>
      <c r="R1017" s="2" t="str">
        <f t="shared" si="63"/>
        <v xml:space="preserve">    &lt;Account&gt;&lt;Code&gt;5805&lt;/Code&gt;&lt;Description&gt;Nbre d&amp;apos;heures consacrées à ces activités par des hommes&lt;/Description&gt;&lt;Level&gt;4&lt;/Level&gt;&lt;DC&gt;&lt;/DC&gt;&lt;DataType&gt;number&lt;/DataType&gt;&lt;IsInCalcTree&gt;&lt;/IsInCalcTree&gt;&lt;SumOperator&gt;&lt;/SumOperator&gt;&lt;/Account&gt;</v>
      </c>
    </row>
    <row r="1018" spans="1:18" x14ac:dyDescent="0.25">
      <c r="A1018" s="1">
        <v>1015</v>
      </c>
      <c r="B1018" s="23" t="s">
        <v>4128</v>
      </c>
      <c r="C1018" t="s">
        <v>9382</v>
      </c>
      <c r="D1018" t="s">
        <v>9383</v>
      </c>
      <c r="E1018" s="1">
        <v>4</v>
      </c>
      <c r="K1018" t="s">
        <v>9768</v>
      </c>
      <c r="L1018" s="2" t="str">
        <f t="shared" si="64"/>
        <v xml:space="preserve">         Nbre d'heures consacrées à ces activités par des femmes</v>
      </c>
      <c r="P1018" t="s">
        <v>195</v>
      </c>
      <c r="R1018" s="2" t="str">
        <f t="shared" si="63"/>
        <v xml:space="preserve">    &lt;Account&gt;&lt;Code&gt;5815&lt;/Code&gt;&lt;Description&gt;Nbre d&amp;apos;heures consacrées à ces activités par des femmes&lt;/Description&gt;&lt;Level&gt;4&lt;/Level&gt;&lt;DC&gt;&lt;/DC&gt;&lt;DataType&gt;number&lt;/DataType&gt;&lt;IsInCalcTree&gt;&lt;/IsInCalcTree&gt;&lt;SumOperator&gt;&lt;/SumOperator&gt;&lt;/Account&gt;</v>
      </c>
    </row>
    <row r="1019" spans="1:18" x14ac:dyDescent="0.25">
      <c r="A1019" s="1">
        <v>1016</v>
      </c>
      <c r="B1019" s="23" t="s">
        <v>4131</v>
      </c>
      <c r="C1019" t="s">
        <v>9384</v>
      </c>
      <c r="D1019" t="s">
        <v>4134</v>
      </c>
      <c r="E1019" s="1">
        <v>3</v>
      </c>
      <c r="K1019" t="s">
        <v>9768</v>
      </c>
      <c r="L1019" s="2" t="str">
        <f t="shared" si="64"/>
        <v xml:space="preserve">      Nbre de travailleurs ayant bénéficié de ces activités</v>
      </c>
      <c r="P1019" t="s">
        <v>195</v>
      </c>
      <c r="R1019" s="2" t="str">
        <f t="shared" si="63"/>
        <v xml:space="preserve">    &lt;Account&gt;&lt;Code&gt;5860&lt;/Code&gt;&lt;Description&gt;Nbre de travailleurs ayant bénéficié de ces activités&lt;/Description&gt;&lt;Level&gt;3&lt;/Level&gt;&lt;DC&gt;&lt;/DC&gt;&lt;DataType&gt;number&lt;/DataType&gt;&lt;IsInCalcTree&gt;&lt;/IsInCalcTree&gt;&lt;SumOperator&gt;&lt;/SumOperator&gt;&lt;/Account&gt;</v>
      </c>
    </row>
    <row r="1020" spans="1:18" x14ac:dyDescent="0.25">
      <c r="A1020" s="1">
        <v>1017</v>
      </c>
      <c r="B1020" s="23" t="s">
        <v>4136</v>
      </c>
      <c r="C1020" t="s">
        <v>9385</v>
      </c>
      <c r="D1020" t="s">
        <v>9386</v>
      </c>
      <c r="E1020" s="1">
        <v>4</v>
      </c>
      <c r="K1020" t="s">
        <v>9768</v>
      </c>
      <c r="L1020" s="2" t="str">
        <f t="shared" si="64"/>
        <v xml:space="preserve">         Hommes ayant bénéficié de ces activités</v>
      </c>
      <c r="P1020" t="s">
        <v>195</v>
      </c>
      <c r="R1020" s="2" t="str">
        <f t="shared" si="63"/>
        <v xml:space="preserve">    &lt;Account&gt;&lt;Code&gt;5806&lt;/Code&gt;&lt;Description&gt;Hommes ayant bénéficié de ces activités&lt;/Description&gt;&lt;Level&gt;4&lt;/Level&gt;&lt;DC&gt;&lt;/DC&gt;&lt;DataType&gt;number&lt;/DataType&gt;&lt;IsInCalcTree&gt;&lt;/IsInCalcTree&gt;&lt;SumOperator&gt;&lt;/SumOperator&gt;&lt;/Account&gt;</v>
      </c>
    </row>
    <row r="1021" spans="1:18" x14ac:dyDescent="0.25">
      <c r="A1021" s="1">
        <v>1018</v>
      </c>
      <c r="B1021" s="23" t="s">
        <v>4139</v>
      </c>
      <c r="C1021" t="s">
        <v>9387</v>
      </c>
      <c r="D1021" t="s">
        <v>9388</v>
      </c>
      <c r="E1021" s="1">
        <v>4</v>
      </c>
      <c r="K1021" t="s">
        <v>9768</v>
      </c>
      <c r="L1021" s="2" t="str">
        <f t="shared" si="64"/>
        <v xml:space="preserve">         Femmes ayant bénéficié de ces activités</v>
      </c>
      <c r="P1021" t="s">
        <v>195</v>
      </c>
      <c r="R1021" s="2" t="str">
        <f t="shared" si="63"/>
        <v xml:space="preserve">    &lt;Account&gt;&lt;Code&gt;5816&lt;/Code&gt;&lt;Description&gt;Femmes ayant bénéficié de ces activités&lt;/Description&gt;&lt;Level&gt;4&lt;/Level&gt;&lt;DC&gt;&lt;/DC&gt;&lt;DataType&gt;number&lt;/DataType&gt;&lt;IsInCalcTree&gt;&lt;/IsInCalcTree&gt;&lt;SumOperator&gt;&lt;/SumOperator&gt;&lt;/Account&gt;</v>
      </c>
    </row>
    <row r="1022" spans="1:18" hidden="1" x14ac:dyDescent="0.25">
      <c r="A1022" s="1">
        <v>1019</v>
      </c>
      <c r="B1022" s="15" t="s">
        <v>9715</v>
      </c>
      <c r="C1022" s="8" t="s">
        <v>1619</v>
      </c>
      <c r="D1022" t="s">
        <v>9753</v>
      </c>
      <c r="E1022" s="1">
        <v>1</v>
      </c>
      <c r="K1022" t="s">
        <v>9769</v>
      </c>
      <c r="L1022" s="2" t="str">
        <f t="shared" ref="L1022:L1053" si="65">REPT(" ",MAX(E1022-1,0)*3)&amp;TRIM(IF(AND($L$1="NL",D1022&lt;&gt;""),D1022,C1022))</f>
        <v>Global format</v>
      </c>
      <c r="P1022" t="s">
        <v>7432</v>
      </c>
      <c r="R1022" s="2" t="str">
        <f t="shared" ref="R1022:R1053" si="66">"    &lt;Account&gt;&lt;Code&gt;"&amp;B1022&amp;"&lt;/Code&gt;&lt;Description&gt;"&amp;SUBSTITUTE(SUBSTITUTE(SUBSTITUTE(SUBSTITUTE(SUBSTITUTE(TRIM(L1022),"&amp;","&amp;amp;"),"""","&amp;quot;"),"'","&amp;apos;"),"&lt;","&amp;lt;"),"&gt;","&amp;gt;")&amp;"&lt;/Description&gt;&lt;Level&gt;"&amp;E1022&amp;"&lt;/Level&gt;&lt;DC&gt;"&amp;M1022&amp;"&lt;/DC&gt;&lt;DataType&gt;"&amp;P1022&amp;"&lt;/DataType&gt;&lt;IsInCalcTree&gt;"&amp;N1022&amp;"&lt;/IsInCalcTree&gt;&lt;SumOperator&gt;"&amp;O1022&amp;"&lt;/SumOperator&gt;&lt;/Account&gt;"</f>
        <v xml:space="preserve">    &lt;Account&gt;&lt;Code&gt;NoData&lt;/Code&gt;&lt;Description&gt;Global format&lt;/Description&gt;&lt;Level&gt;1&lt;/Level&gt;&lt;DC&gt;&lt;/DC&gt;&lt;DataType&gt;abstract&lt;/DataType&gt;&lt;IsInCalcTree&gt;&lt;/IsInCalcTree&gt;&lt;SumOperator&gt;&lt;/SumOperator&gt;&lt;/Account&gt;</v>
      </c>
    </row>
    <row r="1023" spans="1:18" hidden="1" x14ac:dyDescent="0.25">
      <c r="A1023" s="1">
        <v>1020</v>
      </c>
      <c r="B1023" s="15" t="s">
        <v>332</v>
      </c>
      <c r="C1023" t="s">
        <v>58</v>
      </c>
      <c r="D1023" t="s">
        <v>1588</v>
      </c>
      <c r="E1023" s="1">
        <v>2</v>
      </c>
      <c r="K1023" t="s">
        <v>9769</v>
      </c>
      <c r="L1023" s="2" t="str">
        <f t="shared" si="65"/>
        <v xml:space="preserve">   TOTAL ASSETS</v>
      </c>
      <c r="M1023" t="s">
        <v>191</v>
      </c>
      <c r="N1023" s="1">
        <v>1</v>
      </c>
      <c r="P1023" t="s">
        <v>192</v>
      </c>
      <c r="Q1023" t="s">
        <v>9723</v>
      </c>
      <c r="R1023" s="2" t="str">
        <f t="shared" si="66"/>
        <v xml:space="preserve">    &lt;Account&gt;&lt;Code&gt;2058&lt;/Code&gt;&lt;Description&gt;TOTAL ASSETS&lt;/Description&gt;&lt;Level&gt;2&lt;/Level&gt;&lt;DC&gt;D&lt;/DC&gt;&lt;DataType&gt;monetary&lt;/DataType&gt;&lt;IsInCalcTree&gt;1&lt;/IsInCalcTree&gt;&lt;SumOperator&gt;&lt;/SumOperator&gt;&lt;/Account&gt;</v>
      </c>
    </row>
    <row r="1024" spans="1:18" hidden="1" x14ac:dyDescent="0.25">
      <c r="A1024" s="1">
        <v>1021</v>
      </c>
      <c r="B1024" s="15" t="s">
        <v>216</v>
      </c>
      <c r="C1024" t="s">
        <v>11</v>
      </c>
      <c r="D1024" t="s">
        <v>1623</v>
      </c>
      <c r="E1024" s="1">
        <v>3</v>
      </c>
      <c r="K1024" t="s">
        <v>9769</v>
      </c>
      <c r="L1024" s="2" t="str">
        <f t="shared" si="65"/>
        <v xml:space="preserve">      FIXED ASSETS</v>
      </c>
      <c r="M1024" t="s">
        <v>191</v>
      </c>
      <c r="N1024" s="1">
        <v>1</v>
      </c>
      <c r="P1024" t="s">
        <v>192</v>
      </c>
      <c r="R1024" s="2" t="str">
        <f t="shared" si="66"/>
        <v xml:space="preserve">    &lt;Account&gt;&lt;Code&gt;2028&lt;/Code&gt;&lt;Description&gt;FIXED ASSETS&lt;/Description&gt;&lt;Level&gt;3&lt;/Level&gt;&lt;DC&gt;D&lt;/DC&gt;&lt;DataType&gt;monetary&lt;/DataType&gt;&lt;IsInCalcTree&gt;1&lt;/IsInCalcTree&gt;&lt;SumOperator&gt;&lt;/SumOperator&gt;&lt;/Account&gt;</v>
      </c>
    </row>
    <row r="1025" spans="1:18" hidden="1" x14ac:dyDescent="0.25">
      <c r="A1025" s="1">
        <v>1022</v>
      </c>
      <c r="B1025" s="15" t="s">
        <v>1625</v>
      </c>
      <c r="C1025" t="s">
        <v>1626</v>
      </c>
      <c r="D1025" t="s">
        <v>224</v>
      </c>
      <c r="E1025" s="1">
        <v>4</v>
      </c>
      <c r="K1025" t="s">
        <v>9769</v>
      </c>
      <c r="L1025" s="2" t="str">
        <f t="shared" si="65"/>
        <v xml:space="preserve">         Intangible assets</v>
      </c>
      <c r="M1025" t="s">
        <v>191</v>
      </c>
      <c r="N1025" s="1">
        <v>1</v>
      </c>
      <c r="P1025" t="s">
        <v>192</v>
      </c>
      <c r="R1025" s="2" t="str">
        <f t="shared" si="66"/>
        <v xml:space="preserve">    &lt;Account&gt;&lt;Code&gt;10701&lt;/Code&gt;&lt;Description&gt;Intangible assets&lt;/Description&gt;&lt;Level&gt;4&lt;/Level&gt;&lt;DC&gt;D&lt;/DC&gt;&lt;DataType&gt;monetary&lt;/DataType&gt;&lt;IsInCalcTree&gt;1&lt;/IsInCalcTree&gt;&lt;SumOperator&gt;&lt;/SumOperator&gt;&lt;/Account&gt;</v>
      </c>
    </row>
    <row r="1026" spans="1:18" hidden="1" x14ac:dyDescent="0.25">
      <c r="A1026" s="1">
        <v>1023</v>
      </c>
      <c r="B1026" s="15" t="s">
        <v>225</v>
      </c>
      <c r="C1026" t="s">
        <v>1628</v>
      </c>
      <c r="D1026" t="s">
        <v>227</v>
      </c>
      <c r="E1026" s="1">
        <v>4</v>
      </c>
      <c r="K1026" t="s">
        <v>9769</v>
      </c>
      <c r="L1026" s="2" t="str">
        <f t="shared" si="65"/>
        <v xml:space="preserve">         Tangible assets</v>
      </c>
      <c r="M1026" t="s">
        <v>191</v>
      </c>
      <c r="N1026" s="1">
        <v>1</v>
      </c>
      <c r="P1026" t="s">
        <v>192</v>
      </c>
      <c r="R1026" s="2" t="str">
        <f t="shared" si="66"/>
        <v xml:space="preserve">    &lt;Account&gt;&lt;Code&gt;2227&lt;/Code&gt;&lt;Description&gt;Tangible assets&lt;/Description&gt;&lt;Level&gt;4&lt;/Level&gt;&lt;DC&gt;D&lt;/DC&gt;&lt;DataType&gt;monetary&lt;/DataType&gt;&lt;IsInCalcTree&gt;1&lt;/IsInCalcTree&gt;&lt;SumOperator&gt;&lt;/SumOperator&gt;&lt;/Account&gt;</v>
      </c>
    </row>
    <row r="1027" spans="1:18" hidden="1" x14ac:dyDescent="0.25">
      <c r="A1027" s="1">
        <v>1024</v>
      </c>
      <c r="B1027" s="15" t="s">
        <v>246</v>
      </c>
      <c r="C1027" t="s">
        <v>30</v>
      </c>
      <c r="D1027" t="s">
        <v>248</v>
      </c>
      <c r="E1027" s="1">
        <v>4</v>
      </c>
      <c r="K1027" t="s">
        <v>9769</v>
      </c>
      <c r="L1027" s="2" t="str">
        <f t="shared" si="65"/>
        <v xml:space="preserve">         Financial fixed assets</v>
      </c>
      <c r="M1027" t="s">
        <v>191</v>
      </c>
      <c r="N1027" s="1">
        <v>1</v>
      </c>
      <c r="P1027" t="s">
        <v>192</v>
      </c>
      <c r="Q1027" t="s">
        <v>9754</v>
      </c>
      <c r="R1027" s="2" t="str">
        <f t="shared" si="66"/>
        <v xml:space="preserve">    &lt;Account&gt;&lt;Code&gt;28&lt;/Code&gt;&lt;Description&gt;Financial fixed assets&lt;/Description&gt;&lt;Level&gt;4&lt;/Level&gt;&lt;DC&gt;D&lt;/DC&gt;&lt;DataType&gt;monetary&lt;/DataType&gt;&lt;IsInCalcTree&gt;1&lt;/IsInCalcTree&gt;&lt;SumOperator&gt;&lt;/SumOperator&gt;&lt;/Account&gt;</v>
      </c>
    </row>
    <row r="1028" spans="1:18" hidden="1" x14ac:dyDescent="0.25">
      <c r="A1028" s="1">
        <v>1025</v>
      </c>
      <c r="B1028" s="15" t="s">
        <v>273</v>
      </c>
      <c r="C1028" t="s">
        <v>38</v>
      </c>
      <c r="D1028" t="s">
        <v>1636</v>
      </c>
      <c r="E1028" s="1">
        <v>3</v>
      </c>
      <c r="K1028" t="s">
        <v>9769</v>
      </c>
      <c r="L1028" s="2" t="str">
        <f t="shared" si="65"/>
        <v xml:space="preserve">      CURRENT ASSETS</v>
      </c>
      <c r="M1028" t="s">
        <v>191</v>
      </c>
      <c r="N1028" s="1">
        <v>1</v>
      </c>
      <c r="P1028" t="s">
        <v>192</v>
      </c>
      <c r="R1028" s="2" t="str">
        <f t="shared" si="66"/>
        <v xml:space="preserve">    &lt;Account&gt;&lt;Code&gt;2958&lt;/Code&gt;&lt;Description&gt;CURRENT ASSETS&lt;/Description&gt;&lt;Level&gt;3&lt;/Level&gt;&lt;DC&gt;D&lt;/DC&gt;&lt;DataType&gt;monetary&lt;/DataType&gt;&lt;IsInCalcTree&gt;1&lt;/IsInCalcTree&gt;&lt;SumOperator&gt;&lt;/SumOperator&gt;&lt;/Account&gt;</v>
      </c>
    </row>
    <row r="1029" spans="1:18" hidden="1" x14ac:dyDescent="0.25">
      <c r="A1029" s="1">
        <v>1026</v>
      </c>
      <c r="B1029" s="15" t="s">
        <v>285</v>
      </c>
      <c r="C1029" t="s">
        <v>289</v>
      </c>
      <c r="D1029" t="s">
        <v>290</v>
      </c>
      <c r="E1029" s="1">
        <v>4</v>
      </c>
      <c r="K1029" t="s">
        <v>9769</v>
      </c>
      <c r="L1029" s="2" t="str">
        <f t="shared" si="65"/>
        <v xml:space="preserve">         Stocks</v>
      </c>
      <c r="M1029" t="s">
        <v>191</v>
      </c>
      <c r="N1029" s="1">
        <v>1</v>
      </c>
      <c r="P1029" t="s">
        <v>192</v>
      </c>
      <c r="R1029" s="2" t="str">
        <f t="shared" si="66"/>
        <v xml:space="preserve">    &lt;Account&gt;&lt;Code&gt;3&lt;/Code&gt;&lt;Description&gt;Stocks&lt;/Description&gt;&lt;Level&gt;4&lt;/Level&gt;&lt;DC&gt;D&lt;/DC&gt;&lt;DataType&gt;monetary&lt;/DataType&gt;&lt;IsInCalcTree&gt;1&lt;/IsInCalcTree&gt;&lt;SumOperator&gt;&lt;/SumOperator&gt;&lt;/Account&gt;</v>
      </c>
    </row>
    <row r="1030" spans="1:18" hidden="1" x14ac:dyDescent="0.25">
      <c r="A1030" s="1">
        <v>1027</v>
      </c>
      <c r="B1030" s="15" t="s">
        <v>1639</v>
      </c>
      <c r="C1030" t="s">
        <v>1640</v>
      </c>
      <c r="D1030" t="s">
        <v>281</v>
      </c>
      <c r="E1030" s="1">
        <v>4</v>
      </c>
      <c r="K1030" t="s">
        <v>9769</v>
      </c>
      <c r="L1030" s="2" t="str">
        <f t="shared" si="65"/>
        <v xml:space="preserve">         Debtors</v>
      </c>
      <c r="M1030" t="s">
        <v>191</v>
      </c>
      <c r="N1030" s="1">
        <v>1</v>
      </c>
      <c r="P1030" t="s">
        <v>192</v>
      </c>
      <c r="R1030" s="2" t="str">
        <f t="shared" si="66"/>
        <v xml:space="preserve">    &lt;Account&gt;&lt;Code&gt;10702&lt;/Code&gt;&lt;Description&gt;Debtors&lt;/Description&gt;&lt;Level&gt;4&lt;/Level&gt;&lt;DC&gt;D&lt;/DC&gt;&lt;DataType&gt;monetary&lt;/DataType&gt;&lt;IsInCalcTree&gt;1&lt;/IsInCalcTree&gt;&lt;SumOperator&gt;&lt;/SumOperator&gt;&lt;/Account&gt;</v>
      </c>
    </row>
    <row r="1031" spans="1:18" hidden="1" x14ac:dyDescent="0.25">
      <c r="A1031" s="1">
        <v>1028</v>
      </c>
      <c r="B1031" s="15" t="s">
        <v>1643</v>
      </c>
      <c r="C1031" t="s">
        <v>1644</v>
      </c>
      <c r="D1031" t="s">
        <v>1646</v>
      </c>
      <c r="E1031" s="1">
        <v>4</v>
      </c>
      <c r="K1031" t="s">
        <v>9769</v>
      </c>
      <c r="L1031" s="2" t="str">
        <f t="shared" si="65"/>
        <v xml:space="preserve">         Other current assets</v>
      </c>
      <c r="M1031" t="s">
        <v>191</v>
      </c>
      <c r="N1031" s="1">
        <v>1</v>
      </c>
      <c r="P1031" t="s">
        <v>192</v>
      </c>
      <c r="R1031" s="2" t="str">
        <f t="shared" si="66"/>
        <v xml:space="preserve">    &lt;Account&gt;&lt;Code&gt;10771&lt;/Code&gt;&lt;Description&gt;Other current assets&lt;/Description&gt;&lt;Level&gt;4&lt;/Level&gt;&lt;DC&gt;D&lt;/DC&gt;&lt;DataType&gt;monetary&lt;/DataType&gt;&lt;IsInCalcTree&gt;1&lt;/IsInCalcTree&gt;&lt;SumOperator&gt;&lt;/SumOperator&gt;&lt;/Account&gt;</v>
      </c>
    </row>
    <row r="1032" spans="1:18" hidden="1" x14ac:dyDescent="0.25">
      <c r="A1032" s="1">
        <v>1029</v>
      </c>
      <c r="B1032" s="15" t="s">
        <v>1648</v>
      </c>
      <c r="C1032" t="s">
        <v>9757</v>
      </c>
      <c r="D1032" t="s">
        <v>9755</v>
      </c>
      <c r="E1032" s="1">
        <v>5</v>
      </c>
      <c r="K1032" t="s">
        <v>9769</v>
      </c>
      <c r="L1032" s="2" t="str">
        <f t="shared" si="65"/>
        <v xml:space="preserve">            within Cash &amp; cash equivalent</v>
      </c>
      <c r="M1032" t="s">
        <v>191</v>
      </c>
      <c r="P1032" t="s">
        <v>192</v>
      </c>
      <c r="R1032" s="2" t="str">
        <f t="shared" si="66"/>
        <v xml:space="preserve">    &lt;Account&gt;&lt;Code&gt;10703&lt;/Code&gt;&lt;Description&gt;within Cash &amp;amp; cash equivalent&lt;/Description&gt;&lt;Level&gt;5&lt;/Level&gt;&lt;DC&gt;D&lt;/DC&gt;&lt;DataType&gt;monetary&lt;/DataType&gt;&lt;IsInCalcTree&gt;&lt;/IsInCalcTree&gt;&lt;SumOperator&gt;&lt;/SumOperator&gt;&lt;/Account&gt;</v>
      </c>
    </row>
    <row r="1033" spans="1:18" hidden="1" x14ac:dyDescent="0.25">
      <c r="A1033" s="1">
        <v>1030</v>
      </c>
      <c r="B1033" s="15" t="s">
        <v>474</v>
      </c>
      <c r="C1033" t="s">
        <v>112</v>
      </c>
      <c r="D1033" t="s">
        <v>1700</v>
      </c>
      <c r="E1033" s="1">
        <v>2</v>
      </c>
      <c r="K1033" t="s">
        <v>9769</v>
      </c>
      <c r="L1033" s="2" t="str">
        <f t="shared" si="65"/>
        <v xml:space="preserve">   TOTAL LIABILITIES</v>
      </c>
      <c r="M1033" t="s">
        <v>199</v>
      </c>
      <c r="N1033" s="1">
        <v>1</v>
      </c>
      <c r="P1033" t="s">
        <v>192</v>
      </c>
      <c r="Q1033" t="s">
        <v>9723</v>
      </c>
      <c r="R1033" s="2" t="str">
        <f t="shared" si="66"/>
        <v xml:space="preserve">    &lt;Account&gt;&lt;Code&gt;1049&lt;/Code&gt;&lt;Description&gt;TOTAL LIABILITIES&lt;/Description&gt;&lt;Level&gt;2&lt;/Level&gt;&lt;DC&gt;C&lt;/DC&gt;&lt;DataType&gt;monetary&lt;/DataType&gt;&lt;IsInCalcTree&gt;1&lt;/IsInCalcTree&gt;&lt;SumOperator&gt;&lt;/SumOperator&gt;&lt;/Account&gt;</v>
      </c>
    </row>
    <row r="1034" spans="1:18" hidden="1" x14ac:dyDescent="0.25">
      <c r="A1034" s="1">
        <v>1031</v>
      </c>
      <c r="B1034" s="15" t="s">
        <v>335</v>
      </c>
      <c r="C1034" t="s">
        <v>7463</v>
      </c>
      <c r="D1034" t="s">
        <v>7744</v>
      </c>
      <c r="E1034" s="1">
        <v>3</v>
      </c>
      <c r="K1034" t="s">
        <v>9769</v>
      </c>
      <c r="L1034" s="2" t="str">
        <f t="shared" si="65"/>
        <v xml:space="preserve">      SHAREHOLDERS FUNDS / SOCIAL FUNDS</v>
      </c>
      <c r="M1034" t="s">
        <v>199</v>
      </c>
      <c r="N1034" s="1">
        <v>1</v>
      </c>
      <c r="P1034" t="s">
        <v>192</v>
      </c>
      <c r="R1034" s="2" t="str">
        <f t="shared" si="66"/>
        <v xml:space="preserve">    &lt;Account&gt;&lt;Code&gt;10764&lt;/Code&gt;&lt;Description&gt;SHAREHOLDERS FUNDS / SOCIAL FUNDS&lt;/Description&gt;&lt;Level&gt;3&lt;/Level&gt;&lt;DC&gt;C&lt;/DC&gt;&lt;DataType&gt;monetary&lt;/DataType&gt;&lt;IsInCalcTree&gt;1&lt;/IsInCalcTree&gt;&lt;SumOperator&gt;&lt;/SumOperator&gt;&lt;/Account&gt;</v>
      </c>
    </row>
    <row r="1035" spans="1:18" hidden="1" x14ac:dyDescent="0.25">
      <c r="A1035" s="1">
        <v>1032</v>
      </c>
      <c r="B1035" s="15" t="s">
        <v>338</v>
      </c>
      <c r="C1035" t="s">
        <v>1658</v>
      </c>
      <c r="D1035" t="s">
        <v>339</v>
      </c>
      <c r="E1035" s="1">
        <v>4</v>
      </c>
      <c r="K1035" t="s">
        <v>9769</v>
      </c>
      <c r="L1035" s="2" t="str">
        <f t="shared" si="65"/>
        <v xml:space="preserve">         Capital / Associative funds</v>
      </c>
      <c r="M1035" t="s">
        <v>199</v>
      </c>
      <c r="N1035" s="1">
        <v>1</v>
      </c>
      <c r="P1035" t="s">
        <v>192</v>
      </c>
      <c r="R1035" s="2" t="str">
        <f t="shared" si="66"/>
        <v xml:space="preserve">    &lt;Account&gt;&lt;Code&gt;10&lt;/Code&gt;&lt;Description&gt;Capital / Associative funds&lt;/Description&gt;&lt;Level&gt;4&lt;/Level&gt;&lt;DC&gt;C&lt;/DC&gt;&lt;DataType&gt;monetary&lt;/DataType&gt;&lt;IsInCalcTree&gt;1&lt;/IsInCalcTree&gt;&lt;SumOperator&gt;&lt;/SumOperator&gt;&lt;/Account&gt;</v>
      </c>
    </row>
    <row r="1036" spans="1:18" hidden="1" x14ac:dyDescent="0.25">
      <c r="A1036" s="1">
        <v>1033</v>
      </c>
      <c r="B1036" s="15" t="s">
        <v>1661</v>
      </c>
      <c r="C1036" t="s">
        <v>1662</v>
      </c>
      <c r="D1036" t="s">
        <v>9767</v>
      </c>
      <c r="E1036" s="1">
        <v>4</v>
      </c>
      <c r="K1036" t="s">
        <v>9769</v>
      </c>
      <c r="L1036" s="2" t="str">
        <f t="shared" si="65"/>
        <v xml:space="preserve">         Other shareholders funds / Other associative funds</v>
      </c>
      <c r="M1036" t="s">
        <v>199</v>
      </c>
      <c r="N1036" s="1">
        <v>1</v>
      </c>
      <c r="P1036" t="s">
        <v>192</v>
      </c>
      <c r="Q1036" t="s">
        <v>9756</v>
      </c>
      <c r="R1036" s="2" t="str">
        <f t="shared" si="66"/>
        <v xml:space="preserve">    &lt;Account&gt;&lt;Code&gt;10723&lt;/Code&gt;&lt;Description&gt;Other shareholders funds / Other associative funds&lt;/Description&gt;&lt;Level&gt;4&lt;/Level&gt;&lt;DC&gt;C&lt;/DC&gt;&lt;DataType&gt;monetary&lt;/DataType&gt;&lt;IsInCalcTree&gt;1&lt;/IsInCalcTree&gt;&lt;SumOperator&gt;&lt;/SumOperator&gt;&lt;/Account&gt;</v>
      </c>
    </row>
    <row r="1037" spans="1:18" hidden="1" x14ac:dyDescent="0.25">
      <c r="A1037" s="1">
        <v>1034</v>
      </c>
      <c r="B1037" s="15" t="s">
        <v>1666</v>
      </c>
      <c r="C1037" t="s">
        <v>7464</v>
      </c>
      <c r="D1037" t="s">
        <v>410</v>
      </c>
      <c r="E1037" s="1">
        <v>3</v>
      </c>
      <c r="K1037" t="s">
        <v>9769</v>
      </c>
      <c r="L1037" s="2" t="str">
        <f t="shared" si="65"/>
        <v xml:space="preserve">      NON CURRENT LIABILITIES</v>
      </c>
      <c r="M1037" t="s">
        <v>199</v>
      </c>
      <c r="N1037" s="1">
        <v>1</v>
      </c>
      <c r="P1037" t="s">
        <v>192</v>
      </c>
      <c r="R1037" s="2" t="str">
        <f t="shared" si="66"/>
        <v xml:space="preserve">    &lt;Account&gt;&lt;Code&gt;10704&lt;/Code&gt;&lt;Description&gt;NON CURRENT LIABILITIES&lt;/Description&gt;&lt;Level&gt;3&lt;/Level&gt;&lt;DC&gt;C&lt;/DC&gt;&lt;DataType&gt;monetary&lt;/DataType&gt;&lt;IsInCalcTree&gt;1&lt;/IsInCalcTree&gt;&lt;SumOperator&gt;&lt;/SumOperator&gt;&lt;/Account&gt;</v>
      </c>
    </row>
    <row r="1038" spans="1:18" hidden="1" x14ac:dyDescent="0.25">
      <c r="A1038" s="1">
        <v>1035</v>
      </c>
      <c r="B1038" s="15" t="s">
        <v>411</v>
      </c>
      <c r="C1038" t="s">
        <v>89</v>
      </c>
      <c r="D1038" t="s">
        <v>1671</v>
      </c>
      <c r="E1038" s="1">
        <v>4</v>
      </c>
      <c r="K1038" t="s">
        <v>9769</v>
      </c>
      <c r="L1038" s="2" t="str">
        <f t="shared" si="65"/>
        <v xml:space="preserve">         Financial debts</v>
      </c>
      <c r="M1038" t="s">
        <v>199</v>
      </c>
      <c r="N1038" s="1">
        <v>1</v>
      </c>
      <c r="P1038" t="s">
        <v>192</v>
      </c>
      <c r="R1038" s="2" t="str">
        <f t="shared" si="66"/>
        <v xml:space="preserve">    &lt;Account&gt;&lt;Code&gt;1704&lt;/Code&gt;&lt;Description&gt;Financial debts&lt;/Description&gt;&lt;Level&gt;4&lt;/Level&gt;&lt;DC&gt;C&lt;/DC&gt;&lt;DataType&gt;monetary&lt;/DataType&gt;&lt;IsInCalcTree&gt;1&lt;/IsInCalcTree&gt;&lt;SumOperator&gt;&lt;/SumOperator&gt;&lt;/Account&gt;</v>
      </c>
    </row>
    <row r="1039" spans="1:18" hidden="1" x14ac:dyDescent="0.25">
      <c r="A1039" s="1">
        <v>1036</v>
      </c>
      <c r="B1039" s="15" t="s">
        <v>1673</v>
      </c>
      <c r="C1039" t="s">
        <v>1674</v>
      </c>
      <c r="D1039" t="s">
        <v>1676</v>
      </c>
      <c r="E1039" s="1">
        <v>4</v>
      </c>
      <c r="K1039" t="s">
        <v>9769</v>
      </c>
      <c r="L1039" s="2" t="str">
        <f t="shared" si="65"/>
        <v xml:space="preserve">         Other non current liabilities</v>
      </c>
      <c r="M1039" t="s">
        <v>199</v>
      </c>
      <c r="N1039" s="1">
        <v>1</v>
      </c>
      <c r="P1039" t="s">
        <v>192</v>
      </c>
      <c r="R1039" s="2" t="str">
        <f t="shared" si="66"/>
        <v xml:space="preserve">    &lt;Account&gt;&lt;Code&gt;10714&lt;/Code&gt;&lt;Description&gt;Other non current liabilities&lt;/Description&gt;&lt;Level&gt;4&lt;/Level&gt;&lt;DC&gt;C&lt;/DC&gt;&lt;DataType&gt;monetary&lt;/DataType&gt;&lt;IsInCalcTree&gt;1&lt;/IsInCalcTree&gt;&lt;SumOperator&gt;&lt;/SumOperator&gt;&lt;/Account&gt;</v>
      </c>
    </row>
    <row r="1040" spans="1:18" hidden="1" x14ac:dyDescent="0.25">
      <c r="A1040" s="1">
        <v>1037</v>
      </c>
      <c r="B1040" s="15" t="s">
        <v>387</v>
      </c>
      <c r="C1040" t="s">
        <v>1678</v>
      </c>
      <c r="D1040" t="s">
        <v>1680</v>
      </c>
      <c r="E1040" s="1">
        <v>5</v>
      </c>
      <c r="K1040" t="s">
        <v>9769</v>
      </c>
      <c r="L1040" s="2" t="str">
        <f t="shared" si="65"/>
        <v xml:space="preserve">            Within provisions</v>
      </c>
      <c r="M1040" t="s">
        <v>199</v>
      </c>
      <c r="P1040" t="s">
        <v>192</v>
      </c>
      <c r="R1040" s="2" t="str">
        <f t="shared" si="66"/>
        <v xml:space="preserve">    &lt;Account&gt;&lt;Code&gt;1605&lt;/Code&gt;&lt;Description&gt;Within provisions&lt;/Description&gt;&lt;Level&gt;5&lt;/Level&gt;&lt;DC&gt;C&lt;/DC&gt;&lt;DataType&gt;monetary&lt;/DataType&gt;&lt;IsInCalcTree&gt;&lt;/IsInCalcTree&gt;&lt;SumOperator&gt;&lt;/SumOperator&gt;&lt;/Account&gt;</v>
      </c>
    </row>
    <row r="1041" spans="1:18" hidden="1" x14ac:dyDescent="0.25">
      <c r="A1041" s="1">
        <v>1038</v>
      </c>
      <c r="B1041" s="15" t="s">
        <v>1682</v>
      </c>
      <c r="C1041" t="s">
        <v>7465</v>
      </c>
      <c r="D1041" t="s">
        <v>448</v>
      </c>
      <c r="E1041" s="1">
        <v>3</v>
      </c>
      <c r="K1041" t="s">
        <v>9769</v>
      </c>
      <c r="L1041" s="2" t="str">
        <f t="shared" si="65"/>
        <v xml:space="preserve">      CURRENT LIABILITIES</v>
      </c>
      <c r="M1041" t="s">
        <v>199</v>
      </c>
      <c r="N1041" s="1">
        <v>1</v>
      </c>
      <c r="P1041" t="s">
        <v>192</v>
      </c>
      <c r="R1041" s="2" t="str">
        <f t="shared" si="66"/>
        <v xml:space="preserve">    &lt;Account&gt;&lt;Code&gt;10705&lt;/Code&gt;&lt;Description&gt;CURRENT LIABILITIES&lt;/Description&gt;&lt;Level&gt;3&lt;/Level&gt;&lt;DC&gt;C&lt;/DC&gt;&lt;DataType&gt;monetary&lt;/DataType&gt;&lt;IsInCalcTree&gt;1&lt;/IsInCalcTree&gt;&lt;SumOperator&gt;&lt;/SumOperator&gt;&lt;/Account&gt;</v>
      </c>
    </row>
    <row r="1042" spans="1:18" hidden="1" x14ac:dyDescent="0.25">
      <c r="A1042" s="1">
        <v>1039</v>
      </c>
      <c r="B1042" s="15" t="s">
        <v>452</v>
      </c>
      <c r="C1042" t="s">
        <v>1686</v>
      </c>
      <c r="D1042" t="s">
        <v>1688</v>
      </c>
      <c r="E1042" s="1">
        <v>4</v>
      </c>
      <c r="K1042" t="s">
        <v>9769</v>
      </c>
      <c r="L1042" s="2" t="str">
        <f t="shared" si="65"/>
        <v xml:space="preserve">         Loans</v>
      </c>
      <c r="M1042" t="s">
        <v>199</v>
      </c>
      <c r="N1042" s="1">
        <v>1</v>
      </c>
      <c r="P1042" t="s">
        <v>192</v>
      </c>
      <c r="R1042" s="2" t="str">
        <f t="shared" si="66"/>
        <v xml:space="preserve">    &lt;Account&gt;&lt;Code&gt;43&lt;/Code&gt;&lt;Description&gt;Loans&lt;/Description&gt;&lt;Level&gt;4&lt;/Level&gt;&lt;DC&gt;C&lt;/DC&gt;&lt;DataType&gt;monetary&lt;/DataType&gt;&lt;IsInCalcTree&gt;1&lt;/IsInCalcTree&gt;&lt;SumOperator&gt;&lt;/SumOperator&gt;&lt;/Account&gt;</v>
      </c>
    </row>
    <row r="1043" spans="1:18" hidden="1" x14ac:dyDescent="0.25">
      <c r="A1043" s="1">
        <v>1040</v>
      </c>
      <c r="B1043" s="15" t="s">
        <v>458</v>
      </c>
      <c r="C1043" t="s">
        <v>1690</v>
      </c>
      <c r="D1043" t="s">
        <v>436</v>
      </c>
      <c r="E1043" s="1">
        <v>4</v>
      </c>
      <c r="K1043" t="s">
        <v>9769</v>
      </c>
      <c r="L1043" s="2" t="str">
        <f t="shared" si="65"/>
        <v xml:space="preserve">         Creditors</v>
      </c>
      <c r="M1043" t="s">
        <v>199</v>
      </c>
      <c r="N1043" s="1">
        <v>1</v>
      </c>
      <c r="P1043" t="s">
        <v>192</v>
      </c>
      <c r="R1043" s="2" t="str">
        <f t="shared" si="66"/>
        <v xml:space="preserve">    &lt;Account&gt;&lt;Code&gt;4404&lt;/Code&gt;&lt;Description&gt;Creditors&lt;/Description&gt;&lt;Level&gt;4&lt;/Level&gt;&lt;DC&gt;C&lt;/DC&gt;&lt;DataType&gt;monetary&lt;/DataType&gt;&lt;IsInCalcTree&gt;1&lt;/IsInCalcTree&gt;&lt;SumOperator&gt;&lt;/SumOperator&gt;&lt;/Account&gt;</v>
      </c>
    </row>
    <row r="1044" spans="1:18" hidden="1" x14ac:dyDescent="0.25">
      <c r="A1044" s="1">
        <v>1041</v>
      </c>
      <c r="B1044" s="15" t="s">
        <v>1693</v>
      </c>
      <c r="C1044" t="s">
        <v>1694</v>
      </c>
      <c r="D1044" t="s">
        <v>1696</v>
      </c>
      <c r="E1044" s="1">
        <v>4</v>
      </c>
      <c r="K1044" t="s">
        <v>9769</v>
      </c>
      <c r="L1044" s="2" t="str">
        <f t="shared" si="65"/>
        <v xml:space="preserve">         Other current liabilities</v>
      </c>
      <c r="M1044" t="s">
        <v>199</v>
      </c>
      <c r="N1044" s="1">
        <v>1</v>
      </c>
      <c r="P1044" t="s">
        <v>192</v>
      </c>
      <c r="R1044" s="2" t="str">
        <f t="shared" si="66"/>
        <v xml:space="preserve">    &lt;Account&gt;&lt;Code&gt;10715&lt;/Code&gt;&lt;Description&gt;Other current liabilities&lt;/Description&gt;&lt;Level&gt;4&lt;/Level&gt;&lt;DC&gt;C&lt;/DC&gt;&lt;DataType&gt;monetary&lt;/DataType&gt;&lt;IsInCalcTree&gt;1&lt;/IsInCalcTree&gt;&lt;SumOperator&gt;&lt;/SumOperator&gt;&lt;/Account&gt;</v>
      </c>
    </row>
    <row r="1045" spans="1:18" hidden="1" x14ac:dyDescent="0.25">
      <c r="A1045" s="1">
        <v>1042</v>
      </c>
      <c r="B1045" s="15" t="s">
        <v>9715</v>
      </c>
      <c r="C1045" t="s">
        <v>9758</v>
      </c>
      <c r="D1045" t="s">
        <v>9758</v>
      </c>
      <c r="E1045" s="1">
        <v>2</v>
      </c>
      <c r="K1045" t="s">
        <v>9769</v>
      </c>
      <c r="L1045" s="2" t="str">
        <f t="shared" si="65"/>
        <v xml:space="preserve">   Memo</v>
      </c>
      <c r="P1045" t="s">
        <v>7432</v>
      </c>
      <c r="R1045" s="2" t="str">
        <f t="shared" si="66"/>
        <v xml:space="preserve">    &lt;Account&gt;&lt;Code&gt;NoData&lt;/Code&gt;&lt;Description&gt;Memo&lt;/Description&gt;&lt;Level&gt;2&lt;/Level&gt;&lt;DC&gt;&lt;/DC&gt;&lt;DataType&gt;abstract&lt;/DataType&gt;&lt;IsInCalcTree&gt;&lt;/IsInCalcTree&gt;&lt;SumOperator&gt;&lt;/SumOperator&gt;&lt;/Account&gt;</v>
      </c>
    </row>
    <row r="1046" spans="1:18" hidden="1" x14ac:dyDescent="0.25">
      <c r="A1046" s="1">
        <v>1043</v>
      </c>
      <c r="B1046" s="15" t="s">
        <v>1702</v>
      </c>
      <c r="C1046" t="s">
        <v>7475</v>
      </c>
      <c r="D1046" t="s">
        <v>1705</v>
      </c>
      <c r="E1046" s="1">
        <v>3</v>
      </c>
      <c r="K1046" t="s">
        <v>9769</v>
      </c>
      <c r="L1046" s="2" t="str">
        <f t="shared" si="65"/>
        <v xml:space="preserve">      CAPITAL EMPLOYED / EMPLOYED FUNDS</v>
      </c>
      <c r="M1046" t="s">
        <v>199</v>
      </c>
      <c r="P1046" t="s">
        <v>192</v>
      </c>
      <c r="Q1046" t="s">
        <v>9765</v>
      </c>
      <c r="R1046" s="2" t="str">
        <f t="shared" si="66"/>
        <v xml:space="preserve">    &lt;Account&gt;&lt;Code&gt;10706&lt;/Code&gt;&lt;Description&gt;CAPITAL EMPLOYED / EMPLOYED FUNDS&lt;/Description&gt;&lt;Level&gt;3&lt;/Level&gt;&lt;DC&gt;C&lt;/DC&gt;&lt;DataType&gt;monetary&lt;/DataType&gt;&lt;IsInCalcTree&gt;&lt;/IsInCalcTree&gt;&lt;SumOperator&gt;&lt;/SumOperator&gt;&lt;/Account&gt;</v>
      </c>
    </row>
    <row r="1047" spans="1:18" hidden="1" x14ac:dyDescent="0.25">
      <c r="A1047" s="1">
        <v>1044</v>
      </c>
      <c r="B1047" s="15" t="s">
        <v>216</v>
      </c>
      <c r="C1047" t="s">
        <v>1621</v>
      </c>
      <c r="D1047" t="s">
        <v>1623</v>
      </c>
      <c r="E1047" s="1">
        <v>4</v>
      </c>
      <c r="K1047" t="s">
        <v>9769</v>
      </c>
      <c r="L1047" s="2" t="str">
        <f t="shared" si="65"/>
        <v xml:space="preserve">         Fixed assets</v>
      </c>
      <c r="M1047" t="s">
        <v>191</v>
      </c>
      <c r="P1047" t="s">
        <v>192</v>
      </c>
      <c r="R1047" s="2" t="str">
        <f t="shared" si="66"/>
        <v xml:space="preserve">    &lt;Account&gt;&lt;Code&gt;2028&lt;/Code&gt;&lt;Description&gt;Fixed assets&lt;/Description&gt;&lt;Level&gt;4&lt;/Level&gt;&lt;DC&gt;D&lt;/DC&gt;&lt;DataType&gt;monetary&lt;/DataType&gt;&lt;IsInCalcTree&gt;&lt;/IsInCalcTree&gt;&lt;SumOperator&gt;&lt;/SumOperator&gt;&lt;/Account&gt;</v>
      </c>
    </row>
    <row r="1048" spans="1:18" hidden="1" x14ac:dyDescent="0.25">
      <c r="A1048" s="1">
        <v>1045</v>
      </c>
      <c r="B1048" s="15" t="s">
        <v>1581</v>
      </c>
      <c r="C1048" t="s">
        <v>1582</v>
      </c>
      <c r="D1048" t="s">
        <v>1584</v>
      </c>
      <c r="E1048" s="1">
        <v>4</v>
      </c>
      <c r="K1048" t="s">
        <v>9769</v>
      </c>
      <c r="L1048" s="2" t="str">
        <f t="shared" si="65"/>
        <v xml:space="preserve">         Net current assets</v>
      </c>
      <c r="M1048" t="s">
        <v>191</v>
      </c>
      <c r="P1048" t="s">
        <v>192</v>
      </c>
      <c r="R1048" s="2" t="str">
        <f t="shared" si="66"/>
        <v xml:space="preserve">    &lt;Account&gt;&lt;Code&gt;10707&lt;/Code&gt;&lt;Description&gt;Net current assets&lt;/Description&gt;&lt;Level&gt;4&lt;/Level&gt;&lt;DC&gt;D&lt;/DC&gt;&lt;DataType&gt;monetary&lt;/DataType&gt;&lt;IsInCalcTree&gt;&lt;/IsInCalcTree&gt;&lt;SumOperator&gt;&lt;/SumOperator&gt;&lt;/Account&gt;</v>
      </c>
    </row>
    <row r="1049" spans="1:18" hidden="1" x14ac:dyDescent="0.25">
      <c r="A1049" s="1">
        <v>1046</v>
      </c>
      <c r="B1049" s="15" t="s">
        <v>1710</v>
      </c>
      <c r="C1049" t="s">
        <v>1711</v>
      </c>
      <c r="D1049" t="s">
        <v>1713</v>
      </c>
      <c r="E1049" s="1">
        <v>3</v>
      </c>
      <c r="K1049" t="s">
        <v>9769</v>
      </c>
      <c r="L1049" s="2" t="str">
        <f t="shared" si="65"/>
        <v xml:space="preserve">      Working capital</v>
      </c>
      <c r="M1049" t="s">
        <v>191</v>
      </c>
      <c r="P1049" t="s">
        <v>192</v>
      </c>
      <c r="R1049" s="2" t="str">
        <f t="shared" si="66"/>
        <v xml:space="preserve">    &lt;Account&gt;&lt;Code&gt;10708&lt;/Code&gt;&lt;Description&gt;Working capital&lt;/Description&gt;&lt;Level&gt;3&lt;/Level&gt;&lt;DC&gt;D&lt;/DC&gt;&lt;DataType&gt;monetary&lt;/DataType&gt;&lt;IsInCalcTree&gt;&lt;/IsInCalcTree&gt;&lt;SumOperator&gt;&lt;/SumOperator&gt;&lt;/Account&gt;</v>
      </c>
    </row>
    <row r="1050" spans="1:18" hidden="1" x14ac:dyDescent="0.25">
      <c r="A1050" s="1">
        <v>1047</v>
      </c>
      <c r="B1050" s="15" t="s">
        <v>1715</v>
      </c>
      <c r="C1050" t="s">
        <v>1716</v>
      </c>
      <c r="D1050" t="s">
        <v>480</v>
      </c>
      <c r="E1050" s="1">
        <v>3</v>
      </c>
      <c r="K1050" t="s">
        <v>9769</v>
      </c>
      <c r="L1050" s="2" t="str">
        <f t="shared" si="65"/>
        <v xml:space="preserve">      Number of employees</v>
      </c>
      <c r="P1050" t="s">
        <v>195</v>
      </c>
      <c r="R1050" s="2" t="str">
        <f t="shared" si="66"/>
        <v xml:space="preserve">    &lt;Account&gt;&lt;Code&gt;90&lt;/Code&gt;&lt;Description&gt;Number of employees&lt;/Description&gt;&lt;Level&gt;3&lt;/Level&gt;&lt;DC&gt;&lt;/DC&gt;&lt;DataType&gt;number&lt;/DataType&gt;&lt;IsInCalcTree&gt;&lt;/IsInCalcTree&gt;&lt;SumOperator&gt;&lt;/SumOperator&gt;&lt;/Account&gt;</v>
      </c>
    </row>
    <row r="1051" spans="1:18" hidden="1" x14ac:dyDescent="0.25">
      <c r="A1051" s="1">
        <v>1048</v>
      </c>
      <c r="B1051" s="15" t="s">
        <v>9715</v>
      </c>
      <c r="C1051" t="s">
        <v>9761</v>
      </c>
      <c r="D1051" t="s">
        <v>9762</v>
      </c>
      <c r="E1051" s="1">
        <v>2</v>
      </c>
      <c r="K1051" t="s">
        <v>9769</v>
      </c>
      <c r="L1051" s="2" t="str">
        <f t="shared" si="65"/>
        <v xml:space="preserve">   Income statement</v>
      </c>
      <c r="P1051" t="s">
        <v>7432</v>
      </c>
      <c r="R1051" s="2" t="str">
        <f t="shared" si="66"/>
        <v xml:space="preserve">    &lt;Account&gt;&lt;Code&gt;NoData&lt;/Code&gt;&lt;Description&gt;Income statement&lt;/Description&gt;&lt;Level&gt;2&lt;/Level&gt;&lt;DC&gt;&lt;/DC&gt;&lt;DataType&gt;abstract&lt;/DataType&gt;&lt;IsInCalcTree&gt;&lt;/IsInCalcTree&gt;&lt;SumOperator&gt;&lt;/SumOperator&gt;&lt;/Account&gt;</v>
      </c>
    </row>
    <row r="1052" spans="1:18" hidden="1" x14ac:dyDescent="0.25">
      <c r="A1052" s="1">
        <v>1049</v>
      </c>
      <c r="B1052" s="15" t="s">
        <v>491</v>
      </c>
      <c r="C1052" t="s">
        <v>115</v>
      </c>
      <c r="D1052" t="s">
        <v>493</v>
      </c>
      <c r="E1052" s="1">
        <v>3</v>
      </c>
      <c r="K1052" t="s">
        <v>9769</v>
      </c>
      <c r="L1052" s="2" t="str">
        <f t="shared" si="65"/>
        <v xml:space="preserve">      Operating income</v>
      </c>
      <c r="M1052" t="s">
        <v>199</v>
      </c>
      <c r="N1052" s="1">
        <v>1</v>
      </c>
      <c r="P1052" t="s">
        <v>192</v>
      </c>
      <c r="R1052" s="2" t="str">
        <f t="shared" si="66"/>
        <v xml:space="preserve">    &lt;Account&gt;&lt;Code&gt;7074&lt;/Code&gt;&lt;Description&gt;Operating income&lt;/Description&gt;&lt;Level&gt;3&lt;/Level&gt;&lt;DC&gt;C&lt;/DC&gt;&lt;DataType&gt;monetary&lt;/DataType&gt;&lt;IsInCalcTree&gt;1&lt;/IsInCalcTree&gt;&lt;SumOperator&gt;&lt;/SumOperator&gt;&lt;/Account&gt;</v>
      </c>
    </row>
    <row r="1053" spans="1:18" hidden="1" x14ac:dyDescent="0.25">
      <c r="A1053" s="1">
        <v>1050</v>
      </c>
      <c r="B1053" s="15" t="s">
        <v>494</v>
      </c>
      <c r="C1053" t="s">
        <v>9760</v>
      </c>
      <c r="D1053" t="s">
        <v>9759</v>
      </c>
      <c r="E1053" s="1">
        <v>4</v>
      </c>
      <c r="K1053" t="s">
        <v>9769</v>
      </c>
      <c r="L1053" s="2" t="str">
        <f t="shared" si="65"/>
        <v xml:space="preserve">         within Turnover</v>
      </c>
      <c r="M1053" t="s">
        <v>199</v>
      </c>
      <c r="P1053" t="s">
        <v>192</v>
      </c>
      <c r="R1053" s="2" t="str">
        <f t="shared" si="66"/>
        <v xml:space="preserve">    &lt;Account&gt;&lt;Code&gt;70&lt;/Code&gt;&lt;Description&gt;within Turnover&lt;/Description&gt;&lt;Level&gt;4&lt;/Level&gt;&lt;DC&gt;C&lt;/DC&gt;&lt;DataType&gt;monetary&lt;/DataType&gt;&lt;IsInCalcTree&gt;&lt;/IsInCalcTree&gt;&lt;SumOperator&gt;&lt;/SumOperator&gt;&lt;/Account&gt;</v>
      </c>
    </row>
    <row r="1054" spans="1:18" hidden="1" x14ac:dyDescent="0.25">
      <c r="A1054" s="1">
        <v>1051</v>
      </c>
      <c r="B1054" s="15" t="s">
        <v>1721</v>
      </c>
      <c r="C1054" t="s">
        <v>1722</v>
      </c>
      <c r="D1054" t="s">
        <v>9764</v>
      </c>
      <c r="E1054" s="1">
        <v>3</v>
      </c>
      <c r="K1054" t="s">
        <v>9769</v>
      </c>
      <c r="L1054" s="2" t="str">
        <f t="shared" ref="L1054:L1079" si="67">REPT(" ",MAX(E1054-1,0)*3)&amp;TRIM(IF(AND($L$1="NL",D1054&lt;&gt;""),D1054,C1054))</f>
        <v xml:space="preserve">      Cost of Goods Sold</v>
      </c>
      <c r="M1054" t="s">
        <v>191</v>
      </c>
      <c r="N1054" s="1">
        <v>1</v>
      </c>
      <c r="P1054" t="s">
        <v>192</v>
      </c>
      <c r="R1054" s="2" t="str">
        <f t="shared" ref="R1054:R1079" si="68">"    &lt;Account&gt;&lt;Code&gt;"&amp;B1054&amp;"&lt;/Code&gt;&lt;Description&gt;"&amp;SUBSTITUTE(SUBSTITUTE(SUBSTITUTE(SUBSTITUTE(SUBSTITUTE(TRIM(L1054),"&amp;","&amp;amp;"),"""","&amp;quot;"),"'","&amp;apos;"),"&lt;","&amp;lt;"),"&gt;","&amp;gt;")&amp;"&lt;/Description&gt;&lt;Level&gt;"&amp;E1054&amp;"&lt;/Level&gt;&lt;DC&gt;"&amp;M1054&amp;"&lt;/DC&gt;&lt;DataType&gt;"&amp;P1054&amp;"&lt;/DataType&gt;&lt;IsInCalcTree&gt;"&amp;N1054&amp;"&lt;/IsInCalcTree&gt;&lt;SumOperator&gt;"&amp;O1054&amp;"&lt;/SumOperator&gt;&lt;/Account&gt;"</f>
        <v xml:space="preserve">    &lt;Account&gt;&lt;Code&gt;10773&lt;/Code&gt;&lt;Description&gt;Cost of Goods Sold&lt;/Description&gt;&lt;Level&gt;3&lt;/Level&gt;&lt;DC&gt;D&lt;/DC&gt;&lt;DataType&gt;monetary&lt;/DataType&gt;&lt;IsInCalcTree&gt;1&lt;/IsInCalcTree&gt;&lt;SumOperator&gt;&lt;/SumOperator&gt;&lt;/Account&gt;</v>
      </c>
    </row>
    <row r="1055" spans="1:18" hidden="1" x14ac:dyDescent="0.25">
      <c r="A1055" s="1">
        <v>1052</v>
      </c>
      <c r="B1055" s="15" t="s">
        <v>1725</v>
      </c>
      <c r="C1055" t="s">
        <v>1726</v>
      </c>
      <c r="D1055" t="s">
        <v>1728</v>
      </c>
      <c r="E1055" s="1">
        <v>3</v>
      </c>
      <c r="K1055" t="s">
        <v>9769</v>
      </c>
      <c r="L1055" s="2" t="str">
        <f t="shared" si="67"/>
        <v xml:space="preserve">      Gross Profit</v>
      </c>
      <c r="M1055" t="s">
        <v>199</v>
      </c>
      <c r="N1055" s="1">
        <v>1</v>
      </c>
      <c r="O1055" s="4" t="s">
        <v>9752</v>
      </c>
      <c r="P1055" t="s">
        <v>192</v>
      </c>
      <c r="R1055" s="2" t="str">
        <f t="shared" si="68"/>
        <v xml:space="preserve">    &lt;Account&gt;&lt;Code&gt;10774&lt;/Code&gt;&lt;Description&gt;Gross Profit&lt;/Description&gt;&lt;Level&gt;3&lt;/Level&gt;&lt;DC&gt;C&lt;/DC&gt;&lt;DataType&gt;monetary&lt;/DataType&gt;&lt;IsInCalcTree&gt;1&lt;/IsInCalcTree&gt;&lt;SumOperator&gt;=&lt;/SumOperator&gt;&lt;/Account&gt;</v>
      </c>
    </row>
    <row r="1056" spans="1:18" hidden="1" x14ac:dyDescent="0.25">
      <c r="A1056" s="1">
        <v>1053</v>
      </c>
      <c r="B1056" s="15" t="s">
        <v>1730</v>
      </c>
      <c r="C1056" t="s">
        <v>1731</v>
      </c>
      <c r="D1056" t="s">
        <v>508</v>
      </c>
      <c r="E1056" s="1">
        <v>3</v>
      </c>
      <c r="K1056" t="s">
        <v>9769</v>
      </c>
      <c r="L1056" s="2" t="str">
        <f t="shared" si="67"/>
        <v xml:space="preserve">      Operating expenses</v>
      </c>
      <c r="M1056" t="s">
        <v>191</v>
      </c>
      <c r="N1056" s="1">
        <v>1</v>
      </c>
      <c r="P1056" t="s">
        <v>192</v>
      </c>
      <c r="R1056" s="2" t="str">
        <f t="shared" si="68"/>
        <v xml:space="preserve">    &lt;Account&gt;&lt;Code&gt;10775&lt;/Code&gt;&lt;Description&gt;Operating expenses&lt;/Description&gt;&lt;Level&gt;3&lt;/Level&gt;&lt;DC&gt;D&lt;/DC&gt;&lt;DataType&gt;monetary&lt;/DataType&gt;&lt;IsInCalcTree&gt;1&lt;/IsInCalcTree&gt;&lt;SumOperator&gt;&lt;/SumOperator&gt;&lt;/Account&gt;</v>
      </c>
    </row>
    <row r="1057" spans="1:18" hidden="1" x14ac:dyDescent="0.25">
      <c r="A1057" s="1">
        <v>1054</v>
      </c>
      <c r="B1057" s="15" t="s">
        <v>543</v>
      </c>
      <c r="C1057" t="s">
        <v>133</v>
      </c>
      <c r="D1057" t="s">
        <v>7467</v>
      </c>
      <c r="E1057" s="1">
        <v>3</v>
      </c>
      <c r="K1057" t="s">
        <v>9769</v>
      </c>
      <c r="L1057" s="2" t="str">
        <f t="shared" si="67"/>
        <v xml:space="preserve">      Operating P/L</v>
      </c>
      <c r="M1057" t="s">
        <v>199</v>
      </c>
      <c r="N1057" s="1">
        <v>1</v>
      </c>
      <c r="O1057" t="s">
        <v>9752</v>
      </c>
      <c r="P1057" t="s">
        <v>192</v>
      </c>
      <c r="R1057" s="2" t="str">
        <f t="shared" si="68"/>
        <v xml:space="preserve">    &lt;Account&gt;&lt;Code&gt;9901&lt;/Code&gt;&lt;Description&gt;Operating P/L&lt;/Description&gt;&lt;Level&gt;3&lt;/Level&gt;&lt;DC&gt;C&lt;/DC&gt;&lt;DataType&gt;monetary&lt;/DataType&gt;&lt;IsInCalcTree&gt;1&lt;/IsInCalcTree&gt;&lt;SumOperator&gt;=&lt;/SumOperator&gt;&lt;/Account&gt;</v>
      </c>
    </row>
    <row r="1058" spans="1:18" hidden="1" x14ac:dyDescent="0.25">
      <c r="A1058" s="1">
        <v>1055</v>
      </c>
      <c r="B1058" s="15" t="s">
        <v>1737</v>
      </c>
      <c r="C1058" t="s">
        <v>1738</v>
      </c>
      <c r="D1058" t="s">
        <v>1740</v>
      </c>
      <c r="E1058" s="1">
        <v>3</v>
      </c>
      <c r="K1058" t="s">
        <v>9769</v>
      </c>
      <c r="L1058" s="2" t="str">
        <f t="shared" si="67"/>
        <v xml:space="preserve">      Financial P/L</v>
      </c>
      <c r="M1058" t="s">
        <v>199</v>
      </c>
      <c r="N1058" s="1">
        <v>1</v>
      </c>
      <c r="P1058" t="s">
        <v>192</v>
      </c>
      <c r="R1058" s="2" t="str">
        <f t="shared" si="68"/>
        <v xml:space="preserve">    &lt;Account&gt;&lt;Code&gt;10717&lt;/Code&gt;&lt;Description&gt;Financial P/L&lt;/Description&gt;&lt;Level&gt;3&lt;/Level&gt;&lt;DC&gt;C&lt;/DC&gt;&lt;DataType&gt;monetary&lt;/DataType&gt;&lt;IsInCalcTree&gt;1&lt;/IsInCalcTree&gt;&lt;SumOperator&gt;&lt;/SumOperator&gt;&lt;/Account&gt;</v>
      </c>
    </row>
    <row r="1059" spans="1:18" hidden="1" x14ac:dyDescent="0.25">
      <c r="A1059" s="1">
        <v>1056</v>
      </c>
      <c r="B1059" s="15" t="s">
        <v>546</v>
      </c>
      <c r="C1059" t="s">
        <v>134</v>
      </c>
      <c r="D1059" t="s">
        <v>1742</v>
      </c>
      <c r="E1059" s="1">
        <v>4</v>
      </c>
      <c r="K1059" t="s">
        <v>9769</v>
      </c>
      <c r="L1059" s="2" t="str">
        <f t="shared" si="67"/>
        <v xml:space="preserve">         Financial income</v>
      </c>
      <c r="M1059" t="s">
        <v>199</v>
      </c>
      <c r="N1059" s="1">
        <v>1</v>
      </c>
      <c r="P1059" t="s">
        <v>192</v>
      </c>
      <c r="R1059" s="2" t="str">
        <f t="shared" si="68"/>
        <v xml:space="preserve">    &lt;Account&gt;&lt;Code&gt;75&lt;/Code&gt;&lt;Description&gt;Financial income&lt;/Description&gt;&lt;Level&gt;4&lt;/Level&gt;&lt;DC&gt;C&lt;/DC&gt;&lt;DataType&gt;monetary&lt;/DataType&gt;&lt;IsInCalcTree&gt;1&lt;/IsInCalcTree&gt;&lt;SumOperator&gt;&lt;/SumOperator&gt;&lt;/Account&gt;</v>
      </c>
    </row>
    <row r="1060" spans="1:18" hidden="1" x14ac:dyDescent="0.25">
      <c r="A1060" s="1">
        <v>1057</v>
      </c>
      <c r="B1060" s="15" t="s">
        <v>558</v>
      </c>
      <c r="C1060" t="s">
        <v>7478</v>
      </c>
      <c r="D1060" t="s">
        <v>1744</v>
      </c>
      <c r="E1060" s="1">
        <v>4</v>
      </c>
      <c r="K1060" t="s">
        <v>9769</v>
      </c>
      <c r="L1060" s="2" t="str">
        <f t="shared" si="67"/>
        <v xml:space="preserve">         Financial charges</v>
      </c>
      <c r="M1060" t="s">
        <v>191</v>
      </c>
      <c r="N1060" s="1">
        <v>1</v>
      </c>
      <c r="P1060" t="s">
        <v>192</v>
      </c>
      <c r="R1060" s="2" t="str">
        <f t="shared" si="68"/>
        <v xml:space="preserve">    &lt;Account&gt;&lt;Code&gt;65&lt;/Code&gt;&lt;Description&gt;Financial charges&lt;/Description&gt;&lt;Level&gt;4&lt;/Level&gt;&lt;DC&gt;D&lt;/DC&gt;&lt;DataType&gt;monetary&lt;/DataType&gt;&lt;IsInCalcTree&gt;1&lt;/IsInCalcTree&gt;&lt;SumOperator&gt;&lt;/SumOperator&gt;&lt;/Account&gt;</v>
      </c>
    </row>
    <row r="1061" spans="1:18" hidden="1" x14ac:dyDescent="0.25">
      <c r="A1061" s="1">
        <v>1058</v>
      </c>
      <c r="B1061" s="15" t="s">
        <v>569</v>
      </c>
      <c r="C1061" t="s">
        <v>142</v>
      </c>
      <c r="D1061" t="s">
        <v>9766</v>
      </c>
      <c r="E1061" s="1">
        <v>3</v>
      </c>
      <c r="K1061" t="s">
        <v>9769</v>
      </c>
      <c r="L1061" s="2" t="str">
        <f t="shared" si="67"/>
        <v xml:space="preserve">      Current P/L before taxes</v>
      </c>
      <c r="M1061" t="s">
        <v>199</v>
      </c>
      <c r="N1061" s="1">
        <v>1</v>
      </c>
      <c r="O1061" t="s">
        <v>9752</v>
      </c>
      <c r="P1061" t="s">
        <v>192</v>
      </c>
      <c r="R1061" s="2" t="str">
        <f t="shared" si="68"/>
        <v xml:space="preserve">    &lt;Account&gt;&lt;Code&gt;9902&lt;/Code&gt;&lt;Description&gt;Current P/L before taxes&lt;/Description&gt;&lt;Level&gt;3&lt;/Level&gt;&lt;DC&gt;C&lt;/DC&gt;&lt;DataType&gt;monetary&lt;/DataType&gt;&lt;IsInCalcTree&gt;1&lt;/IsInCalcTree&gt;&lt;SumOperator&gt;=&lt;/SumOperator&gt;&lt;/Account&gt;</v>
      </c>
    </row>
    <row r="1062" spans="1:18" hidden="1" x14ac:dyDescent="0.25">
      <c r="A1062" s="1">
        <v>1059</v>
      </c>
      <c r="B1062" s="15" t="s">
        <v>1749</v>
      </c>
      <c r="C1062" t="s">
        <v>84</v>
      </c>
      <c r="D1062" t="s">
        <v>395</v>
      </c>
      <c r="E1062" s="1">
        <v>3</v>
      </c>
      <c r="K1062" t="s">
        <v>9769</v>
      </c>
      <c r="L1062" s="2" t="str">
        <f t="shared" si="67"/>
        <v xml:space="preserve">      Taxation</v>
      </c>
      <c r="M1062" t="s">
        <v>191</v>
      </c>
      <c r="N1062" s="1">
        <v>1</v>
      </c>
      <c r="P1062" t="s">
        <v>192</v>
      </c>
      <c r="R1062" s="2" t="str">
        <f t="shared" si="68"/>
        <v xml:space="preserve">    &lt;Account&gt;&lt;Code&gt;10711&lt;/Code&gt;&lt;Description&gt;Taxation&lt;/Description&gt;&lt;Level&gt;3&lt;/Level&gt;&lt;DC&gt;D&lt;/DC&gt;&lt;DataType&gt;monetary&lt;/DataType&gt;&lt;IsInCalcTree&gt;1&lt;/IsInCalcTree&gt;&lt;SumOperator&gt;&lt;/SumOperator&gt;&lt;/Account&gt;</v>
      </c>
    </row>
    <row r="1063" spans="1:18" hidden="1" x14ac:dyDescent="0.25">
      <c r="A1063" s="1">
        <v>1060</v>
      </c>
      <c r="B1063" s="15" t="s">
        <v>1753</v>
      </c>
      <c r="C1063" t="s">
        <v>1754</v>
      </c>
      <c r="D1063" t="s">
        <v>9763</v>
      </c>
      <c r="E1063" s="1">
        <v>3</v>
      </c>
      <c r="K1063" t="s">
        <v>9769</v>
      </c>
      <c r="L1063" s="2" t="str">
        <f t="shared" si="67"/>
        <v xml:space="preserve">      Current P/L after taxes</v>
      </c>
      <c r="M1063" t="s">
        <v>199</v>
      </c>
      <c r="N1063" s="1">
        <v>1</v>
      </c>
      <c r="O1063" t="s">
        <v>9752</v>
      </c>
      <c r="P1063" t="s">
        <v>192</v>
      </c>
      <c r="R1063" s="2" t="str">
        <f t="shared" si="68"/>
        <v xml:space="preserve">    &lt;Account&gt;&lt;Code&gt;10712&lt;/Code&gt;&lt;Description&gt;Current P/L after taxes&lt;/Description&gt;&lt;Level&gt;3&lt;/Level&gt;&lt;DC&gt;C&lt;/DC&gt;&lt;DataType&gt;monetary&lt;/DataType&gt;&lt;IsInCalcTree&gt;1&lt;/IsInCalcTree&gt;&lt;SumOperator&gt;=&lt;/SumOperator&gt;&lt;/Account&gt;</v>
      </c>
    </row>
    <row r="1064" spans="1:18" hidden="1" x14ac:dyDescent="0.25">
      <c r="A1064" s="1">
        <v>1061</v>
      </c>
      <c r="B1064" s="15" t="s">
        <v>1758</v>
      </c>
      <c r="C1064" t="s">
        <v>1759</v>
      </c>
      <c r="D1064" t="s">
        <v>7482</v>
      </c>
      <c r="E1064" s="1">
        <v>3</v>
      </c>
      <c r="K1064" t="s">
        <v>9769</v>
      </c>
      <c r="L1064" s="2" t="str">
        <f t="shared" si="67"/>
        <v xml:space="preserve">      Extraordinary P/L</v>
      </c>
      <c r="M1064" t="s">
        <v>199</v>
      </c>
      <c r="N1064" s="1">
        <v>1</v>
      </c>
      <c r="P1064" t="s">
        <v>192</v>
      </c>
      <c r="R1064" s="2" t="str">
        <f t="shared" si="68"/>
        <v xml:space="preserve">    &lt;Account&gt;&lt;Code&gt;10718&lt;/Code&gt;&lt;Description&gt;Extraordinary P/L&lt;/Description&gt;&lt;Level&gt;3&lt;/Level&gt;&lt;DC&gt;C&lt;/DC&gt;&lt;DataType&gt;monetary&lt;/DataType&gt;&lt;IsInCalcTree&gt;1&lt;/IsInCalcTree&gt;&lt;SumOperator&gt;&lt;/SumOperator&gt;&lt;/Account&gt;</v>
      </c>
    </row>
    <row r="1065" spans="1:18" hidden="1" x14ac:dyDescent="0.25">
      <c r="A1065" s="1">
        <v>1062</v>
      </c>
      <c r="B1065" s="15" t="s">
        <v>1763</v>
      </c>
      <c r="C1065" t="s">
        <v>143</v>
      </c>
      <c r="D1065" t="s">
        <v>574</v>
      </c>
      <c r="E1065" s="1">
        <v>4</v>
      </c>
      <c r="K1065" t="s">
        <v>9769</v>
      </c>
      <c r="L1065" s="2" t="str">
        <f t="shared" si="67"/>
        <v xml:space="preserve">         Extraordinary income</v>
      </c>
      <c r="M1065" t="s">
        <v>199</v>
      </c>
      <c r="N1065" s="1">
        <v>1</v>
      </c>
      <c r="P1065" t="s">
        <v>192</v>
      </c>
      <c r="R1065" s="2" t="str">
        <f t="shared" si="68"/>
        <v xml:space="preserve">    &lt;Account&gt;&lt;Code&gt;10765&lt;/Code&gt;&lt;Description&gt;Extraordinary income&lt;/Description&gt;&lt;Level&gt;4&lt;/Level&gt;&lt;DC&gt;C&lt;/DC&gt;&lt;DataType&gt;monetary&lt;/DataType&gt;&lt;IsInCalcTree&gt;1&lt;/IsInCalcTree&gt;&lt;SumOperator&gt;&lt;/SumOperator&gt;&lt;/Account&gt;</v>
      </c>
    </row>
    <row r="1066" spans="1:18" hidden="1" x14ac:dyDescent="0.25">
      <c r="A1066" s="1">
        <v>1063</v>
      </c>
      <c r="B1066" s="15" t="s">
        <v>1765</v>
      </c>
      <c r="C1066" t="s">
        <v>150</v>
      </c>
      <c r="D1066" t="s">
        <v>592</v>
      </c>
      <c r="E1066" s="1">
        <v>4</v>
      </c>
      <c r="K1066" t="s">
        <v>9769</v>
      </c>
      <c r="L1066" s="2" t="str">
        <f t="shared" si="67"/>
        <v xml:space="preserve">         Extraordinary charges</v>
      </c>
      <c r="M1066" t="s">
        <v>191</v>
      </c>
      <c r="N1066" s="1">
        <v>1</v>
      </c>
      <c r="P1066" t="s">
        <v>192</v>
      </c>
      <c r="R1066" s="2" t="str">
        <f t="shared" si="68"/>
        <v xml:space="preserve">    &lt;Account&gt;&lt;Code&gt;10766&lt;/Code&gt;&lt;Description&gt;Extraordinary charges&lt;/Description&gt;&lt;Level&gt;4&lt;/Level&gt;&lt;DC&gt;D&lt;/DC&gt;&lt;DataType&gt;monetary&lt;/DataType&gt;&lt;IsInCalcTree&gt;1&lt;/IsInCalcTree&gt;&lt;SumOperator&gt;&lt;/SumOperator&gt;&lt;/Account&gt;</v>
      </c>
    </row>
    <row r="1067" spans="1:18" hidden="1" x14ac:dyDescent="0.25">
      <c r="A1067" s="1">
        <v>1064</v>
      </c>
      <c r="B1067" s="15" t="s">
        <v>632</v>
      </c>
      <c r="C1067" t="s">
        <v>1768</v>
      </c>
      <c r="D1067" t="s">
        <v>7471</v>
      </c>
      <c r="E1067" s="1">
        <v>3</v>
      </c>
      <c r="K1067" t="s">
        <v>9769</v>
      </c>
      <c r="L1067" s="2" t="str">
        <f t="shared" si="67"/>
        <v xml:space="preserve">      P/L for the period</v>
      </c>
      <c r="M1067" t="s">
        <v>199</v>
      </c>
      <c r="N1067" s="1">
        <v>1</v>
      </c>
      <c r="O1067" s="4" t="s">
        <v>9752</v>
      </c>
      <c r="P1067" t="s">
        <v>192</v>
      </c>
      <c r="R1067" s="2" t="str">
        <f t="shared" si="68"/>
        <v xml:space="preserve">    &lt;Account&gt;&lt;Code&gt;9904&lt;/Code&gt;&lt;Description&gt;P/L for the period&lt;/Description&gt;&lt;Level&gt;3&lt;/Level&gt;&lt;DC&gt;C&lt;/DC&gt;&lt;DataType&gt;monetary&lt;/DataType&gt;&lt;IsInCalcTree&gt;1&lt;/IsInCalcTree&gt;&lt;SumOperator&gt;=&lt;/SumOperator&gt;&lt;/Account&gt;</v>
      </c>
    </row>
    <row r="1068" spans="1:18" hidden="1" x14ac:dyDescent="0.25">
      <c r="A1068" s="1">
        <v>1065</v>
      </c>
      <c r="B1068" s="15" t="s">
        <v>9715</v>
      </c>
      <c r="C1068" t="s">
        <v>9758</v>
      </c>
      <c r="D1068" t="s">
        <v>9758</v>
      </c>
      <c r="E1068" s="1">
        <v>2</v>
      </c>
      <c r="K1068" t="s">
        <v>9769</v>
      </c>
      <c r="L1068" s="2" t="str">
        <f t="shared" si="67"/>
        <v xml:space="preserve">   Memo</v>
      </c>
      <c r="P1068" t="s">
        <v>7432</v>
      </c>
      <c r="R1068" s="2" t="str">
        <f t="shared" si="68"/>
        <v xml:space="preserve">    &lt;Account&gt;&lt;Code&gt;NoData&lt;/Code&gt;&lt;Description&gt;Memo&lt;/Description&gt;&lt;Level&gt;2&lt;/Level&gt;&lt;DC&gt;&lt;/DC&gt;&lt;DataType&gt;abstract&lt;/DataType&gt;&lt;IsInCalcTree&gt;&lt;/IsInCalcTree&gt;&lt;SumOperator&gt;&lt;/SumOperator&gt;&lt;/Account&gt;</v>
      </c>
    </row>
    <row r="1069" spans="1:18" hidden="1" x14ac:dyDescent="0.25">
      <c r="A1069" s="1">
        <v>1066</v>
      </c>
      <c r="B1069" s="15" t="s">
        <v>1569</v>
      </c>
      <c r="C1069" t="s">
        <v>1772</v>
      </c>
      <c r="D1069" t="s">
        <v>7484</v>
      </c>
      <c r="E1069" s="1">
        <v>3</v>
      </c>
      <c r="K1069" t="s">
        <v>9769</v>
      </c>
      <c r="L1069" s="2" t="str">
        <f t="shared" si="67"/>
        <v xml:space="preserve">      P/L for the period (for consolidated accounts only)</v>
      </c>
      <c r="M1069" t="s">
        <v>199</v>
      </c>
      <c r="P1069" t="s">
        <v>192</v>
      </c>
      <c r="R1069" s="2" t="str">
        <f t="shared" si="68"/>
        <v xml:space="preserve">    &lt;Account&gt;&lt;Code&gt;10763&lt;/Code&gt;&lt;Description&gt;P/L for the period (for consolidated accounts only)&lt;/Description&gt;&lt;Level&gt;3&lt;/Level&gt;&lt;DC&gt;C&lt;/DC&gt;&lt;DataType&gt;monetary&lt;/DataType&gt;&lt;IsInCalcTree&gt;&lt;/IsInCalcTree&gt;&lt;SumOperator&gt;&lt;/SumOperator&gt;&lt;/Account&gt;</v>
      </c>
    </row>
    <row r="1070" spans="1:18" hidden="1" x14ac:dyDescent="0.25">
      <c r="A1070" s="1">
        <v>1067</v>
      </c>
      <c r="B1070" s="15" t="s">
        <v>506</v>
      </c>
      <c r="C1070" t="s">
        <v>121</v>
      </c>
      <c r="D1070" t="s">
        <v>508</v>
      </c>
      <c r="E1070" s="1">
        <v>3</v>
      </c>
      <c r="K1070" t="s">
        <v>9769</v>
      </c>
      <c r="L1070" s="2" t="str">
        <f t="shared" ref="L1070:L1077" si="69">REPT(" ",MAX(E1070-1,0)*3)&amp;TRIM(IF(AND($L$1="NL",D1070&lt;&gt;""),D1070,C1070))</f>
        <v xml:space="preserve">      Operating charges</v>
      </c>
      <c r="M1070" t="s">
        <v>199</v>
      </c>
      <c r="P1070" t="s">
        <v>192</v>
      </c>
      <c r="R1070" s="2" t="str">
        <f t="shared" ref="R1070:R1077" si="70">"    &lt;Account&gt;&lt;Code&gt;"&amp;B1070&amp;"&lt;/Code&gt;&lt;Description&gt;"&amp;SUBSTITUTE(SUBSTITUTE(SUBSTITUTE(SUBSTITUTE(SUBSTITUTE(TRIM(L1070),"&amp;","&amp;amp;"),"""","&amp;quot;"),"'","&amp;apos;"),"&lt;","&amp;lt;"),"&gt;","&amp;gt;")&amp;"&lt;/Description&gt;&lt;Level&gt;"&amp;E1070&amp;"&lt;/Level&gt;&lt;DC&gt;"&amp;M1070&amp;"&lt;/DC&gt;&lt;DataType&gt;"&amp;P1070&amp;"&lt;/DataType&gt;&lt;IsInCalcTree&gt;"&amp;N1070&amp;"&lt;/IsInCalcTree&gt;&lt;SumOperator&gt;"&amp;O1070&amp;"&lt;/SumOperator&gt;&lt;/Account&gt;"</f>
        <v xml:space="preserve">    &lt;Account&gt;&lt;Code&gt;10730&lt;/Code&gt;&lt;Description&gt;Operating charges&lt;/Description&gt;&lt;Level&gt;3&lt;/Level&gt;&lt;DC&gt;C&lt;/DC&gt;&lt;DataType&gt;monetary&lt;/DataType&gt;&lt;IsInCalcTree&gt;&lt;/IsInCalcTree&gt;&lt;SumOperator&gt;&lt;/SumOperator&gt;&lt;/Account&gt;</v>
      </c>
    </row>
    <row r="1071" spans="1:18" hidden="1" x14ac:dyDescent="0.25">
      <c r="A1071" s="1">
        <v>1068</v>
      </c>
      <c r="B1071" s="15" t="s">
        <v>521</v>
      </c>
      <c r="C1071" t="s">
        <v>1777</v>
      </c>
      <c r="D1071" t="s">
        <v>1779</v>
      </c>
      <c r="E1071" s="1">
        <v>3</v>
      </c>
      <c r="K1071" t="s">
        <v>9769</v>
      </c>
      <c r="L1071" s="2" t="str">
        <f t="shared" si="69"/>
        <v xml:space="preserve">      Material costs, services &amp; other goods</v>
      </c>
      <c r="M1071" t="s">
        <v>199</v>
      </c>
      <c r="P1071" t="s">
        <v>192</v>
      </c>
      <c r="R1071" s="2" t="str">
        <f t="shared" si="70"/>
        <v xml:space="preserve">    &lt;Account&gt;&lt;Code&gt;6061&lt;/Code&gt;&lt;Description&gt;Material costs, services &amp;amp; other goods&lt;/Description&gt;&lt;Level&gt;3&lt;/Level&gt;&lt;DC&gt;C&lt;/DC&gt;&lt;DataType&gt;monetary&lt;/DataType&gt;&lt;IsInCalcTree&gt;&lt;/IsInCalcTree&gt;&lt;SumOperator&gt;&lt;/SumOperator&gt;&lt;/Account&gt;</v>
      </c>
    </row>
    <row r="1072" spans="1:18" hidden="1" x14ac:dyDescent="0.25">
      <c r="A1072" s="1">
        <v>1069</v>
      </c>
      <c r="B1072" s="15" t="s">
        <v>509</v>
      </c>
      <c r="C1072" t="s">
        <v>1781</v>
      </c>
      <c r="D1072" t="s">
        <v>7485</v>
      </c>
      <c r="E1072" s="1">
        <v>3</v>
      </c>
      <c r="K1072" t="s">
        <v>9769</v>
      </c>
      <c r="L1072" s="2" t="str">
        <f t="shared" si="69"/>
        <v xml:space="preserve">      Material costs</v>
      </c>
      <c r="M1072" t="s">
        <v>199</v>
      </c>
      <c r="P1072" t="s">
        <v>192</v>
      </c>
      <c r="R1072" s="2" t="str">
        <f t="shared" si="70"/>
        <v xml:space="preserve">    &lt;Account&gt;&lt;Code&gt;60&lt;/Code&gt;&lt;Description&gt;Material costs&lt;/Description&gt;&lt;Level&gt;3&lt;/Level&gt;&lt;DC&gt;C&lt;/DC&gt;&lt;DataType&gt;monetary&lt;/DataType&gt;&lt;IsInCalcTree&gt;&lt;/IsInCalcTree&gt;&lt;SumOperator&gt;&lt;/SumOperator&gt;&lt;/Account&gt;</v>
      </c>
    </row>
    <row r="1073" spans="1:18" hidden="1" x14ac:dyDescent="0.25">
      <c r="A1073" s="1">
        <v>1070</v>
      </c>
      <c r="B1073" s="15" t="s">
        <v>524</v>
      </c>
      <c r="C1073" t="s">
        <v>7486</v>
      </c>
      <c r="D1073" t="s">
        <v>1786</v>
      </c>
      <c r="E1073" s="1">
        <v>3</v>
      </c>
      <c r="K1073" t="s">
        <v>9769</v>
      </c>
      <c r="L1073" s="2" t="str">
        <f t="shared" si="69"/>
        <v xml:space="preserve">      Cost of employeed</v>
      </c>
      <c r="M1073" t="s">
        <v>199</v>
      </c>
      <c r="P1073" t="s">
        <v>192</v>
      </c>
      <c r="R1073" s="2" t="str">
        <f t="shared" si="70"/>
        <v xml:space="preserve">    &lt;Account&gt;&lt;Code&gt;62&lt;/Code&gt;&lt;Description&gt;Cost of employeed&lt;/Description&gt;&lt;Level&gt;3&lt;/Level&gt;&lt;DC&gt;C&lt;/DC&gt;&lt;DataType&gt;monetary&lt;/DataType&gt;&lt;IsInCalcTree&gt;&lt;/IsInCalcTree&gt;&lt;SumOperator&gt;&lt;/SumOperator&gt;&lt;/Account&gt;</v>
      </c>
    </row>
    <row r="1074" spans="1:18" hidden="1" x14ac:dyDescent="0.25">
      <c r="A1074" s="1">
        <v>1071</v>
      </c>
      <c r="B1074" s="15" t="s">
        <v>1788</v>
      </c>
      <c r="C1074" t="s">
        <v>1789</v>
      </c>
      <c r="D1074" t="s">
        <v>7487</v>
      </c>
      <c r="E1074" s="1">
        <v>3</v>
      </c>
      <c r="K1074" t="s">
        <v>9769</v>
      </c>
      <c r="L1074" s="2" t="str">
        <f t="shared" si="69"/>
        <v xml:space="preserve">      Depreciation</v>
      </c>
      <c r="M1074" t="s">
        <v>199</v>
      </c>
      <c r="P1074" t="s">
        <v>192</v>
      </c>
      <c r="R1074" s="2" t="str">
        <f t="shared" si="70"/>
        <v xml:space="preserve">    &lt;Account&gt;&lt;Code&gt;10772&lt;/Code&gt;&lt;Description&gt;Depreciation&lt;/Description&gt;&lt;Level&gt;3&lt;/Level&gt;&lt;DC&gt;C&lt;/DC&gt;&lt;DataType&gt;monetary&lt;/DataType&gt;&lt;IsInCalcTree&gt;&lt;/IsInCalcTree&gt;&lt;SumOperator&gt;&lt;/SumOperator&gt;&lt;/Account&gt;</v>
      </c>
    </row>
    <row r="1075" spans="1:18" hidden="1" x14ac:dyDescent="0.25">
      <c r="A1075" s="1">
        <v>1072</v>
      </c>
      <c r="B1075" s="15" t="s">
        <v>1793</v>
      </c>
      <c r="C1075" t="s">
        <v>9773</v>
      </c>
      <c r="D1075" t="s">
        <v>538</v>
      </c>
      <c r="E1075" s="1">
        <v>3</v>
      </c>
      <c r="K1075" t="s">
        <v>9769</v>
      </c>
      <c r="L1075" s="2" t="str">
        <f t="shared" si="69"/>
        <v xml:space="preserve">      Other operation charges</v>
      </c>
      <c r="M1075" t="s">
        <v>199</v>
      </c>
      <c r="P1075" t="s">
        <v>192</v>
      </c>
      <c r="R1075" s="2" t="str">
        <f t="shared" si="70"/>
        <v xml:space="preserve">    &lt;Account&gt;&lt;Code&gt;10716&lt;/Code&gt;&lt;Description&gt;Other operation charges&lt;/Description&gt;&lt;Level&gt;3&lt;/Level&gt;&lt;DC&gt;C&lt;/DC&gt;&lt;DataType&gt;monetary&lt;/DataType&gt;&lt;IsInCalcTree&gt;&lt;/IsInCalcTree&gt;&lt;SumOperator&gt;&lt;/SumOperator&gt;&lt;/Account&gt;</v>
      </c>
    </row>
    <row r="1076" spans="1:18" hidden="1" x14ac:dyDescent="0.25">
      <c r="A1076" s="1">
        <v>1073</v>
      </c>
      <c r="B1076" s="15" t="s">
        <v>561</v>
      </c>
      <c r="C1076" t="s">
        <v>1796</v>
      </c>
      <c r="D1076" t="s">
        <v>563</v>
      </c>
      <c r="E1076" s="1">
        <v>3</v>
      </c>
      <c r="K1076" t="s">
        <v>9769</v>
      </c>
      <c r="L1076" s="2" t="str">
        <f t="shared" si="69"/>
        <v xml:space="preserve">      Interest paid</v>
      </c>
      <c r="M1076" t="s">
        <v>199</v>
      </c>
      <c r="P1076" t="s">
        <v>192</v>
      </c>
      <c r="R1076" s="2" t="str">
        <f t="shared" si="70"/>
        <v xml:space="preserve">    &lt;Account&gt;&lt;Code&gt;650&lt;/Code&gt;&lt;Description&gt;Interest paid&lt;/Description&gt;&lt;Level&gt;3&lt;/Level&gt;&lt;DC&gt;C&lt;/DC&gt;&lt;DataType&gt;monetary&lt;/DataType&gt;&lt;IsInCalcTree&gt;&lt;/IsInCalcTree&gt;&lt;SumOperator&gt;&lt;/SumOperator&gt;&lt;/Account&gt;</v>
      </c>
    </row>
    <row r="1077" spans="1:18" hidden="1" x14ac:dyDescent="0.25">
      <c r="A1077" s="1">
        <v>1074</v>
      </c>
      <c r="B1077" s="15" t="s">
        <v>1798</v>
      </c>
      <c r="C1077" t="s">
        <v>1799</v>
      </c>
      <c r="D1077" t="s">
        <v>1801</v>
      </c>
      <c r="E1077" s="1">
        <v>3</v>
      </c>
      <c r="K1077" t="s">
        <v>9769</v>
      </c>
      <c r="L1077" s="2" t="str">
        <f t="shared" si="69"/>
        <v xml:space="preserve">      R&amp;D expenses</v>
      </c>
      <c r="M1077" t="s">
        <v>199</v>
      </c>
      <c r="P1077" t="s">
        <v>192</v>
      </c>
      <c r="R1077" s="2" t="str">
        <f t="shared" si="70"/>
        <v xml:space="preserve">    &lt;Account&gt;&lt;Code&gt;10776&lt;/Code&gt;&lt;Description&gt;R&amp;amp;D expenses&lt;/Description&gt;&lt;Level&gt;3&lt;/Level&gt;&lt;DC&gt;C&lt;/DC&gt;&lt;DataType&gt;monetary&lt;/DataType&gt;&lt;IsInCalcTree&gt;&lt;/IsInCalcTree&gt;&lt;SumOperator&gt;&lt;/SumOperator&gt;&lt;/Account&gt;</v>
      </c>
    </row>
    <row r="1078" spans="1:18" hidden="1" x14ac:dyDescent="0.25">
      <c r="A1078" s="1">
        <v>1075</v>
      </c>
      <c r="B1078" s="15" t="s">
        <v>1574</v>
      </c>
      <c r="C1078" t="s">
        <v>1575</v>
      </c>
      <c r="D1078" t="s">
        <v>1575</v>
      </c>
      <c r="E1078" s="1">
        <v>3</v>
      </c>
      <c r="K1078" t="s">
        <v>9769</v>
      </c>
      <c r="L1078" s="2" t="str">
        <f t="shared" si="67"/>
        <v xml:space="preserve">      Cash flow</v>
      </c>
      <c r="M1078" t="s">
        <v>199</v>
      </c>
      <c r="P1078" t="s">
        <v>192</v>
      </c>
      <c r="R1078" s="2" t="str">
        <f t="shared" si="68"/>
        <v xml:space="preserve">    &lt;Account&gt;&lt;Code&gt;10710&lt;/Code&gt;&lt;Description&gt;Cash flow&lt;/Description&gt;&lt;Level&gt;3&lt;/Level&gt;&lt;DC&gt;C&lt;/DC&gt;&lt;DataType&gt;monetary&lt;/DataType&gt;&lt;IsInCalcTree&gt;&lt;/IsInCalcTree&gt;&lt;SumOperator&gt;&lt;/SumOperator&gt;&lt;/Account&gt;</v>
      </c>
    </row>
    <row r="1079" spans="1:18" hidden="1" x14ac:dyDescent="0.25">
      <c r="A1079" s="1">
        <v>1076</v>
      </c>
      <c r="B1079" s="15" t="s">
        <v>485</v>
      </c>
      <c r="C1079" t="s">
        <v>1561</v>
      </c>
      <c r="D1079" t="s">
        <v>1807</v>
      </c>
      <c r="E1079" s="1">
        <v>3</v>
      </c>
      <c r="K1079" t="s">
        <v>9769</v>
      </c>
      <c r="L1079" s="2" t="str">
        <f t="shared" si="67"/>
        <v xml:space="preserve">      Net added value</v>
      </c>
      <c r="M1079" t="s">
        <v>199</v>
      </c>
      <c r="P1079" t="s">
        <v>192</v>
      </c>
      <c r="R1079" s="2" t="str">
        <f t="shared" si="68"/>
        <v xml:space="preserve">    &lt;Account&gt;&lt;Code&gt;10709&lt;/Code&gt;&lt;Description&gt;Net added value&lt;/Description&gt;&lt;Level&gt;3&lt;/Level&gt;&lt;DC&gt;C&lt;/DC&gt;&lt;DataType&gt;monetary&lt;/DataType&gt;&lt;IsInCalcTree&gt;&lt;/IsInCalcTree&gt;&lt;SumOperator&gt;&lt;/SumOperator&gt;&lt;/Account&gt;</v>
      </c>
    </row>
    <row r="1080" spans="1:18" hidden="1" x14ac:dyDescent="0.25">
      <c r="A1080" s="1">
        <v>1077</v>
      </c>
      <c r="B1080" s="15" t="s">
        <v>1590</v>
      </c>
      <c r="C1080" t="s">
        <v>1809</v>
      </c>
      <c r="D1080" t="s">
        <v>7488</v>
      </c>
      <c r="E1080" s="1">
        <v>3</v>
      </c>
      <c r="K1080" t="s">
        <v>9769</v>
      </c>
      <c r="L1080" s="2" t="str">
        <f t="shared" ref="L1080:L1083" si="71">REPT(" ",MAX(E1080-1,0)*3)&amp;TRIM(IF(AND($L$1="NL",D1080&lt;&gt;""),D1080,C1080))</f>
        <v xml:space="preserve">      EBIT</v>
      </c>
      <c r="M1080" t="s">
        <v>199</v>
      </c>
      <c r="P1080" t="s">
        <v>192</v>
      </c>
      <c r="R1080" s="2" t="str">
        <f t="shared" ref="R1080:R1083" si="72">"    &lt;Account&gt;&lt;Code&gt;"&amp;B1080&amp;"&lt;/Code&gt;&lt;Description&gt;"&amp;SUBSTITUTE(SUBSTITUTE(SUBSTITUTE(SUBSTITUTE(SUBSTITUTE(TRIM(L1080),"&amp;","&amp;amp;"),"""","&amp;quot;"),"'","&amp;apos;"),"&lt;","&amp;lt;"),"&gt;","&amp;gt;")&amp;"&lt;/Description&gt;&lt;Level&gt;"&amp;E1080&amp;"&lt;/Level&gt;&lt;DC&gt;"&amp;M1080&amp;"&lt;/DC&gt;&lt;DataType&gt;"&amp;P1080&amp;"&lt;/DataType&gt;&lt;IsInCalcTree&gt;"&amp;N1080&amp;"&lt;/IsInCalcTree&gt;&lt;SumOperator&gt;"&amp;O1080&amp;"&lt;/SumOperator&gt;&lt;/Account&gt;"</f>
        <v xml:space="preserve">    &lt;Account&gt;&lt;Code&gt;10777&lt;/Code&gt;&lt;Description&gt;EBIT&lt;/Description&gt;&lt;Level&gt;3&lt;/Level&gt;&lt;DC&gt;C&lt;/DC&gt;&lt;DataType&gt;monetary&lt;/DataType&gt;&lt;IsInCalcTree&gt;&lt;/IsInCalcTree&gt;&lt;SumOperator&gt;&lt;/SumOperator&gt;&lt;/Account&gt;</v>
      </c>
    </row>
    <row r="1081" spans="1:18" hidden="1" x14ac:dyDescent="0.25">
      <c r="A1081" s="1">
        <v>1078</v>
      </c>
      <c r="B1081" s="15" t="s">
        <v>1594</v>
      </c>
      <c r="C1081" t="s">
        <v>1811</v>
      </c>
      <c r="D1081" t="s">
        <v>1811</v>
      </c>
      <c r="E1081" s="1">
        <v>3</v>
      </c>
      <c r="K1081" t="s">
        <v>9769</v>
      </c>
      <c r="L1081" s="2" t="str">
        <f t="shared" si="71"/>
        <v xml:space="preserve">      EBITDA</v>
      </c>
      <c r="M1081" t="s">
        <v>199</v>
      </c>
      <c r="P1081" t="s">
        <v>192</v>
      </c>
      <c r="R1081" s="2" t="str">
        <f t="shared" si="72"/>
        <v xml:space="preserve">    &lt;Account&gt;&lt;Code&gt;10778&lt;/Code&gt;&lt;Description&gt;EBITDA&lt;/Description&gt;&lt;Level&gt;3&lt;/Level&gt;&lt;DC&gt;C&lt;/DC&gt;&lt;DataType&gt;monetary&lt;/DataType&gt;&lt;IsInCalcTree&gt;&lt;/IsInCalcTree&gt;&lt;SumOperator&gt;&lt;/SumOperator&gt;&lt;/Account&gt;</v>
      </c>
    </row>
    <row r="1082" spans="1:18" hidden="1" x14ac:dyDescent="0.25">
      <c r="A1082" s="1">
        <v>1079</v>
      </c>
      <c r="B1082" s="15" t="s">
        <v>7459</v>
      </c>
      <c r="C1082" t="s">
        <v>1591</v>
      </c>
      <c r="D1082" t="s">
        <v>1591</v>
      </c>
      <c r="E1082" s="1">
        <v>3</v>
      </c>
      <c r="K1082" t="s">
        <v>9769</v>
      </c>
      <c r="L1082" s="2" t="str">
        <f t="shared" si="71"/>
        <v xml:space="preserve">      EBIT (CNC)</v>
      </c>
      <c r="M1082" t="s">
        <v>199</v>
      </c>
      <c r="P1082" t="s">
        <v>192</v>
      </c>
      <c r="R1082" s="2" t="str">
        <f t="shared" si="72"/>
        <v xml:space="preserve">    &lt;Account&gt;&lt;Code&gt;10779&lt;/Code&gt;&lt;Description&gt;EBIT (CNC)&lt;/Description&gt;&lt;Level&gt;3&lt;/Level&gt;&lt;DC&gt;C&lt;/DC&gt;&lt;DataType&gt;monetary&lt;/DataType&gt;&lt;IsInCalcTree&gt;&lt;/IsInCalcTree&gt;&lt;SumOperator&gt;&lt;/SumOperator&gt;&lt;/Account&gt;</v>
      </c>
    </row>
    <row r="1083" spans="1:18" hidden="1" x14ac:dyDescent="0.25">
      <c r="A1083" s="1">
        <v>1080</v>
      </c>
      <c r="B1083" s="15">
        <v>10780</v>
      </c>
      <c r="C1083" t="s">
        <v>1595</v>
      </c>
      <c r="D1083" t="s">
        <v>1595</v>
      </c>
      <c r="E1083" s="1">
        <v>3</v>
      </c>
      <c r="K1083" t="s">
        <v>9769</v>
      </c>
      <c r="L1083" s="2" t="str">
        <f t="shared" si="71"/>
        <v xml:space="preserve">      EBITDA (CNC)</v>
      </c>
      <c r="M1083" t="s">
        <v>199</v>
      </c>
      <c r="P1083" t="s">
        <v>192</v>
      </c>
      <c r="R1083" s="2" t="str">
        <f t="shared" si="72"/>
        <v xml:space="preserve">    &lt;Account&gt;&lt;Code&gt;10780&lt;/Code&gt;&lt;Description&gt;EBITDA (CNC)&lt;/Description&gt;&lt;Level&gt;3&lt;/Level&gt;&lt;DC&gt;C&lt;/DC&gt;&lt;DataType&gt;monetary&lt;/DataType&gt;&lt;IsInCalcTree&gt;&lt;/IsInCalcTree&gt;&lt;SumOperator&gt;&lt;/SumOperator&gt;&lt;/Account&gt;</v>
      </c>
    </row>
    <row r="1084" spans="1:18" hidden="1" x14ac:dyDescent="0.25">
      <c r="A1084" s="1">
        <v>1081</v>
      </c>
      <c r="B1084" s="15" t="s">
        <v>9715</v>
      </c>
      <c r="C1084" s="8" t="s">
        <v>2345</v>
      </c>
      <c r="E1084" s="1">
        <v>1</v>
      </c>
      <c r="K1084" t="s">
        <v>9770</v>
      </c>
      <c r="L1084" s="2" t="str">
        <f t="shared" si="64"/>
        <v>Detailed IFRS format</v>
      </c>
      <c r="P1084" t="s">
        <v>7432</v>
      </c>
      <c r="R1084" s="2" t="str">
        <f t="shared" ref="R1084:R1106" si="73">"    &lt;Account&gt;&lt;Code&gt;"&amp;B1084&amp;"&lt;/Code&gt;&lt;Description&gt;"&amp;SUBSTITUTE(SUBSTITUTE(SUBSTITUTE(SUBSTITUTE(SUBSTITUTE(TRIM(L1084),"&amp;","&amp;amp;"),"""","&amp;quot;"),"'","&amp;apos;"),"&lt;","&amp;lt;"),"&gt;","&amp;gt;")&amp;"&lt;/Description&gt;&lt;Level&gt;"&amp;E1084&amp;"&lt;/Level&gt;&lt;DC&gt;"&amp;M1084&amp;"&lt;/DC&gt;&lt;DataType&gt;"&amp;P1084&amp;"&lt;/DataType&gt;&lt;IsInCalcTree&gt;"&amp;N1084&amp;"&lt;/IsInCalcTree&gt;&lt;SumOperator&gt;"&amp;O1084&amp;"&lt;/SumOperator&gt;&lt;/Account&gt;"</f>
        <v xml:space="preserve">    &lt;Account&gt;&lt;Code&gt;NoData&lt;/Code&gt;&lt;Description&gt;Detailed IFRS format&lt;/Description&gt;&lt;Level&gt;1&lt;/Level&gt;&lt;DC&gt;&lt;/DC&gt;&lt;DataType&gt;abstract&lt;/DataType&gt;&lt;IsInCalcTree&gt;&lt;/IsInCalcTree&gt;&lt;SumOperator&gt;&lt;/SumOperator&gt;&lt;/Account&gt;</v>
      </c>
    </row>
    <row r="1085" spans="1:18" hidden="1" x14ac:dyDescent="0.25">
      <c r="A1085" s="1">
        <v>1082</v>
      </c>
      <c r="B1085" s="15" t="s">
        <v>2522</v>
      </c>
      <c r="C1085" t="s">
        <v>58</v>
      </c>
      <c r="D1085" t="s">
        <v>334</v>
      </c>
      <c r="E1085" s="1">
        <v>2</v>
      </c>
      <c r="K1085" t="s">
        <v>9770</v>
      </c>
      <c r="L1085" s="2" t="str">
        <f t="shared" si="64"/>
        <v xml:space="preserve">   TOTAL ASSETS</v>
      </c>
      <c r="M1085" t="s">
        <v>191</v>
      </c>
      <c r="N1085" s="1">
        <v>1</v>
      </c>
      <c r="P1085" t="s">
        <v>192</v>
      </c>
      <c r="R1085" s="2" t="str">
        <f t="shared" si="73"/>
        <v xml:space="preserve">    &lt;Account&gt;&lt;Code&gt;10240&lt;/Code&gt;&lt;Description&gt;TOTAL ASSETS&lt;/Description&gt;&lt;Level&gt;2&lt;/Level&gt;&lt;DC&gt;D&lt;/DC&gt;&lt;DataType&gt;monetary&lt;/DataType&gt;&lt;IsInCalcTree&gt;1&lt;/IsInCalcTree&gt;&lt;SumOperator&gt;&lt;/SumOperator&gt;&lt;/Account&gt;</v>
      </c>
    </row>
    <row r="1086" spans="1:18" hidden="1" x14ac:dyDescent="0.25">
      <c r="A1086" s="1">
        <v>1083</v>
      </c>
      <c r="B1086" s="15" t="s">
        <v>2347</v>
      </c>
      <c r="C1086" t="s">
        <v>2348</v>
      </c>
      <c r="D1086" t="s">
        <v>218</v>
      </c>
      <c r="E1086" s="1">
        <v>3</v>
      </c>
      <c r="K1086" t="s">
        <v>9770</v>
      </c>
      <c r="L1086" s="2" t="str">
        <f t="shared" si="64"/>
        <v xml:space="preserve">      NON-CURRENT ASSETS</v>
      </c>
      <c r="M1086" t="s">
        <v>191</v>
      </c>
      <c r="N1086" s="1">
        <v>1</v>
      </c>
      <c r="P1086" t="s">
        <v>192</v>
      </c>
      <c r="R1086" s="2" t="str">
        <f t="shared" si="73"/>
        <v xml:space="preserve">    &lt;Account&gt;&lt;Code&gt;10201&lt;/Code&gt;&lt;Description&gt;NON-CURRENT ASSETS&lt;/Description&gt;&lt;Level&gt;3&lt;/Level&gt;&lt;DC&gt;D&lt;/DC&gt;&lt;DataType&gt;monetary&lt;/DataType&gt;&lt;IsInCalcTree&gt;1&lt;/IsInCalcTree&gt;&lt;SumOperator&gt;&lt;/SumOperator&gt;&lt;/Account&gt;</v>
      </c>
    </row>
    <row r="1087" spans="1:18" hidden="1" x14ac:dyDescent="0.25">
      <c r="A1087" s="1">
        <v>1084</v>
      </c>
      <c r="B1087" s="15" t="s">
        <v>2351</v>
      </c>
      <c r="C1087" t="s">
        <v>2352</v>
      </c>
      <c r="D1087" t="s">
        <v>227</v>
      </c>
      <c r="E1087" s="1">
        <v>4</v>
      </c>
      <c r="K1087" t="s">
        <v>9770</v>
      </c>
      <c r="L1087" s="2" t="str">
        <f t="shared" si="64"/>
        <v xml:space="preserve">         Property, plant and equipment</v>
      </c>
      <c r="M1087" t="s">
        <v>191</v>
      </c>
      <c r="N1087" s="1">
        <v>1</v>
      </c>
      <c r="P1087" t="s">
        <v>192</v>
      </c>
      <c r="R1087" s="2" t="str">
        <f t="shared" si="73"/>
        <v xml:space="preserve">    &lt;Account&gt;&lt;Code&gt;10202&lt;/Code&gt;&lt;Description&gt;Property, plant and equipment&lt;/Description&gt;&lt;Level&gt;4&lt;/Level&gt;&lt;DC&gt;D&lt;/DC&gt;&lt;DataType&gt;monetary&lt;/DataType&gt;&lt;IsInCalcTree&gt;1&lt;/IsInCalcTree&gt;&lt;SumOperator&gt;&lt;/SumOperator&gt;&lt;/Account&gt;</v>
      </c>
    </row>
    <row r="1088" spans="1:18" hidden="1" x14ac:dyDescent="0.25">
      <c r="A1088" s="1">
        <v>1085</v>
      </c>
      <c r="B1088" s="15" t="s">
        <v>2354</v>
      </c>
      <c r="C1088" t="s">
        <v>2355</v>
      </c>
      <c r="D1088" t="s">
        <v>2357</v>
      </c>
      <c r="E1088" s="1">
        <v>5</v>
      </c>
      <c r="K1088" t="s">
        <v>9770</v>
      </c>
      <c r="L1088" s="2" t="str">
        <f t="shared" si="64"/>
        <v xml:space="preserve">            Construction in progress</v>
      </c>
      <c r="M1088" t="s">
        <v>191</v>
      </c>
      <c r="N1088" s="1">
        <v>1</v>
      </c>
      <c r="P1088" t="s">
        <v>192</v>
      </c>
      <c r="R1088" s="2" t="str">
        <f t="shared" si="73"/>
        <v xml:space="preserve">    &lt;Account&gt;&lt;Code&gt;10203&lt;/Code&gt;&lt;Description&gt;Construction in progress&lt;/Description&gt;&lt;Level&gt;5&lt;/Level&gt;&lt;DC&gt;D&lt;/DC&gt;&lt;DataType&gt;monetary&lt;/DataType&gt;&lt;IsInCalcTree&gt;1&lt;/IsInCalcTree&gt;&lt;SumOperator&gt;&lt;/SumOperator&gt;&lt;/Account&gt;</v>
      </c>
    </row>
    <row r="1089" spans="1:18" hidden="1" x14ac:dyDescent="0.25">
      <c r="A1089" s="1">
        <v>1086</v>
      </c>
      <c r="B1089" s="15" t="s">
        <v>2359</v>
      </c>
      <c r="C1089" t="s">
        <v>16</v>
      </c>
      <c r="D1089" t="s">
        <v>230</v>
      </c>
      <c r="E1089" s="1">
        <v>5</v>
      </c>
      <c r="K1089" t="s">
        <v>9770</v>
      </c>
      <c r="L1089" s="2" t="str">
        <f t="shared" si="64"/>
        <v xml:space="preserve">            Land and buildings</v>
      </c>
      <c r="M1089" t="s">
        <v>191</v>
      </c>
      <c r="N1089" s="1">
        <v>1</v>
      </c>
      <c r="P1089" t="s">
        <v>192</v>
      </c>
      <c r="R1089" s="2" t="str">
        <f t="shared" si="73"/>
        <v xml:space="preserve">    &lt;Account&gt;&lt;Code&gt;10204&lt;/Code&gt;&lt;Description&gt;Land and buildings&lt;/Description&gt;&lt;Level&gt;5&lt;/Level&gt;&lt;DC&gt;D&lt;/DC&gt;&lt;DataType&gt;monetary&lt;/DataType&gt;&lt;IsInCalcTree&gt;1&lt;/IsInCalcTree&gt;&lt;SumOperator&gt;&lt;/SumOperator&gt;&lt;/Account&gt;</v>
      </c>
    </row>
    <row r="1090" spans="1:18" hidden="1" x14ac:dyDescent="0.25">
      <c r="A1090" s="1">
        <v>1087</v>
      </c>
      <c r="B1090" s="15" t="s">
        <v>2361</v>
      </c>
      <c r="C1090" t="s">
        <v>2362</v>
      </c>
      <c r="D1090" t="s">
        <v>233</v>
      </c>
      <c r="E1090" s="1">
        <v>5</v>
      </c>
      <c r="K1090" t="s">
        <v>9770</v>
      </c>
      <c r="L1090" s="2" t="str">
        <f t="shared" si="64"/>
        <v xml:space="preserve">            Plant and equipment</v>
      </c>
      <c r="M1090" t="s">
        <v>191</v>
      </c>
      <c r="N1090" s="1">
        <v>1</v>
      </c>
      <c r="P1090" t="s">
        <v>192</v>
      </c>
      <c r="R1090" s="2" t="str">
        <f t="shared" si="73"/>
        <v xml:space="preserve">    &lt;Account&gt;&lt;Code&gt;10205&lt;/Code&gt;&lt;Description&gt;Plant and equipment&lt;/Description&gt;&lt;Level&gt;5&lt;/Level&gt;&lt;DC&gt;D&lt;/DC&gt;&lt;DataType&gt;monetary&lt;/DataType&gt;&lt;IsInCalcTree&gt;1&lt;/IsInCalcTree&gt;&lt;SumOperator&gt;&lt;/SumOperator&gt;&lt;/Account&gt;</v>
      </c>
    </row>
    <row r="1091" spans="1:18" hidden="1" x14ac:dyDescent="0.25">
      <c r="A1091" s="1">
        <v>1088</v>
      </c>
      <c r="B1091" s="15" t="s">
        <v>2365</v>
      </c>
      <c r="C1091" t="s">
        <v>2366</v>
      </c>
      <c r="D1091" t="s">
        <v>2368</v>
      </c>
      <c r="E1091" s="1">
        <v>5</v>
      </c>
      <c r="K1091" t="s">
        <v>9770</v>
      </c>
      <c r="L1091" s="2" t="str">
        <f t="shared" si="64"/>
        <v xml:space="preserve">            Motor vehicles</v>
      </c>
      <c r="M1091" t="s">
        <v>191</v>
      </c>
      <c r="N1091" s="1">
        <v>1</v>
      </c>
      <c r="P1091" t="s">
        <v>192</v>
      </c>
      <c r="R1091" s="2" t="str">
        <f t="shared" si="73"/>
        <v xml:space="preserve">    &lt;Account&gt;&lt;Code&gt;10206&lt;/Code&gt;&lt;Description&gt;Motor vehicles&lt;/Description&gt;&lt;Level&gt;5&lt;/Level&gt;&lt;DC&gt;D&lt;/DC&gt;&lt;DataType&gt;monetary&lt;/DataType&gt;&lt;IsInCalcTree&gt;1&lt;/IsInCalcTree&gt;&lt;SumOperator&gt;&lt;/SumOperator&gt;&lt;/Account&gt;</v>
      </c>
    </row>
    <row r="1092" spans="1:18" hidden="1" x14ac:dyDescent="0.25">
      <c r="A1092" s="1">
        <v>1089</v>
      </c>
      <c r="B1092" s="15" t="s">
        <v>2370</v>
      </c>
      <c r="C1092" t="s">
        <v>2371</v>
      </c>
      <c r="D1092" t="s">
        <v>2373</v>
      </c>
      <c r="E1092" s="1">
        <v>5</v>
      </c>
      <c r="K1092" t="s">
        <v>9770</v>
      </c>
      <c r="L1092" s="2" t="str">
        <f t="shared" si="64"/>
        <v xml:space="preserve">            IT equipment</v>
      </c>
      <c r="M1092" t="s">
        <v>191</v>
      </c>
      <c r="N1092" s="1">
        <v>1</v>
      </c>
      <c r="P1092" t="s">
        <v>192</v>
      </c>
      <c r="R1092" s="2" t="str">
        <f t="shared" si="73"/>
        <v xml:space="preserve">    &lt;Account&gt;&lt;Code&gt;10207&lt;/Code&gt;&lt;Description&gt;IT equipment&lt;/Description&gt;&lt;Level&gt;5&lt;/Level&gt;&lt;DC&gt;D&lt;/DC&gt;&lt;DataType&gt;monetary&lt;/DataType&gt;&lt;IsInCalcTree&gt;1&lt;/IsInCalcTree&gt;&lt;SumOperator&gt;&lt;/SumOperator&gt;&lt;/Account&gt;</v>
      </c>
    </row>
    <row r="1093" spans="1:18" hidden="1" x14ac:dyDescent="0.25">
      <c r="A1093" s="1">
        <v>1090</v>
      </c>
      <c r="B1093" s="15" t="s">
        <v>2375</v>
      </c>
      <c r="C1093" t="s">
        <v>2376</v>
      </c>
      <c r="D1093" t="s">
        <v>2378</v>
      </c>
      <c r="E1093" s="1">
        <v>5</v>
      </c>
      <c r="K1093" t="s">
        <v>9770</v>
      </c>
      <c r="L1093" s="2" t="str">
        <f t="shared" si="64"/>
        <v xml:space="preserve">            Fixtures and fittings</v>
      </c>
      <c r="M1093" t="s">
        <v>191</v>
      </c>
      <c r="N1093" s="1">
        <v>1</v>
      </c>
      <c r="P1093" t="s">
        <v>192</v>
      </c>
      <c r="R1093" s="2" t="str">
        <f t="shared" si="73"/>
        <v xml:space="preserve">    &lt;Account&gt;&lt;Code&gt;10208&lt;/Code&gt;&lt;Description&gt;Fixtures and fittings&lt;/Description&gt;&lt;Level&gt;5&lt;/Level&gt;&lt;DC&gt;D&lt;/DC&gt;&lt;DataType&gt;monetary&lt;/DataType&gt;&lt;IsInCalcTree&gt;1&lt;/IsInCalcTree&gt;&lt;SumOperator&gt;&lt;/SumOperator&gt;&lt;/Account&gt;</v>
      </c>
    </row>
    <row r="1094" spans="1:18" hidden="1" x14ac:dyDescent="0.25">
      <c r="A1094" s="1">
        <v>1091</v>
      </c>
      <c r="B1094" s="15" t="s">
        <v>2380</v>
      </c>
      <c r="C1094" t="s">
        <v>2381</v>
      </c>
      <c r="D1094" t="s">
        <v>2383</v>
      </c>
      <c r="E1094" s="1">
        <v>5</v>
      </c>
      <c r="K1094" t="s">
        <v>9770</v>
      </c>
      <c r="L1094" s="2" t="str">
        <f t="shared" si="64"/>
        <v xml:space="preserve">            Leasehold improvements</v>
      </c>
      <c r="M1094" t="s">
        <v>191</v>
      </c>
      <c r="N1094" s="1">
        <v>1</v>
      </c>
      <c r="P1094" t="s">
        <v>192</v>
      </c>
      <c r="R1094" s="2" t="str">
        <f t="shared" si="73"/>
        <v xml:space="preserve">    &lt;Account&gt;&lt;Code&gt;10209&lt;/Code&gt;&lt;Description&gt;Leasehold improvements&lt;/Description&gt;&lt;Level&gt;5&lt;/Level&gt;&lt;DC&gt;D&lt;/DC&gt;&lt;DataType&gt;monetary&lt;/DataType&gt;&lt;IsInCalcTree&gt;1&lt;/IsInCalcTree&gt;&lt;SumOperator&gt;&lt;/SumOperator&gt;&lt;/Account&gt;</v>
      </c>
    </row>
    <row r="1095" spans="1:18" hidden="1" x14ac:dyDescent="0.25">
      <c r="A1095" s="1">
        <v>1092</v>
      </c>
      <c r="B1095" s="15" t="s">
        <v>2385</v>
      </c>
      <c r="C1095" t="s">
        <v>2386</v>
      </c>
      <c r="D1095" t="s">
        <v>2388</v>
      </c>
      <c r="E1095" s="1">
        <v>5</v>
      </c>
      <c r="K1095" t="s">
        <v>9770</v>
      </c>
      <c r="L1095" s="2" t="str">
        <f t="shared" si="64"/>
        <v xml:space="preserve">            Exploration and evaluation assets</v>
      </c>
      <c r="M1095" t="s">
        <v>191</v>
      </c>
      <c r="N1095" s="1">
        <v>1</v>
      </c>
      <c r="P1095" t="s">
        <v>192</v>
      </c>
      <c r="R1095" s="2" t="str">
        <f t="shared" si="73"/>
        <v xml:space="preserve">    &lt;Account&gt;&lt;Code&gt;10210&lt;/Code&gt;&lt;Description&gt;Exploration and evaluation assets&lt;/Description&gt;&lt;Level&gt;5&lt;/Level&gt;&lt;DC&gt;D&lt;/DC&gt;&lt;DataType&gt;monetary&lt;/DataType&gt;&lt;IsInCalcTree&gt;1&lt;/IsInCalcTree&gt;&lt;SumOperator&gt;&lt;/SumOperator&gt;&lt;/Account&gt;</v>
      </c>
    </row>
    <row r="1096" spans="1:18" hidden="1" x14ac:dyDescent="0.25">
      <c r="A1096" s="1">
        <v>1093</v>
      </c>
      <c r="B1096" s="15" t="s">
        <v>2390</v>
      </c>
      <c r="C1096" t="s">
        <v>2391</v>
      </c>
      <c r="D1096" t="s">
        <v>242</v>
      </c>
      <c r="E1096" s="1">
        <v>5</v>
      </c>
      <c r="K1096" t="s">
        <v>9770</v>
      </c>
      <c r="L1096" s="2" t="str">
        <f t="shared" si="64"/>
        <v xml:space="preserve">            Other property, plant and equipment</v>
      </c>
      <c r="M1096" t="s">
        <v>191</v>
      </c>
      <c r="N1096" s="1">
        <v>1</v>
      </c>
      <c r="P1096" t="s">
        <v>192</v>
      </c>
      <c r="R1096" s="2" t="str">
        <f t="shared" si="73"/>
        <v xml:space="preserve">    &lt;Account&gt;&lt;Code&gt;10211&lt;/Code&gt;&lt;Description&gt;Other property, plant and equipment&lt;/Description&gt;&lt;Level&gt;5&lt;/Level&gt;&lt;DC&gt;D&lt;/DC&gt;&lt;DataType&gt;monetary&lt;/DataType&gt;&lt;IsInCalcTree&gt;1&lt;/IsInCalcTree&gt;&lt;SumOperator&gt;&lt;/SumOperator&gt;&lt;/Account&gt;</v>
      </c>
    </row>
    <row r="1097" spans="1:18" hidden="1" x14ac:dyDescent="0.25">
      <c r="A1097" s="1">
        <v>1094</v>
      </c>
      <c r="B1097" s="15" t="s">
        <v>2393</v>
      </c>
      <c r="C1097" t="s">
        <v>2394</v>
      </c>
      <c r="D1097" t="s">
        <v>2396</v>
      </c>
      <c r="E1097" s="1">
        <v>5</v>
      </c>
      <c r="K1097" t="s">
        <v>9770</v>
      </c>
      <c r="L1097" s="2" t="str">
        <f t="shared" si="64"/>
        <v xml:space="preserve">            Investment property</v>
      </c>
      <c r="M1097" t="s">
        <v>191</v>
      </c>
      <c r="N1097" s="1">
        <v>1</v>
      </c>
      <c r="P1097" t="s">
        <v>192</v>
      </c>
      <c r="R1097" s="2" t="str">
        <f t="shared" si="73"/>
        <v xml:space="preserve">    &lt;Account&gt;&lt;Code&gt;10212&lt;/Code&gt;&lt;Description&gt;Investment property&lt;/Description&gt;&lt;Level&gt;5&lt;/Level&gt;&lt;DC&gt;D&lt;/DC&gt;&lt;DataType&gt;monetary&lt;/DataType&gt;&lt;IsInCalcTree&gt;1&lt;/IsInCalcTree&gt;&lt;SumOperator&gt;&lt;/SumOperator&gt;&lt;/Account&gt;</v>
      </c>
    </row>
    <row r="1098" spans="1:18" hidden="1" x14ac:dyDescent="0.25">
      <c r="A1098" s="1">
        <v>1095</v>
      </c>
      <c r="B1098" s="15" t="s">
        <v>2398</v>
      </c>
      <c r="C1098" t="s">
        <v>1626</v>
      </c>
      <c r="D1098" t="s">
        <v>2399</v>
      </c>
      <c r="E1098" s="1">
        <v>4</v>
      </c>
      <c r="K1098" t="s">
        <v>9770</v>
      </c>
      <c r="L1098" s="2" t="str">
        <f t="shared" si="64"/>
        <v xml:space="preserve">         Intangible assets</v>
      </c>
      <c r="M1098" t="s">
        <v>191</v>
      </c>
      <c r="N1098" s="1">
        <v>1</v>
      </c>
      <c r="P1098" t="s">
        <v>192</v>
      </c>
      <c r="R1098" s="2" t="str">
        <f t="shared" si="73"/>
        <v xml:space="preserve">    &lt;Account&gt;&lt;Code&gt;10213&lt;/Code&gt;&lt;Description&gt;Intangible assets&lt;/Description&gt;&lt;Level&gt;4&lt;/Level&gt;&lt;DC&gt;D&lt;/DC&gt;&lt;DataType&gt;monetary&lt;/DataType&gt;&lt;IsInCalcTree&gt;1&lt;/IsInCalcTree&gt;&lt;SumOperator&gt;&lt;/SumOperator&gt;&lt;/Account&gt;</v>
      </c>
    </row>
    <row r="1099" spans="1:18" hidden="1" x14ac:dyDescent="0.25">
      <c r="A1099" s="1">
        <v>1096</v>
      </c>
      <c r="B1099" s="15" t="s">
        <v>2401</v>
      </c>
      <c r="C1099" t="s">
        <v>2402</v>
      </c>
      <c r="D1099" t="s">
        <v>2404</v>
      </c>
      <c r="E1099" s="1">
        <v>5</v>
      </c>
      <c r="K1099" t="s">
        <v>9770</v>
      </c>
      <c r="L1099" s="2" t="str">
        <f t="shared" si="64"/>
        <v xml:space="preserve">            of which goodwill</v>
      </c>
      <c r="M1099" t="s">
        <v>191</v>
      </c>
      <c r="P1099" t="s">
        <v>192</v>
      </c>
      <c r="R1099" s="2" t="str">
        <f t="shared" si="73"/>
        <v xml:space="preserve">    &lt;Account&gt;&lt;Code&gt;10214&lt;/Code&gt;&lt;Description&gt;of which goodwill&lt;/Description&gt;&lt;Level&gt;5&lt;/Level&gt;&lt;DC&gt;D&lt;/DC&gt;&lt;DataType&gt;monetary&lt;/DataType&gt;&lt;IsInCalcTree&gt;&lt;/IsInCalcTree&gt;&lt;SumOperator&gt;&lt;/SumOperator&gt;&lt;/Account&gt;</v>
      </c>
    </row>
    <row r="1100" spans="1:18" hidden="1" x14ac:dyDescent="0.25">
      <c r="A1100" s="1">
        <v>1097</v>
      </c>
      <c r="B1100" s="15" t="s">
        <v>2406</v>
      </c>
      <c r="C1100" t="s">
        <v>2407</v>
      </c>
      <c r="D1100" t="s">
        <v>2409</v>
      </c>
      <c r="E1100" s="1">
        <v>4</v>
      </c>
      <c r="K1100" t="s">
        <v>9770</v>
      </c>
      <c r="L1100" s="2" t="str">
        <f t="shared" si="64"/>
        <v xml:space="preserve">         Biological assets</v>
      </c>
      <c r="M1100" t="s">
        <v>191</v>
      </c>
      <c r="N1100" s="1">
        <v>1</v>
      </c>
      <c r="P1100" t="s">
        <v>192</v>
      </c>
      <c r="R1100" s="2" t="str">
        <f t="shared" si="73"/>
        <v xml:space="preserve">    &lt;Account&gt;&lt;Code&gt;10215&lt;/Code&gt;&lt;Description&gt;Biological assets&lt;/Description&gt;&lt;Level&gt;4&lt;/Level&gt;&lt;DC&gt;D&lt;/DC&gt;&lt;DataType&gt;monetary&lt;/DataType&gt;&lt;IsInCalcTree&gt;1&lt;/IsInCalcTree&gt;&lt;SumOperator&gt;&lt;/SumOperator&gt;&lt;/Account&gt;</v>
      </c>
    </row>
    <row r="1101" spans="1:18" hidden="1" x14ac:dyDescent="0.25">
      <c r="A1101" s="1">
        <v>1098</v>
      </c>
      <c r="B1101" s="15" t="s">
        <v>2411</v>
      </c>
      <c r="C1101" t="s">
        <v>2412</v>
      </c>
      <c r="D1101" t="s">
        <v>2414</v>
      </c>
      <c r="E1101" s="1">
        <v>4</v>
      </c>
      <c r="K1101" t="s">
        <v>9770</v>
      </c>
      <c r="L1101" s="2" t="str">
        <f t="shared" si="64"/>
        <v xml:space="preserve">         Investments in related parties</v>
      </c>
      <c r="M1101" t="s">
        <v>191</v>
      </c>
      <c r="N1101" s="1">
        <v>1</v>
      </c>
      <c r="P1101" t="s">
        <v>192</v>
      </c>
      <c r="R1101" s="2" t="str">
        <f t="shared" si="73"/>
        <v xml:space="preserve">    &lt;Account&gt;&lt;Code&gt;10216&lt;/Code&gt;&lt;Description&gt;Investments in related parties&lt;/Description&gt;&lt;Level&gt;4&lt;/Level&gt;&lt;DC&gt;D&lt;/DC&gt;&lt;DataType&gt;monetary&lt;/DataType&gt;&lt;IsInCalcTree&gt;1&lt;/IsInCalcTree&gt;&lt;SumOperator&gt;&lt;/SumOperator&gt;&lt;/Account&gt;</v>
      </c>
    </row>
    <row r="1102" spans="1:18" hidden="1" x14ac:dyDescent="0.25">
      <c r="A1102" s="1">
        <v>1099</v>
      </c>
      <c r="B1102" s="15" t="s">
        <v>2416</v>
      </c>
      <c r="C1102" t="s">
        <v>2417</v>
      </c>
      <c r="D1102" t="s">
        <v>2419</v>
      </c>
      <c r="E1102" s="1">
        <v>4</v>
      </c>
      <c r="K1102" t="s">
        <v>9770</v>
      </c>
      <c r="L1102" s="2" t="str">
        <f t="shared" si="64"/>
        <v xml:space="preserve">         Investments in subsidiaries, at cost</v>
      </c>
      <c r="M1102" t="s">
        <v>191</v>
      </c>
      <c r="N1102" s="1">
        <v>1</v>
      </c>
      <c r="P1102" t="s">
        <v>192</v>
      </c>
      <c r="R1102" s="2" t="str">
        <f t="shared" si="73"/>
        <v xml:space="preserve">    &lt;Account&gt;&lt;Code&gt;10217&lt;/Code&gt;&lt;Description&gt;Investments in subsidiaries, at cost&lt;/Description&gt;&lt;Level&gt;4&lt;/Level&gt;&lt;DC&gt;D&lt;/DC&gt;&lt;DataType&gt;monetary&lt;/DataType&gt;&lt;IsInCalcTree&gt;1&lt;/IsInCalcTree&gt;&lt;SumOperator&gt;&lt;/SumOperator&gt;&lt;/Account&gt;</v>
      </c>
    </row>
    <row r="1103" spans="1:18" hidden="1" x14ac:dyDescent="0.25">
      <c r="A1103" s="1">
        <v>1100</v>
      </c>
      <c r="B1103" s="15" t="s">
        <v>2421</v>
      </c>
      <c r="C1103" t="s">
        <v>2422</v>
      </c>
      <c r="D1103" t="s">
        <v>2424</v>
      </c>
      <c r="E1103" s="1">
        <v>4</v>
      </c>
      <c r="K1103" t="s">
        <v>9770</v>
      </c>
      <c r="L1103" s="2" t="str">
        <f t="shared" si="64"/>
        <v xml:space="preserve">         Investments in associates, at cost</v>
      </c>
      <c r="M1103" t="s">
        <v>191</v>
      </c>
      <c r="N1103" s="1">
        <v>1</v>
      </c>
      <c r="P1103" t="s">
        <v>192</v>
      </c>
      <c r="R1103" s="2" t="str">
        <f t="shared" si="73"/>
        <v xml:space="preserve">    &lt;Account&gt;&lt;Code&gt;10218&lt;/Code&gt;&lt;Description&gt;Investments in associates, at cost&lt;/Description&gt;&lt;Level&gt;4&lt;/Level&gt;&lt;DC&gt;D&lt;/DC&gt;&lt;DataType&gt;monetary&lt;/DataType&gt;&lt;IsInCalcTree&gt;1&lt;/IsInCalcTree&gt;&lt;SumOperator&gt;&lt;/SumOperator&gt;&lt;/Account&gt;</v>
      </c>
    </row>
    <row r="1104" spans="1:18" hidden="1" x14ac:dyDescent="0.25">
      <c r="A1104" s="1">
        <v>1101</v>
      </c>
      <c r="B1104" s="15" t="s">
        <v>2426</v>
      </c>
      <c r="C1104" t="s">
        <v>2427</v>
      </c>
      <c r="D1104" t="s">
        <v>2429</v>
      </c>
      <c r="E1104" s="1">
        <v>4</v>
      </c>
      <c r="K1104" t="s">
        <v>9770</v>
      </c>
      <c r="L1104" s="2" t="str">
        <f t="shared" si="64"/>
        <v xml:space="preserve">         Investments in joint ventures, at cost</v>
      </c>
      <c r="M1104" t="s">
        <v>191</v>
      </c>
      <c r="N1104" s="1">
        <v>1</v>
      </c>
      <c r="P1104" t="s">
        <v>192</v>
      </c>
      <c r="R1104" s="2" t="str">
        <f t="shared" si="73"/>
        <v xml:space="preserve">    &lt;Account&gt;&lt;Code&gt;10219&lt;/Code&gt;&lt;Description&gt;Investments in joint ventures, at cost&lt;/Description&gt;&lt;Level&gt;4&lt;/Level&gt;&lt;DC&gt;D&lt;/DC&gt;&lt;DataType&gt;monetary&lt;/DataType&gt;&lt;IsInCalcTree&gt;1&lt;/IsInCalcTree&gt;&lt;SumOperator&gt;&lt;/SumOperator&gt;&lt;/Account&gt;</v>
      </c>
    </row>
    <row r="1105" spans="1:18" hidden="1" x14ac:dyDescent="0.25">
      <c r="A1105" s="1">
        <v>1102</v>
      </c>
      <c r="B1105" s="15" t="s">
        <v>2431</v>
      </c>
      <c r="C1105" t="s">
        <v>2432</v>
      </c>
      <c r="D1105" t="s">
        <v>2434</v>
      </c>
      <c r="E1105" s="1">
        <v>4</v>
      </c>
      <c r="K1105" t="s">
        <v>9770</v>
      </c>
      <c r="L1105" s="2" t="str">
        <f t="shared" si="64"/>
        <v xml:space="preserve">         Investments accounted for using equity method</v>
      </c>
      <c r="M1105" t="s">
        <v>191</v>
      </c>
      <c r="N1105" s="1">
        <v>1</v>
      </c>
      <c r="P1105" t="s">
        <v>192</v>
      </c>
      <c r="R1105" s="2" t="str">
        <f t="shared" si="73"/>
        <v xml:space="preserve">    &lt;Account&gt;&lt;Code&gt;10220&lt;/Code&gt;&lt;Description&gt;Investments accounted for using equity method&lt;/Description&gt;&lt;Level&gt;4&lt;/Level&gt;&lt;DC&gt;D&lt;/DC&gt;&lt;DataType&gt;monetary&lt;/DataType&gt;&lt;IsInCalcTree&gt;1&lt;/IsInCalcTree&gt;&lt;SumOperator&gt;&lt;/SumOperator&gt;&lt;/Account&gt;</v>
      </c>
    </row>
    <row r="1106" spans="1:18" hidden="1" x14ac:dyDescent="0.25">
      <c r="A1106" s="1">
        <v>1103</v>
      </c>
      <c r="B1106" s="15" t="s">
        <v>2436</v>
      </c>
      <c r="C1106" t="s">
        <v>2437</v>
      </c>
      <c r="D1106" t="s">
        <v>2439</v>
      </c>
      <c r="E1106" s="1">
        <v>4</v>
      </c>
      <c r="K1106" t="s">
        <v>9770</v>
      </c>
      <c r="L1106" s="2" t="str">
        <f t="shared" si="64"/>
        <v xml:space="preserve">         Deferred tax assets</v>
      </c>
      <c r="M1106" t="s">
        <v>191</v>
      </c>
      <c r="N1106" s="1">
        <v>1</v>
      </c>
      <c r="P1106" t="s">
        <v>192</v>
      </c>
      <c r="R1106" s="2" t="str">
        <f t="shared" si="73"/>
        <v xml:space="preserve">    &lt;Account&gt;&lt;Code&gt;10221&lt;/Code&gt;&lt;Description&gt;Deferred tax assets&lt;/Description&gt;&lt;Level&gt;4&lt;/Level&gt;&lt;DC&gt;D&lt;/DC&gt;&lt;DataType&gt;monetary&lt;/DataType&gt;&lt;IsInCalcTree&gt;1&lt;/IsInCalcTree&gt;&lt;SumOperator&gt;&lt;/SumOperator&gt;&lt;/Account&gt;</v>
      </c>
    </row>
    <row r="1107" spans="1:18" hidden="1" x14ac:dyDescent="0.25">
      <c r="A1107" s="1">
        <v>1104</v>
      </c>
      <c r="B1107" s="15" t="s">
        <v>2441</v>
      </c>
      <c r="C1107" t="s">
        <v>2442</v>
      </c>
      <c r="D1107" t="s">
        <v>2444</v>
      </c>
      <c r="E1107" s="1">
        <v>4</v>
      </c>
      <c r="K1107" t="s">
        <v>9770</v>
      </c>
      <c r="L1107" s="2" t="str">
        <f t="shared" si="64"/>
        <v xml:space="preserve">         Other non-current financial assets</v>
      </c>
      <c r="M1107" t="s">
        <v>191</v>
      </c>
      <c r="N1107" s="1">
        <v>1</v>
      </c>
      <c r="P1107" t="s">
        <v>192</v>
      </c>
      <c r="R1107" s="2" t="str">
        <f t="shared" ref="R1107:R1170" si="74">"    &lt;Account&gt;&lt;Code&gt;"&amp;B1107&amp;"&lt;/Code&gt;&lt;Description&gt;"&amp;SUBSTITUTE(SUBSTITUTE(SUBSTITUTE(SUBSTITUTE(SUBSTITUTE(TRIM(L1107),"&amp;","&amp;amp;"),"""","&amp;quot;"),"'","&amp;apos;"),"&lt;","&amp;lt;"),"&gt;","&amp;gt;")&amp;"&lt;/Description&gt;&lt;Level&gt;"&amp;E1107&amp;"&lt;/Level&gt;&lt;DC&gt;"&amp;M1107&amp;"&lt;/DC&gt;&lt;DataType&gt;"&amp;P1107&amp;"&lt;/DataType&gt;&lt;IsInCalcTree&gt;"&amp;N1107&amp;"&lt;/IsInCalcTree&gt;&lt;SumOperator&gt;"&amp;O1107&amp;"&lt;/SumOperator&gt;&lt;/Account&gt;"</f>
        <v xml:space="preserve">    &lt;Account&gt;&lt;Code&gt;10222&lt;/Code&gt;&lt;Description&gt;Other non-current financial assets&lt;/Description&gt;&lt;Level&gt;4&lt;/Level&gt;&lt;DC&gt;D&lt;/DC&gt;&lt;DataType&gt;monetary&lt;/DataType&gt;&lt;IsInCalcTree&gt;1&lt;/IsInCalcTree&gt;&lt;SumOperator&gt;&lt;/SumOperator&gt;&lt;/Account&gt;</v>
      </c>
    </row>
    <row r="1108" spans="1:18" hidden="1" x14ac:dyDescent="0.25">
      <c r="A1108" s="1">
        <v>1105</v>
      </c>
      <c r="B1108" s="15" t="s">
        <v>2446</v>
      </c>
      <c r="C1108" t="s">
        <v>2447</v>
      </c>
      <c r="D1108" t="s">
        <v>2449</v>
      </c>
      <c r="E1108" s="1">
        <v>4</v>
      </c>
      <c r="K1108" t="s">
        <v>9770</v>
      </c>
      <c r="L1108" s="2" t="str">
        <f t="shared" si="64"/>
        <v xml:space="preserve">         Non-current hedging assets</v>
      </c>
      <c r="M1108" t="s">
        <v>191</v>
      </c>
      <c r="N1108" s="1">
        <v>1</v>
      </c>
      <c r="P1108" t="s">
        <v>192</v>
      </c>
      <c r="R1108" s="2" t="str">
        <f t="shared" si="74"/>
        <v xml:space="preserve">    &lt;Account&gt;&lt;Code&gt;10223&lt;/Code&gt;&lt;Description&gt;Non-current hedging assets&lt;/Description&gt;&lt;Level&gt;4&lt;/Level&gt;&lt;DC&gt;D&lt;/DC&gt;&lt;DataType&gt;monetary&lt;/DataType&gt;&lt;IsInCalcTree&gt;1&lt;/IsInCalcTree&gt;&lt;SumOperator&gt;&lt;/SumOperator&gt;&lt;/Account&gt;</v>
      </c>
    </row>
    <row r="1109" spans="1:18" hidden="1" x14ac:dyDescent="0.25">
      <c r="A1109" s="1">
        <v>1106</v>
      </c>
      <c r="B1109" s="15" t="s">
        <v>2451</v>
      </c>
      <c r="C1109" t="s">
        <v>2452</v>
      </c>
      <c r="D1109" t="s">
        <v>1632</v>
      </c>
      <c r="E1109" s="1">
        <v>4</v>
      </c>
      <c r="K1109" t="s">
        <v>9770</v>
      </c>
      <c r="L1109" s="2" t="str">
        <f t="shared" si="64"/>
        <v xml:space="preserve">         Other non-current assets</v>
      </c>
      <c r="M1109" t="s">
        <v>191</v>
      </c>
      <c r="N1109" s="1">
        <v>1</v>
      </c>
      <c r="P1109" t="s">
        <v>192</v>
      </c>
      <c r="R1109" s="2" t="str">
        <f t="shared" si="74"/>
        <v xml:space="preserve">    &lt;Account&gt;&lt;Code&gt;10224&lt;/Code&gt;&lt;Description&gt;Other non-current assets&lt;/Description&gt;&lt;Level&gt;4&lt;/Level&gt;&lt;DC&gt;D&lt;/DC&gt;&lt;DataType&gt;monetary&lt;/DataType&gt;&lt;IsInCalcTree&gt;1&lt;/IsInCalcTree&gt;&lt;SumOperator&gt;&lt;/SumOperator&gt;&lt;/Account&gt;</v>
      </c>
    </row>
    <row r="1110" spans="1:18" hidden="1" x14ac:dyDescent="0.25">
      <c r="A1110" s="1">
        <v>1107</v>
      </c>
      <c r="B1110" s="15" t="s">
        <v>2455</v>
      </c>
      <c r="C1110" t="s">
        <v>2456</v>
      </c>
      <c r="D1110" t="s">
        <v>2458</v>
      </c>
      <c r="E1110" s="1">
        <v>4</v>
      </c>
      <c r="K1110" t="s">
        <v>9770</v>
      </c>
      <c r="L1110" s="2" t="str">
        <f t="shared" si="64"/>
        <v xml:space="preserve">         of which non-current prepayments</v>
      </c>
      <c r="M1110" t="s">
        <v>191</v>
      </c>
      <c r="N1110" s="1">
        <v>1</v>
      </c>
      <c r="P1110" t="s">
        <v>192</v>
      </c>
      <c r="R1110" s="2" t="str">
        <f t="shared" si="74"/>
        <v xml:space="preserve">    &lt;Account&gt;&lt;Code&gt;10225&lt;/Code&gt;&lt;Description&gt;of which non-current prepayments&lt;/Description&gt;&lt;Level&gt;4&lt;/Level&gt;&lt;DC&gt;D&lt;/DC&gt;&lt;DataType&gt;monetary&lt;/DataType&gt;&lt;IsInCalcTree&gt;1&lt;/IsInCalcTree&gt;&lt;SumOperator&gt;&lt;/SumOperator&gt;&lt;/Account&gt;</v>
      </c>
    </row>
    <row r="1111" spans="1:18" hidden="1" x14ac:dyDescent="0.25">
      <c r="A1111" s="1">
        <v>1108</v>
      </c>
      <c r="B1111" s="15" t="s">
        <v>2460</v>
      </c>
      <c r="C1111" t="s">
        <v>2461</v>
      </c>
      <c r="D1111" t="s">
        <v>2463</v>
      </c>
      <c r="E1111" s="1">
        <v>4</v>
      </c>
      <c r="K1111" t="s">
        <v>9770</v>
      </c>
      <c r="L1111" s="2" t="str">
        <f t="shared" si="64"/>
        <v xml:space="preserve">         of which post-employment benefit surplus</v>
      </c>
      <c r="M1111" t="s">
        <v>191</v>
      </c>
      <c r="N1111" s="1">
        <v>1</v>
      </c>
      <c r="P1111" t="s">
        <v>192</v>
      </c>
      <c r="R1111" s="2" t="str">
        <f t="shared" si="74"/>
        <v xml:space="preserve">    &lt;Account&gt;&lt;Code&gt;10226&lt;/Code&gt;&lt;Description&gt;of which post-employment benefit surplus&lt;/Description&gt;&lt;Level&gt;4&lt;/Level&gt;&lt;DC&gt;D&lt;/DC&gt;&lt;DataType&gt;monetary&lt;/DataType&gt;&lt;IsInCalcTree&gt;1&lt;/IsInCalcTree&gt;&lt;SumOperator&gt;&lt;/SumOperator&gt;&lt;/Account&gt;</v>
      </c>
    </row>
    <row r="1112" spans="1:18" hidden="1" x14ac:dyDescent="0.25">
      <c r="A1112" s="1">
        <v>1109</v>
      </c>
      <c r="B1112" s="15" t="s">
        <v>2465</v>
      </c>
      <c r="C1112" t="s">
        <v>38</v>
      </c>
      <c r="D1112" t="s">
        <v>275</v>
      </c>
      <c r="E1112" s="1">
        <v>3</v>
      </c>
      <c r="K1112" t="s">
        <v>9770</v>
      </c>
      <c r="L1112" s="2" t="str">
        <f t="shared" si="64"/>
        <v xml:space="preserve">      CURRENT ASSETS</v>
      </c>
      <c r="M1112" t="s">
        <v>191</v>
      </c>
      <c r="N1112" s="1">
        <v>1</v>
      </c>
      <c r="P1112" t="s">
        <v>192</v>
      </c>
      <c r="R1112" s="2" t="str">
        <f t="shared" si="74"/>
        <v xml:space="preserve">    &lt;Account&gt;&lt;Code&gt;10227&lt;/Code&gt;&lt;Description&gt;CURRENT ASSETS&lt;/Description&gt;&lt;Level&gt;3&lt;/Level&gt;&lt;DC&gt;D&lt;/DC&gt;&lt;DataType&gt;monetary&lt;/DataType&gt;&lt;IsInCalcTree&gt;1&lt;/IsInCalcTree&gt;&lt;SumOperator&gt;&lt;/SumOperator&gt;&lt;/Account&gt;</v>
      </c>
    </row>
    <row r="1113" spans="1:18" hidden="1" x14ac:dyDescent="0.25">
      <c r="A1113" s="1">
        <v>1110</v>
      </c>
      <c r="B1113" s="15" t="s">
        <v>2468</v>
      </c>
      <c r="C1113" t="s">
        <v>2469</v>
      </c>
      <c r="D1113" t="s">
        <v>2471</v>
      </c>
      <c r="E1113" s="1">
        <v>4</v>
      </c>
      <c r="K1113" t="s">
        <v>9770</v>
      </c>
      <c r="L1113" s="2" t="str">
        <f t="shared" si="64"/>
        <v xml:space="preserve">         Non-current assets and disposal groups held for sale</v>
      </c>
      <c r="M1113" t="s">
        <v>191</v>
      </c>
      <c r="N1113" s="1">
        <v>1</v>
      </c>
      <c r="P1113" t="s">
        <v>192</v>
      </c>
      <c r="R1113" s="2" t="str">
        <f t="shared" si="74"/>
        <v xml:space="preserve">    &lt;Account&gt;&lt;Code&gt;10228&lt;/Code&gt;&lt;Description&gt;Non-current assets and disposal groups held for sale&lt;/Description&gt;&lt;Level&gt;4&lt;/Level&gt;&lt;DC&gt;D&lt;/DC&gt;&lt;DataType&gt;monetary&lt;/DataType&gt;&lt;IsInCalcTree&gt;1&lt;/IsInCalcTree&gt;&lt;SumOperator&gt;&lt;/SumOperator&gt;&lt;/Account&gt;</v>
      </c>
    </row>
    <row r="1114" spans="1:18" hidden="1" x14ac:dyDescent="0.25">
      <c r="A1114" s="1">
        <v>1111</v>
      </c>
      <c r="B1114" s="15" t="s">
        <v>2473</v>
      </c>
      <c r="C1114" t="s">
        <v>2474</v>
      </c>
      <c r="D1114" t="s">
        <v>290</v>
      </c>
      <c r="E1114" s="1">
        <v>4</v>
      </c>
      <c r="K1114" t="s">
        <v>9770</v>
      </c>
      <c r="L1114" s="2" t="str">
        <f t="shared" si="64"/>
        <v xml:space="preserve">         Inventories</v>
      </c>
      <c r="M1114" t="s">
        <v>191</v>
      </c>
      <c r="N1114" s="1">
        <v>1</v>
      </c>
      <c r="P1114" t="s">
        <v>192</v>
      </c>
      <c r="R1114" s="2" t="str">
        <f t="shared" si="74"/>
        <v xml:space="preserve">    &lt;Account&gt;&lt;Code&gt;10229&lt;/Code&gt;&lt;Description&gt;Inventories&lt;/Description&gt;&lt;Level&gt;4&lt;/Level&gt;&lt;DC&gt;D&lt;/DC&gt;&lt;DataType&gt;monetary&lt;/DataType&gt;&lt;IsInCalcTree&gt;1&lt;/IsInCalcTree&gt;&lt;SumOperator&gt;&lt;/SumOperator&gt;&lt;/Account&gt;</v>
      </c>
    </row>
    <row r="1115" spans="1:18" hidden="1" x14ac:dyDescent="0.25">
      <c r="A1115" s="1">
        <v>1112</v>
      </c>
      <c r="B1115" s="15" t="s">
        <v>2476</v>
      </c>
      <c r="C1115" t="s">
        <v>2477</v>
      </c>
      <c r="D1115" t="s">
        <v>2479</v>
      </c>
      <c r="E1115" s="1">
        <v>4</v>
      </c>
      <c r="K1115" t="s">
        <v>9770</v>
      </c>
      <c r="L1115" s="2" t="str">
        <f t="shared" si="64"/>
        <v xml:space="preserve">         Other current financial assets</v>
      </c>
      <c r="M1115" t="s">
        <v>191</v>
      </c>
      <c r="N1115" s="1">
        <v>1</v>
      </c>
      <c r="P1115" t="s">
        <v>192</v>
      </c>
      <c r="R1115" s="2" t="str">
        <f t="shared" si="74"/>
        <v xml:space="preserve">    &lt;Account&gt;&lt;Code&gt;10230&lt;/Code&gt;&lt;Description&gt;Other current financial assets&lt;/Description&gt;&lt;Level&gt;4&lt;/Level&gt;&lt;DC&gt;D&lt;/DC&gt;&lt;DataType&gt;monetary&lt;/DataType&gt;&lt;IsInCalcTree&gt;1&lt;/IsInCalcTree&gt;&lt;SumOperator&gt;&lt;/SumOperator&gt;&lt;/Account&gt;</v>
      </c>
    </row>
    <row r="1116" spans="1:18" hidden="1" x14ac:dyDescent="0.25">
      <c r="A1116" s="1">
        <v>1113</v>
      </c>
      <c r="B1116" s="15" t="s">
        <v>2481</v>
      </c>
      <c r="C1116" t="s">
        <v>2482</v>
      </c>
      <c r="D1116" t="s">
        <v>2484</v>
      </c>
      <c r="E1116" s="1">
        <v>4</v>
      </c>
      <c r="K1116" t="s">
        <v>9770</v>
      </c>
      <c r="L1116" s="2" t="str">
        <f t="shared" si="64"/>
        <v xml:space="preserve">         Current hedging assets</v>
      </c>
      <c r="M1116" t="s">
        <v>191</v>
      </c>
      <c r="N1116" s="1">
        <v>1</v>
      </c>
      <c r="P1116" t="s">
        <v>192</v>
      </c>
      <c r="R1116" s="2" t="str">
        <f t="shared" si="74"/>
        <v xml:space="preserve">    &lt;Account&gt;&lt;Code&gt;10231&lt;/Code&gt;&lt;Description&gt;Current hedging assets&lt;/Description&gt;&lt;Level&gt;4&lt;/Level&gt;&lt;DC&gt;D&lt;/DC&gt;&lt;DataType&gt;monetary&lt;/DataType&gt;&lt;IsInCalcTree&gt;1&lt;/IsInCalcTree&gt;&lt;SumOperator&gt;&lt;/SumOperator&gt;&lt;/Account&gt;</v>
      </c>
    </row>
    <row r="1117" spans="1:18" hidden="1" x14ac:dyDescent="0.25">
      <c r="A1117" s="1">
        <v>1114</v>
      </c>
      <c r="B1117" s="15" t="s">
        <v>2486</v>
      </c>
      <c r="C1117" t="s">
        <v>2487</v>
      </c>
      <c r="D1117" t="s">
        <v>2489</v>
      </c>
      <c r="E1117" s="1">
        <v>4</v>
      </c>
      <c r="K1117" t="s">
        <v>9770</v>
      </c>
      <c r="L1117" s="2" t="str">
        <f t="shared" si="64"/>
        <v xml:space="preserve">         Current tax receivables</v>
      </c>
      <c r="M1117" t="s">
        <v>191</v>
      </c>
      <c r="N1117" s="1">
        <v>1</v>
      </c>
      <c r="P1117" t="s">
        <v>192</v>
      </c>
      <c r="R1117" s="2" t="str">
        <f t="shared" si="74"/>
        <v xml:space="preserve">    &lt;Account&gt;&lt;Code&gt;10232&lt;/Code&gt;&lt;Description&gt;Current tax receivables&lt;/Description&gt;&lt;Level&gt;4&lt;/Level&gt;&lt;DC&gt;D&lt;/DC&gt;&lt;DataType&gt;monetary&lt;/DataType&gt;&lt;IsInCalcTree&gt;1&lt;/IsInCalcTree&gt;&lt;SumOperator&gt;&lt;/SumOperator&gt;&lt;/Account&gt;</v>
      </c>
    </row>
    <row r="1118" spans="1:18" hidden="1" x14ac:dyDescent="0.25">
      <c r="A1118" s="1">
        <v>1115</v>
      </c>
      <c r="B1118" s="15" t="s">
        <v>2491</v>
      </c>
      <c r="C1118" t="s">
        <v>2492</v>
      </c>
      <c r="D1118" t="s">
        <v>2494</v>
      </c>
      <c r="E1118" s="1">
        <v>4</v>
      </c>
      <c r="K1118" t="s">
        <v>9770</v>
      </c>
      <c r="L1118" s="2" t="str">
        <f t="shared" si="64"/>
        <v xml:space="preserve">         Trade and other receivables</v>
      </c>
      <c r="M1118" t="s">
        <v>191</v>
      </c>
      <c r="N1118" s="1">
        <v>1</v>
      </c>
      <c r="P1118" t="s">
        <v>192</v>
      </c>
      <c r="R1118" s="2" t="str">
        <f t="shared" si="74"/>
        <v xml:space="preserve">    &lt;Account&gt;&lt;Code&gt;10233&lt;/Code&gt;&lt;Description&gt;Trade and other receivables&lt;/Description&gt;&lt;Level&gt;4&lt;/Level&gt;&lt;DC&gt;D&lt;/DC&gt;&lt;DataType&gt;monetary&lt;/DataType&gt;&lt;IsInCalcTree&gt;1&lt;/IsInCalcTree&gt;&lt;SumOperator&gt;&lt;/SumOperator&gt;&lt;/Account&gt;</v>
      </c>
    </row>
    <row r="1119" spans="1:18" hidden="1" x14ac:dyDescent="0.25">
      <c r="A1119" s="1">
        <v>1116</v>
      </c>
      <c r="B1119" s="15" t="s">
        <v>2496</v>
      </c>
      <c r="C1119" t="s">
        <v>2497</v>
      </c>
      <c r="D1119" t="s">
        <v>281</v>
      </c>
      <c r="E1119" s="1">
        <v>4</v>
      </c>
      <c r="K1119" t="s">
        <v>9770</v>
      </c>
      <c r="L1119" s="2" t="str">
        <f t="shared" si="64"/>
        <v xml:space="preserve">         Trade receivables</v>
      </c>
      <c r="M1119" t="s">
        <v>191</v>
      </c>
      <c r="N1119" s="1">
        <v>1</v>
      </c>
      <c r="P1119" t="s">
        <v>192</v>
      </c>
      <c r="R1119" s="2" t="str">
        <f t="shared" si="74"/>
        <v xml:space="preserve">    &lt;Account&gt;&lt;Code&gt;10234&lt;/Code&gt;&lt;Description&gt;Trade receivables&lt;/Description&gt;&lt;Level&gt;4&lt;/Level&gt;&lt;DC&gt;D&lt;/DC&gt;&lt;DataType&gt;monetary&lt;/DataType&gt;&lt;IsInCalcTree&gt;1&lt;/IsInCalcTree&gt;&lt;SumOperator&gt;&lt;/SumOperator&gt;&lt;/Account&gt;</v>
      </c>
    </row>
    <row r="1120" spans="1:18" hidden="1" x14ac:dyDescent="0.25">
      <c r="A1120" s="1">
        <v>1117</v>
      </c>
      <c r="B1120" s="15" t="s">
        <v>2500</v>
      </c>
      <c r="C1120" t="s">
        <v>2501</v>
      </c>
      <c r="D1120" t="s">
        <v>2503</v>
      </c>
      <c r="E1120" s="1">
        <v>4</v>
      </c>
      <c r="K1120" t="s">
        <v>9770</v>
      </c>
      <c r="L1120" s="2" t="str">
        <f t="shared" si="64"/>
        <v xml:space="preserve">         Finance lease receivables</v>
      </c>
      <c r="M1120" t="s">
        <v>191</v>
      </c>
      <c r="N1120" s="1">
        <v>1</v>
      </c>
      <c r="P1120" t="s">
        <v>192</v>
      </c>
      <c r="R1120" s="2" t="str">
        <f t="shared" si="74"/>
        <v xml:space="preserve">    &lt;Account&gt;&lt;Code&gt;10235&lt;/Code&gt;&lt;Description&gt;Finance lease receivables&lt;/Description&gt;&lt;Level&gt;4&lt;/Level&gt;&lt;DC&gt;D&lt;/DC&gt;&lt;DataType&gt;monetary&lt;/DataType&gt;&lt;IsInCalcTree&gt;1&lt;/IsInCalcTree&gt;&lt;SumOperator&gt;&lt;/SumOperator&gt;&lt;/Account&gt;</v>
      </c>
    </row>
    <row r="1121" spans="1:18" hidden="1" x14ac:dyDescent="0.25">
      <c r="A1121" s="1">
        <v>1118</v>
      </c>
      <c r="B1121" s="15" t="s">
        <v>2505</v>
      </c>
      <c r="C1121" t="s">
        <v>2506</v>
      </c>
      <c r="D1121" t="s">
        <v>284</v>
      </c>
      <c r="E1121" s="1">
        <v>4</v>
      </c>
      <c r="K1121" t="s">
        <v>9770</v>
      </c>
      <c r="L1121" s="2" t="str">
        <f t="shared" si="64"/>
        <v xml:space="preserve">         Other receivables</v>
      </c>
      <c r="M1121" t="s">
        <v>191</v>
      </c>
      <c r="N1121" s="1">
        <v>1</v>
      </c>
      <c r="P1121" t="s">
        <v>192</v>
      </c>
      <c r="R1121" s="2" t="str">
        <f t="shared" si="74"/>
        <v xml:space="preserve">    &lt;Account&gt;&lt;Code&gt;10236&lt;/Code&gt;&lt;Description&gt;Other receivables&lt;/Description&gt;&lt;Level&gt;4&lt;/Level&gt;&lt;DC&gt;D&lt;/DC&gt;&lt;DataType&gt;monetary&lt;/DataType&gt;&lt;IsInCalcTree&gt;1&lt;/IsInCalcTree&gt;&lt;SumOperator&gt;&lt;/SumOperator&gt;&lt;/Account&gt;</v>
      </c>
    </row>
    <row r="1122" spans="1:18" hidden="1" x14ac:dyDescent="0.25">
      <c r="A1122" s="1">
        <v>1119</v>
      </c>
      <c r="B1122" s="15" t="s">
        <v>2509</v>
      </c>
      <c r="C1122" t="s">
        <v>2510</v>
      </c>
      <c r="D1122" t="s">
        <v>2512</v>
      </c>
      <c r="E1122" s="1">
        <v>4</v>
      </c>
      <c r="K1122" t="s">
        <v>9770</v>
      </c>
      <c r="L1122" s="2" t="str">
        <f t="shared" si="64"/>
        <v xml:space="preserve">         Current prepayments</v>
      </c>
      <c r="M1122" t="s">
        <v>191</v>
      </c>
      <c r="N1122" s="1">
        <v>1</v>
      </c>
      <c r="P1122" t="s">
        <v>192</v>
      </c>
      <c r="R1122" s="2" t="str">
        <f t="shared" si="74"/>
        <v xml:space="preserve">    &lt;Account&gt;&lt;Code&gt;10237&lt;/Code&gt;&lt;Description&gt;Current prepayments&lt;/Description&gt;&lt;Level&gt;4&lt;/Level&gt;&lt;DC&gt;D&lt;/DC&gt;&lt;DataType&gt;monetary&lt;/DataType&gt;&lt;IsInCalcTree&gt;1&lt;/IsInCalcTree&gt;&lt;SumOperator&gt;&lt;/SumOperator&gt;&lt;/Account&gt;</v>
      </c>
    </row>
    <row r="1123" spans="1:18" hidden="1" x14ac:dyDescent="0.25">
      <c r="A1123" s="1">
        <v>1120</v>
      </c>
      <c r="B1123" s="15" t="s">
        <v>2514</v>
      </c>
      <c r="C1123" t="s">
        <v>2515</v>
      </c>
      <c r="D1123" t="s">
        <v>2517</v>
      </c>
      <c r="E1123" s="1">
        <v>4</v>
      </c>
      <c r="K1123" t="s">
        <v>9770</v>
      </c>
      <c r="L1123" s="2" t="str">
        <f t="shared" si="64"/>
        <v xml:space="preserve">         Cash and cash equivalents</v>
      </c>
      <c r="M1123" t="s">
        <v>191</v>
      </c>
      <c r="N1123" s="1">
        <v>1</v>
      </c>
      <c r="P1123" t="s">
        <v>192</v>
      </c>
      <c r="R1123" s="2" t="str">
        <f t="shared" si="74"/>
        <v xml:space="preserve">    &lt;Account&gt;&lt;Code&gt;10238&lt;/Code&gt;&lt;Description&gt;Cash and cash equivalents&lt;/Description&gt;&lt;Level&gt;4&lt;/Level&gt;&lt;DC&gt;D&lt;/DC&gt;&lt;DataType&gt;monetary&lt;/DataType&gt;&lt;IsInCalcTree&gt;1&lt;/IsInCalcTree&gt;&lt;SumOperator&gt;&lt;/SumOperator&gt;&lt;/Account&gt;</v>
      </c>
    </row>
    <row r="1124" spans="1:18" hidden="1" x14ac:dyDescent="0.25">
      <c r="A1124" s="1">
        <v>1121</v>
      </c>
      <c r="B1124" s="15" t="s">
        <v>2519</v>
      </c>
      <c r="C1124" t="s">
        <v>1644</v>
      </c>
      <c r="D1124" t="s">
        <v>1646</v>
      </c>
      <c r="E1124" s="1">
        <v>4</v>
      </c>
      <c r="K1124" t="s">
        <v>9770</v>
      </c>
      <c r="L1124" s="2" t="str">
        <f t="shared" si="64"/>
        <v xml:space="preserve">         Other current assets</v>
      </c>
      <c r="M1124" t="s">
        <v>191</v>
      </c>
      <c r="N1124" s="1">
        <v>1</v>
      </c>
      <c r="P1124" t="s">
        <v>192</v>
      </c>
      <c r="R1124" s="2" t="str">
        <f t="shared" si="74"/>
        <v xml:space="preserve">    &lt;Account&gt;&lt;Code&gt;10239&lt;/Code&gt;&lt;Description&gt;Other current assets&lt;/Description&gt;&lt;Level&gt;4&lt;/Level&gt;&lt;DC&gt;D&lt;/DC&gt;&lt;DataType&gt;monetary&lt;/DataType&gt;&lt;IsInCalcTree&gt;1&lt;/IsInCalcTree&gt;&lt;SumOperator&gt;&lt;/SumOperator&gt;&lt;/Account&gt;</v>
      </c>
    </row>
    <row r="1125" spans="1:18" hidden="1" x14ac:dyDescent="0.25">
      <c r="A1125" s="1">
        <v>1122</v>
      </c>
      <c r="B1125" s="15" t="s">
        <v>2758</v>
      </c>
      <c r="C1125" t="s">
        <v>2759</v>
      </c>
      <c r="D1125" t="s">
        <v>2761</v>
      </c>
      <c r="E1125" s="1">
        <v>2</v>
      </c>
      <c r="K1125" t="s">
        <v>9770</v>
      </c>
      <c r="L1125" s="2" t="str">
        <f t="shared" si="64"/>
        <v xml:space="preserve">   TOTAL EQUITY AND LIABILITIES</v>
      </c>
      <c r="M1125" t="s">
        <v>199</v>
      </c>
      <c r="N1125" s="1">
        <v>1</v>
      </c>
      <c r="P1125" t="s">
        <v>192</v>
      </c>
      <c r="R1125" s="2" t="str">
        <f t="shared" si="74"/>
        <v xml:space="preserve">    &lt;Account&gt;&lt;Code&gt;10305&lt;/Code&gt;&lt;Description&gt;TOTAL EQUITY AND LIABILITIES&lt;/Description&gt;&lt;Level&gt;2&lt;/Level&gt;&lt;DC&gt;C&lt;/DC&gt;&lt;DataType&gt;monetary&lt;/DataType&gt;&lt;IsInCalcTree&gt;1&lt;/IsInCalcTree&gt;&lt;SumOperator&gt;&lt;/SumOperator&gt;&lt;/Account&gt;</v>
      </c>
    </row>
    <row r="1126" spans="1:18" hidden="1" x14ac:dyDescent="0.25">
      <c r="A1126" s="1">
        <v>1123</v>
      </c>
      <c r="B1126" s="15" t="s">
        <v>2524</v>
      </c>
      <c r="C1126" t="s">
        <v>2525</v>
      </c>
      <c r="D1126" t="s">
        <v>2527</v>
      </c>
      <c r="E1126" s="1">
        <v>3</v>
      </c>
      <c r="K1126" t="s">
        <v>9770</v>
      </c>
      <c r="L1126" s="2" t="str">
        <f t="shared" si="64"/>
        <v xml:space="preserve">      TOTAL EQUITY</v>
      </c>
      <c r="M1126" t="s">
        <v>199</v>
      </c>
      <c r="N1126" s="1">
        <v>1</v>
      </c>
      <c r="P1126" t="s">
        <v>192</v>
      </c>
      <c r="R1126" s="2" t="str">
        <f t="shared" si="74"/>
        <v xml:space="preserve">    &lt;Account&gt;&lt;Code&gt;10251&lt;/Code&gt;&lt;Description&gt;TOTAL EQUITY&lt;/Description&gt;&lt;Level&gt;3&lt;/Level&gt;&lt;DC&gt;C&lt;/DC&gt;&lt;DataType&gt;monetary&lt;/DataType&gt;&lt;IsInCalcTree&gt;1&lt;/IsInCalcTree&gt;&lt;SumOperator&gt;&lt;/SumOperator&gt;&lt;/Account&gt;</v>
      </c>
    </row>
    <row r="1127" spans="1:18" hidden="1" x14ac:dyDescent="0.25">
      <c r="A1127" s="1">
        <v>1124</v>
      </c>
      <c r="B1127" s="15" t="s">
        <v>2529</v>
      </c>
      <c r="C1127" t="s">
        <v>2530</v>
      </c>
      <c r="D1127" t="s">
        <v>2532</v>
      </c>
      <c r="E1127" s="1">
        <v>4</v>
      </c>
      <c r="K1127" t="s">
        <v>9770</v>
      </c>
      <c r="L1127" s="2" t="str">
        <f t="shared" si="64"/>
        <v xml:space="preserve">         Equity attributable to equity holders of the parent</v>
      </c>
      <c r="M1127" t="s">
        <v>199</v>
      </c>
      <c r="N1127" s="1">
        <v>1</v>
      </c>
      <c r="P1127" t="s">
        <v>192</v>
      </c>
      <c r="R1127" s="2" t="str">
        <f t="shared" si="74"/>
        <v xml:space="preserve">    &lt;Account&gt;&lt;Code&gt;10252&lt;/Code&gt;&lt;Description&gt;Equity attributable to equity holders of the parent&lt;/Description&gt;&lt;Level&gt;4&lt;/Level&gt;&lt;DC&gt;C&lt;/DC&gt;&lt;DataType&gt;monetary&lt;/DataType&gt;&lt;IsInCalcTree&gt;1&lt;/IsInCalcTree&gt;&lt;SumOperator&gt;&lt;/SumOperator&gt;&lt;/Account&gt;</v>
      </c>
    </row>
    <row r="1128" spans="1:18" hidden="1" x14ac:dyDescent="0.25">
      <c r="A1128" s="1">
        <v>1125</v>
      </c>
      <c r="B1128" s="15" t="s">
        <v>2534</v>
      </c>
      <c r="C1128" t="s">
        <v>2535</v>
      </c>
      <c r="D1128" t="s">
        <v>339</v>
      </c>
      <c r="E1128" s="1">
        <v>4</v>
      </c>
      <c r="K1128" t="s">
        <v>9770</v>
      </c>
      <c r="L1128" s="2" t="str">
        <f t="shared" si="64"/>
        <v xml:space="preserve">         Share capital</v>
      </c>
      <c r="M1128" t="s">
        <v>199</v>
      </c>
      <c r="N1128" s="1">
        <v>1</v>
      </c>
      <c r="P1128" t="s">
        <v>192</v>
      </c>
      <c r="R1128" s="2" t="str">
        <f t="shared" si="74"/>
        <v xml:space="preserve">    &lt;Account&gt;&lt;Code&gt;10253&lt;/Code&gt;&lt;Description&gt;Share capital&lt;/Description&gt;&lt;Level&gt;4&lt;/Level&gt;&lt;DC&gt;C&lt;/DC&gt;&lt;DataType&gt;monetary&lt;/DataType&gt;&lt;IsInCalcTree&gt;1&lt;/IsInCalcTree&gt;&lt;SumOperator&gt;&lt;/SumOperator&gt;&lt;/Account&gt;</v>
      </c>
    </row>
    <row r="1129" spans="1:18" hidden="1" x14ac:dyDescent="0.25">
      <c r="A1129" s="1">
        <v>1126</v>
      </c>
      <c r="B1129" s="15" t="s">
        <v>2537</v>
      </c>
      <c r="C1129" t="s">
        <v>2538</v>
      </c>
      <c r="D1129" t="s">
        <v>342</v>
      </c>
      <c r="E1129" s="1">
        <v>4</v>
      </c>
      <c r="K1129" t="s">
        <v>9770</v>
      </c>
      <c r="L1129" s="2" t="str">
        <f t="shared" si="64"/>
        <v xml:space="preserve">         Issued capital (including paid-in and unpaid capital)</v>
      </c>
      <c r="M1129" t="s">
        <v>199</v>
      </c>
      <c r="N1129" s="1">
        <v>1</v>
      </c>
      <c r="P1129" t="s">
        <v>192</v>
      </c>
      <c r="R1129" s="2" t="str">
        <f t="shared" si="74"/>
        <v xml:space="preserve">    &lt;Account&gt;&lt;Code&gt;10254&lt;/Code&gt;&lt;Description&gt;Issued capital (including paid-in and unpaid capital)&lt;/Description&gt;&lt;Level&gt;4&lt;/Level&gt;&lt;DC&gt;C&lt;/DC&gt;&lt;DataType&gt;monetary&lt;/DataType&gt;&lt;IsInCalcTree&gt;1&lt;/IsInCalcTree&gt;&lt;SumOperator&gt;&lt;/SumOperator&gt;&lt;/Account&gt;</v>
      </c>
    </row>
    <row r="1130" spans="1:18" hidden="1" x14ac:dyDescent="0.25">
      <c r="A1130" s="1">
        <v>1127</v>
      </c>
      <c r="B1130" s="15" t="s">
        <v>2540</v>
      </c>
      <c r="C1130" t="s">
        <v>2541</v>
      </c>
      <c r="D1130" t="s">
        <v>2543</v>
      </c>
      <c r="E1130" s="1">
        <v>4</v>
      </c>
      <c r="K1130" t="s">
        <v>9770</v>
      </c>
      <c r="L1130" s="2" t="str">
        <f t="shared" si="64"/>
        <v xml:space="preserve">         Unpaid capital not called for ( - )</v>
      </c>
      <c r="M1130" t="s">
        <v>199</v>
      </c>
      <c r="N1130" s="1">
        <v>1</v>
      </c>
      <c r="P1130" t="s">
        <v>192</v>
      </c>
      <c r="R1130" s="2" t="str">
        <f t="shared" si="74"/>
        <v xml:space="preserve">    &lt;Account&gt;&lt;Code&gt;10255&lt;/Code&gt;&lt;Description&gt;Unpaid capital not called for ( - )&lt;/Description&gt;&lt;Level&gt;4&lt;/Level&gt;&lt;DC&gt;C&lt;/DC&gt;&lt;DataType&gt;monetary&lt;/DataType&gt;&lt;IsInCalcTree&gt;1&lt;/IsInCalcTree&gt;&lt;SumOperator&gt;&lt;/SumOperator&gt;&lt;/Account&gt;</v>
      </c>
    </row>
    <row r="1131" spans="1:18" hidden="1" x14ac:dyDescent="0.25">
      <c r="A1131" s="1">
        <v>1128</v>
      </c>
      <c r="B1131" s="15" t="s">
        <v>2545</v>
      </c>
      <c r="C1131" t="s">
        <v>2546</v>
      </c>
      <c r="D1131" t="s">
        <v>2548</v>
      </c>
      <c r="E1131" s="1">
        <v>4</v>
      </c>
      <c r="K1131" t="s">
        <v>9770</v>
      </c>
      <c r="L1131" s="2" t="str">
        <f t="shared" si="64"/>
        <v xml:space="preserve">         Share premium</v>
      </c>
      <c r="M1131" t="s">
        <v>199</v>
      </c>
      <c r="N1131" s="1">
        <v>1</v>
      </c>
      <c r="P1131" t="s">
        <v>192</v>
      </c>
      <c r="R1131" s="2" t="str">
        <f t="shared" si="74"/>
        <v xml:space="preserve">    &lt;Account&gt;&lt;Code&gt;10256&lt;/Code&gt;&lt;Description&gt;Share premium&lt;/Description&gt;&lt;Level&gt;4&lt;/Level&gt;&lt;DC&gt;C&lt;/DC&gt;&lt;DataType&gt;monetary&lt;/DataType&gt;&lt;IsInCalcTree&gt;1&lt;/IsInCalcTree&gt;&lt;SumOperator&gt;&lt;/SumOperator&gt;&lt;/Account&gt;</v>
      </c>
    </row>
    <row r="1132" spans="1:18" hidden="1" x14ac:dyDescent="0.25">
      <c r="A1132" s="1">
        <v>1129</v>
      </c>
      <c r="B1132" s="15" t="s">
        <v>2550</v>
      </c>
      <c r="C1132" t="s">
        <v>66</v>
      </c>
      <c r="D1132" t="s">
        <v>66</v>
      </c>
      <c r="E1132" s="1">
        <v>4</v>
      </c>
      <c r="K1132" t="s">
        <v>9770</v>
      </c>
      <c r="L1132" s="2" t="str">
        <f t="shared" si="64"/>
        <v xml:space="preserve">         Reserves</v>
      </c>
      <c r="M1132" t="s">
        <v>199</v>
      </c>
      <c r="N1132" s="1">
        <v>1</v>
      </c>
      <c r="P1132" t="s">
        <v>192</v>
      </c>
      <c r="R1132" s="2" t="str">
        <f t="shared" si="74"/>
        <v xml:space="preserve">    &lt;Account&gt;&lt;Code&gt;10257&lt;/Code&gt;&lt;Description&gt;Reserves&lt;/Description&gt;&lt;Level&gt;4&lt;/Level&gt;&lt;DC&gt;C&lt;/DC&gt;&lt;DataType&gt;monetary&lt;/DataType&gt;&lt;IsInCalcTree&gt;1&lt;/IsInCalcTree&gt;&lt;SumOperator&gt;&lt;/SumOperator&gt;&lt;/Account&gt;</v>
      </c>
    </row>
    <row r="1133" spans="1:18" hidden="1" x14ac:dyDescent="0.25">
      <c r="A1133" s="1">
        <v>1130</v>
      </c>
      <c r="B1133" s="15" t="s">
        <v>2553</v>
      </c>
      <c r="C1133" t="s">
        <v>2554</v>
      </c>
      <c r="D1133" t="s">
        <v>2556</v>
      </c>
      <c r="E1133" s="1">
        <v>4</v>
      </c>
      <c r="K1133" t="s">
        <v>9770</v>
      </c>
      <c r="L1133" s="2" t="str">
        <f t="shared" si="64"/>
        <v xml:space="preserve">         Treasury shares ( - )</v>
      </c>
      <c r="M1133" t="s">
        <v>199</v>
      </c>
      <c r="N1133" s="1">
        <v>1</v>
      </c>
      <c r="P1133" t="s">
        <v>192</v>
      </c>
      <c r="R1133" s="2" t="str">
        <f t="shared" si="74"/>
        <v xml:space="preserve">    &lt;Account&gt;&lt;Code&gt;10258&lt;/Code&gt;&lt;Description&gt;Treasury shares ( - )&lt;/Description&gt;&lt;Level&gt;4&lt;/Level&gt;&lt;DC&gt;C&lt;/DC&gt;&lt;DataType&gt;monetary&lt;/DataType&gt;&lt;IsInCalcTree&gt;1&lt;/IsInCalcTree&gt;&lt;SumOperator&gt;&lt;/SumOperator&gt;&lt;/Account&gt;</v>
      </c>
    </row>
    <row r="1134" spans="1:18" hidden="1" x14ac:dyDescent="0.25">
      <c r="A1134" s="1">
        <v>1131</v>
      </c>
      <c r="B1134" s="15" t="s">
        <v>2558</v>
      </c>
      <c r="C1134" t="s">
        <v>2559</v>
      </c>
      <c r="D1134" t="s">
        <v>2561</v>
      </c>
      <c r="E1134" s="1">
        <v>4</v>
      </c>
      <c r="K1134" t="s">
        <v>9770</v>
      </c>
      <c r="L1134" s="2" t="str">
        <f t="shared" si="64"/>
        <v xml:space="preserve">         Retained earnings (accumulated losses)</v>
      </c>
      <c r="M1134" t="s">
        <v>199</v>
      </c>
      <c r="N1134" s="1">
        <v>1</v>
      </c>
      <c r="P1134" t="s">
        <v>192</v>
      </c>
      <c r="R1134" s="2" t="str">
        <f t="shared" si="74"/>
        <v xml:space="preserve">    &lt;Account&gt;&lt;Code&gt;10259&lt;/Code&gt;&lt;Description&gt;Retained earnings (accumulated losses)&lt;/Description&gt;&lt;Level&gt;4&lt;/Level&gt;&lt;DC&gt;C&lt;/DC&gt;&lt;DataType&gt;monetary&lt;/DataType&gt;&lt;IsInCalcTree&gt;1&lt;/IsInCalcTree&gt;&lt;SumOperator&gt;&lt;/SumOperator&gt;&lt;/Account&gt;</v>
      </c>
    </row>
    <row r="1135" spans="1:18" hidden="1" x14ac:dyDescent="0.25">
      <c r="A1135" s="1">
        <v>1132</v>
      </c>
      <c r="B1135" s="15" t="s">
        <v>2563</v>
      </c>
      <c r="C1135" t="s">
        <v>2564</v>
      </c>
      <c r="D1135" t="s">
        <v>2566</v>
      </c>
      <c r="E1135" s="1">
        <v>4</v>
      </c>
      <c r="K1135" t="s">
        <v>9770</v>
      </c>
      <c r="L1135" s="2" t="str">
        <f t="shared" si="64"/>
        <v xml:space="preserve">         Interim dividends (paid during the year) ( - )</v>
      </c>
      <c r="M1135" t="s">
        <v>199</v>
      </c>
      <c r="N1135" s="1">
        <v>1</v>
      </c>
      <c r="P1135" t="s">
        <v>192</v>
      </c>
      <c r="R1135" s="2" t="str">
        <f t="shared" si="74"/>
        <v xml:space="preserve">    &lt;Account&gt;&lt;Code&gt;10260&lt;/Code&gt;&lt;Description&gt;Interim dividends (paid during the year) ( - )&lt;/Description&gt;&lt;Level&gt;4&lt;/Level&gt;&lt;DC&gt;C&lt;/DC&gt;&lt;DataType&gt;monetary&lt;/DataType&gt;&lt;IsInCalcTree&gt;1&lt;/IsInCalcTree&gt;&lt;SumOperator&gt;&lt;/SumOperator&gt;&lt;/Account&gt;</v>
      </c>
    </row>
    <row r="1136" spans="1:18" hidden="1" x14ac:dyDescent="0.25">
      <c r="A1136" s="1">
        <v>1133</v>
      </c>
      <c r="B1136" s="15" t="s">
        <v>2568</v>
      </c>
      <c r="C1136" t="s">
        <v>2569</v>
      </c>
      <c r="D1136" t="s">
        <v>2571</v>
      </c>
      <c r="E1136" s="1">
        <v>4</v>
      </c>
      <c r="K1136" t="s">
        <v>9770</v>
      </c>
      <c r="L1136" s="2" t="str">
        <f t="shared" si="64"/>
        <v xml:space="preserve">         Minority interest</v>
      </c>
      <c r="M1136" t="s">
        <v>199</v>
      </c>
      <c r="N1136" s="1">
        <v>1</v>
      </c>
      <c r="P1136" t="s">
        <v>192</v>
      </c>
      <c r="R1136" s="2" t="str">
        <f t="shared" si="74"/>
        <v xml:space="preserve">    &lt;Account&gt;&lt;Code&gt;10261&lt;/Code&gt;&lt;Description&gt;Minority interest&lt;/Description&gt;&lt;Level&gt;4&lt;/Level&gt;&lt;DC&gt;C&lt;/DC&gt;&lt;DataType&gt;monetary&lt;/DataType&gt;&lt;IsInCalcTree&gt;1&lt;/IsInCalcTree&gt;&lt;SumOperator&gt;&lt;/SumOperator&gt;&lt;/Account&gt;</v>
      </c>
    </row>
    <row r="1137" spans="1:18" hidden="1" x14ac:dyDescent="0.25">
      <c r="A1137" s="1">
        <v>1134</v>
      </c>
      <c r="B1137" s="15" t="s">
        <v>2573</v>
      </c>
      <c r="C1137" t="s">
        <v>2574</v>
      </c>
      <c r="D1137" t="s">
        <v>2576</v>
      </c>
      <c r="E1137" s="1">
        <v>3</v>
      </c>
      <c r="K1137" t="s">
        <v>9770</v>
      </c>
      <c r="L1137" s="2" t="str">
        <f t="shared" si="64"/>
        <v xml:space="preserve">      LIABILITIES</v>
      </c>
      <c r="M1137" t="s">
        <v>199</v>
      </c>
      <c r="N1137" s="1">
        <v>1</v>
      </c>
      <c r="P1137" t="s">
        <v>192</v>
      </c>
      <c r="R1137" s="2" t="str">
        <f t="shared" si="74"/>
        <v xml:space="preserve">    &lt;Account&gt;&lt;Code&gt;10262&lt;/Code&gt;&lt;Description&gt;LIABILITIES&lt;/Description&gt;&lt;Level&gt;3&lt;/Level&gt;&lt;DC&gt;C&lt;/DC&gt;&lt;DataType&gt;monetary&lt;/DataType&gt;&lt;IsInCalcTree&gt;1&lt;/IsInCalcTree&gt;&lt;SumOperator&gt;&lt;/SumOperator&gt;&lt;/Account&gt;</v>
      </c>
    </row>
    <row r="1138" spans="1:18" hidden="1" x14ac:dyDescent="0.25">
      <c r="A1138" s="1">
        <v>1135</v>
      </c>
      <c r="B1138" s="15" t="s">
        <v>2578</v>
      </c>
      <c r="C1138" t="s">
        <v>2579</v>
      </c>
      <c r="D1138" t="s">
        <v>2581</v>
      </c>
      <c r="E1138" s="1">
        <v>4</v>
      </c>
      <c r="K1138" t="s">
        <v>9770</v>
      </c>
      <c r="L1138" s="2" t="str">
        <f t="shared" si="64"/>
        <v xml:space="preserve">         Non-current liabilities</v>
      </c>
      <c r="M1138" t="s">
        <v>199</v>
      </c>
      <c r="N1138" s="1">
        <v>1</v>
      </c>
      <c r="P1138" t="s">
        <v>192</v>
      </c>
      <c r="R1138" s="2" t="str">
        <f t="shared" si="74"/>
        <v xml:space="preserve">    &lt;Account&gt;&lt;Code&gt;10263&lt;/Code&gt;&lt;Description&gt;Non-current liabilities&lt;/Description&gt;&lt;Level&gt;4&lt;/Level&gt;&lt;DC&gt;C&lt;/DC&gt;&lt;DataType&gt;monetary&lt;/DataType&gt;&lt;IsInCalcTree&gt;1&lt;/IsInCalcTree&gt;&lt;SumOperator&gt;&lt;/SumOperator&gt;&lt;/Account&gt;</v>
      </c>
    </row>
    <row r="1139" spans="1:18" hidden="1" x14ac:dyDescent="0.25">
      <c r="A1139" s="1">
        <v>1136</v>
      </c>
      <c r="B1139" s="15" t="s">
        <v>2583</v>
      </c>
      <c r="C1139" t="s">
        <v>2584</v>
      </c>
      <c r="D1139" t="s">
        <v>2586</v>
      </c>
      <c r="E1139" s="1">
        <v>5</v>
      </c>
      <c r="K1139" t="s">
        <v>9770</v>
      </c>
      <c r="L1139" s="2" t="str">
        <f t="shared" si="64"/>
        <v xml:space="preserve">            Non-current interest-bearing borrowings</v>
      </c>
      <c r="M1139" t="s">
        <v>199</v>
      </c>
      <c r="N1139" s="1">
        <v>1</v>
      </c>
      <c r="P1139" t="s">
        <v>192</v>
      </c>
      <c r="R1139" s="2" t="str">
        <f t="shared" si="74"/>
        <v xml:space="preserve">    &lt;Account&gt;&lt;Code&gt;10264&lt;/Code&gt;&lt;Description&gt;Non-current interest-bearing borrowings&lt;/Description&gt;&lt;Level&gt;5&lt;/Level&gt;&lt;DC&gt;C&lt;/DC&gt;&lt;DataType&gt;monetary&lt;/DataType&gt;&lt;IsInCalcTree&gt;1&lt;/IsInCalcTree&gt;&lt;SumOperator&gt;&lt;/SumOperator&gt;&lt;/Account&gt;</v>
      </c>
    </row>
    <row r="1140" spans="1:18" hidden="1" x14ac:dyDescent="0.25">
      <c r="A1140" s="1">
        <v>1137</v>
      </c>
      <c r="B1140" s="15" t="s">
        <v>2588</v>
      </c>
      <c r="C1140" t="s">
        <v>2589</v>
      </c>
      <c r="D1140" t="s">
        <v>2591</v>
      </c>
      <c r="E1140" s="1">
        <v>6</v>
      </c>
      <c r="K1140" t="s">
        <v>9770</v>
      </c>
      <c r="L1140" s="2" t="str">
        <f t="shared" si="64"/>
        <v xml:space="preserve">               Bank borrowings</v>
      </c>
      <c r="M1140" t="s">
        <v>199</v>
      </c>
      <c r="N1140" s="1">
        <v>1</v>
      </c>
      <c r="P1140" t="s">
        <v>192</v>
      </c>
      <c r="R1140" s="2" t="str">
        <f t="shared" si="74"/>
        <v xml:space="preserve">    &lt;Account&gt;&lt;Code&gt;10265&lt;/Code&gt;&lt;Description&gt;Bank borrowings&lt;/Description&gt;&lt;Level&gt;6&lt;/Level&gt;&lt;DC&gt;C&lt;/DC&gt;&lt;DataType&gt;monetary&lt;/DataType&gt;&lt;IsInCalcTree&gt;1&lt;/IsInCalcTree&gt;&lt;SumOperator&gt;&lt;/SumOperator&gt;&lt;/Account&gt;</v>
      </c>
    </row>
    <row r="1141" spans="1:18" hidden="1" x14ac:dyDescent="0.25">
      <c r="A1141" s="1">
        <v>1138</v>
      </c>
      <c r="B1141" s="15" t="s">
        <v>2593</v>
      </c>
      <c r="C1141" t="s">
        <v>2594</v>
      </c>
      <c r="D1141" t="s">
        <v>2596</v>
      </c>
      <c r="E1141" s="1">
        <v>6</v>
      </c>
      <c r="K1141" t="s">
        <v>9770</v>
      </c>
      <c r="L1141" s="2" t="str">
        <f t="shared" si="64"/>
        <v xml:space="preserve">               Debentures</v>
      </c>
      <c r="M1141" t="s">
        <v>199</v>
      </c>
      <c r="N1141" s="1">
        <v>1</v>
      </c>
      <c r="P1141" t="s">
        <v>192</v>
      </c>
      <c r="R1141" s="2" t="str">
        <f t="shared" si="74"/>
        <v xml:space="preserve">    &lt;Account&gt;&lt;Code&gt;10266&lt;/Code&gt;&lt;Description&gt;Debentures&lt;/Description&gt;&lt;Level&gt;6&lt;/Level&gt;&lt;DC&gt;C&lt;/DC&gt;&lt;DataType&gt;monetary&lt;/DataType&gt;&lt;IsInCalcTree&gt;1&lt;/IsInCalcTree&gt;&lt;SumOperator&gt;&lt;/SumOperator&gt;&lt;/Account&gt;</v>
      </c>
    </row>
    <row r="1142" spans="1:18" hidden="1" x14ac:dyDescent="0.25">
      <c r="A1142" s="1">
        <v>1139</v>
      </c>
      <c r="B1142" s="15" t="s">
        <v>2598</v>
      </c>
      <c r="C1142" t="s">
        <v>2599</v>
      </c>
      <c r="D1142" t="s">
        <v>2601</v>
      </c>
      <c r="E1142" s="1">
        <v>6</v>
      </c>
      <c r="K1142" t="s">
        <v>9770</v>
      </c>
      <c r="L1142" s="2" t="str">
        <f t="shared" ref="L1142:L1205" si="75">REPT(" ",MAX(E1142-1,0)*3)&amp;TRIM(IF(AND($L$1="NL",D1142&lt;&gt;""),D1142,C1142))</f>
        <v xml:space="preserve">               Convertible borrowings</v>
      </c>
      <c r="M1142" t="s">
        <v>199</v>
      </c>
      <c r="N1142" s="1">
        <v>1</v>
      </c>
      <c r="P1142" t="s">
        <v>192</v>
      </c>
      <c r="R1142" s="2" t="str">
        <f t="shared" si="74"/>
        <v xml:space="preserve">    &lt;Account&gt;&lt;Code&gt;10267&lt;/Code&gt;&lt;Description&gt;Convertible borrowings&lt;/Description&gt;&lt;Level&gt;6&lt;/Level&gt;&lt;DC&gt;C&lt;/DC&gt;&lt;DataType&gt;monetary&lt;/DataType&gt;&lt;IsInCalcTree&gt;1&lt;/IsInCalcTree&gt;&lt;SumOperator&gt;&lt;/SumOperator&gt;&lt;/Account&gt;</v>
      </c>
    </row>
    <row r="1143" spans="1:18" hidden="1" x14ac:dyDescent="0.25">
      <c r="A1143" s="1">
        <v>1140</v>
      </c>
      <c r="B1143" s="15" t="s">
        <v>2603</v>
      </c>
      <c r="C1143" t="s">
        <v>2604</v>
      </c>
      <c r="D1143" t="s">
        <v>2606</v>
      </c>
      <c r="E1143" s="1">
        <v>6</v>
      </c>
      <c r="K1143" t="s">
        <v>9770</v>
      </c>
      <c r="L1143" s="2" t="str">
        <f t="shared" si="75"/>
        <v xml:space="preserve">               Redeemable preference shares</v>
      </c>
      <c r="M1143" t="s">
        <v>199</v>
      </c>
      <c r="N1143" s="1">
        <v>1</v>
      </c>
      <c r="P1143" t="s">
        <v>192</v>
      </c>
      <c r="R1143" s="2" t="str">
        <f t="shared" si="74"/>
        <v xml:space="preserve">    &lt;Account&gt;&lt;Code&gt;10268&lt;/Code&gt;&lt;Description&gt;Redeemable preference shares&lt;/Description&gt;&lt;Level&gt;6&lt;/Level&gt;&lt;DC&gt;C&lt;/DC&gt;&lt;DataType&gt;monetary&lt;/DataType&gt;&lt;IsInCalcTree&gt;1&lt;/IsInCalcTree&gt;&lt;SumOperator&gt;&lt;/SumOperator&gt;&lt;/Account&gt;</v>
      </c>
    </row>
    <row r="1144" spans="1:18" hidden="1" x14ac:dyDescent="0.25">
      <c r="A1144" s="1">
        <v>1141</v>
      </c>
      <c r="B1144" s="15" t="s">
        <v>2608</v>
      </c>
      <c r="C1144" t="s">
        <v>2609</v>
      </c>
      <c r="D1144" t="s">
        <v>2611</v>
      </c>
      <c r="E1144" s="1">
        <v>6</v>
      </c>
      <c r="K1144" t="s">
        <v>9770</v>
      </c>
      <c r="L1144" s="2" t="str">
        <f t="shared" si="75"/>
        <v xml:space="preserve">               Finance leases</v>
      </c>
      <c r="M1144" t="s">
        <v>199</v>
      </c>
      <c r="N1144" s="1">
        <v>1</v>
      </c>
      <c r="P1144" t="s">
        <v>192</v>
      </c>
      <c r="R1144" s="2" t="str">
        <f t="shared" si="74"/>
        <v xml:space="preserve">    &lt;Account&gt;&lt;Code&gt;10269&lt;/Code&gt;&lt;Description&gt;Finance leases&lt;/Description&gt;&lt;Level&gt;6&lt;/Level&gt;&lt;DC&gt;C&lt;/DC&gt;&lt;DataType&gt;monetary&lt;/DataType&gt;&lt;IsInCalcTree&gt;1&lt;/IsInCalcTree&gt;&lt;SumOperator&gt;&lt;/SumOperator&gt;&lt;/Account&gt;</v>
      </c>
    </row>
    <row r="1145" spans="1:18" hidden="1" x14ac:dyDescent="0.25">
      <c r="A1145" s="1">
        <v>1142</v>
      </c>
      <c r="B1145" s="15" t="s">
        <v>2613</v>
      </c>
      <c r="C1145" t="s">
        <v>2614</v>
      </c>
      <c r="D1145" t="s">
        <v>2616</v>
      </c>
      <c r="E1145" s="1">
        <v>6</v>
      </c>
      <c r="K1145" t="s">
        <v>9770</v>
      </c>
      <c r="L1145" s="2" t="str">
        <f t="shared" si="75"/>
        <v xml:space="preserve">               Bank overdrafts</v>
      </c>
      <c r="M1145" t="s">
        <v>199</v>
      </c>
      <c r="N1145" s="1">
        <v>1</v>
      </c>
      <c r="P1145" t="s">
        <v>192</v>
      </c>
      <c r="R1145" s="2" t="str">
        <f t="shared" si="74"/>
        <v xml:space="preserve">    &lt;Account&gt;&lt;Code&gt;10270&lt;/Code&gt;&lt;Description&gt;Bank overdrafts&lt;/Description&gt;&lt;Level&gt;6&lt;/Level&gt;&lt;DC&gt;C&lt;/DC&gt;&lt;DataType&gt;monetary&lt;/DataType&gt;&lt;IsInCalcTree&gt;1&lt;/IsInCalcTree&gt;&lt;SumOperator&gt;&lt;/SumOperator&gt;&lt;/Account&gt;</v>
      </c>
    </row>
    <row r="1146" spans="1:18" hidden="1" x14ac:dyDescent="0.25">
      <c r="A1146" s="1">
        <v>1143</v>
      </c>
      <c r="B1146" s="15" t="s">
        <v>2618</v>
      </c>
      <c r="C1146" t="s">
        <v>2619</v>
      </c>
      <c r="D1146" t="s">
        <v>419</v>
      </c>
      <c r="E1146" s="1">
        <v>6</v>
      </c>
      <c r="K1146" t="s">
        <v>9770</v>
      </c>
      <c r="L1146" s="2" t="str">
        <f t="shared" si="75"/>
        <v xml:space="preserve">               Other borrowings</v>
      </c>
      <c r="M1146" t="s">
        <v>199</v>
      </c>
      <c r="N1146" s="1">
        <v>1</v>
      </c>
      <c r="P1146" t="s">
        <v>192</v>
      </c>
      <c r="R1146" s="2" t="str">
        <f t="shared" si="74"/>
        <v xml:space="preserve">    &lt;Account&gt;&lt;Code&gt;10271&lt;/Code&gt;&lt;Description&gt;Other borrowings&lt;/Description&gt;&lt;Level&gt;6&lt;/Level&gt;&lt;DC&gt;C&lt;/DC&gt;&lt;DataType&gt;monetary&lt;/DataType&gt;&lt;IsInCalcTree&gt;1&lt;/IsInCalcTree&gt;&lt;SumOperator&gt;&lt;/SumOperator&gt;&lt;/Account&gt;</v>
      </c>
    </row>
    <row r="1147" spans="1:18" hidden="1" x14ac:dyDescent="0.25">
      <c r="A1147" s="1">
        <v>1144</v>
      </c>
      <c r="B1147" s="15" t="s">
        <v>2622</v>
      </c>
      <c r="C1147" t="s">
        <v>2623</v>
      </c>
      <c r="D1147" t="s">
        <v>2625</v>
      </c>
      <c r="E1147" s="1">
        <v>5</v>
      </c>
      <c r="K1147" t="s">
        <v>9770</v>
      </c>
      <c r="L1147" s="2" t="str">
        <f t="shared" si="75"/>
        <v xml:space="preserve">            Non-interest-bearing borrowings, non-current</v>
      </c>
      <c r="M1147" t="s">
        <v>199</v>
      </c>
      <c r="N1147" s="1">
        <v>1</v>
      </c>
      <c r="P1147" t="s">
        <v>192</v>
      </c>
      <c r="R1147" s="2" t="str">
        <f t="shared" si="74"/>
        <v xml:space="preserve">    &lt;Account&gt;&lt;Code&gt;10272&lt;/Code&gt;&lt;Description&gt;Non-interest-bearing borrowings, non-current&lt;/Description&gt;&lt;Level&gt;5&lt;/Level&gt;&lt;DC&gt;C&lt;/DC&gt;&lt;DataType&gt;monetary&lt;/DataType&gt;&lt;IsInCalcTree&gt;1&lt;/IsInCalcTree&gt;&lt;SumOperator&gt;&lt;/SumOperator&gt;&lt;/Account&gt;</v>
      </c>
    </row>
    <row r="1148" spans="1:18" hidden="1" x14ac:dyDescent="0.25">
      <c r="A1148" s="1">
        <v>1145</v>
      </c>
      <c r="B1148" s="15" t="s">
        <v>2627</v>
      </c>
      <c r="C1148" t="s">
        <v>2628</v>
      </c>
      <c r="D1148" t="s">
        <v>2630</v>
      </c>
      <c r="E1148" s="1">
        <v>6</v>
      </c>
      <c r="K1148" t="s">
        <v>9770</v>
      </c>
      <c r="L1148" s="2" t="str">
        <f t="shared" si="75"/>
        <v xml:space="preserve">               Non-current deferred income</v>
      </c>
      <c r="M1148" t="s">
        <v>199</v>
      </c>
      <c r="N1148" s="1">
        <v>1</v>
      </c>
      <c r="P1148" t="s">
        <v>192</v>
      </c>
      <c r="R1148" s="2" t="str">
        <f t="shared" si="74"/>
        <v xml:space="preserve">    &lt;Account&gt;&lt;Code&gt;10273&lt;/Code&gt;&lt;Description&gt;Non-current deferred income&lt;/Description&gt;&lt;Level&gt;6&lt;/Level&gt;&lt;DC&gt;C&lt;/DC&gt;&lt;DataType&gt;monetary&lt;/DataType&gt;&lt;IsInCalcTree&gt;1&lt;/IsInCalcTree&gt;&lt;SumOperator&gt;&lt;/SumOperator&gt;&lt;/Account&gt;</v>
      </c>
    </row>
    <row r="1149" spans="1:18" hidden="1" x14ac:dyDescent="0.25">
      <c r="A1149" s="1">
        <v>1146</v>
      </c>
      <c r="B1149" s="15" t="s">
        <v>2632</v>
      </c>
      <c r="C1149" t="s">
        <v>2633</v>
      </c>
      <c r="D1149" t="s">
        <v>2635</v>
      </c>
      <c r="E1149" s="1">
        <v>7</v>
      </c>
      <c r="K1149" t="s">
        <v>9770</v>
      </c>
      <c r="L1149" s="2" t="str">
        <f t="shared" si="75"/>
        <v xml:space="preserve">                  of which government grants</v>
      </c>
      <c r="M1149" t="s">
        <v>199</v>
      </c>
      <c r="P1149" t="s">
        <v>192</v>
      </c>
      <c r="R1149" s="2" t="str">
        <f t="shared" si="74"/>
        <v xml:space="preserve">    &lt;Account&gt;&lt;Code&gt;10274&lt;/Code&gt;&lt;Description&gt;of which government grants&lt;/Description&gt;&lt;Level&gt;7&lt;/Level&gt;&lt;DC&gt;C&lt;/DC&gt;&lt;DataType&gt;monetary&lt;/DataType&gt;&lt;IsInCalcTree&gt;&lt;/IsInCalcTree&gt;&lt;SumOperator&gt;&lt;/SumOperator&gt;&lt;/Account&gt;</v>
      </c>
    </row>
    <row r="1150" spans="1:18" hidden="1" x14ac:dyDescent="0.25">
      <c r="A1150" s="1">
        <v>1147</v>
      </c>
      <c r="B1150" s="15" t="s">
        <v>2637</v>
      </c>
      <c r="C1150" t="s">
        <v>2638</v>
      </c>
      <c r="D1150" t="s">
        <v>2640</v>
      </c>
      <c r="E1150" s="1">
        <v>6</v>
      </c>
      <c r="K1150" t="s">
        <v>9770</v>
      </c>
      <c r="L1150" s="2" t="str">
        <f t="shared" si="75"/>
        <v xml:space="preserve">               Non-current provisions</v>
      </c>
      <c r="M1150" t="s">
        <v>199</v>
      </c>
      <c r="N1150" s="1">
        <v>1</v>
      </c>
      <c r="P1150" t="s">
        <v>192</v>
      </c>
      <c r="R1150" s="2" t="str">
        <f t="shared" si="74"/>
        <v xml:space="preserve">    &lt;Account&gt;&lt;Code&gt;10275&lt;/Code&gt;&lt;Description&gt;Non-current provisions&lt;/Description&gt;&lt;Level&gt;6&lt;/Level&gt;&lt;DC&gt;C&lt;/DC&gt;&lt;DataType&gt;monetary&lt;/DataType&gt;&lt;IsInCalcTree&gt;1&lt;/IsInCalcTree&gt;&lt;SumOperator&gt;&lt;/SumOperator&gt;&lt;/Account&gt;</v>
      </c>
    </row>
    <row r="1151" spans="1:18" hidden="1" x14ac:dyDescent="0.25">
      <c r="A1151" s="1">
        <v>1148</v>
      </c>
      <c r="B1151" s="15" t="s">
        <v>2642</v>
      </c>
      <c r="C1151" t="s">
        <v>2643</v>
      </c>
      <c r="D1151" t="s">
        <v>2645</v>
      </c>
      <c r="E1151" s="1">
        <v>6</v>
      </c>
      <c r="K1151" t="s">
        <v>9770</v>
      </c>
      <c r="L1151" s="2" t="str">
        <f t="shared" si="75"/>
        <v xml:space="preserve">               Non-current post employment benefit obligation</v>
      </c>
      <c r="M1151" t="s">
        <v>199</v>
      </c>
      <c r="N1151" s="1">
        <v>1</v>
      </c>
      <c r="P1151" t="s">
        <v>192</v>
      </c>
      <c r="R1151" s="2" t="str">
        <f t="shared" si="74"/>
        <v xml:space="preserve">    &lt;Account&gt;&lt;Code&gt;10276&lt;/Code&gt;&lt;Description&gt;Non-current post employment benefit obligation&lt;/Description&gt;&lt;Level&gt;6&lt;/Level&gt;&lt;DC&gt;C&lt;/DC&gt;&lt;DataType&gt;monetary&lt;/DataType&gt;&lt;IsInCalcTree&gt;1&lt;/IsInCalcTree&gt;&lt;SumOperator&gt;&lt;/SumOperator&gt;&lt;/Account&gt;</v>
      </c>
    </row>
    <row r="1152" spans="1:18" hidden="1" x14ac:dyDescent="0.25">
      <c r="A1152" s="1">
        <v>1149</v>
      </c>
      <c r="B1152" s="15" t="s">
        <v>2647</v>
      </c>
      <c r="C1152" t="s">
        <v>2648</v>
      </c>
      <c r="D1152" t="s">
        <v>2650</v>
      </c>
      <c r="E1152" s="1">
        <v>6</v>
      </c>
      <c r="K1152" t="s">
        <v>9770</v>
      </c>
      <c r="L1152" s="2" t="str">
        <f t="shared" si="75"/>
        <v xml:space="preserve">               Other non-current financial liabilities</v>
      </c>
      <c r="M1152" t="s">
        <v>199</v>
      </c>
      <c r="N1152" s="1">
        <v>1</v>
      </c>
      <c r="P1152" t="s">
        <v>192</v>
      </c>
      <c r="R1152" s="2" t="str">
        <f t="shared" si="74"/>
        <v xml:space="preserve">    &lt;Account&gt;&lt;Code&gt;10277&lt;/Code&gt;&lt;Description&gt;Other non-current financial liabilities&lt;/Description&gt;&lt;Level&gt;6&lt;/Level&gt;&lt;DC&gt;C&lt;/DC&gt;&lt;DataType&gt;monetary&lt;/DataType&gt;&lt;IsInCalcTree&gt;1&lt;/IsInCalcTree&gt;&lt;SumOperator&gt;&lt;/SumOperator&gt;&lt;/Account&gt;</v>
      </c>
    </row>
    <row r="1153" spans="1:18" hidden="1" x14ac:dyDescent="0.25">
      <c r="A1153" s="1">
        <v>1150</v>
      </c>
      <c r="B1153" s="15" t="s">
        <v>2652</v>
      </c>
      <c r="C1153" t="s">
        <v>2653</v>
      </c>
      <c r="D1153" t="s">
        <v>2655</v>
      </c>
      <c r="E1153" s="1">
        <v>6</v>
      </c>
      <c r="K1153" t="s">
        <v>9770</v>
      </c>
      <c r="L1153" s="2" t="str">
        <f t="shared" si="75"/>
        <v xml:space="preserve">               Non-current hedging liabilities</v>
      </c>
      <c r="M1153" t="s">
        <v>199</v>
      </c>
      <c r="N1153" s="1">
        <v>1</v>
      </c>
      <c r="P1153" t="s">
        <v>192</v>
      </c>
      <c r="R1153" s="2" t="str">
        <f t="shared" si="74"/>
        <v xml:space="preserve">    &lt;Account&gt;&lt;Code&gt;10278&lt;/Code&gt;&lt;Description&gt;Non-current hedging liabilities&lt;/Description&gt;&lt;Level&gt;6&lt;/Level&gt;&lt;DC&gt;C&lt;/DC&gt;&lt;DataType&gt;monetary&lt;/DataType&gt;&lt;IsInCalcTree&gt;1&lt;/IsInCalcTree&gt;&lt;SumOperator&gt;&lt;/SumOperator&gt;&lt;/Account&gt;</v>
      </c>
    </row>
    <row r="1154" spans="1:18" hidden="1" x14ac:dyDescent="0.25">
      <c r="A1154" s="1">
        <v>1151</v>
      </c>
      <c r="B1154" s="15" t="s">
        <v>2657</v>
      </c>
      <c r="C1154" t="s">
        <v>2658</v>
      </c>
      <c r="D1154" t="s">
        <v>2660</v>
      </c>
      <c r="E1154" s="1">
        <v>6</v>
      </c>
      <c r="K1154" t="s">
        <v>9770</v>
      </c>
      <c r="L1154" s="2" t="str">
        <f t="shared" si="75"/>
        <v xml:space="preserve">               Deferred tax liabilities</v>
      </c>
      <c r="M1154" t="s">
        <v>199</v>
      </c>
      <c r="N1154" s="1">
        <v>1</v>
      </c>
      <c r="P1154" t="s">
        <v>192</v>
      </c>
      <c r="R1154" s="2" t="str">
        <f t="shared" si="74"/>
        <v xml:space="preserve">    &lt;Account&gt;&lt;Code&gt;10279&lt;/Code&gt;&lt;Description&gt;Deferred tax liabilities&lt;/Description&gt;&lt;Level&gt;6&lt;/Level&gt;&lt;DC&gt;C&lt;/DC&gt;&lt;DataType&gt;monetary&lt;/DataType&gt;&lt;IsInCalcTree&gt;1&lt;/IsInCalcTree&gt;&lt;SumOperator&gt;&lt;/SumOperator&gt;&lt;/Account&gt;</v>
      </c>
    </row>
    <row r="1155" spans="1:18" hidden="1" x14ac:dyDescent="0.25">
      <c r="A1155" s="1">
        <v>1152</v>
      </c>
      <c r="B1155" s="15" t="s">
        <v>2662</v>
      </c>
      <c r="C1155" t="s">
        <v>2663</v>
      </c>
      <c r="D1155" t="s">
        <v>2665</v>
      </c>
      <c r="E1155" s="1">
        <v>6</v>
      </c>
      <c r="K1155" t="s">
        <v>9770</v>
      </c>
      <c r="L1155" s="2" t="str">
        <f t="shared" si="75"/>
        <v xml:space="preserve">               Other non-current liabilities</v>
      </c>
      <c r="M1155" t="s">
        <v>199</v>
      </c>
      <c r="N1155" s="1">
        <v>1</v>
      </c>
      <c r="P1155" t="s">
        <v>192</v>
      </c>
      <c r="R1155" s="2" t="str">
        <f t="shared" si="74"/>
        <v xml:space="preserve">    &lt;Account&gt;&lt;Code&gt;10280&lt;/Code&gt;&lt;Description&gt;Other non-current liabilities&lt;/Description&gt;&lt;Level&gt;6&lt;/Level&gt;&lt;DC&gt;C&lt;/DC&gt;&lt;DataType&gt;monetary&lt;/DataType&gt;&lt;IsInCalcTree&gt;1&lt;/IsInCalcTree&gt;&lt;SumOperator&gt;&lt;/SumOperator&gt;&lt;/Account&gt;</v>
      </c>
    </row>
    <row r="1156" spans="1:18" hidden="1" x14ac:dyDescent="0.25">
      <c r="A1156" s="1">
        <v>1153</v>
      </c>
      <c r="B1156" s="15" t="s">
        <v>2667</v>
      </c>
      <c r="C1156" t="s">
        <v>1683</v>
      </c>
      <c r="D1156" t="s">
        <v>2669</v>
      </c>
      <c r="E1156" s="1">
        <v>4</v>
      </c>
      <c r="K1156" t="s">
        <v>9770</v>
      </c>
      <c r="L1156" s="2" t="str">
        <f t="shared" si="75"/>
        <v xml:space="preserve">         Current liabilities</v>
      </c>
      <c r="M1156" t="s">
        <v>199</v>
      </c>
      <c r="N1156" s="1">
        <v>1</v>
      </c>
      <c r="P1156" t="s">
        <v>192</v>
      </c>
      <c r="R1156" s="2" t="str">
        <f t="shared" si="74"/>
        <v xml:space="preserve">    &lt;Account&gt;&lt;Code&gt;10281&lt;/Code&gt;&lt;Description&gt;Current liabilities&lt;/Description&gt;&lt;Level&gt;4&lt;/Level&gt;&lt;DC&gt;C&lt;/DC&gt;&lt;DataType&gt;monetary&lt;/DataType&gt;&lt;IsInCalcTree&gt;1&lt;/IsInCalcTree&gt;&lt;SumOperator&gt;&lt;/SumOperator&gt;&lt;/Account&gt;</v>
      </c>
    </row>
    <row r="1157" spans="1:18" hidden="1" x14ac:dyDescent="0.25">
      <c r="A1157" s="1">
        <v>1154</v>
      </c>
      <c r="B1157" s="15" t="s">
        <v>2671</v>
      </c>
      <c r="C1157" t="s">
        <v>2672</v>
      </c>
      <c r="D1157" t="s">
        <v>2674</v>
      </c>
      <c r="E1157" s="1">
        <v>5</v>
      </c>
      <c r="K1157" t="s">
        <v>9770</v>
      </c>
      <c r="L1157" s="2" t="str">
        <f t="shared" si="75"/>
        <v xml:space="preserve">            Liabilities included in disposal groups held for sale</v>
      </c>
      <c r="M1157" t="s">
        <v>199</v>
      </c>
      <c r="N1157" s="1">
        <v>1</v>
      </c>
      <c r="P1157" t="s">
        <v>192</v>
      </c>
      <c r="R1157" s="2" t="str">
        <f t="shared" si="74"/>
        <v xml:space="preserve">    &lt;Account&gt;&lt;Code&gt;10282&lt;/Code&gt;&lt;Description&gt;Liabilities included in disposal groups held for sale&lt;/Description&gt;&lt;Level&gt;5&lt;/Level&gt;&lt;DC&gt;C&lt;/DC&gt;&lt;DataType&gt;monetary&lt;/DataType&gt;&lt;IsInCalcTree&gt;1&lt;/IsInCalcTree&gt;&lt;SumOperator&gt;&lt;/SumOperator&gt;&lt;/Account&gt;</v>
      </c>
    </row>
    <row r="1158" spans="1:18" hidden="1" x14ac:dyDescent="0.25">
      <c r="A1158" s="1">
        <v>1155</v>
      </c>
      <c r="B1158" s="15" t="s">
        <v>2676</v>
      </c>
      <c r="C1158" t="s">
        <v>2677</v>
      </c>
      <c r="D1158" t="s">
        <v>2679</v>
      </c>
      <c r="E1158" s="1">
        <v>5</v>
      </c>
      <c r="K1158" t="s">
        <v>9770</v>
      </c>
      <c r="L1158" s="2" t="str">
        <f t="shared" si="75"/>
        <v xml:space="preserve">            Current interest-bearing borrowings</v>
      </c>
      <c r="M1158" t="s">
        <v>199</v>
      </c>
      <c r="N1158" s="1">
        <v>1</v>
      </c>
      <c r="P1158" t="s">
        <v>192</v>
      </c>
      <c r="R1158" s="2" t="str">
        <f t="shared" si="74"/>
        <v xml:space="preserve">    &lt;Account&gt;&lt;Code&gt;10283&lt;/Code&gt;&lt;Description&gt;Current interest-bearing borrowings&lt;/Description&gt;&lt;Level&gt;5&lt;/Level&gt;&lt;DC&gt;C&lt;/DC&gt;&lt;DataType&gt;monetary&lt;/DataType&gt;&lt;IsInCalcTree&gt;1&lt;/IsInCalcTree&gt;&lt;SumOperator&gt;&lt;/SumOperator&gt;&lt;/Account&gt;</v>
      </c>
    </row>
    <row r="1159" spans="1:18" hidden="1" x14ac:dyDescent="0.25">
      <c r="A1159" s="1">
        <v>1156</v>
      </c>
      <c r="B1159" s="15" t="s">
        <v>2681</v>
      </c>
      <c r="C1159" t="s">
        <v>2589</v>
      </c>
      <c r="D1159" t="s">
        <v>2591</v>
      </c>
      <c r="E1159" s="1">
        <v>6</v>
      </c>
      <c r="K1159" t="s">
        <v>9770</v>
      </c>
      <c r="L1159" s="2" t="str">
        <f t="shared" si="75"/>
        <v xml:space="preserve">               Bank borrowings</v>
      </c>
      <c r="M1159" t="s">
        <v>199</v>
      </c>
      <c r="N1159" s="1">
        <v>1</v>
      </c>
      <c r="P1159" t="s">
        <v>192</v>
      </c>
      <c r="R1159" s="2" t="str">
        <f t="shared" si="74"/>
        <v xml:space="preserve">    &lt;Account&gt;&lt;Code&gt;10284&lt;/Code&gt;&lt;Description&gt;Bank borrowings&lt;/Description&gt;&lt;Level&gt;6&lt;/Level&gt;&lt;DC&gt;C&lt;/DC&gt;&lt;DataType&gt;monetary&lt;/DataType&gt;&lt;IsInCalcTree&gt;1&lt;/IsInCalcTree&gt;&lt;SumOperator&gt;&lt;/SumOperator&gt;&lt;/Account&gt;</v>
      </c>
    </row>
    <row r="1160" spans="1:18" hidden="1" x14ac:dyDescent="0.25">
      <c r="A1160" s="1">
        <v>1157</v>
      </c>
      <c r="B1160" s="15" t="s">
        <v>2683</v>
      </c>
      <c r="C1160" t="s">
        <v>2594</v>
      </c>
      <c r="D1160" t="s">
        <v>2596</v>
      </c>
      <c r="E1160" s="1">
        <v>6</v>
      </c>
      <c r="K1160" t="s">
        <v>9770</v>
      </c>
      <c r="L1160" s="2" t="str">
        <f t="shared" si="75"/>
        <v xml:space="preserve">               Debentures</v>
      </c>
      <c r="M1160" t="s">
        <v>199</v>
      </c>
      <c r="N1160" s="1">
        <v>1</v>
      </c>
      <c r="P1160" t="s">
        <v>192</v>
      </c>
      <c r="R1160" s="2" t="str">
        <f t="shared" si="74"/>
        <v xml:space="preserve">    &lt;Account&gt;&lt;Code&gt;10285&lt;/Code&gt;&lt;Description&gt;Debentures&lt;/Description&gt;&lt;Level&gt;6&lt;/Level&gt;&lt;DC&gt;C&lt;/DC&gt;&lt;DataType&gt;monetary&lt;/DataType&gt;&lt;IsInCalcTree&gt;1&lt;/IsInCalcTree&gt;&lt;SumOperator&gt;&lt;/SumOperator&gt;&lt;/Account&gt;</v>
      </c>
    </row>
    <row r="1161" spans="1:18" hidden="1" x14ac:dyDescent="0.25">
      <c r="A1161" s="1">
        <v>1158</v>
      </c>
      <c r="B1161" s="15" t="s">
        <v>2685</v>
      </c>
      <c r="C1161" t="s">
        <v>2599</v>
      </c>
      <c r="D1161" t="s">
        <v>2601</v>
      </c>
      <c r="E1161" s="1">
        <v>6</v>
      </c>
      <c r="K1161" t="s">
        <v>9770</v>
      </c>
      <c r="L1161" s="2" t="str">
        <f t="shared" si="75"/>
        <v xml:space="preserve">               Convertible borrowings</v>
      </c>
      <c r="M1161" t="s">
        <v>199</v>
      </c>
      <c r="N1161" s="1">
        <v>1</v>
      </c>
      <c r="P1161" t="s">
        <v>192</v>
      </c>
      <c r="R1161" s="2" t="str">
        <f t="shared" si="74"/>
        <v xml:space="preserve">    &lt;Account&gt;&lt;Code&gt;10286&lt;/Code&gt;&lt;Description&gt;Convertible borrowings&lt;/Description&gt;&lt;Level&gt;6&lt;/Level&gt;&lt;DC&gt;C&lt;/DC&gt;&lt;DataType&gt;monetary&lt;/DataType&gt;&lt;IsInCalcTree&gt;1&lt;/IsInCalcTree&gt;&lt;SumOperator&gt;&lt;/SumOperator&gt;&lt;/Account&gt;</v>
      </c>
    </row>
    <row r="1162" spans="1:18" hidden="1" x14ac:dyDescent="0.25">
      <c r="A1162" s="1">
        <v>1159</v>
      </c>
      <c r="B1162" s="15" t="s">
        <v>2687</v>
      </c>
      <c r="C1162" t="s">
        <v>2604</v>
      </c>
      <c r="D1162" t="s">
        <v>2606</v>
      </c>
      <c r="E1162" s="1">
        <v>6</v>
      </c>
      <c r="K1162" t="s">
        <v>9770</v>
      </c>
      <c r="L1162" s="2" t="str">
        <f t="shared" si="75"/>
        <v xml:space="preserve">               Redeemable preference shares</v>
      </c>
      <c r="M1162" t="s">
        <v>199</v>
      </c>
      <c r="N1162" s="1">
        <v>1</v>
      </c>
      <c r="P1162" t="s">
        <v>192</v>
      </c>
      <c r="R1162" s="2" t="str">
        <f t="shared" si="74"/>
        <v xml:space="preserve">    &lt;Account&gt;&lt;Code&gt;10287&lt;/Code&gt;&lt;Description&gt;Redeemable preference shares&lt;/Description&gt;&lt;Level&gt;6&lt;/Level&gt;&lt;DC&gt;C&lt;/DC&gt;&lt;DataType&gt;monetary&lt;/DataType&gt;&lt;IsInCalcTree&gt;1&lt;/IsInCalcTree&gt;&lt;SumOperator&gt;&lt;/SumOperator&gt;&lt;/Account&gt;</v>
      </c>
    </row>
    <row r="1163" spans="1:18" hidden="1" x14ac:dyDescent="0.25">
      <c r="A1163" s="1">
        <v>1160</v>
      </c>
      <c r="B1163" s="15" t="s">
        <v>2689</v>
      </c>
      <c r="C1163" t="s">
        <v>2609</v>
      </c>
      <c r="D1163" t="s">
        <v>2611</v>
      </c>
      <c r="E1163" s="1">
        <v>6</v>
      </c>
      <c r="K1163" t="s">
        <v>9770</v>
      </c>
      <c r="L1163" s="2" t="str">
        <f t="shared" si="75"/>
        <v xml:space="preserve">               Finance leases</v>
      </c>
      <c r="M1163" t="s">
        <v>199</v>
      </c>
      <c r="N1163" s="1">
        <v>1</v>
      </c>
      <c r="P1163" t="s">
        <v>192</v>
      </c>
      <c r="R1163" s="2" t="str">
        <f t="shared" si="74"/>
        <v xml:space="preserve">    &lt;Account&gt;&lt;Code&gt;10288&lt;/Code&gt;&lt;Description&gt;Finance leases&lt;/Description&gt;&lt;Level&gt;6&lt;/Level&gt;&lt;DC&gt;C&lt;/DC&gt;&lt;DataType&gt;monetary&lt;/DataType&gt;&lt;IsInCalcTree&gt;1&lt;/IsInCalcTree&gt;&lt;SumOperator&gt;&lt;/SumOperator&gt;&lt;/Account&gt;</v>
      </c>
    </row>
    <row r="1164" spans="1:18" hidden="1" x14ac:dyDescent="0.25">
      <c r="A1164" s="1">
        <v>1161</v>
      </c>
      <c r="B1164" s="15" t="s">
        <v>2691</v>
      </c>
      <c r="C1164" t="s">
        <v>2614</v>
      </c>
      <c r="D1164" t="s">
        <v>2616</v>
      </c>
      <c r="E1164" s="1">
        <v>6</v>
      </c>
      <c r="K1164" t="s">
        <v>9770</v>
      </c>
      <c r="L1164" s="2" t="str">
        <f t="shared" si="75"/>
        <v xml:space="preserve">               Bank overdrafts</v>
      </c>
      <c r="M1164" t="s">
        <v>199</v>
      </c>
      <c r="N1164" s="1">
        <v>1</v>
      </c>
      <c r="P1164" t="s">
        <v>192</v>
      </c>
      <c r="R1164" s="2" t="str">
        <f t="shared" si="74"/>
        <v xml:space="preserve">    &lt;Account&gt;&lt;Code&gt;10289&lt;/Code&gt;&lt;Description&gt;Bank overdrafts&lt;/Description&gt;&lt;Level&gt;6&lt;/Level&gt;&lt;DC&gt;C&lt;/DC&gt;&lt;DataType&gt;monetary&lt;/DataType&gt;&lt;IsInCalcTree&gt;1&lt;/IsInCalcTree&gt;&lt;SumOperator&gt;&lt;/SumOperator&gt;&lt;/Account&gt;</v>
      </c>
    </row>
    <row r="1165" spans="1:18" hidden="1" x14ac:dyDescent="0.25">
      <c r="A1165" s="1">
        <v>1162</v>
      </c>
      <c r="B1165" s="15" t="s">
        <v>2693</v>
      </c>
      <c r="C1165" t="s">
        <v>2619</v>
      </c>
      <c r="D1165" t="s">
        <v>419</v>
      </c>
      <c r="E1165" s="1">
        <v>6</v>
      </c>
      <c r="K1165" t="s">
        <v>9770</v>
      </c>
      <c r="L1165" s="2" t="str">
        <f t="shared" si="75"/>
        <v xml:space="preserve">               Other borrowings</v>
      </c>
      <c r="M1165" t="s">
        <v>199</v>
      </c>
      <c r="N1165" s="1">
        <v>1</v>
      </c>
      <c r="P1165" t="s">
        <v>192</v>
      </c>
      <c r="R1165" s="2" t="str">
        <f t="shared" si="74"/>
        <v xml:space="preserve">    &lt;Account&gt;&lt;Code&gt;10290&lt;/Code&gt;&lt;Description&gt;Other borrowings&lt;/Description&gt;&lt;Level&gt;6&lt;/Level&gt;&lt;DC&gt;C&lt;/DC&gt;&lt;DataType&gt;monetary&lt;/DataType&gt;&lt;IsInCalcTree&gt;1&lt;/IsInCalcTree&gt;&lt;SumOperator&gt;&lt;/SumOperator&gt;&lt;/Account&gt;</v>
      </c>
    </row>
    <row r="1166" spans="1:18" hidden="1" x14ac:dyDescent="0.25">
      <c r="A1166" s="1">
        <v>1163</v>
      </c>
      <c r="B1166" s="15" t="s">
        <v>2695</v>
      </c>
      <c r="C1166" t="s">
        <v>2696</v>
      </c>
      <c r="D1166" t="s">
        <v>2698</v>
      </c>
      <c r="E1166" s="1">
        <v>5</v>
      </c>
      <c r="K1166" t="s">
        <v>9770</v>
      </c>
      <c r="L1166" s="2" t="str">
        <f t="shared" si="75"/>
        <v xml:space="preserve">            Current non-interest-bearing borrowings</v>
      </c>
      <c r="M1166" t="s">
        <v>199</v>
      </c>
      <c r="N1166" s="1">
        <v>1</v>
      </c>
      <c r="P1166" t="s">
        <v>192</v>
      </c>
      <c r="R1166" s="2" t="str">
        <f t="shared" si="74"/>
        <v xml:space="preserve">    &lt;Account&gt;&lt;Code&gt;10291&lt;/Code&gt;&lt;Description&gt;Current non-interest-bearing borrowings&lt;/Description&gt;&lt;Level&gt;5&lt;/Level&gt;&lt;DC&gt;C&lt;/DC&gt;&lt;DataType&gt;monetary&lt;/DataType&gt;&lt;IsInCalcTree&gt;1&lt;/IsInCalcTree&gt;&lt;SumOperator&gt;&lt;/SumOperator&gt;&lt;/Account&gt;</v>
      </c>
    </row>
    <row r="1167" spans="1:18" hidden="1" x14ac:dyDescent="0.25">
      <c r="A1167" s="1">
        <v>1164</v>
      </c>
      <c r="B1167" s="15" t="s">
        <v>2700</v>
      </c>
      <c r="C1167" t="s">
        <v>2701</v>
      </c>
      <c r="D1167" t="s">
        <v>2703</v>
      </c>
      <c r="E1167" s="1">
        <v>6</v>
      </c>
      <c r="K1167" t="s">
        <v>9770</v>
      </c>
      <c r="L1167" s="2" t="str">
        <f t="shared" si="75"/>
        <v xml:space="preserve">               Current deferred income</v>
      </c>
      <c r="M1167" t="s">
        <v>199</v>
      </c>
      <c r="N1167" s="1">
        <v>1</v>
      </c>
      <c r="P1167" t="s">
        <v>192</v>
      </c>
      <c r="R1167" s="2" t="str">
        <f t="shared" si="74"/>
        <v xml:space="preserve">    &lt;Account&gt;&lt;Code&gt;10292&lt;/Code&gt;&lt;Description&gt;Current deferred income&lt;/Description&gt;&lt;Level&gt;6&lt;/Level&gt;&lt;DC&gt;C&lt;/DC&gt;&lt;DataType&gt;monetary&lt;/DataType&gt;&lt;IsInCalcTree&gt;1&lt;/IsInCalcTree&gt;&lt;SumOperator&gt;&lt;/SumOperator&gt;&lt;/Account&gt;</v>
      </c>
    </row>
    <row r="1168" spans="1:18" hidden="1" x14ac:dyDescent="0.25">
      <c r="A1168" s="1">
        <v>1165</v>
      </c>
      <c r="B1168" s="15" t="s">
        <v>2705</v>
      </c>
      <c r="C1168" t="s">
        <v>2633</v>
      </c>
      <c r="D1168" t="s">
        <v>2635</v>
      </c>
      <c r="E1168" s="1">
        <v>6</v>
      </c>
      <c r="K1168" t="s">
        <v>9770</v>
      </c>
      <c r="L1168" s="2" t="str">
        <f t="shared" si="75"/>
        <v xml:space="preserve">               of which government grants</v>
      </c>
      <c r="M1168" t="s">
        <v>199</v>
      </c>
      <c r="N1168" s="1">
        <v>1</v>
      </c>
      <c r="P1168" t="s">
        <v>192</v>
      </c>
      <c r="R1168" s="2" t="str">
        <f t="shared" si="74"/>
        <v xml:space="preserve">    &lt;Account&gt;&lt;Code&gt;10293&lt;/Code&gt;&lt;Description&gt;of which government grants&lt;/Description&gt;&lt;Level&gt;6&lt;/Level&gt;&lt;DC&gt;C&lt;/DC&gt;&lt;DataType&gt;monetary&lt;/DataType&gt;&lt;IsInCalcTree&gt;1&lt;/IsInCalcTree&gt;&lt;SumOperator&gt;&lt;/SumOperator&gt;&lt;/Account&gt;</v>
      </c>
    </row>
    <row r="1169" spans="1:18" hidden="1" x14ac:dyDescent="0.25">
      <c r="A1169" s="1">
        <v>1166</v>
      </c>
      <c r="B1169" s="15" t="s">
        <v>2707</v>
      </c>
      <c r="C1169" t="s">
        <v>2708</v>
      </c>
      <c r="D1169" t="s">
        <v>2710</v>
      </c>
      <c r="E1169" s="1">
        <v>6</v>
      </c>
      <c r="K1169" t="s">
        <v>9770</v>
      </c>
      <c r="L1169" s="2" t="str">
        <f t="shared" si="75"/>
        <v xml:space="preserve">               Current provisions</v>
      </c>
      <c r="M1169" t="s">
        <v>199</v>
      </c>
      <c r="N1169" s="1">
        <v>1</v>
      </c>
      <c r="P1169" t="s">
        <v>192</v>
      </c>
      <c r="R1169" s="2" t="str">
        <f t="shared" si="74"/>
        <v xml:space="preserve">    &lt;Account&gt;&lt;Code&gt;10294&lt;/Code&gt;&lt;Description&gt;Current provisions&lt;/Description&gt;&lt;Level&gt;6&lt;/Level&gt;&lt;DC&gt;C&lt;/DC&gt;&lt;DataType&gt;monetary&lt;/DataType&gt;&lt;IsInCalcTree&gt;1&lt;/IsInCalcTree&gt;&lt;SumOperator&gt;&lt;/SumOperator&gt;&lt;/Account&gt;</v>
      </c>
    </row>
    <row r="1170" spans="1:18" hidden="1" x14ac:dyDescent="0.25">
      <c r="A1170" s="1">
        <v>1167</v>
      </c>
      <c r="B1170" s="15" t="s">
        <v>2712</v>
      </c>
      <c r="C1170" t="s">
        <v>2713</v>
      </c>
      <c r="D1170" t="s">
        <v>2715</v>
      </c>
      <c r="E1170" s="1">
        <v>6</v>
      </c>
      <c r="K1170" t="s">
        <v>9770</v>
      </c>
      <c r="L1170" s="2" t="str">
        <f t="shared" si="75"/>
        <v xml:space="preserve">               Current post employment benefit obligation</v>
      </c>
      <c r="M1170" t="s">
        <v>199</v>
      </c>
      <c r="N1170" s="1">
        <v>1</v>
      </c>
      <c r="P1170" t="s">
        <v>192</v>
      </c>
      <c r="R1170" s="2" t="str">
        <f t="shared" si="74"/>
        <v xml:space="preserve">    &lt;Account&gt;&lt;Code&gt;10295&lt;/Code&gt;&lt;Description&gt;Current post employment benefit obligation&lt;/Description&gt;&lt;Level&gt;6&lt;/Level&gt;&lt;DC&gt;C&lt;/DC&gt;&lt;DataType&gt;monetary&lt;/DataType&gt;&lt;IsInCalcTree&gt;1&lt;/IsInCalcTree&gt;&lt;SumOperator&gt;&lt;/SumOperator&gt;&lt;/Account&gt;</v>
      </c>
    </row>
    <row r="1171" spans="1:18" hidden="1" x14ac:dyDescent="0.25">
      <c r="A1171" s="1">
        <v>1168</v>
      </c>
      <c r="B1171" s="15" t="s">
        <v>2717</v>
      </c>
      <c r="C1171" t="s">
        <v>2718</v>
      </c>
      <c r="D1171" t="s">
        <v>2720</v>
      </c>
      <c r="E1171" s="1">
        <v>6</v>
      </c>
      <c r="K1171" t="s">
        <v>9770</v>
      </c>
      <c r="L1171" s="2" t="str">
        <f t="shared" si="75"/>
        <v xml:space="preserve">               Other current financial liabilities</v>
      </c>
      <c r="M1171" t="s">
        <v>199</v>
      </c>
      <c r="N1171" s="1">
        <v>1</v>
      </c>
      <c r="P1171" t="s">
        <v>192</v>
      </c>
      <c r="R1171" s="2" t="str">
        <f t="shared" ref="R1171:R1234" si="76">"    &lt;Account&gt;&lt;Code&gt;"&amp;B1171&amp;"&lt;/Code&gt;&lt;Description&gt;"&amp;SUBSTITUTE(SUBSTITUTE(SUBSTITUTE(SUBSTITUTE(SUBSTITUTE(TRIM(L1171),"&amp;","&amp;amp;"),"""","&amp;quot;"),"'","&amp;apos;"),"&lt;","&amp;lt;"),"&gt;","&amp;gt;")&amp;"&lt;/Description&gt;&lt;Level&gt;"&amp;E1171&amp;"&lt;/Level&gt;&lt;DC&gt;"&amp;M1171&amp;"&lt;/DC&gt;&lt;DataType&gt;"&amp;P1171&amp;"&lt;/DataType&gt;&lt;IsInCalcTree&gt;"&amp;N1171&amp;"&lt;/IsInCalcTree&gt;&lt;SumOperator&gt;"&amp;O1171&amp;"&lt;/SumOperator&gt;&lt;/Account&gt;"</f>
        <v xml:space="preserve">    &lt;Account&gt;&lt;Code&gt;10296&lt;/Code&gt;&lt;Description&gt;Other current financial liabilities&lt;/Description&gt;&lt;Level&gt;6&lt;/Level&gt;&lt;DC&gt;C&lt;/DC&gt;&lt;DataType&gt;monetary&lt;/DataType&gt;&lt;IsInCalcTree&gt;1&lt;/IsInCalcTree&gt;&lt;SumOperator&gt;&lt;/SumOperator&gt;&lt;/Account&gt;</v>
      </c>
    </row>
    <row r="1172" spans="1:18" hidden="1" x14ac:dyDescent="0.25">
      <c r="A1172" s="1">
        <v>1169</v>
      </c>
      <c r="B1172" s="15" t="s">
        <v>2722</v>
      </c>
      <c r="C1172" t="s">
        <v>2723</v>
      </c>
      <c r="D1172" t="s">
        <v>2725</v>
      </c>
      <c r="E1172" s="1">
        <v>6</v>
      </c>
      <c r="K1172" t="s">
        <v>9770</v>
      </c>
      <c r="L1172" s="2" t="str">
        <f t="shared" si="75"/>
        <v xml:space="preserve">               Current hedging liabilities</v>
      </c>
      <c r="M1172" t="s">
        <v>199</v>
      </c>
      <c r="N1172" s="1">
        <v>1</v>
      </c>
      <c r="P1172" t="s">
        <v>192</v>
      </c>
      <c r="R1172" s="2" t="str">
        <f t="shared" si="76"/>
        <v xml:space="preserve">    &lt;Account&gt;&lt;Code&gt;10297&lt;/Code&gt;&lt;Description&gt;Current hedging liabilities&lt;/Description&gt;&lt;Level&gt;6&lt;/Level&gt;&lt;DC&gt;C&lt;/DC&gt;&lt;DataType&gt;monetary&lt;/DataType&gt;&lt;IsInCalcTree&gt;1&lt;/IsInCalcTree&gt;&lt;SumOperator&gt;&lt;/SumOperator&gt;&lt;/Account&gt;</v>
      </c>
    </row>
    <row r="1173" spans="1:18" hidden="1" x14ac:dyDescent="0.25">
      <c r="A1173" s="1">
        <v>1170</v>
      </c>
      <c r="B1173" s="15" t="s">
        <v>2727</v>
      </c>
      <c r="C1173" t="s">
        <v>2728</v>
      </c>
      <c r="D1173" t="s">
        <v>2730</v>
      </c>
      <c r="E1173" s="1">
        <v>6</v>
      </c>
      <c r="K1173" t="s">
        <v>9770</v>
      </c>
      <c r="L1173" s="2" t="str">
        <f t="shared" si="75"/>
        <v xml:space="preserve">               Current tax payables</v>
      </c>
      <c r="M1173" t="s">
        <v>199</v>
      </c>
      <c r="N1173" s="1">
        <v>1</v>
      </c>
      <c r="P1173" t="s">
        <v>192</v>
      </c>
      <c r="R1173" s="2" t="str">
        <f t="shared" si="76"/>
        <v xml:space="preserve">    &lt;Account&gt;&lt;Code&gt;10298&lt;/Code&gt;&lt;Description&gt;Current tax payables&lt;/Description&gt;&lt;Level&gt;6&lt;/Level&gt;&lt;DC&gt;C&lt;/DC&gt;&lt;DataType&gt;monetary&lt;/DataType&gt;&lt;IsInCalcTree&gt;1&lt;/IsInCalcTree&gt;&lt;SumOperator&gt;&lt;/SumOperator&gt;&lt;/Account&gt;</v>
      </c>
    </row>
    <row r="1174" spans="1:18" hidden="1" x14ac:dyDescent="0.25">
      <c r="A1174" s="1">
        <v>1171</v>
      </c>
      <c r="B1174" s="15" t="s">
        <v>2732</v>
      </c>
      <c r="C1174" t="s">
        <v>2733</v>
      </c>
      <c r="D1174" t="s">
        <v>2735</v>
      </c>
      <c r="E1174" s="1">
        <v>6</v>
      </c>
      <c r="K1174" t="s">
        <v>9770</v>
      </c>
      <c r="L1174" s="2" t="str">
        <f t="shared" si="75"/>
        <v xml:space="preserve">               Trade and other payables</v>
      </c>
      <c r="M1174" t="s">
        <v>199</v>
      </c>
      <c r="N1174" s="1">
        <v>1</v>
      </c>
      <c r="P1174" t="s">
        <v>192</v>
      </c>
      <c r="R1174" s="2" t="str">
        <f t="shared" si="76"/>
        <v xml:space="preserve">    &lt;Account&gt;&lt;Code&gt;10299&lt;/Code&gt;&lt;Description&gt;Trade and other payables&lt;/Description&gt;&lt;Level&gt;6&lt;/Level&gt;&lt;DC&gt;C&lt;/DC&gt;&lt;DataType&gt;monetary&lt;/DataType&gt;&lt;IsInCalcTree&gt;1&lt;/IsInCalcTree&gt;&lt;SumOperator&gt;&lt;/SumOperator&gt;&lt;/Account&gt;</v>
      </c>
    </row>
    <row r="1175" spans="1:18" hidden="1" x14ac:dyDescent="0.25">
      <c r="A1175" s="1">
        <v>1172</v>
      </c>
      <c r="B1175" s="15" t="s">
        <v>2737</v>
      </c>
      <c r="C1175" t="s">
        <v>2738</v>
      </c>
      <c r="D1175" t="s">
        <v>433</v>
      </c>
      <c r="E1175" s="1">
        <v>7</v>
      </c>
      <c r="K1175" t="s">
        <v>9770</v>
      </c>
      <c r="L1175" s="2" t="str">
        <f t="shared" si="75"/>
        <v xml:space="preserve">                  Trade payable</v>
      </c>
      <c r="M1175" t="s">
        <v>199</v>
      </c>
      <c r="N1175" s="1">
        <v>1</v>
      </c>
      <c r="P1175" t="s">
        <v>192</v>
      </c>
      <c r="R1175" s="2" t="str">
        <f t="shared" si="76"/>
        <v xml:space="preserve">    &lt;Account&gt;&lt;Code&gt;10300&lt;/Code&gt;&lt;Description&gt;Trade payable&lt;/Description&gt;&lt;Level&gt;7&lt;/Level&gt;&lt;DC&gt;C&lt;/DC&gt;&lt;DataType&gt;monetary&lt;/DataType&gt;&lt;IsInCalcTree&gt;1&lt;/IsInCalcTree&gt;&lt;SumOperator&gt;&lt;/SumOperator&gt;&lt;/Account&gt;</v>
      </c>
    </row>
    <row r="1176" spans="1:18" hidden="1" x14ac:dyDescent="0.25">
      <c r="A1176" s="1">
        <v>1173</v>
      </c>
      <c r="B1176" s="15" t="s">
        <v>2740</v>
      </c>
      <c r="C1176" t="s">
        <v>2741</v>
      </c>
      <c r="D1176" t="s">
        <v>2743</v>
      </c>
      <c r="E1176" s="1">
        <v>7</v>
      </c>
      <c r="K1176" t="s">
        <v>9770</v>
      </c>
      <c r="L1176" s="2" t="str">
        <f t="shared" si="75"/>
        <v xml:space="preserve">                  Advances received</v>
      </c>
      <c r="M1176" t="s">
        <v>199</v>
      </c>
      <c r="N1176" s="1">
        <v>1</v>
      </c>
      <c r="P1176" t="s">
        <v>192</v>
      </c>
      <c r="R1176" s="2" t="str">
        <f t="shared" si="76"/>
        <v xml:space="preserve">    &lt;Account&gt;&lt;Code&gt;10301&lt;/Code&gt;&lt;Description&gt;Advances received&lt;/Description&gt;&lt;Level&gt;7&lt;/Level&gt;&lt;DC&gt;C&lt;/DC&gt;&lt;DataType&gt;monetary&lt;/DataType&gt;&lt;IsInCalcTree&gt;1&lt;/IsInCalcTree&gt;&lt;SumOperator&gt;&lt;/SumOperator&gt;&lt;/Account&gt;</v>
      </c>
    </row>
    <row r="1177" spans="1:18" hidden="1" x14ac:dyDescent="0.25">
      <c r="A1177" s="1">
        <v>1174</v>
      </c>
      <c r="B1177" s="15" t="s">
        <v>2745</v>
      </c>
      <c r="C1177" t="s">
        <v>2746</v>
      </c>
      <c r="D1177" t="s">
        <v>445</v>
      </c>
      <c r="E1177" s="1">
        <v>7</v>
      </c>
      <c r="K1177" t="s">
        <v>9770</v>
      </c>
      <c r="L1177" s="2" t="str">
        <f t="shared" si="75"/>
        <v xml:space="preserve">                  Other payables</v>
      </c>
      <c r="M1177" t="s">
        <v>199</v>
      </c>
      <c r="N1177" s="1">
        <v>1</v>
      </c>
      <c r="P1177" t="s">
        <v>192</v>
      </c>
      <c r="R1177" s="2" t="str">
        <f t="shared" si="76"/>
        <v xml:space="preserve">    &lt;Account&gt;&lt;Code&gt;10302&lt;/Code&gt;&lt;Description&gt;Other payables&lt;/Description&gt;&lt;Level&gt;7&lt;/Level&gt;&lt;DC&gt;C&lt;/DC&gt;&lt;DataType&gt;monetary&lt;/DataType&gt;&lt;IsInCalcTree&gt;1&lt;/IsInCalcTree&gt;&lt;SumOperator&gt;&lt;/SumOperator&gt;&lt;/Account&gt;</v>
      </c>
    </row>
    <row r="1178" spans="1:18" hidden="1" x14ac:dyDescent="0.25">
      <c r="A1178" s="1">
        <v>1175</v>
      </c>
      <c r="B1178" s="15" t="s">
        <v>2749</v>
      </c>
      <c r="C1178" t="s">
        <v>2750</v>
      </c>
      <c r="D1178" t="s">
        <v>2752</v>
      </c>
      <c r="E1178" s="1">
        <v>6</v>
      </c>
      <c r="K1178" t="s">
        <v>9770</v>
      </c>
      <c r="L1178" s="2" t="str">
        <f t="shared" si="75"/>
        <v xml:space="preserve">               Accrued liabilities</v>
      </c>
      <c r="M1178" t="s">
        <v>199</v>
      </c>
      <c r="N1178" s="1">
        <v>1</v>
      </c>
      <c r="P1178" t="s">
        <v>192</v>
      </c>
      <c r="R1178" s="2" t="str">
        <f t="shared" si="76"/>
        <v xml:space="preserve">    &lt;Account&gt;&lt;Code&gt;10303&lt;/Code&gt;&lt;Description&gt;Accrued liabilities&lt;/Description&gt;&lt;Level&gt;6&lt;/Level&gt;&lt;DC&gt;C&lt;/DC&gt;&lt;DataType&gt;monetary&lt;/DataType&gt;&lt;IsInCalcTree&gt;1&lt;/IsInCalcTree&gt;&lt;SumOperator&gt;&lt;/SumOperator&gt;&lt;/Account&gt;</v>
      </c>
    </row>
    <row r="1179" spans="1:18" hidden="1" x14ac:dyDescent="0.25">
      <c r="A1179" s="1">
        <v>1176</v>
      </c>
      <c r="B1179" s="15" t="s">
        <v>2754</v>
      </c>
      <c r="C1179" t="s">
        <v>1694</v>
      </c>
      <c r="D1179" t="s">
        <v>2756</v>
      </c>
      <c r="E1179" s="1">
        <v>6</v>
      </c>
      <c r="K1179" t="s">
        <v>9770</v>
      </c>
      <c r="L1179" s="2" t="str">
        <f t="shared" si="75"/>
        <v xml:space="preserve">               Other current liabilities</v>
      </c>
      <c r="M1179" t="s">
        <v>199</v>
      </c>
      <c r="N1179" s="1">
        <v>1</v>
      </c>
      <c r="P1179" t="s">
        <v>192</v>
      </c>
      <c r="R1179" s="2" t="str">
        <f t="shared" si="76"/>
        <v xml:space="preserve">    &lt;Account&gt;&lt;Code&gt;10304&lt;/Code&gt;&lt;Description&gt;Other current liabilities&lt;/Description&gt;&lt;Level&gt;6&lt;/Level&gt;&lt;DC&gt;C&lt;/DC&gt;&lt;DataType&gt;monetary&lt;/DataType&gt;&lt;IsInCalcTree&gt;1&lt;/IsInCalcTree&gt;&lt;SumOperator&gt;&lt;/SumOperator&gt;&lt;/Account&gt;</v>
      </c>
    </row>
    <row r="1180" spans="1:18" hidden="1" x14ac:dyDescent="0.25">
      <c r="A1180" s="1">
        <v>1177</v>
      </c>
      <c r="B1180" s="15" t="s">
        <v>2763</v>
      </c>
      <c r="C1180" t="s">
        <v>2764</v>
      </c>
      <c r="D1180" t="s">
        <v>2766</v>
      </c>
      <c r="E1180" s="1">
        <v>2</v>
      </c>
      <c r="K1180" t="s">
        <v>9770</v>
      </c>
      <c r="L1180" s="2" t="str">
        <f t="shared" si="75"/>
        <v xml:space="preserve">   Gross profit</v>
      </c>
      <c r="M1180" t="s">
        <v>199</v>
      </c>
      <c r="N1180" s="1">
        <v>1</v>
      </c>
      <c r="P1180" t="s">
        <v>192</v>
      </c>
      <c r="R1180" s="2" t="str">
        <f t="shared" si="76"/>
        <v xml:space="preserve">    &lt;Account&gt;&lt;Code&gt;10321&lt;/Code&gt;&lt;Description&gt;Gross profit&lt;/Description&gt;&lt;Level&gt;2&lt;/Level&gt;&lt;DC&gt;C&lt;/DC&gt;&lt;DataType&gt;monetary&lt;/DataType&gt;&lt;IsInCalcTree&gt;1&lt;/IsInCalcTree&gt;&lt;SumOperator&gt;&lt;/SumOperator&gt;&lt;/Account&gt;</v>
      </c>
    </row>
    <row r="1181" spans="1:18" hidden="1" x14ac:dyDescent="0.25">
      <c r="A1181" s="1">
        <v>1178</v>
      </c>
      <c r="B1181" s="15" t="s">
        <v>2768</v>
      </c>
      <c r="C1181" t="s">
        <v>2769</v>
      </c>
      <c r="D1181" t="s">
        <v>2771</v>
      </c>
      <c r="E1181" s="1">
        <v>3</v>
      </c>
      <c r="K1181" t="s">
        <v>9770</v>
      </c>
      <c r="L1181" s="2" t="str">
        <f t="shared" si="75"/>
        <v xml:space="preserve">      Revenue</v>
      </c>
      <c r="M1181" t="s">
        <v>199</v>
      </c>
      <c r="N1181" s="1">
        <v>1</v>
      </c>
      <c r="P1181" t="s">
        <v>192</v>
      </c>
      <c r="R1181" s="2" t="str">
        <f t="shared" si="76"/>
        <v xml:space="preserve">    &lt;Account&gt;&lt;Code&gt;10322&lt;/Code&gt;&lt;Description&gt;Revenue&lt;/Description&gt;&lt;Level&gt;3&lt;/Level&gt;&lt;DC&gt;C&lt;/DC&gt;&lt;DataType&gt;monetary&lt;/DataType&gt;&lt;IsInCalcTree&gt;1&lt;/IsInCalcTree&gt;&lt;SumOperator&gt;&lt;/SumOperator&gt;&lt;/Account&gt;</v>
      </c>
    </row>
    <row r="1182" spans="1:18" hidden="1" x14ac:dyDescent="0.25">
      <c r="A1182" s="1">
        <v>1179</v>
      </c>
      <c r="B1182" s="15" t="s">
        <v>2773</v>
      </c>
      <c r="C1182" t="s">
        <v>2774</v>
      </c>
      <c r="D1182" t="s">
        <v>2776</v>
      </c>
      <c r="E1182" s="1">
        <v>4</v>
      </c>
      <c r="K1182" t="s">
        <v>9770</v>
      </c>
      <c r="L1182" s="2" t="str">
        <f t="shared" si="75"/>
        <v xml:space="preserve">         of which turnover</v>
      </c>
      <c r="M1182" t="s">
        <v>199</v>
      </c>
      <c r="P1182" t="s">
        <v>192</v>
      </c>
      <c r="R1182" s="2" t="str">
        <f t="shared" si="76"/>
        <v xml:space="preserve">    &lt;Account&gt;&lt;Code&gt;10323&lt;/Code&gt;&lt;Description&gt;of which turnover&lt;/Description&gt;&lt;Level&gt;4&lt;/Level&gt;&lt;DC&gt;C&lt;/DC&gt;&lt;DataType&gt;monetary&lt;/DataType&gt;&lt;IsInCalcTree&gt;&lt;/IsInCalcTree&gt;&lt;SumOperator&gt;&lt;/SumOperator&gt;&lt;/Account&gt;</v>
      </c>
    </row>
    <row r="1183" spans="1:18" hidden="1" x14ac:dyDescent="0.25">
      <c r="A1183" s="1">
        <v>1180</v>
      </c>
      <c r="B1183" s="15" t="s">
        <v>2778</v>
      </c>
      <c r="C1183" t="s">
        <v>2779</v>
      </c>
      <c r="D1183" t="s">
        <v>2781</v>
      </c>
      <c r="E1183" s="1">
        <v>4</v>
      </c>
      <c r="K1183" t="s">
        <v>9770</v>
      </c>
      <c r="L1183" s="2" t="str">
        <f t="shared" si="75"/>
        <v xml:space="preserve">         Cost of sales ( - )</v>
      </c>
      <c r="M1183" t="s">
        <v>191</v>
      </c>
      <c r="N1183" s="1">
        <v>1</v>
      </c>
      <c r="P1183" t="s">
        <v>192</v>
      </c>
      <c r="R1183" s="2" t="str">
        <f t="shared" si="76"/>
        <v xml:space="preserve">    &lt;Account&gt;&lt;Code&gt;10324&lt;/Code&gt;&lt;Description&gt;Cost of sales ( - )&lt;/Description&gt;&lt;Level&gt;4&lt;/Level&gt;&lt;DC&gt;D&lt;/DC&gt;&lt;DataType&gt;monetary&lt;/DataType&gt;&lt;IsInCalcTree&gt;1&lt;/IsInCalcTree&gt;&lt;SumOperator&gt;&lt;/SumOperator&gt;&lt;/Account&gt;</v>
      </c>
    </row>
    <row r="1184" spans="1:18" hidden="1" x14ac:dyDescent="0.25">
      <c r="A1184" s="1">
        <v>1181</v>
      </c>
      <c r="B1184" s="15" t="s">
        <v>2783</v>
      </c>
      <c r="C1184" t="s">
        <v>120</v>
      </c>
      <c r="D1184" t="s">
        <v>2785</v>
      </c>
      <c r="E1184" s="1">
        <v>4</v>
      </c>
      <c r="K1184" t="s">
        <v>9770</v>
      </c>
      <c r="L1184" s="2" t="str">
        <f t="shared" si="75"/>
        <v xml:space="preserve">         Other operating income</v>
      </c>
      <c r="M1184" t="s">
        <v>199</v>
      </c>
      <c r="N1184" s="1">
        <v>1</v>
      </c>
      <c r="P1184" t="s">
        <v>192</v>
      </c>
      <c r="R1184" s="2" t="str">
        <f t="shared" si="76"/>
        <v xml:space="preserve">    &lt;Account&gt;&lt;Code&gt;10325&lt;/Code&gt;&lt;Description&gt;Other operating income&lt;/Description&gt;&lt;Level&gt;4&lt;/Level&gt;&lt;DC&gt;C&lt;/DC&gt;&lt;DataType&gt;monetary&lt;/DataType&gt;&lt;IsInCalcTree&gt;1&lt;/IsInCalcTree&gt;&lt;SumOperator&gt;&lt;/SumOperator&gt;&lt;/Account&gt;</v>
      </c>
    </row>
    <row r="1185" spans="1:18" hidden="1" x14ac:dyDescent="0.25">
      <c r="A1185" s="1">
        <v>1182</v>
      </c>
      <c r="B1185" s="15" t="s">
        <v>2787</v>
      </c>
      <c r="C1185" t="s">
        <v>2788</v>
      </c>
      <c r="D1185" t="s">
        <v>2790</v>
      </c>
      <c r="E1185" s="1">
        <v>4</v>
      </c>
      <c r="K1185" t="s">
        <v>9770</v>
      </c>
      <c r="L1185" s="2" t="str">
        <f t="shared" si="75"/>
        <v xml:space="preserve">         Interest income [financial activities]</v>
      </c>
      <c r="M1185" t="s">
        <v>199</v>
      </c>
      <c r="N1185" s="1">
        <v>1</v>
      </c>
      <c r="P1185" t="s">
        <v>192</v>
      </c>
      <c r="R1185" s="2" t="str">
        <f t="shared" si="76"/>
        <v xml:space="preserve">    &lt;Account&gt;&lt;Code&gt;10326&lt;/Code&gt;&lt;Description&gt;Interest income [financial activities]&lt;/Description&gt;&lt;Level&gt;4&lt;/Level&gt;&lt;DC&gt;C&lt;/DC&gt;&lt;DataType&gt;monetary&lt;/DataType&gt;&lt;IsInCalcTree&gt;1&lt;/IsInCalcTree&gt;&lt;SumOperator&gt;&lt;/SumOperator&gt;&lt;/Account&gt;</v>
      </c>
    </row>
    <row r="1186" spans="1:18" hidden="1" x14ac:dyDescent="0.25">
      <c r="A1186" s="1">
        <v>1183</v>
      </c>
      <c r="B1186" s="15" t="s">
        <v>2792</v>
      </c>
      <c r="C1186" t="s">
        <v>2793</v>
      </c>
      <c r="D1186" t="s">
        <v>2795</v>
      </c>
      <c r="E1186" s="1">
        <v>4</v>
      </c>
      <c r="K1186" t="s">
        <v>9770</v>
      </c>
      <c r="L1186" s="2" t="str">
        <f t="shared" si="75"/>
        <v xml:space="preserve">         Dividend income [financial activities]</v>
      </c>
      <c r="M1186" t="s">
        <v>199</v>
      </c>
      <c r="N1186" s="1">
        <v>1</v>
      </c>
      <c r="P1186" t="s">
        <v>192</v>
      </c>
      <c r="R1186" s="2" t="str">
        <f t="shared" si="76"/>
        <v xml:space="preserve">    &lt;Account&gt;&lt;Code&gt;10327&lt;/Code&gt;&lt;Description&gt;Dividend income [financial activities]&lt;/Description&gt;&lt;Level&gt;4&lt;/Level&gt;&lt;DC&gt;C&lt;/DC&gt;&lt;DataType&gt;monetary&lt;/DataType&gt;&lt;IsInCalcTree&gt;1&lt;/IsInCalcTree&gt;&lt;SumOperator&gt;&lt;/SumOperator&gt;&lt;/Account&gt;</v>
      </c>
    </row>
    <row r="1187" spans="1:18" hidden="1" x14ac:dyDescent="0.25">
      <c r="A1187" s="1">
        <v>1184</v>
      </c>
      <c r="B1187" s="15" t="s">
        <v>2797</v>
      </c>
      <c r="C1187" t="s">
        <v>2798</v>
      </c>
      <c r="D1187" t="s">
        <v>2800</v>
      </c>
      <c r="E1187" s="1">
        <v>4</v>
      </c>
      <c r="K1187" t="s">
        <v>9770</v>
      </c>
      <c r="L1187" s="2" t="str">
        <f t="shared" si="75"/>
        <v xml:space="preserve">         Income from government grants</v>
      </c>
      <c r="M1187" t="s">
        <v>199</v>
      </c>
      <c r="N1187" s="1">
        <v>1</v>
      </c>
      <c r="P1187" t="s">
        <v>192</v>
      </c>
      <c r="R1187" s="2" t="str">
        <f t="shared" si="76"/>
        <v xml:space="preserve">    &lt;Account&gt;&lt;Code&gt;10328&lt;/Code&gt;&lt;Description&gt;Income from government grants&lt;/Description&gt;&lt;Level&gt;4&lt;/Level&gt;&lt;DC&gt;C&lt;/DC&gt;&lt;DataType&gt;monetary&lt;/DataType&gt;&lt;IsInCalcTree&gt;1&lt;/IsInCalcTree&gt;&lt;SumOperator&gt;&lt;/SumOperator&gt;&lt;/Account&gt;</v>
      </c>
    </row>
    <row r="1188" spans="1:18" hidden="1" x14ac:dyDescent="0.25">
      <c r="A1188" s="1">
        <v>1185</v>
      </c>
      <c r="B1188" s="15" t="s">
        <v>2802</v>
      </c>
      <c r="C1188" t="s">
        <v>120</v>
      </c>
      <c r="D1188" t="s">
        <v>2785</v>
      </c>
      <c r="E1188" s="1">
        <v>4</v>
      </c>
      <c r="K1188" t="s">
        <v>9770</v>
      </c>
      <c r="L1188" s="2" t="str">
        <f t="shared" si="75"/>
        <v xml:space="preserve">         Other operating income</v>
      </c>
      <c r="M1188" t="s">
        <v>199</v>
      </c>
      <c r="N1188" s="1">
        <v>1</v>
      </c>
      <c r="P1188" t="s">
        <v>192</v>
      </c>
      <c r="R1188" s="2" t="str">
        <f t="shared" si="76"/>
        <v xml:space="preserve">    &lt;Account&gt;&lt;Code&gt;10329&lt;/Code&gt;&lt;Description&gt;Other operating income&lt;/Description&gt;&lt;Level&gt;4&lt;/Level&gt;&lt;DC&gt;C&lt;/DC&gt;&lt;DataType&gt;monetary&lt;/DataType&gt;&lt;IsInCalcTree&gt;1&lt;/IsInCalcTree&gt;&lt;SumOperator&gt;&lt;/SumOperator&gt;&lt;/Account&gt;</v>
      </c>
    </row>
    <row r="1189" spans="1:18" hidden="1" x14ac:dyDescent="0.25">
      <c r="A1189" s="1">
        <v>1186</v>
      </c>
      <c r="B1189" s="15" t="s">
        <v>2804</v>
      </c>
      <c r="C1189" t="s">
        <v>2805</v>
      </c>
      <c r="D1189" t="s">
        <v>2807</v>
      </c>
      <c r="E1189" s="1">
        <v>3</v>
      </c>
      <c r="K1189" t="s">
        <v>9770</v>
      </c>
      <c r="L1189" s="2" t="str">
        <f t="shared" si="75"/>
        <v xml:space="preserve">      Operating expenses ( - )</v>
      </c>
      <c r="M1189" t="s">
        <v>191</v>
      </c>
      <c r="N1189" s="1">
        <v>1</v>
      </c>
      <c r="P1189" t="s">
        <v>192</v>
      </c>
      <c r="R1189" s="2" t="str">
        <f t="shared" si="76"/>
        <v xml:space="preserve">    &lt;Account&gt;&lt;Code&gt;10330&lt;/Code&gt;&lt;Description&gt;Operating expenses ( - )&lt;/Description&gt;&lt;Level&gt;3&lt;/Level&gt;&lt;DC&gt;D&lt;/DC&gt;&lt;DataType&gt;monetary&lt;/DataType&gt;&lt;IsInCalcTree&gt;1&lt;/IsInCalcTree&gt;&lt;SumOperator&gt;&lt;/SumOperator&gt;&lt;/Account&gt;</v>
      </c>
    </row>
    <row r="1190" spans="1:18" hidden="1" x14ac:dyDescent="0.25">
      <c r="A1190" s="1">
        <v>1187</v>
      </c>
      <c r="B1190" s="15" t="s">
        <v>2809</v>
      </c>
      <c r="C1190" t="s">
        <v>2810</v>
      </c>
      <c r="D1190" t="s">
        <v>2812</v>
      </c>
      <c r="E1190" s="1">
        <v>4</v>
      </c>
      <c r="K1190" t="s">
        <v>9770</v>
      </c>
      <c r="L1190" s="2" t="str">
        <f t="shared" si="75"/>
        <v xml:space="preserve">         Marketing and distribution costs ( - )</v>
      </c>
      <c r="M1190" t="s">
        <v>191</v>
      </c>
      <c r="N1190" s="1">
        <v>1</v>
      </c>
      <c r="P1190" t="s">
        <v>192</v>
      </c>
      <c r="R1190" s="2" t="str">
        <f t="shared" si="76"/>
        <v xml:space="preserve">    &lt;Account&gt;&lt;Code&gt;10331&lt;/Code&gt;&lt;Description&gt;Marketing and distribution costs ( - )&lt;/Description&gt;&lt;Level&gt;4&lt;/Level&gt;&lt;DC&gt;D&lt;/DC&gt;&lt;DataType&gt;monetary&lt;/DataType&gt;&lt;IsInCalcTree&gt;1&lt;/IsInCalcTree&gt;&lt;SumOperator&gt;&lt;/SumOperator&gt;&lt;/Account&gt;</v>
      </c>
    </row>
    <row r="1191" spans="1:18" hidden="1" x14ac:dyDescent="0.25">
      <c r="A1191" s="1">
        <v>1188</v>
      </c>
      <c r="B1191" s="15" t="s">
        <v>2814</v>
      </c>
      <c r="C1191" t="s">
        <v>2815</v>
      </c>
      <c r="D1191" t="s">
        <v>2817</v>
      </c>
      <c r="E1191" s="1">
        <v>4</v>
      </c>
      <c r="K1191" t="s">
        <v>9770</v>
      </c>
      <c r="L1191" s="2" t="str">
        <f t="shared" si="75"/>
        <v xml:space="preserve">         Research and development [by function] ( - )</v>
      </c>
      <c r="M1191" t="s">
        <v>191</v>
      </c>
      <c r="N1191" s="1">
        <v>1</v>
      </c>
      <c r="P1191" t="s">
        <v>192</v>
      </c>
      <c r="R1191" s="2" t="str">
        <f t="shared" si="76"/>
        <v xml:space="preserve">    &lt;Account&gt;&lt;Code&gt;10332&lt;/Code&gt;&lt;Description&gt;Research and development [by function] ( - )&lt;/Description&gt;&lt;Level&gt;4&lt;/Level&gt;&lt;DC&gt;D&lt;/DC&gt;&lt;DataType&gt;monetary&lt;/DataType&gt;&lt;IsInCalcTree&gt;1&lt;/IsInCalcTree&gt;&lt;SumOperator&gt;&lt;/SumOperator&gt;&lt;/Account&gt;</v>
      </c>
    </row>
    <row r="1192" spans="1:18" hidden="1" x14ac:dyDescent="0.25">
      <c r="A1192" s="1">
        <v>1189</v>
      </c>
      <c r="B1192" s="15" t="s">
        <v>2819</v>
      </c>
      <c r="C1192" t="s">
        <v>2820</v>
      </c>
      <c r="D1192" t="s">
        <v>2822</v>
      </c>
      <c r="E1192" s="1">
        <v>4</v>
      </c>
      <c r="K1192" t="s">
        <v>9770</v>
      </c>
      <c r="L1192" s="2" t="str">
        <f t="shared" si="75"/>
        <v xml:space="preserve">         Administrative expenses ( - )</v>
      </c>
      <c r="M1192" t="s">
        <v>191</v>
      </c>
      <c r="N1192" s="1">
        <v>1</v>
      </c>
      <c r="P1192" t="s">
        <v>192</v>
      </c>
      <c r="R1192" s="2" t="str">
        <f t="shared" si="76"/>
        <v xml:space="preserve">    &lt;Account&gt;&lt;Code&gt;10333&lt;/Code&gt;&lt;Description&gt;Administrative expenses ( - )&lt;/Description&gt;&lt;Level&gt;4&lt;/Level&gt;&lt;DC&gt;D&lt;/DC&gt;&lt;DataType&gt;monetary&lt;/DataType&gt;&lt;IsInCalcTree&gt;1&lt;/IsInCalcTree&gt;&lt;SumOperator&gt;&lt;/SumOperator&gt;&lt;/Account&gt;</v>
      </c>
    </row>
    <row r="1193" spans="1:18" hidden="1" x14ac:dyDescent="0.25">
      <c r="A1193" s="1">
        <v>1190</v>
      </c>
      <c r="B1193" s="15" t="s">
        <v>2824</v>
      </c>
      <c r="C1193" t="s">
        <v>2825</v>
      </c>
      <c r="D1193" t="s">
        <v>2827</v>
      </c>
      <c r="E1193" s="1">
        <v>4</v>
      </c>
      <c r="K1193" t="s">
        <v>9770</v>
      </c>
      <c r="L1193" s="2" t="str">
        <f t="shared" si="75"/>
        <v xml:space="preserve">         Restructuring costs [by function] ( - )</v>
      </c>
      <c r="M1193" t="s">
        <v>191</v>
      </c>
      <c r="N1193" s="1">
        <v>1</v>
      </c>
      <c r="P1193" t="s">
        <v>192</v>
      </c>
      <c r="R1193" s="2" t="str">
        <f t="shared" si="76"/>
        <v xml:space="preserve">    &lt;Account&gt;&lt;Code&gt;10334&lt;/Code&gt;&lt;Description&gt;Restructuring costs [by function] ( - )&lt;/Description&gt;&lt;Level&gt;4&lt;/Level&gt;&lt;DC&gt;D&lt;/DC&gt;&lt;DataType&gt;monetary&lt;/DataType&gt;&lt;IsInCalcTree&gt;1&lt;/IsInCalcTree&gt;&lt;SumOperator&gt;&lt;/SumOperator&gt;&lt;/Account&gt;</v>
      </c>
    </row>
    <row r="1194" spans="1:18" hidden="1" x14ac:dyDescent="0.25">
      <c r="A1194" s="1">
        <v>1191</v>
      </c>
      <c r="B1194" s="15" t="s">
        <v>2829</v>
      </c>
      <c r="C1194" t="s">
        <v>2830</v>
      </c>
      <c r="D1194" t="s">
        <v>2832</v>
      </c>
      <c r="E1194" s="1">
        <v>4</v>
      </c>
      <c r="K1194" t="s">
        <v>9770</v>
      </c>
      <c r="L1194" s="2" t="str">
        <f t="shared" si="75"/>
        <v xml:space="preserve">         Other operating expense [by function] ( - )</v>
      </c>
      <c r="M1194" t="s">
        <v>191</v>
      </c>
      <c r="N1194" s="1">
        <v>1</v>
      </c>
      <c r="P1194" t="s">
        <v>192</v>
      </c>
      <c r="R1194" s="2" t="str">
        <f t="shared" si="76"/>
        <v xml:space="preserve">    &lt;Account&gt;&lt;Code&gt;10335&lt;/Code&gt;&lt;Description&gt;Other operating expense [by function] ( - )&lt;/Description&gt;&lt;Level&gt;4&lt;/Level&gt;&lt;DC&gt;D&lt;/DC&gt;&lt;DataType&gt;monetary&lt;/DataType&gt;&lt;IsInCalcTree&gt;1&lt;/IsInCalcTree&gt;&lt;SumOperator&gt;&lt;/SumOperator&gt;&lt;/Account&gt;</v>
      </c>
    </row>
    <row r="1195" spans="1:18" hidden="1" x14ac:dyDescent="0.25">
      <c r="A1195" s="1">
        <v>1192</v>
      </c>
      <c r="B1195" s="15" t="s">
        <v>2834</v>
      </c>
      <c r="C1195" t="s">
        <v>2835</v>
      </c>
      <c r="D1195" t="s">
        <v>2837</v>
      </c>
      <c r="E1195" s="1">
        <v>3</v>
      </c>
      <c r="K1195" t="s">
        <v>9770</v>
      </c>
      <c r="L1195" s="2" t="str">
        <f t="shared" si="75"/>
        <v xml:space="preserve">      Gain (loss) on changes in fair value of non-current assets</v>
      </c>
      <c r="M1195" t="s">
        <v>199</v>
      </c>
      <c r="N1195" s="1">
        <v>1</v>
      </c>
      <c r="P1195" t="s">
        <v>192</v>
      </c>
      <c r="R1195" s="2" t="str">
        <f t="shared" si="76"/>
        <v xml:space="preserve">    &lt;Account&gt;&lt;Code&gt;10336&lt;/Code&gt;&lt;Description&gt;Gain (loss) on changes in fair value of non-current assets&lt;/Description&gt;&lt;Level&gt;3&lt;/Level&gt;&lt;DC&gt;C&lt;/DC&gt;&lt;DataType&gt;monetary&lt;/DataType&gt;&lt;IsInCalcTree&gt;1&lt;/IsInCalcTree&gt;&lt;SumOperator&gt;&lt;/SumOperator&gt;&lt;/Account&gt;</v>
      </c>
    </row>
    <row r="1196" spans="1:18" hidden="1" x14ac:dyDescent="0.25">
      <c r="A1196" s="1">
        <v>1193</v>
      </c>
      <c r="B1196" s="15" t="s">
        <v>2839</v>
      </c>
      <c r="C1196" t="s">
        <v>2840</v>
      </c>
      <c r="D1196" t="s">
        <v>2842</v>
      </c>
      <c r="E1196" s="1">
        <v>3</v>
      </c>
      <c r="K1196" t="s">
        <v>9770</v>
      </c>
      <c r="L1196" s="2" t="str">
        <f t="shared" si="75"/>
        <v xml:space="preserve">      Profit (loss) from continuing operations before tax, finance and other related costs</v>
      </c>
      <c r="M1196" t="s">
        <v>199</v>
      </c>
      <c r="N1196" s="1">
        <v>1</v>
      </c>
      <c r="P1196" t="s">
        <v>192</v>
      </c>
      <c r="R1196" s="2" t="str">
        <f t="shared" si="76"/>
        <v xml:space="preserve">    &lt;Account&gt;&lt;Code&gt;10337&lt;/Code&gt;&lt;Description&gt;Profit (loss) from continuing operations before tax, finance and other related costs&lt;/Description&gt;&lt;Level&gt;3&lt;/Level&gt;&lt;DC&gt;C&lt;/DC&gt;&lt;DataType&gt;monetary&lt;/DataType&gt;&lt;IsInCalcTree&gt;1&lt;/IsInCalcTree&gt;&lt;SumOperator&gt;&lt;/SumOperator&gt;&lt;/Account&gt;</v>
      </c>
    </row>
    <row r="1197" spans="1:18" hidden="1" x14ac:dyDescent="0.25">
      <c r="A1197" s="1">
        <v>1194</v>
      </c>
      <c r="B1197" s="15" t="s">
        <v>2844</v>
      </c>
      <c r="C1197" t="s">
        <v>2845</v>
      </c>
      <c r="D1197" t="s">
        <v>2847</v>
      </c>
      <c r="E1197" s="1">
        <v>3</v>
      </c>
      <c r="K1197" t="s">
        <v>9770</v>
      </c>
      <c r="L1197" s="2" t="str">
        <f t="shared" si="75"/>
        <v xml:space="preserve">      Gain (loss) on financial instruments designated as cash flow hedges</v>
      </c>
      <c r="M1197" t="s">
        <v>199</v>
      </c>
      <c r="N1197" s="1">
        <v>1</v>
      </c>
      <c r="P1197" t="s">
        <v>192</v>
      </c>
      <c r="R1197" s="2" t="str">
        <f t="shared" si="76"/>
        <v xml:space="preserve">    &lt;Account&gt;&lt;Code&gt;10338&lt;/Code&gt;&lt;Description&gt;Gain (loss) on financial instruments designated as cash flow hedges&lt;/Description&gt;&lt;Level&gt;3&lt;/Level&gt;&lt;DC&gt;C&lt;/DC&gt;&lt;DataType&gt;monetary&lt;/DataType&gt;&lt;IsInCalcTree&gt;1&lt;/IsInCalcTree&gt;&lt;SumOperator&gt;&lt;/SumOperator&gt;&lt;/Account&gt;</v>
      </c>
    </row>
    <row r="1198" spans="1:18" hidden="1" x14ac:dyDescent="0.25">
      <c r="A1198" s="1">
        <v>1195</v>
      </c>
      <c r="B1198" s="15" t="s">
        <v>2849</v>
      </c>
      <c r="C1198" t="s">
        <v>2850</v>
      </c>
      <c r="D1198" t="s">
        <v>2852</v>
      </c>
      <c r="E1198" s="1">
        <v>3</v>
      </c>
      <c r="K1198" t="s">
        <v>9770</v>
      </c>
      <c r="L1198" s="2" t="str">
        <f t="shared" si="75"/>
        <v xml:space="preserve">      Gain (loss) on derecognition of non-current assets</v>
      </c>
      <c r="M1198" t="s">
        <v>199</v>
      </c>
      <c r="N1198" s="1">
        <v>1</v>
      </c>
      <c r="P1198" t="s">
        <v>192</v>
      </c>
      <c r="R1198" s="2" t="str">
        <f t="shared" si="76"/>
        <v xml:space="preserve">    &lt;Account&gt;&lt;Code&gt;10339&lt;/Code&gt;&lt;Description&gt;Gain (loss) on derecognition of non-current assets&lt;/Description&gt;&lt;Level&gt;3&lt;/Level&gt;&lt;DC&gt;C&lt;/DC&gt;&lt;DataType&gt;monetary&lt;/DataType&gt;&lt;IsInCalcTree&gt;1&lt;/IsInCalcTree&gt;&lt;SumOperator&gt;&lt;/SumOperator&gt;&lt;/Account&gt;</v>
      </c>
    </row>
    <row r="1199" spans="1:18" hidden="1" x14ac:dyDescent="0.25">
      <c r="A1199" s="1">
        <v>1196</v>
      </c>
      <c r="B1199" s="15" t="s">
        <v>2854</v>
      </c>
      <c r="C1199" t="s">
        <v>2855</v>
      </c>
      <c r="D1199" t="s">
        <v>2857</v>
      </c>
      <c r="E1199" s="1">
        <v>3</v>
      </c>
      <c r="K1199" t="s">
        <v>9770</v>
      </c>
      <c r="L1199" s="2" t="str">
        <f t="shared" si="75"/>
        <v xml:space="preserve">      Finance costs ( - )</v>
      </c>
      <c r="M1199" t="s">
        <v>191</v>
      </c>
      <c r="N1199" s="1">
        <v>1</v>
      </c>
      <c r="P1199" t="s">
        <v>192</v>
      </c>
      <c r="R1199" s="2" t="str">
        <f t="shared" si="76"/>
        <v xml:space="preserve">    &lt;Account&gt;&lt;Code&gt;10340&lt;/Code&gt;&lt;Description&gt;Finance costs ( - )&lt;/Description&gt;&lt;Level&gt;3&lt;/Level&gt;&lt;DC&gt;D&lt;/DC&gt;&lt;DataType&gt;monetary&lt;/DataType&gt;&lt;IsInCalcTree&gt;1&lt;/IsInCalcTree&gt;&lt;SumOperator&gt;&lt;/SumOperator&gt;&lt;/Account&gt;</v>
      </c>
    </row>
    <row r="1200" spans="1:18" hidden="1" x14ac:dyDescent="0.25">
      <c r="A1200" s="1">
        <v>1197</v>
      </c>
      <c r="B1200" s="15" t="s">
        <v>2859</v>
      </c>
      <c r="C1200" t="s">
        <v>2860</v>
      </c>
      <c r="D1200" t="s">
        <v>2862</v>
      </c>
      <c r="E1200" s="1">
        <v>4</v>
      </c>
      <c r="K1200" t="s">
        <v>9770</v>
      </c>
      <c r="L1200" s="2" t="str">
        <f t="shared" si="75"/>
        <v xml:space="preserve">         of which interest expense ( - )</v>
      </c>
      <c r="M1200" t="s">
        <v>191</v>
      </c>
      <c r="P1200" t="s">
        <v>192</v>
      </c>
      <c r="R1200" s="2" t="str">
        <f t="shared" si="76"/>
        <v xml:space="preserve">    &lt;Account&gt;&lt;Code&gt;10341&lt;/Code&gt;&lt;Description&gt;of which interest expense ( - )&lt;/Description&gt;&lt;Level&gt;4&lt;/Level&gt;&lt;DC&gt;D&lt;/DC&gt;&lt;DataType&gt;monetary&lt;/DataType&gt;&lt;IsInCalcTree&gt;&lt;/IsInCalcTree&gt;&lt;SumOperator&gt;&lt;/SumOperator&gt;&lt;/Account&gt;</v>
      </c>
    </row>
    <row r="1201" spans="1:18" hidden="1" x14ac:dyDescent="0.25">
      <c r="A1201" s="1">
        <v>1198</v>
      </c>
      <c r="B1201" s="15" t="s">
        <v>2864</v>
      </c>
      <c r="C1201" t="s">
        <v>2865</v>
      </c>
      <c r="D1201" t="s">
        <v>2867</v>
      </c>
      <c r="E1201" s="1">
        <v>4</v>
      </c>
      <c r="K1201" t="s">
        <v>9770</v>
      </c>
      <c r="L1201" s="2" t="str">
        <f t="shared" si="75"/>
        <v xml:space="preserve">         of which fair value gains (losses) from financial liabilities at fair value through profit or loss</v>
      </c>
      <c r="M1201" t="s">
        <v>191</v>
      </c>
      <c r="P1201" t="s">
        <v>192</v>
      </c>
      <c r="R1201" s="2" t="str">
        <f t="shared" si="76"/>
        <v xml:space="preserve">    &lt;Account&gt;&lt;Code&gt;10342&lt;/Code&gt;&lt;Description&gt;of which fair value gains (losses) from financial liabilities at fair value through profit or loss&lt;/Description&gt;&lt;Level&gt;4&lt;/Level&gt;&lt;DC&gt;D&lt;/DC&gt;&lt;DataType&gt;monetary&lt;/DataType&gt;&lt;IsInCalcTree&gt;&lt;/IsInCalcTree&gt;&lt;SumOperator&gt;&lt;/SumOperator&gt;&lt;/Account&gt;</v>
      </c>
    </row>
    <row r="1202" spans="1:18" hidden="1" x14ac:dyDescent="0.25">
      <c r="A1202" s="1">
        <v>1199</v>
      </c>
      <c r="B1202" s="15" t="s">
        <v>2869</v>
      </c>
      <c r="C1202" t="s">
        <v>2870</v>
      </c>
      <c r="D1202" t="s">
        <v>2872</v>
      </c>
      <c r="E1202" s="1">
        <v>3</v>
      </c>
      <c r="K1202" t="s">
        <v>9770</v>
      </c>
      <c r="L1202" s="2" t="str">
        <f t="shared" si="75"/>
        <v xml:space="preserve">      Gains (losses) from financial assets</v>
      </c>
      <c r="M1202" t="s">
        <v>199</v>
      </c>
      <c r="N1202" s="1">
        <v>1</v>
      </c>
      <c r="P1202" t="s">
        <v>192</v>
      </c>
      <c r="R1202" s="2" t="str">
        <f t="shared" si="76"/>
        <v xml:space="preserve">    &lt;Account&gt;&lt;Code&gt;10343&lt;/Code&gt;&lt;Description&gt;Gains (losses) from financial assets&lt;/Description&gt;&lt;Level&gt;3&lt;/Level&gt;&lt;DC&gt;C&lt;/DC&gt;&lt;DataType&gt;monetary&lt;/DataType&gt;&lt;IsInCalcTree&gt;1&lt;/IsInCalcTree&gt;&lt;SumOperator&gt;&lt;/SumOperator&gt;&lt;/Account&gt;</v>
      </c>
    </row>
    <row r="1203" spans="1:18" hidden="1" x14ac:dyDescent="0.25">
      <c r="A1203" s="1">
        <v>1200</v>
      </c>
      <c r="B1203" s="15" t="s">
        <v>2874</v>
      </c>
      <c r="C1203" t="s">
        <v>2875</v>
      </c>
      <c r="D1203" t="s">
        <v>2877</v>
      </c>
      <c r="E1203" s="1">
        <v>4</v>
      </c>
      <c r="K1203" t="s">
        <v>9770</v>
      </c>
      <c r="L1203" s="2" t="str">
        <f t="shared" si="75"/>
        <v xml:space="preserve">         Interest earned on loans and deposits</v>
      </c>
      <c r="M1203" t="s">
        <v>199</v>
      </c>
      <c r="N1203" s="1">
        <v>1</v>
      </c>
      <c r="P1203" t="s">
        <v>192</v>
      </c>
      <c r="R1203" s="2" t="str">
        <f t="shared" si="76"/>
        <v xml:space="preserve">    &lt;Account&gt;&lt;Code&gt;10344&lt;/Code&gt;&lt;Description&gt;Interest earned on loans and deposits&lt;/Description&gt;&lt;Level&gt;4&lt;/Level&gt;&lt;DC&gt;C&lt;/DC&gt;&lt;DataType&gt;monetary&lt;/DataType&gt;&lt;IsInCalcTree&gt;1&lt;/IsInCalcTree&gt;&lt;SumOperator&gt;&lt;/SumOperator&gt;&lt;/Account&gt;</v>
      </c>
    </row>
    <row r="1204" spans="1:18" hidden="1" x14ac:dyDescent="0.25">
      <c r="A1204" s="1">
        <v>1201</v>
      </c>
      <c r="B1204" s="15" t="s">
        <v>2879</v>
      </c>
      <c r="C1204" t="s">
        <v>2880</v>
      </c>
      <c r="D1204" t="s">
        <v>2882</v>
      </c>
      <c r="E1204" s="1">
        <v>4</v>
      </c>
      <c r="K1204" t="s">
        <v>9770</v>
      </c>
      <c r="L1204" s="2" t="str">
        <f t="shared" si="75"/>
        <v xml:space="preserve">         Dividends from financial assets</v>
      </c>
      <c r="M1204" t="s">
        <v>199</v>
      </c>
      <c r="N1204" s="1">
        <v>1</v>
      </c>
      <c r="P1204" t="s">
        <v>192</v>
      </c>
      <c r="R1204" s="2" t="str">
        <f t="shared" si="76"/>
        <v xml:space="preserve">    &lt;Account&gt;&lt;Code&gt;10345&lt;/Code&gt;&lt;Description&gt;Dividends from financial assets&lt;/Description&gt;&lt;Level&gt;4&lt;/Level&gt;&lt;DC&gt;C&lt;/DC&gt;&lt;DataType&gt;monetary&lt;/DataType&gt;&lt;IsInCalcTree&gt;1&lt;/IsInCalcTree&gt;&lt;SumOperator&gt;&lt;/SumOperator&gt;&lt;/Account&gt;</v>
      </c>
    </row>
    <row r="1205" spans="1:18" hidden="1" x14ac:dyDescent="0.25">
      <c r="A1205" s="1">
        <v>1202</v>
      </c>
      <c r="B1205" s="15" t="s">
        <v>2884</v>
      </c>
      <c r="C1205" t="s">
        <v>2885</v>
      </c>
      <c r="D1205" t="s">
        <v>2887</v>
      </c>
      <c r="E1205" s="1">
        <v>4</v>
      </c>
      <c r="K1205" t="s">
        <v>9770</v>
      </c>
      <c r="L1205" s="2" t="str">
        <f t="shared" si="75"/>
        <v xml:space="preserve">         Fair value gains (losses) from financial assets</v>
      </c>
      <c r="M1205" t="s">
        <v>199</v>
      </c>
      <c r="N1205" s="1">
        <v>1</v>
      </c>
      <c r="P1205" t="s">
        <v>192</v>
      </c>
      <c r="R1205" s="2" t="str">
        <f t="shared" si="76"/>
        <v xml:space="preserve">    &lt;Account&gt;&lt;Code&gt;10346&lt;/Code&gt;&lt;Description&gt;Fair value gains (losses) from financial assets&lt;/Description&gt;&lt;Level&gt;4&lt;/Level&gt;&lt;DC&gt;C&lt;/DC&gt;&lt;DataType&gt;monetary&lt;/DataType&gt;&lt;IsInCalcTree&gt;1&lt;/IsInCalcTree&gt;&lt;SumOperator&gt;&lt;/SumOperator&gt;&lt;/Account&gt;</v>
      </c>
    </row>
    <row r="1206" spans="1:18" hidden="1" x14ac:dyDescent="0.25">
      <c r="A1206" s="1">
        <v>1203</v>
      </c>
      <c r="B1206" s="15" t="s">
        <v>2889</v>
      </c>
      <c r="C1206" t="s">
        <v>2890</v>
      </c>
      <c r="D1206" t="s">
        <v>2892</v>
      </c>
      <c r="E1206" s="1">
        <v>4</v>
      </c>
      <c r="K1206" t="s">
        <v>9770</v>
      </c>
      <c r="L1206" s="2" t="str">
        <f t="shared" ref="L1206:L1269" si="77">REPT(" ",MAX(E1206-1,0)*3)&amp;TRIM(IF(AND($L$1="NL",D1206&lt;&gt;""),D1206,C1206))</f>
        <v xml:space="preserve">         Fee income (expense) from financial assets</v>
      </c>
      <c r="M1206" t="s">
        <v>199</v>
      </c>
      <c r="N1206" s="1">
        <v>1</v>
      </c>
      <c r="P1206" t="s">
        <v>192</v>
      </c>
      <c r="R1206" s="2" t="str">
        <f t="shared" si="76"/>
        <v xml:space="preserve">    &lt;Account&gt;&lt;Code&gt;10347&lt;/Code&gt;&lt;Description&gt;Fee income (expense) from financial assets&lt;/Description&gt;&lt;Level&gt;4&lt;/Level&gt;&lt;DC&gt;C&lt;/DC&gt;&lt;DataType&gt;monetary&lt;/DataType&gt;&lt;IsInCalcTree&gt;1&lt;/IsInCalcTree&gt;&lt;SumOperator&gt;&lt;/SumOperator&gt;&lt;/Account&gt;</v>
      </c>
    </row>
    <row r="1207" spans="1:18" hidden="1" x14ac:dyDescent="0.25">
      <c r="A1207" s="1">
        <v>1204</v>
      </c>
      <c r="B1207" s="15" t="s">
        <v>2894</v>
      </c>
      <c r="C1207" t="s">
        <v>2895</v>
      </c>
      <c r="D1207" t="s">
        <v>2897</v>
      </c>
      <c r="E1207" s="1">
        <v>4</v>
      </c>
      <c r="K1207" t="s">
        <v>9770</v>
      </c>
      <c r="L1207" s="2" t="str">
        <f t="shared" si="77"/>
        <v xml:space="preserve">         Other gains (losses) from financial assets</v>
      </c>
      <c r="M1207" t="s">
        <v>199</v>
      </c>
      <c r="N1207" s="1">
        <v>1</v>
      </c>
      <c r="P1207" t="s">
        <v>192</v>
      </c>
      <c r="R1207" s="2" t="str">
        <f t="shared" si="76"/>
        <v xml:space="preserve">    &lt;Account&gt;&lt;Code&gt;10348&lt;/Code&gt;&lt;Description&gt;Other gains (losses) from financial assets&lt;/Description&gt;&lt;Level&gt;4&lt;/Level&gt;&lt;DC&gt;C&lt;/DC&gt;&lt;DataType&gt;monetary&lt;/DataType&gt;&lt;IsInCalcTree&gt;1&lt;/IsInCalcTree&gt;&lt;SumOperator&gt;&lt;/SumOperator&gt;&lt;/Account&gt;</v>
      </c>
    </row>
    <row r="1208" spans="1:18" hidden="1" x14ac:dyDescent="0.25">
      <c r="A1208" s="1">
        <v>1205</v>
      </c>
      <c r="B1208" s="15" t="s">
        <v>2899</v>
      </c>
      <c r="C1208" t="s">
        <v>2900</v>
      </c>
      <c r="D1208" t="s">
        <v>2902</v>
      </c>
      <c r="E1208" s="1">
        <v>3</v>
      </c>
      <c r="K1208" t="s">
        <v>9770</v>
      </c>
      <c r="L1208" s="2" t="str">
        <f t="shared" si="77"/>
        <v xml:space="preserve">      Share of profit (loss) from equity accounted investments</v>
      </c>
      <c r="M1208" t="s">
        <v>199</v>
      </c>
      <c r="N1208" s="1">
        <v>1</v>
      </c>
      <c r="P1208" t="s">
        <v>192</v>
      </c>
      <c r="R1208" s="2" t="str">
        <f t="shared" si="76"/>
        <v xml:space="preserve">    &lt;Account&gt;&lt;Code&gt;10349&lt;/Code&gt;&lt;Description&gt;Share of profit (loss) from equity accounted investments&lt;/Description&gt;&lt;Level&gt;3&lt;/Level&gt;&lt;DC&gt;C&lt;/DC&gt;&lt;DataType&gt;monetary&lt;/DataType&gt;&lt;IsInCalcTree&gt;1&lt;/IsInCalcTree&gt;&lt;SumOperator&gt;&lt;/SumOperator&gt;&lt;/Account&gt;</v>
      </c>
    </row>
    <row r="1209" spans="1:18" hidden="1" x14ac:dyDescent="0.25">
      <c r="A1209" s="1">
        <v>1206</v>
      </c>
      <c r="B1209" s="15" t="s">
        <v>2904</v>
      </c>
      <c r="C1209" t="s">
        <v>2905</v>
      </c>
      <c r="D1209" t="s">
        <v>2907</v>
      </c>
      <c r="E1209" s="1">
        <v>3</v>
      </c>
      <c r="K1209" t="s">
        <v>9770</v>
      </c>
      <c r="L1209" s="2" t="str">
        <f t="shared" si="77"/>
        <v xml:space="preserve">      Negative goodwill immediately recognised</v>
      </c>
      <c r="M1209" t="s">
        <v>191</v>
      </c>
      <c r="N1209" s="1">
        <v>1</v>
      </c>
      <c r="P1209" t="s">
        <v>192</v>
      </c>
      <c r="R1209" s="2" t="str">
        <f t="shared" si="76"/>
        <v xml:space="preserve">    &lt;Account&gt;&lt;Code&gt;10350&lt;/Code&gt;&lt;Description&gt;Negative goodwill immediately recognised&lt;/Description&gt;&lt;Level&gt;3&lt;/Level&gt;&lt;DC&gt;D&lt;/DC&gt;&lt;DataType&gt;monetary&lt;/DataType&gt;&lt;IsInCalcTree&gt;1&lt;/IsInCalcTree&gt;&lt;SumOperator&gt;&lt;/SumOperator&gt;&lt;/Account&gt;</v>
      </c>
    </row>
    <row r="1210" spans="1:18" hidden="1" x14ac:dyDescent="0.25">
      <c r="A1210" s="1">
        <v>1207</v>
      </c>
      <c r="B1210" s="15" t="s">
        <v>2909</v>
      </c>
      <c r="C1210" t="s">
        <v>2910</v>
      </c>
      <c r="D1210" t="s">
        <v>2912</v>
      </c>
      <c r="E1210" s="1">
        <v>3</v>
      </c>
      <c r="K1210" t="s">
        <v>9770</v>
      </c>
      <c r="L1210" s="2" t="str">
        <f t="shared" si="77"/>
        <v xml:space="preserve">      Other non-operating income</v>
      </c>
      <c r="M1210" t="s">
        <v>199</v>
      </c>
      <c r="N1210" s="1">
        <v>1</v>
      </c>
      <c r="P1210" t="s">
        <v>192</v>
      </c>
      <c r="R1210" s="2" t="str">
        <f t="shared" si="76"/>
        <v xml:space="preserve">    &lt;Account&gt;&lt;Code&gt;10351&lt;/Code&gt;&lt;Description&gt;Other non-operating income&lt;/Description&gt;&lt;Level&gt;3&lt;/Level&gt;&lt;DC&gt;C&lt;/DC&gt;&lt;DataType&gt;monetary&lt;/DataType&gt;&lt;IsInCalcTree&gt;1&lt;/IsInCalcTree&gt;&lt;SumOperator&gt;&lt;/SumOperator&gt;&lt;/Account&gt;</v>
      </c>
    </row>
    <row r="1211" spans="1:18" hidden="1" x14ac:dyDescent="0.25">
      <c r="A1211" s="1">
        <v>1208</v>
      </c>
      <c r="B1211" s="15" t="s">
        <v>2914</v>
      </c>
      <c r="C1211" t="s">
        <v>2915</v>
      </c>
      <c r="D1211" t="s">
        <v>2917</v>
      </c>
      <c r="E1211" s="1">
        <v>3</v>
      </c>
      <c r="K1211" t="s">
        <v>9770</v>
      </c>
      <c r="L1211" s="2" t="str">
        <f t="shared" si="77"/>
        <v xml:space="preserve">      Other non-operating expenses ( - )</v>
      </c>
      <c r="M1211" t="s">
        <v>191</v>
      </c>
      <c r="N1211" s="1">
        <v>1</v>
      </c>
      <c r="P1211" t="s">
        <v>192</v>
      </c>
      <c r="R1211" s="2" t="str">
        <f t="shared" si="76"/>
        <v xml:space="preserve">    &lt;Account&gt;&lt;Code&gt;10352&lt;/Code&gt;&lt;Description&gt;Other non-operating expenses ( - )&lt;/Description&gt;&lt;Level&gt;3&lt;/Level&gt;&lt;DC&gt;D&lt;/DC&gt;&lt;DataType&gt;monetary&lt;/DataType&gt;&lt;IsInCalcTree&gt;1&lt;/IsInCalcTree&gt;&lt;SumOperator&gt;&lt;/SumOperator&gt;&lt;/Account&gt;</v>
      </c>
    </row>
    <row r="1212" spans="1:18" hidden="1" x14ac:dyDescent="0.25">
      <c r="A1212" s="1">
        <v>1209</v>
      </c>
      <c r="B1212" s="15" t="s">
        <v>2919</v>
      </c>
      <c r="C1212" t="s">
        <v>2920</v>
      </c>
      <c r="D1212" t="s">
        <v>2922</v>
      </c>
      <c r="E1212" s="1">
        <v>3</v>
      </c>
      <c r="K1212" t="s">
        <v>9770</v>
      </c>
      <c r="L1212" s="2" t="str">
        <f t="shared" si="77"/>
        <v xml:space="preserve">      Profit (loss) before tax</v>
      </c>
      <c r="M1212" t="s">
        <v>199</v>
      </c>
      <c r="N1212" s="1">
        <v>1</v>
      </c>
      <c r="O1212" t="s">
        <v>9752</v>
      </c>
      <c r="P1212" t="s">
        <v>192</v>
      </c>
      <c r="R1212" s="2" t="str">
        <f t="shared" si="76"/>
        <v xml:space="preserve">    &lt;Account&gt;&lt;Code&gt;10353&lt;/Code&gt;&lt;Description&gt;Profit (loss) before tax&lt;/Description&gt;&lt;Level&gt;3&lt;/Level&gt;&lt;DC&gt;C&lt;/DC&gt;&lt;DataType&gt;monetary&lt;/DataType&gt;&lt;IsInCalcTree&gt;1&lt;/IsInCalcTree&gt;&lt;SumOperator&gt;=&lt;/SumOperator&gt;&lt;/Account&gt;</v>
      </c>
    </row>
    <row r="1213" spans="1:18" hidden="1" x14ac:dyDescent="0.25">
      <c r="A1213" s="1">
        <v>1210</v>
      </c>
      <c r="B1213" s="15" t="s">
        <v>2924</v>
      </c>
      <c r="C1213" t="s">
        <v>2925</v>
      </c>
      <c r="D1213" t="s">
        <v>2927</v>
      </c>
      <c r="E1213" s="1">
        <v>4</v>
      </c>
      <c r="K1213" t="s">
        <v>9770</v>
      </c>
      <c r="L1213" s="2" t="str">
        <f t="shared" si="77"/>
        <v xml:space="preserve">         Income tax expense (income) ( - )</v>
      </c>
      <c r="M1213" t="s">
        <v>191</v>
      </c>
      <c r="N1213" s="1">
        <v>1</v>
      </c>
      <c r="P1213" t="s">
        <v>192</v>
      </c>
      <c r="R1213" s="2" t="str">
        <f t="shared" si="76"/>
        <v xml:space="preserve">    &lt;Account&gt;&lt;Code&gt;10354&lt;/Code&gt;&lt;Description&gt;Income tax expense (income) ( - )&lt;/Description&gt;&lt;Level&gt;4&lt;/Level&gt;&lt;DC&gt;D&lt;/DC&gt;&lt;DataType&gt;monetary&lt;/DataType&gt;&lt;IsInCalcTree&gt;1&lt;/IsInCalcTree&gt;&lt;SumOperator&gt;&lt;/SumOperator&gt;&lt;/Account&gt;</v>
      </c>
    </row>
    <row r="1214" spans="1:18" hidden="1" x14ac:dyDescent="0.25">
      <c r="A1214" s="1">
        <v>1211</v>
      </c>
      <c r="B1214" s="15" t="s">
        <v>2929</v>
      </c>
      <c r="C1214" t="s">
        <v>2930</v>
      </c>
      <c r="D1214" t="s">
        <v>2932</v>
      </c>
      <c r="E1214" s="1">
        <v>3</v>
      </c>
      <c r="K1214" t="s">
        <v>9770</v>
      </c>
      <c r="L1214" s="2" t="str">
        <f t="shared" si="77"/>
        <v xml:space="preserve">      Post-tax profit (loss) from continuing operations</v>
      </c>
      <c r="M1214" t="s">
        <v>199</v>
      </c>
      <c r="N1214" s="1">
        <v>1</v>
      </c>
      <c r="O1214" t="s">
        <v>9752</v>
      </c>
      <c r="P1214" t="s">
        <v>192</v>
      </c>
      <c r="R1214" s="2" t="str">
        <f t="shared" si="76"/>
        <v xml:space="preserve">    &lt;Account&gt;&lt;Code&gt;10355&lt;/Code&gt;&lt;Description&gt;Post-tax profit (loss) from continuing operations&lt;/Description&gt;&lt;Level&gt;3&lt;/Level&gt;&lt;DC&gt;C&lt;/DC&gt;&lt;DataType&gt;monetary&lt;/DataType&gt;&lt;IsInCalcTree&gt;1&lt;/IsInCalcTree&gt;&lt;SumOperator&gt;=&lt;/SumOperator&gt;&lt;/Account&gt;</v>
      </c>
    </row>
    <row r="1215" spans="1:18" hidden="1" x14ac:dyDescent="0.25">
      <c r="A1215" s="1">
        <v>1212</v>
      </c>
      <c r="B1215" s="15" t="s">
        <v>2934</v>
      </c>
      <c r="C1215" t="s">
        <v>2935</v>
      </c>
      <c r="D1215" t="s">
        <v>2937</v>
      </c>
      <c r="E1215" s="1">
        <v>3</v>
      </c>
      <c r="K1215" t="s">
        <v>9770</v>
      </c>
      <c r="L1215" s="2" t="str">
        <f t="shared" si="77"/>
        <v xml:space="preserve">      Post-tax profit (loss) of discontinued operations</v>
      </c>
      <c r="M1215" t="s">
        <v>199</v>
      </c>
      <c r="P1215" t="s">
        <v>192</v>
      </c>
      <c r="R1215" s="2" t="str">
        <f t="shared" si="76"/>
        <v xml:space="preserve">    &lt;Account&gt;&lt;Code&gt;10356&lt;/Code&gt;&lt;Description&gt;Post-tax profit (loss) of discontinued operations&lt;/Description&gt;&lt;Level&gt;3&lt;/Level&gt;&lt;DC&gt;C&lt;/DC&gt;&lt;DataType&gt;monetary&lt;/DataType&gt;&lt;IsInCalcTree&gt;&lt;/IsInCalcTree&gt;&lt;SumOperator&gt;&lt;/SumOperator&gt;&lt;/Account&gt;</v>
      </c>
    </row>
    <row r="1216" spans="1:18" hidden="1" x14ac:dyDescent="0.25">
      <c r="A1216" s="1">
        <v>1213</v>
      </c>
      <c r="B1216" s="15" t="s">
        <v>2939</v>
      </c>
      <c r="C1216" t="s">
        <v>2940</v>
      </c>
      <c r="D1216" t="s">
        <v>2941</v>
      </c>
      <c r="E1216" s="1">
        <v>3</v>
      </c>
      <c r="K1216" t="s">
        <v>9770</v>
      </c>
      <c r="L1216" s="2" t="str">
        <f t="shared" si="77"/>
        <v xml:space="preserve">      PROFIT (LOSS) OF THE PERIOD</v>
      </c>
      <c r="M1216" t="s">
        <v>199</v>
      </c>
      <c r="P1216" t="s">
        <v>192</v>
      </c>
      <c r="R1216" s="2" t="str">
        <f t="shared" si="76"/>
        <v xml:space="preserve">    &lt;Account&gt;&lt;Code&gt;10357&lt;/Code&gt;&lt;Description&gt;PROFIT (LOSS) OF THE PERIOD&lt;/Description&gt;&lt;Level&gt;3&lt;/Level&gt;&lt;DC&gt;C&lt;/DC&gt;&lt;DataType&gt;monetary&lt;/DataType&gt;&lt;IsInCalcTree&gt;&lt;/IsInCalcTree&gt;&lt;SumOperator&gt;&lt;/SumOperator&gt;&lt;/Account&gt;</v>
      </c>
    </row>
    <row r="1217" spans="1:18" hidden="1" x14ac:dyDescent="0.25">
      <c r="A1217" s="1">
        <v>1214</v>
      </c>
      <c r="B1217" s="15" t="s">
        <v>2943</v>
      </c>
      <c r="C1217" t="s">
        <v>2944</v>
      </c>
      <c r="D1217" t="s">
        <v>2946</v>
      </c>
      <c r="E1217" s="1">
        <v>3</v>
      </c>
      <c r="K1217" t="s">
        <v>9770</v>
      </c>
      <c r="L1217" s="2" t="str">
        <f t="shared" si="77"/>
        <v xml:space="preserve">      Attributable to minority interests</v>
      </c>
      <c r="M1217" t="s">
        <v>199</v>
      </c>
      <c r="P1217" t="s">
        <v>192</v>
      </c>
      <c r="R1217" s="2" t="str">
        <f t="shared" si="76"/>
        <v xml:space="preserve">    &lt;Account&gt;&lt;Code&gt;10358&lt;/Code&gt;&lt;Description&gt;Attributable to minority interests&lt;/Description&gt;&lt;Level&gt;3&lt;/Level&gt;&lt;DC&gt;C&lt;/DC&gt;&lt;DataType&gt;monetary&lt;/DataType&gt;&lt;IsInCalcTree&gt;&lt;/IsInCalcTree&gt;&lt;SumOperator&gt;&lt;/SumOperator&gt;&lt;/Account&gt;</v>
      </c>
    </row>
    <row r="1218" spans="1:18" hidden="1" x14ac:dyDescent="0.25">
      <c r="A1218" s="1">
        <v>1215</v>
      </c>
      <c r="B1218" s="15" t="s">
        <v>2948</v>
      </c>
      <c r="C1218" t="s">
        <v>2949</v>
      </c>
      <c r="D1218" t="s">
        <v>2951</v>
      </c>
      <c r="E1218" s="1">
        <v>3</v>
      </c>
      <c r="K1218" t="s">
        <v>9770</v>
      </c>
      <c r="L1218" s="2" t="str">
        <f t="shared" si="77"/>
        <v xml:space="preserve">      Attributable to equity holders of the parent</v>
      </c>
      <c r="M1218" t="s">
        <v>199</v>
      </c>
      <c r="P1218" t="s">
        <v>192</v>
      </c>
      <c r="R1218" s="2" t="str">
        <f t="shared" si="76"/>
        <v xml:space="preserve">    &lt;Account&gt;&lt;Code&gt;10359&lt;/Code&gt;&lt;Description&gt;Attributable to equity holders of the parent&lt;/Description&gt;&lt;Level&gt;3&lt;/Level&gt;&lt;DC&gt;C&lt;/DC&gt;&lt;DataType&gt;monetary&lt;/DataType&gt;&lt;IsInCalcTree&gt;&lt;/IsInCalcTree&gt;&lt;SumOperator&gt;&lt;/SumOperator&gt;&lt;/Account&gt;</v>
      </c>
    </row>
    <row r="1219" spans="1:18" hidden="1" x14ac:dyDescent="0.25">
      <c r="A1219" s="1">
        <v>1216</v>
      </c>
      <c r="B1219" s="15" t="s">
        <v>2953</v>
      </c>
      <c r="C1219" t="s">
        <v>2954</v>
      </c>
      <c r="D1219" t="s">
        <v>2956</v>
      </c>
      <c r="E1219" s="1">
        <v>2</v>
      </c>
      <c r="K1219" t="s">
        <v>9770</v>
      </c>
      <c r="L1219" s="2" t="str">
        <f t="shared" si="77"/>
        <v xml:space="preserve">   Earnings per share</v>
      </c>
      <c r="P1219" t="s">
        <v>192</v>
      </c>
      <c r="R1219" s="2" t="str">
        <f t="shared" si="76"/>
        <v xml:space="preserve">    &lt;Account&gt;&lt;Code&gt;10360&lt;/Code&gt;&lt;Description&gt;Earnings per share&lt;/Description&gt;&lt;Level&gt;2&lt;/Level&gt;&lt;DC&gt;&lt;/DC&gt;&lt;DataType&gt;monetary&lt;/DataType&gt;&lt;IsInCalcTree&gt;&lt;/IsInCalcTree&gt;&lt;SumOperator&gt;&lt;/SumOperator&gt;&lt;/Account&gt;</v>
      </c>
    </row>
    <row r="1220" spans="1:18" hidden="1" x14ac:dyDescent="0.25">
      <c r="A1220" s="1">
        <v>1217</v>
      </c>
      <c r="B1220" s="15" t="s">
        <v>2958</v>
      </c>
      <c r="C1220" t="s">
        <v>2959</v>
      </c>
      <c r="D1220" t="s">
        <v>2961</v>
      </c>
      <c r="E1220" s="1">
        <v>3</v>
      </c>
      <c r="K1220" t="s">
        <v>9770</v>
      </c>
      <c r="L1220" s="2" t="str">
        <f t="shared" si="77"/>
        <v xml:space="preserve">      Basic earnings (losses) per share</v>
      </c>
      <c r="P1220" t="s">
        <v>192</v>
      </c>
      <c r="R1220" s="2" t="str">
        <f t="shared" si="76"/>
        <v xml:space="preserve">    &lt;Account&gt;&lt;Code&gt;10361&lt;/Code&gt;&lt;Description&gt;Basic earnings (losses) per share&lt;/Description&gt;&lt;Level&gt;3&lt;/Level&gt;&lt;DC&gt;&lt;/DC&gt;&lt;DataType&gt;monetary&lt;/DataType&gt;&lt;IsInCalcTree&gt;&lt;/IsInCalcTree&gt;&lt;SumOperator&gt;&lt;/SumOperator&gt;&lt;/Account&gt;</v>
      </c>
    </row>
    <row r="1221" spans="1:18" hidden="1" x14ac:dyDescent="0.25">
      <c r="A1221" s="1">
        <v>1218</v>
      </c>
      <c r="B1221" s="15" t="s">
        <v>2963</v>
      </c>
      <c r="C1221" t="s">
        <v>2964</v>
      </c>
      <c r="D1221" t="s">
        <v>2966</v>
      </c>
      <c r="E1221" s="1">
        <v>3</v>
      </c>
      <c r="K1221" t="s">
        <v>9770</v>
      </c>
      <c r="L1221" s="2" t="str">
        <f t="shared" si="77"/>
        <v xml:space="preserve">      Basic earnings (losses) per share from continuing operations</v>
      </c>
      <c r="P1221" t="s">
        <v>192</v>
      </c>
      <c r="R1221" s="2" t="str">
        <f t="shared" si="76"/>
        <v xml:space="preserve">    &lt;Account&gt;&lt;Code&gt;10362&lt;/Code&gt;&lt;Description&gt;Basic earnings (losses) per share from continuing operations&lt;/Description&gt;&lt;Level&gt;3&lt;/Level&gt;&lt;DC&gt;&lt;/DC&gt;&lt;DataType&gt;monetary&lt;/DataType&gt;&lt;IsInCalcTree&gt;&lt;/IsInCalcTree&gt;&lt;SumOperator&gt;&lt;/SumOperator&gt;&lt;/Account&gt;</v>
      </c>
    </row>
    <row r="1222" spans="1:18" hidden="1" x14ac:dyDescent="0.25">
      <c r="A1222" s="1">
        <v>1219</v>
      </c>
      <c r="B1222" s="15" t="s">
        <v>2968</v>
      </c>
      <c r="C1222" t="s">
        <v>2969</v>
      </c>
      <c r="D1222" t="s">
        <v>2971</v>
      </c>
      <c r="E1222" s="1">
        <v>3</v>
      </c>
      <c r="K1222" t="s">
        <v>9770</v>
      </c>
      <c r="L1222" s="2" t="str">
        <f t="shared" si="77"/>
        <v xml:space="preserve">      Basic earnings (losses) per share from discontinued operations</v>
      </c>
      <c r="P1222" t="s">
        <v>192</v>
      </c>
      <c r="R1222" s="2" t="str">
        <f t="shared" si="76"/>
        <v xml:space="preserve">    &lt;Account&gt;&lt;Code&gt;10363&lt;/Code&gt;&lt;Description&gt;Basic earnings (losses) per share from discontinued operations&lt;/Description&gt;&lt;Level&gt;3&lt;/Level&gt;&lt;DC&gt;&lt;/DC&gt;&lt;DataType&gt;monetary&lt;/DataType&gt;&lt;IsInCalcTree&gt;&lt;/IsInCalcTree&gt;&lt;SumOperator&gt;&lt;/SumOperator&gt;&lt;/Account&gt;</v>
      </c>
    </row>
    <row r="1223" spans="1:18" hidden="1" x14ac:dyDescent="0.25">
      <c r="A1223" s="1">
        <v>1220</v>
      </c>
      <c r="B1223" s="15" t="s">
        <v>2973</v>
      </c>
      <c r="C1223" t="s">
        <v>2974</v>
      </c>
      <c r="D1223" t="s">
        <v>2976</v>
      </c>
      <c r="E1223" s="1">
        <v>3</v>
      </c>
      <c r="K1223" t="s">
        <v>9770</v>
      </c>
      <c r="L1223" s="2" t="str">
        <f t="shared" si="77"/>
        <v xml:space="preserve">      Diluted earnings (losses) per share</v>
      </c>
      <c r="P1223" t="s">
        <v>192</v>
      </c>
      <c r="R1223" s="2" t="str">
        <f t="shared" si="76"/>
        <v xml:space="preserve">    &lt;Account&gt;&lt;Code&gt;10364&lt;/Code&gt;&lt;Description&gt;Diluted earnings (losses) per share&lt;/Description&gt;&lt;Level&gt;3&lt;/Level&gt;&lt;DC&gt;&lt;/DC&gt;&lt;DataType&gt;monetary&lt;/DataType&gt;&lt;IsInCalcTree&gt;&lt;/IsInCalcTree&gt;&lt;SumOperator&gt;&lt;/SumOperator&gt;&lt;/Account&gt;</v>
      </c>
    </row>
    <row r="1224" spans="1:18" hidden="1" x14ac:dyDescent="0.25">
      <c r="A1224" s="1">
        <v>1221</v>
      </c>
      <c r="B1224" s="15" t="s">
        <v>2978</v>
      </c>
      <c r="C1224" t="s">
        <v>2979</v>
      </c>
      <c r="D1224" t="s">
        <v>2981</v>
      </c>
      <c r="E1224" s="1">
        <v>3</v>
      </c>
      <c r="K1224" t="s">
        <v>9770</v>
      </c>
      <c r="L1224" s="2" t="str">
        <f t="shared" si="77"/>
        <v xml:space="preserve">      Diluted earnings (losses) per share from continuing operations</v>
      </c>
      <c r="P1224" t="s">
        <v>192</v>
      </c>
      <c r="R1224" s="2" t="str">
        <f t="shared" si="76"/>
        <v xml:space="preserve">    &lt;Account&gt;&lt;Code&gt;10365&lt;/Code&gt;&lt;Description&gt;Diluted earnings (losses) per share from continuing operations&lt;/Description&gt;&lt;Level&gt;3&lt;/Level&gt;&lt;DC&gt;&lt;/DC&gt;&lt;DataType&gt;monetary&lt;/DataType&gt;&lt;IsInCalcTree&gt;&lt;/IsInCalcTree&gt;&lt;SumOperator&gt;&lt;/SumOperator&gt;&lt;/Account&gt;</v>
      </c>
    </row>
    <row r="1225" spans="1:18" hidden="1" x14ac:dyDescent="0.25">
      <c r="A1225" s="1">
        <v>1222</v>
      </c>
      <c r="B1225" s="15" t="s">
        <v>2983</v>
      </c>
      <c r="C1225" t="s">
        <v>2984</v>
      </c>
      <c r="D1225" t="s">
        <v>2986</v>
      </c>
      <c r="E1225" s="1">
        <v>3</v>
      </c>
      <c r="K1225" t="s">
        <v>9770</v>
      </c>
      <c r="L1225" s="2" t="str">
        <f t="shared" si="77"/>
        <v xml:space="preserve">      Diluted earnings (losses) per share from discontinued operations</v>
      </c>
      <c r="P1225" t="s">
        <v>192</v>
      </c>
      <c r="R1225" s="2" t="str">
        <f t="shared" si="76"/>
        <v xml:space="preserve">    &lt;Account&gt;&lt;Code&gt;10366&lt;/Code&gt;&lt;Description&gt;Diluted earnings (losses) per share from discontinued operations&lt;/Description&gt;&lt;Level&gt;3&lt;/Level&gt;&lt;DC&gt;&lt;/DC&gt;&lt;DataType&gt;monetary&lt;/DataType&gt;&lt;IsInCalcTree&gt;&lt;/IsInCalcTree&gt;&lt;SumOperator&gt;&lt;/SumOperator&gt;&lt;/Account&gt;</v>
      </c>
    </row>
    <row r="1226" spans="1:18" hidden="1" x14ac:dyDescent="0.25">
      <c r="A1226" s="1">
        <v>1223</v>
      </c>
      <c r="B1226" s="15" t="s">
        <v>2988</v>
      </c>
      <c r="C1226" t="s">
        <v>2989</v>
      </c>
      <c r="D1226" t="s">
        <v>2991</v>
      </c>
      <c r="E1226" s="1">
        <v>2</v>
      </c>
      <c r="K1226" t="s">
        <v>9770</v>
      </c>
      <c r="L1226" s="2" t="str">
        <f t="shared" si="77"/>
        <v xml:space="preserve">   Raw materials and consumables used ( - )</v>
      </c>
      <c r="P1226" t="s">
        <v>192</v>
      </c>
      <c r="R1226" s="2" t="str">
        <f t="shared" si="76"/>
        <v xml:space="preserve">    &lt;Account&gt;&lt;Code&gt;10368&lt;/Code&gt;&lt;Description&gt;Raw materials and consumables used ( - )&lt;/Description&gt;&lt;Level&gt;2&lt;/Level&gt;&lt;DC&gt;&lt;/DC&gt;&lt;DataType&gt;monetary&lt;/DataType&gt;&lt;IsInCalcTree&gt;&lt;/IsInCalcTree&gt;&lt;SumOperator&gt;&lt;/SumOperator&gt;&lt;/Account&gt;</v>
      </c>
    </row>
    <row r="1227" spans="1:18" hidden="1" x14ac:dyDescent="0.25">
      <c r="A1227" s="1">
        <v>1224</v>
      </c>
      <c r="B1227" s="15" t="s">
        <v>2993</v>
      </c>
      <c r="C1227" t="s">
        <v>2994</v>
      </c>
      <c r="D1227" t="s">
        <v>2996</v>
      </c>
      <c r="E1227" s="1">
        <v>2</v>
      </c>
      <c r="K1227" t="s">
        <v>9770</v>
      </c>
      <c r="L1227" s="2" t="str">
        <f t="shared" si="77"/>
        <v xml:space="preserve">   Changes in inventories of finished goods and work in progress</v>
      </c>
      <c r="M1227" t="s">
        <v>199</v>
      </c>
      <c r="P1227" t="s">
        <v>192</v>
      </c>
      <c r="R1227" s="2" t="str">
        <f t="shared" si="76"/>
        <v xml:space="preserve">    &lt;Account&gt;&lt;Code&gt;10369&lt;/Code&gt;&lt;Description&gt;Changes in inventories of finished goods and work in progress&lt;/Description&gt;&lt;Level&gt;2&lt;/Level&gt;&lt;DC&gt;C&lt;/DC&gt;&lt;DataType&gt;monetary&lt;/DataType&gt;&lt;IsInCalcTree&gt;&lt;/IsInCalcTree&gt;&lt;SumOperator&gt;&lt;/SumOperator&gt;&lt;/Account&gt;</v>
      </c>
    </row>
    <row r="1228" spans="1:18" hidden="1" x14ac:dyDescent="0.25">
      <c r="A1228" s="1">
        <v>1225</v>
      </c>
      <c r="B1228" s="15" t="s">
        <v>2998</v>
      </c>
      <c r="C1228" t="s">
        <v>2999</v>
      </c>
      <c r="D1228" t="s">
        <v>3001</v>
      </c>
      <c r="E1228" s="1">
        <v>2</v>
      </c>
      <c r="K1228" t="s">
        <v>9770</v>
      </c>
      <c r="L1228" s="2" t="str">
        <f t="shared" si="77"/>
        <v xml:space="preserve">   Employee expenses ( - )</v>
      </c>
      <c r="M1228" t="s">
        <v>191</v>
      </c>
      <c r="P1228" t="s">
        <v>192</v>
      </c>
      <c r="R1228" s="2" t="str">
        <f t="shared" si="76"/>
        <v xml:space="preserve">    &lt;Account&gt;&lt;Code&gt;10370&lt;/Code&gt;&lt;Description&gt;Employee expenses ( - )&lt;/Description&gt;&lt;Level&gt;2&lt;/Level&gt;&lt;DC&gt;D&lt;/DC&gt;&lt;DataType&gt;monetary&lt;/DataType&gt;&lt;IsInCalcTree&gt;&lt;/IsInCalcTree&gt;&lt;SumOperator&gt;&lt;/SumOperator&gt;&lt;/Account&gt;</v>
      </c>
    </row>
    <row r="1229" spans="1:18" hidden="1" x14ac:dyDescent="0.25">
      <c r="A1229" s="1">
        <v>1226</v>
      </c>
      <c r="B1229" s="15" t="s">
        <v>3003</v>
      </c>
      <c r="C1229" t="s">
        <v>3004</v>
      </c>
      <c r="D1229" t="s">
        <v>3006</v>
      </c>
      <c r="E1229" s="1">
        <v>3</v>
      </c>
      <c r="K1229" t="s">
        <v>9770</v>
      </c>
      <c r="L1229" s="2" t="str">
        <f t="shared" si="77"/>
        <v xml:space="preserve">      Wage and salaries ( - )</v>
      </c>
      <c r="M1229" t="s">
        <v>191</v>
      </c>
      <c r="P1229" t="s">
        <v>192</v>
      </c>
      <c r="R1229" s="2" t="str">
        <f t="shared" si="76"/>
        <v xml:space="preserve">    &lt;Account&gt;&lt;Code&gt;10371&lt;/Code&gt;&lt;Description&gt;Wage and salaries ( - )&lt;/Description&gt;&lt;Level&gt;3&lt;/Level&gt;&lt;DC&gt;D&lt;/DC&gt;&lt;DataType&gt;monetary&lt;/DataType&gt;&lt;IsInCalcTree&gt;&lt;/IsInCalcTree&gt;&lt;SumOperator&gt;&lt;/SumOperator&gt;&lt;/Account&gt;</v>
      </c>
    </row>
    <row r="1230" spans="1:18" hidden="1" x14ac:dyDescent="0.25">
      <c r="A1230" s="1">
        <v>1227</v>
      </c>
      <c r="B1230" s="15" t="s">
        <v>3008</v>
      </c>
      <c r="C1230" t="s">
        <v>3009</v>
      </c>
      <c r="D1230" t="s">
        <v>3011</v>
      </c>
      <c r="E1230" s="1">
        <v>3</v>
      </c>
      <c r="K1230" t="s">
        <v>9770</v>
      </c>
      <c r="L1230" s="2" t="str">
        <f t="shared" si="77"/>
        <v xml:space="preserve">      Other short term employee benefits (social security included here) ( - )</v>
      </c>
      <c r="M1230" t="s">
        <v>191</v>
      </c>
      <c r="P1230" t="s">
        <v>192</v>
      </c>
      <c r="R1230" s="2" t="str">
        <f t="shared" si="76"/>
        <v xml:space="preserve">    &lt;Account&gt;&lt;Code&gt;10372&lt;/Code&gt;&lt;Description&gt;Other short term employee benefits (social security included here) ( - )&lt;/Description&gt;&lt;Level&gt;3&lt;/Level&gt;&lt;DC&gt;D&lt;/DC&gt;&lt;DataType&gt;monetary&lt;/DataType&gt;&lt;IsInCalcTree&gt;&lt;/IsInCalcTree&gt;&lt;SumOperator&gt;&lt;/SumOperator&gt;&lt;/Account&gt;</v>
      </c>
    </row>
    <row r="1231" spans="1:18" hidden="1" x14ac:dyDescent="0.25">
      <c r="A1231" s="1">
        <v>1228</v>
      </c>
      <c r="B1231" s="15" t="s">
        <v>3013</v>
      </c>
      <c r="C1231" t="s">
        <v>3014</v>
      </c>
      <c r="D1231" t="s">
        <v>3016</v>
      </c>
      <c r="E1231" s="1">
        <v>3</v>
      </c>
      <c r="K1231" t="s">
        <v>9770</v>
      </c>
      <c r="L1231" s="2" t="str">
        <f t="shared" si="77"/>
        <v xml:space="preserve">      Post employment benefit charges ( - )</v>
      </c>
      <c r="M1231" t="s">
        <v>191</v>
      </c>
      <c r="P1231" t="s">
        <v>192</v>
      </c>
      <c r="R1231" s="2" t="str">
        <f t="shared" si="76"/>
        <v xml:space="preserve">    &lt;Account&gt;&lt;Code&gt;10373&lt;/Code&gt;&lt;Description&gt;Post employment benefit charges ( - )&lt;/Description&gt;&lt;Level&gt;3&lt;/Level&gt;&lt;DC&gt;D&lt;/DC&gt;&lt;DataType&gt;monetary&lt;/DataType&gt;&lt;IsInCalcTree&gt;&lt;/IsInCalcTree&gt;&lt;SumOperator&gt;&lt;/SumOperator&gt;&lt;/Account&gt;</v>
      </c>
    </row>
    <row r="1232" spans="1:18" hidden="1" x14ac:dyDescent="0.25">
      <c r="A1232" s="1">
        <v>1229</v>
      </c>
      <c r="B1232" s="15" t="s">
        <v>3018</v>
      </c>
      <c r="C1232" t="s">
        <v>3019</v>
      </c>
      <c r="D1232" t="s">
        <v>3021</v>
      </c>
      <c r="E1232" s="1">
        <v>2</v>
      </c>
      <c r="K1232" t="s">
        <v>9770</v>
      </c>
      <c r="L1232" s="2" t="str">
        <f t="shared" si="77"/>
        <v xml:space="preserve">   Other charges ( - )</v>
      </c>
      <c r="M1232" t="s">
        <v>191</v>
      </c>
      <c r="P1232" t="s">
        <v>192</v>
      </c>
      <c r="R1232" s="2" t="str">
        <f t="shared" si="76"/>
        <v xml:space="preserve">    &lt;Account&gt;&lt;Code&gt;10374&lt;/Code&gt;&lt;Description&gt;Other charges ( - )&lt;/Description&gt;&lt;Level&gt;2&lt;/Level&gt;&lt;DC&gt;D&lt;/DC&gt;&lt;DataType&gt;monetary&lt;/DataType&gt;&lt;IsInCalcTree&gt;&lt;/IsInCalcTree&gt;&lt;SumOperator&gt;&lt;/SumOperator&gt;&lt;/Account&gt;</v>
      </c>
    </row>
    <row r="1233" spans="1:18" hidden="1" x14ac:dyDescent="0.25">
      <c r="A1233" s="1">
        <v>1230</v>
      </c>
      <c r="B1233" s="15" t="s">
        <v>3023</v>
      </c>
      <c r="C1233" t="s">
        <v>3024</v>
      </c>
      <c r="D1233" t="s">
        <v>3026</v>
      </c>
      <c r="E1233" s="1">
        <v>2</v>
      </c>
      <c r="K1233" t="s">
        <v>9770</v>
      </c>
      <c r="L1233" s="2" t="str">
        <f t="shared" si="77"/>
        <v xml:space="preserve">   Depreciation and amortisation ( - )</v>
      </c>
      <c r="M1233" t="s">
        <v>191</v>
      </c>
      <c r="P1233" t="s">
        <v>192</v>
      </c>
      <c r="R1233" s="2" t="str">
        <f t="shared" si="76"/>
        <v xml:space="preserve">    &lt;Account&gt;&lt;Code&gt;10375&lt;/Code&gt;&lt;Description&gt;Depreciation and amortisation ( - )&lt;/Description&gt;&lt;Level&gt;2&lt;/Level&gt;&lt;DC&gt;D&lt;/DC&gt;&lt;DataType&gt;monetary&lt;/DataType&gt;&lt;IsInCalcTree&gt;&lt;/IsInCalcTree&gt;&lt;SumOperator&gt;&lt;/SumOperator&gt;&lt;/Account&gt;</v>
      </c>
    </row>
    <row r="1234" spans="1:18" hidden="1" x14ac:dyDescent="0.25">
      <c r="A1234" s="1">
        <v>1231</v>
      </c>
      <c r="B1234" s="15" t="s">
        <v>3028</v>
      </c>
      <c r="C1234" t="s">
        <v>3029</v>
      </c>
      <c r="D1234" t="s">
        <v>3031</v>
      </c>
      <c r="E1234" s="1">
        <v>3</v>
      </c>
      <c r="K1234" t="s">
        <v>9770</v>
      </c>
      <c r="L1234" s="2" t="str">
        <f t="shared" si="77"/>
        <v xml:space="preserve">      of which write down of inventories to net realisable value and other losses and reversals recognised in the income statement, net</v>
      </c>
      <c r="M1234" t="s">
        <v>191</v>
      </c>
      <c r="P1234" t="s">
        <v>192</v>
      </c>
      <c r="R1234" s="2" t="str">
        <f t="shared" si="76"/>
        <v xml:space="preserve">    &lt;Account&gt;&lt;Code&gt;10376&lt;/Code&gt;&lt;Description&gt;of which write down of inventories to net realisable value and other losses and reversals recognised in the income statement, net&lt;/Description&gt;&lt;Level&gt;3&lt;/Level&gt;&lt;DC&gt;D&lt;/DC&gt;&lt;DataType&gt;monetary&lt;/DataType&gt;&lt;IsInCalcTree&gt;&lt;/IsInCalcTree&gt;&lt;SumOperator&gt;&lt;/SumOperator&gt;&lt;/Account&gt;</v>
      </c>
    </row>
    <row r="1235" spans="1:18" hidden="1" x14ac:dyDescent="0.25">
      <c r="A1235" s="1">
        <v>1232</v>
      </c>
      <c r="B1235" s="15" t="s">
        <v>3033</v>
      </c>
      <c r="C1235" t="s">
        <v>3034</v>
      </c>
      <c r="D1235" t="s">
        <v>3036</v>
      </c>
      <c r="E1235" s="1">
        <v>2</v>
      </c>
      <c r="K1235" t="s">
        <v>9770</v>
      </c>
      <c r="L1235" s="2" t="str">
        <f t="shared" si="77"/>
        <v xml:space="preserve">   Impairment losses (reversals) ( - )</v>
      </c>
      <c r="M1235" t="s">
        <v>191</v>
      </c>
      <c r="P1235" t="s">
        <v>192</v>
      </c>
      <c r="R1235" s="2" t="str">
        <f t="shared" ref="R1235:R1298" si="78">"    &lt;Account&gt;&lt;Code&gt;"&amp;B1235&amp;"&lt;/Code&gt;&lt;Description&gt;"&amp;SUBSTITUTE(SUBSTITUTE(SUBSTITUTE(SUBSTITUTE(SUBSTITUTE(TRIM(L1235),"&amp;","&amp;amp;"),"""","&amp;quot;"),"'","&amp;apos;"),"&lt;","&amp;lt;"),"&gt;","&amp;gt;")&amp;"&lt;/Description&gt;&lt;Level&gt;"&amp;E1235&amp;"&lt;/Level&gt;&lt;DC&gt;"&amp;M1235&amp;"&lt;/DC&gt;&lt;DataType&gt;"&amp;P1235&amp;"&lt;/DataType&gt;&lt;IsInCalcTree&gt;"&amp;N1235&amp;"&lt;/IsInCalcTree&gt;&lt;SumOperator&gt;"&amp;O1235&amp;"&lt;/SumOperator&gt;&lt;/Account&gt;"</f>
        <v xml:space="preserve">    &lt;Account&gt;&lt;Code&gt;10377&lt;/Code&gt;&lt;Description&gt;Impairment losses (reversals) ( - )&lt;/Description&gt;&lt;Level&gt;2&lt;/Level&gt;&lt;DC&gt;D&lt;/DC&gt;&lt;DataType&gt;monetary&lt;/DataType&gt;&lt;IsInCalcTree&gt;&lt;/IsInCalcTree&gt;&lt;SumOperator&gt;&lt;/SumOperator&gt;&lt;/Account&gt;</v>
      </c>
    </row>
    <row r="1236" spans="1:18" hidden="1" x14ac:dyDescent="0.25">
      <c r="A1236" s="1">
        <v>1233</v>
      </c>
      <c r="B1236" s="15" t="s">
        <v>3038</v>
      </c>
      <c r="C1236" t="s">
        <v>3039</v>
      </c>
      <c r="D1236" t="s">
        <v>3041</v>
      </c>
      <c r="E1236" s="1">
        <v>2</v>
      </c>
      <c r="K1236" t="s">
        <v>9770</v>
      </c>
      <c r="L1236" s="2" t="str">
        <f t="shared" si="77"/>
        <v xml:space="preserve">   Impairment losses (reversals) from property, plant and equipment ( - )</v>
      </c>
      <c r="M1236" t="s">
        <v>191</v>
      </c>
      <c r="P1236" t="s">
        <v>192</v>
      </c>
      <c r="R1236" s="2" t="str">
        <f t="shared" si="78"/>
        <v xml:space="preserve">    &lt;Account&gt;&lt;Code&gt;10378&lt;/Code&gt;&lt;Description&gt;Impairment losses (reversals) from property, plant and equipment ( - )&lt;/Description&gt;&lt;Level&gt;2&lt;/Level&gt;&lt;DC&gt;D&lt;/DC&gt;&lt;DataType&gt;monetary&lt;/DataType&gt;&lt;IsInCalcTree&gt;&lt;/IsInCalcTree&gt;&lt;SumOperator&gt;&lt;/SumOperator&gt;&lt;/Account&gt;</v>
      </c>
    </row>
    <row r="1237" spans="1:18" hidden="1" x14ac:dyDescent="0.25">
      <c r="A1237" s="1">
        <v>1234</v>
      </c>
      <c r="B1237" s="15" t="s">
        <v>3043</v>
      </c>
      <c r="C1237" t="s">
        <v>3044</v>
      </c>
      <c r="D1237" t="s">
        <v>3046</v>
      </c>
      <c r="E1237" s="1">
        <v>2</v>
      </c>
      <c r="K1237" t="s">
        <v>9770</v>
      </c>
      <c r="L1237" s="2" t="str">
        <f t="shared" si="77"/>
        <v xml:space="preserve">   Impairment losses (reversals) from intangible assets (except goodwill) ( - )</v>
      </c>
      <c r="M1237" t="s">
        <v>191</v>
      </c>
      <c r="P1237" t="s">
        <v>192</v>
      </c>
      <c r="R1237" s="2" t="str">
        <f t="shared" si="78"/>
        <v xml:space="preserve">    &lt;Account&gt;&lt;Code&gt;10379&lt;/Code&gt;&lt;Description&gt;Impairment losses (reversals) from intangible assets (except goodwill) ( - )&lt;/Description&gt;&lt;Level&gt;2&lt;/Level&gt;&lt;DC&gt;D&lt;/DC&gt;&lt;DataType&gt;monetary&lt;/DataType&gt;&lt;IsInCalcTree&gt;&lt;/IsInCalcTree&gt;&lt;SumOperator&gt;&lt;/SumOperator&gt;&lt;/Account&gt;</v>
      </c>
    </row>
    <row r="1238" spans="1:18" hidden="1" x14ac:dyDescent="0.25">
      <c r="A1238" s="1">
        <v>1235</v>
      </c>
      <c r="B1238" s="15" t="s">
        <v>3048</v>
      </c>
      <c r="C1238" t="s">
        <v>3049</v>
      </c>
      <c r="D1238" t="s">
        <v>3051</v>
      </c>
      <c r="E1238" s="1">
        <v>2</v>
      </c>
      <c r="K1238" t="s">
        <v>9770</v>
      </c>
      <c r="L1238" s="2" t="str">
        <f t="shared" si="77"/>
        <v xml:space="preserve">   Impairment losses from goodwill ( - )</v>
      </c>
      <c r="M1238" t="s">
        <v>191</v>
      </c>
      <c r="P1238" t="s">
        <v>192</v>
      </c>
      <c r="R1238" s="2" t="str">
        <f t="shared" si="78"/>
        <v xml:space="preserve">    &lt;Account&gt;&lt;Code&gt;10380&lt;/Code&gt;&lt;Description&gt;Impairment losses from goodwill ( - )&lt;/Description&gt;&lt;Level&gt;2&lt;/Level&gt;&lt;DC&gt;D&lt;/DC&gt;&lt;DataType&gt;monetary&lt;/DataType&gt;&lt;IsInCalcTree&gt;&lt;/IsInCalcTree&gt;&lt;SumOperator&gt;&lt;/SumOperator&gt;&lt;/Account&gt;</v>
      </c>
    </row>
    <row r="1239" spans="1:18" hidden="1" x14ac:dyDescent="0.25">
      <c r="A1239" s="1">
        <v>1236</v>
      </c>
      <c r="B1239" s="15" t="s">
        <v>3053</v>
      </c>
      <c r="C1239" t="s">
        <v>3054</v>
      </c>
      <c r="D1239" t="s">
        <v>3056</v>
      </c>
      <c r="E1239" s="1">
        <v>2</v>
      </c>
      <c r="K1239" t="s">
        <v>9770</v>
      </c>
      <c r="L1239" s="2" t="str">
        <f t="shared" si="77"/>
        <v xml:space="preserve">   Impairment losses (reversals) from financial assets ( - )</v>
      </c>
      <c r="M1239" t="s">
        <v>191</v>
      </c>
      <c r="P1239" t="s">
        <v>192</v>
      </c>
      <c r="R1239" s="2" t="str">
        <f t="shared" si="78"/>
        <v xml:space="preserve">    &lt;Account&gt;&lt;Code&gt;10381&lt;/Code&gt;&lt;Description&gt;Impairment losses (reversals) from financial assets ( - )&lt;/Description&gt;&lt;Level&gt;2&lt;/Level&gt;&lt;DC&gt;D&lt;/DC&gt;&lt;DataType&gt;monetary&lt;/DataType&gt;&lt;IsInCalcTree&gt;&lt;/IsInCalcTree&gt;&lt;SumOperator&gt;&lt;/SumOperator&gt;&lt;/Account&gt;</v>
      </c>
    </row>
    <row r="1240" spans="1:18" hidden="1" x14ac:dyDescent="0.25">
      <c r="A1240" s="1">
        <v>1237</v>
      </c>
      <c r="B1240" s="15" t="s">
        <v>3058</v>
      </c>
      <c r="C1240" t="s">
        <v>3059</v>
      </c>
      <c r="D1240" t="s">
        <v>3061</v>
      </c>
      <c r="E1240" s="1">
        <v>2</v>
      </c>
      <c r="K1240" t="s">
        <v>9770</v>
      </c>
      <c r="L1240" s="2" t="str">
        <f t="shared" si="77"/>
        <v xml:space="preserve">   Impairment losses (reversals) from bad and doubtful commercial debts ( - )</v>
      </c>
      <c r="M1240" t="s">
        <v>191</v>
      </c>
      <c r="P1240" t="s">
        <v>192</v>
      </c>
      <c r="R1240" s="2" t="str">
        <f t="shared" si="78"/>
        <v xml:space="preserve">    &lt;Account&gt;&lt;Code&gt;10382&lt;/Code&gt;&lt;Description&gt;Impairment losses (reversals) from bad and doubtful commercial debts ( - )&lt;/Description&gt;&lt;Level&gt;2&lt;/Level&gt;&lt;DC&gt;D&lt;/DC&gt;&lt;DataType&gt;monetary&lt;/DataType&gt;&lt;IsInCalcTree&gt;&lt;/IsInCalcTree&gt;&lt;SumOperator&gt;&lt;/SumOperator&gt;&lt;/Account&gt;</v>
      </c>
    </row>
    <row r="1241" spans="1:18" hidden="1" x14ac:dyDescent="0.25">
      <c r="A1241" s="1">
        <v>1238</v>
      </c>
      <c r="B1241" s="15" t="s">
        <v>3063</v>
      </c>
      <c r="C1241" t="s">
        <v>3064</v>
      </c>
      <c r="D1241" t="s">
        <v>3066</v>
      </c>
      <c r="E1241" s="1">
        <v>2</v>
      </c>
      <c r="K1241" t="s">
        <v>9770</v>
      </c>
      <c r="L1241" s="2" t="str">
        <f t="shared" si="77"/>
        <v xml:space="preserve">   Impairment losses (reversals) from other assets ( - )</v>
      </c>
      <c r="M1241" t="s">
        <v>191</v>
      </c>
      <c r="P1241" t="s">
        <v>192</v>
      </c>
      <c r="R1241" s="2" t="str">
        <f t="shared" si="78"/>
        <v xml:space="preserve">    &lt;Account&gt;&lt;Code&gt;10383&lt;/Code&gt;&lt;Description&gt;Impairment losses (reversals) from other assets ( - )&lt;/Description&gt;&lt;Level&gt;2&lt;/Level&gt;&lt;DC&gt;D&lt;/DC&gt;&lt;DataType&gt;monetary&lt;/DataType&gt;&lt;IsInCalcTree&gt;&lt;/IsInCalcTree&gt;&lt;SumOperator&gt;&lt;/SumOperator&gt;&lt;/Account&gt;</v>
      </c>
    </row>
    <row r="1242" spans="1:18" hidden="1" x14ac:dyDescent="0.25">
      <c r="A1242" s="1">
        <v>1239</v>
      </c>
      <c r="B1242" s="15" t="s">
        <v>3068</v>
      </c>
      <c r="C1242" t="s">
        <v>3069</v>
      </c>
      <c r="D1242" t="s">
        <v>3071</v>
      </c>
      <c r="E1242" s="1">
        <v>2</v>
      </c>
      <c r="K1242" t="s">
        <v>9770</v>
      </c>
      <c r="L1242" s="2" t="str">
        <f t="shared" si="77"/>
        <v xml:space="preserve">   Exchange differences recognised in profit or loss except for financial instruments measured at fair value through profit or loss</v>
      </c>
      <c r="M1242" t="s">
        <v>191</v>
      </c>
      <c r="P1242" t="s">
        <v>192</v>
      </c>
      <c r="R1242" s="2" t="str">
        <f t="shared" si="78"/>
        <v xml:space="preserve">    &lt;Account&gt;&lt;Code&gt;10385&lt;/Code&gt;&lt;Description&gt;Exchange differences recognised in profit or loss except for financial instruments measured at fair value through profit or loss&lt;/Description&gt;&lt;Level&gt;2&lt;/Level&gt;&lt;DC&gt;D&lt;/DC&gt;&lt;DataType&gt;monetary&lt;/DataType&gt;&lt;IsInCalcTree&gt;&lt;/IsInCalcTree&gt;&lt;SumOperator&gt;&lt;/SumOperator&gt;&lt;/Account&gt;</v>
      </c>
    </row>
    <row r="1243" spans="1:18" hidden="1" x14ac:dyDescent="0.25">
      <c r="A1243" s="1">
        <v>1240</v>
      </c>
      <c r="B1243" s="15" t="s">
        <v>3073</v>
      </c>
      <c r="C1243" t="s">
        <v>3074</v>
      </c>
      <c r="D1243" t="s">
        <v>3076</v>
      </c>
      <c r="E1243" s="1">
        <v>2</v>
      </c>
      <c r="K1243" t="s">
        <v>9770</v>
      </c>
      <c r="L1243" s="2" t="str">
        <f t="shared" si="77"/>
        <v xml:space="preserve">   Operating lease and sublease payments recognised in income</v>
      </c>
      <c r="M1243" t="s">
        <v>191</v>
      </c>
      <c r="P1243" t="s">
        <v>192</v>
      </c>
      <c r="R1243" s="2" t="str">
        <f t="shared" si="78"/>
        <v xml:space="preserve">    &lt;Account&gt;&lt;Code&gt;10386&lt;/Code&gt;&lt;Description&gt;Operating lease and sublease payments recognised in income&lt;/Description&gt;&lt;Level&gt;2&lt;/Level&gt;&lt;DC&gt;D&lt;/DC&gt;&lt;DataType&gt;monetary&lt;/DataType&gt;&lt;IsInCalcTree&gt;&lt;/IsInCalcTree&gt;&lt;SumOperator&gt;&lt;/SumOperator&gt;&lt;/Account&gt;</v>
      </c>
    </row>
    <row r="1244" spans="1:18" hidden="1" x14ac:dyDescent="0.25">
      <c r="A1244" s="1">
        <v>1241</v>
      </c>
      <c r="B1244" s="15" t="s">
        <v>3078</v>
      </c>
      <c r="C1244" t="s">
        <v>2769</v>
      </c>
      <c r="D1244" t="s">
        <v>2771</v>
      </c>
      <c r="E1244" s="1">
        <v>2</v>
      </c>
      <c r="K1244" t="s">
        <v>9770</v>
      </c>
      <c r="L1244" s="2" t="str">
        <f t="shared" si="77"/>
        <v xml:space="preserve">   Revenue</v>
      </c>
      <c r="P1244" t="s">
        <v>192</v>
      </c>
      <c r="R1244" s="2" t="str">
        <f t="shared" si="78"/>
        <v xml:space="preserve">    &lt;Account&gt;&lt;Code&gt;10401&lt;/Code&gt;&lt;Description&gt;Revenue&lt;/Description&gt;&lt;Level&gt;2&lt;/Level&gt;&lt;DC&gt;&lt;/DC&gt;&lt;DataType&gt;monetary&lt;/DataType&gt;&lt;IsInCalcTree&gt;&lt;/IsInCalcTree&gt;&lt;SumOperator&gt;&lt;/SumOperator&gt;&lt;/Account&gt;</v>
      </c>
    </row>
    <row r="1245" spans="1:18" hidden="1" x14ac:dyDescent="0.25">
      <c r="A1245" s="1">
        <v>1242</v>
      </c>
      <c r="B1245" s="15" t="s">
        <v>3080</v>
      </c>
      <c r="C1245" t="s">
        <v>116</v>
      </c>
      <c r="D1245" t="s">
        <v>496</v>
      </c>
      <c r="E1245" s="1">
        <v>2</v>
      </c>
      <c r="K1245" t="s">
        <v>9770</v>
      </c>
      <c r="L1245" s="2" t="str">
        <f t="shared" si="77"/>
        <v xml:space="preserve">   Turnover</v>
      </c>
      <c r="P1245" t="s">
        <v>192</v>
      </c>
      <c r="R1245" s="2" t="str">
        <f t="shared" si="78"/>
        <v xml:space="preserve">    &lt;Account&gt;&lt;Code&gt;10402&lt;/Code&gt;&lt;Description&gt;Turnover&lt;/Description&gt;&lt;Level&gt;2&lt;/Level&gt;&lt;DC&gt;&lt;/DC&gt;&lt;DataType&gt;monetary&lt;/DataType&gt;&lt;IsInCalcTree&gt;&lt;/IsInCalcTree&gt;&lt;SumOperator&gt;&lt;/SumOperator&gt;&lt;/Account&gt;</v>
      </c>
    </row>
    <row r="1246" spans="1:18" hidden="1" x14ac:dyDescent="0.25">
      <c r="A1246" s="1">
        <v>1243</v>
      </c>
      <c r="B1246" s="15" t="s">
        <v>3082</v>
      </c>
      <c r="C1246" t="s">
        <v>3083</v>
      </c>
      <c r="D1246" t="s">
        <v>3085</v>
      </c>
      <c r="E1246" s="1">
        <v>2</v>
      </c>
      <c r="K1246" t="s">
        <v>9770</v>
      </c>
      <c r="L1246" s="2" t="str">
        <f t="shared" si="77"/>
        <v xml:space="preserve">   Sale of goods</v>
      </c>
      <c r="P1246" t="s">
        <v>192</v>
      </c>
      <c r="R1246" s="2" t="str">
        <f t="shared" si="78"/>
        <v xml:space="preserve">    &lt;Account&gt;&lt;Code&gt;10403&lt;/Code&gt;&lt;Description&gt;Sale of goods&lt;/Description&gt;&lt;Level&gt;2&lt;/Level&gt;&lt;DC&gt;&lt;/DC&gt;&lt;DataType&gt;monetary&lt;/DataType&gt;&lt;IsInCalcTree&gt;&lt;/IsInCalcTree&gt;&lt;SumOperator&gt;&lt;/SumOperator&gt;&lt;/Account&gt;</v>
      </c>
    </row>
    <row r="1247" spans="1:18" hidden="1" x14ac:dyDescent="0.25">
      <c r="A1247" s="1">
        <v>1244</v>
      </c>
      <c r="B1247" s="15" t="s">
        <v>3087</v>
      </c>
      <c r="C1247" t="s">
        <v>3088</v>
      </c>
      <c r="D1247" t="s">
        <v>3090</v>
      </c>
      <c r="E1247" s="1">
        <v>2</v>
      </c>
      <c r="K1247" t="s">
        <v>9770</v>
      </c>
      <c r="L1247" s="2" t="str">
        <f t="shared" si="77"/>
        <v xml:space="preserve">   Rendering of services</v>
      </c>
      <c r="P1247" t="s">
        <v>192</v>
      </c>
      <c r="R1247" s="2" t="str">
        <f t="shared" si="78"/>
        <v xml:space="preserve">    &lt;Account&gt;&lt;Code&gt;10404&lt;/Code&gt;&lt;Description&gt;Rendering of services&lt;/Description&gt;&lt;Level&gt;2&lt;/Level&gt;&lt;DC&gt;&lt;/DC&gt;&lt;DataType&gt;monetary&lt;/DataType&gt;&lt;IsInCalcTree&gt;&lt;/IsInCalcTree&gt;&lt;SumOperator&gt;&lt;/SumOperator&gt;&lt;/Account&gt;</v>
      </c>
    </row>
    <row r="1248" spans="1:18" hidden="1" x14ac:dyDescent="0.25">
      <c r="A1248" s="1">
        <v>1245</v>
      </c>
      <c r="B1248" s="15" t="s">
        <v>3092</v>
      </c>
      <c r="C1248" t="s">
        <v>3093</v>
      </c>
      <c r="D1248" t="s">
        <v>3095</v>
      </c>
      <c r="E1248" s="1">
        <v>2</v>
      </c>
      <c r="K1248" t="s">
        <v>9770</v>
      </c>
      <c r="L1248" s="2" t="str">
        <f t="shared" si="77"/>
        <v xml:space="preserve">   Revenue from construction contracts</v>
      </c>
      <c r="P1248" t="s">
        <v>192</v>
      </c>
      <c r="R1248" s="2" t="str">
        <f t="shared" si="78"/>
        <v xml:space="preserve">    &lt;Account&gt;&lt;Code&gt;10405&lt;/Code&gt;&lt;Description&gt;Revenue from construction contracts&lt;/Description&gt;&lt;Level&gt;2&lt;/Level&gt;&lt;DC&gt;&lt;/DC&gt;&lt;DataType&gt;monetary&lt;/DataType&gt;&lt;IsInCalcTree&gt;&lt;/IsInCalcTree&gt;&lt;SumOperator&gt;&lt;/SumOperator&gt;&lt;/Account&gt;</v>
      </c>
    </row>
    <row r="1249" spans="1:18" hidden="1" x14ac:dyDescent="0.25">
      <c r="A1249" s="1">
        <v>1246</v>
      </c>
      <c r="B1249" s="15" t="s">
        <v>3097</v>
      </c>
      <c r="C1249" t="s">
        <v>3098</v>
      </c>
      <c r="D1249" t="s">
        <v>3100</v>
      </c>
      <c r="E1249" s="1">
        <v>2</v>
      </c>
      <c r="K1249" t="s">
        <v>9770</v>
      </c>
      <c r="L1249" s="2" t="str">
        <f t="shared" si="77"/>
        <v xml:space="preserve">   Royalty income</v>
      </c>
      <c r="P1249" t="s">
        <v>192</v>
      </c>
      <c r="R1249" s="2" t="str">
        <f t="shared" si="78"/>
        <v xml:space="preserve">    &lt;Account&gt;&lt;Code&gt;10406&lt;/Code&gt;&lt;Description&gt;Royalty income&lt;/Description&gt;&lt;Level&gt;2&lt;/Level&gt;&lt;DC&gt;&lt;/DC&gt;&lt;DataType&gt;monetary&lt;/DataType&gt;&lt;IsInCalcTree&gt;&lt;/IsInCalcTree&gt;&lt;SumOperator&gt;&lt;/SumOperator&gt;&lt;/Account&gt;</v>
      </c>
    </row>
    <row r="1250" spans="1:18" hidden="1" x14ac:dyDescent="0.25">
      <c r="A1250" s="1">
        <v>1247</v>
      </c>
      <c r="B1250" s="15" t="s">
        <v>3102</v>
      </c>
      <c r="C1250" t="s">
        <v>3103</v>
      </c>
      <c r="D1250" t="s">
        <v>3105</v>
      </c>
      <c r="E1250" s="1">
        <v>2</v>
      </c>
      <c r="K1250" t="s">
        <v>9770</v>
      </c>
      <c r="L1250" s="2" t="str">
        <f t="shared" si="77"/>
        <v xml:space="preserve">   Property rental income</v>
      </c>
      <c r="P1250" t="s">
        <v>192</v>
      </c>
      <c r="R1250" s="2" t="str">
        <f t="shared" si="78"/>
        <v xml:space="preserve">    &lt;Account&gt;&lt;Code&gt;10407&lt;/Code&gt;&lt;Description&gt;Property rental income&lt;/Description&gt;&lt;Level&gt;2&lt;/Level&gt;&lt;DC&gt;&lt;/DC&gt;&lt;DataType&gt;monetary&lt;/DataType&gt;&lt;IsInCalcTree&gt;&lt;/IsInCalcTree&gt;&lt;SumOperator&gt;&lt;/SumOperator&gt;&lt;/Account&gt;</v>
      </c>
    </row>
    <row r="1251" spans="1:18" hidden="1" x14ac:dyDescent="0.25">
      <c r="A1251" s="1">
        <v>1248</v>
      </c>
      <c r="B1251" s="15" t="s">
        <v>3107</v>
      </c>
      <c r="C1251" t="s">
        <v>3108</v>
      </c>
      <c r="D1251" t="s">
        <v>3110</v>
      </c>
      <c r="E1251" s="1">
        <v>2</v>
      </c>
      <c r="K1251" t="s">
        <v>9770</v>
      </c>
      <c r="L1251" s="2" t="str">
        <f t="shared" si="77"/>
        <v xml:space="preserve">   Other operating revenue</v>
      </c>
      <c r="P1251" t="s">
        <v>192</v>
      </c>
      <c r="R1251" s="2" t="str">
        <f t="shared" si="78"/>
        <v xml:space="preserve">    &lt;Account&gt;&lt;Code&gt;10408&lt;/Code&gt;&lt;Description&gt;Other operating revenue&lt;/Description&gt;&lt;Level&gt;2&lt;/Level&gt;&lt;DC&gt;&lt;/DC&gt;&lt;DataType&gt;monetary&lt;/DataType&gt;&lt;IsInCalcTree&gt;&lt;/IsInCalcTree&gt;&lt;SumOperator&gt;&lt;/SumOperator&gt;&lt;/Account&gt;</v>
      </c>
    </row>
    <row r="1252" spans="1:18" hidden="1" x14ac:dyDescent="0.25">
      <c r="A1252" s="1">
        <v>1249</v>
      </c>
      <c r="B1252" s="15" t="s">
        <v>3112</v>
      </c>
      <c r="C1252" t="s">
        <v>120</v>
      </c>
      <c r="D1252" t="s">
        <v>2785</v>
      </c>
      <c r="E1252" s="1">
        <v>2</v>
      </c>
      <c r="K1252" t="s">
        <v>9770</v>
      </c>
      <c r="L1252" s="2" t="str">
        <f t="shared" si="77"/>
        <v xml:space="preserve">   Other operating income</v>
      </c>
      <c r="P1252" t="s">
        <v>192</v>
      </c>
      <c r="R1252" s="2" t="str">
        <f t="shared" si="78"/>
        <v xml:space="preserve">    &lt;Account&gt;&lt;Code&gt;10409&lt;/Code&gt;&lt;Description&gt;Other operating income&lt;/Description&gt;&lt;Level&gt;2&lt;/Level&gt;&lt;DC&gt;&lt;/DC&gt;&lt;DataType&gt;monetary&lt;/DataType&gt;&lt;IsInCalcTree&gt;&lt;/IsInCalcTree&gt;&lt;SumOperator&gt;&lt;/SumOperator&gt;&lt;/Account&gt;</v>
      </c>
    </row>
    <row r="1253" spans="1:18" hidden="1" x14ac:dyDescent="0.25">
      <c r="A1253" s="1">
        <v>1250</v>
      </c>
      <c r="B1253" s="15" t="s">
        <v>3114</v>
      </c>
      <c r="C1253" t="s">
        <v>2788</v>
      </c>
      <c r="D1253" t="s">
        <v>2790</v>
      </c>
      <c r="E1253" s="1">
        <v>2</v>
      </c>
      <c r="K1253" t="s">
        <v>9770</v>
      </c>
      <c r="L1253" s="2" t="str">
        <f t="shared" si="77"/>
        <v xml:space="preserve">   Interest income [financial activities]</v>
      </c>
      <c r="P1253" t="s">
        <v>192</v>
      </c>
      <c r="R1253" s="2" t="str">
        <f t="shared" si="78"/>
        <v xml:space="preserve">    &lt;Account&gt;&lt;Code&gt;10410&lt;/Code&gt;&lt;Description&gt;Interest income [financial activities]&lt;/Description&gt;&lt;Level&gt;2&lt;/Level&gt;&lt;DC&gt;&lt;/DC&gt;&lt;DataType&gt;monetary&lt;/DataType&gt;&lt;IsInCalcTree&gt;&lt;/IsInCalcTree&gt;&lt;SumOperator&gt;&lt;/SumOperator&gt;&lt;/Account&gt;</v>
      </c>
    </row>
    <row r="1254" spans="1:18" hidden="1" x14ac:dyDescent="0.25">
      <c r="A1254" s="1">
        <v>1251</v>
      </c>
      <c r="B1254" s="15" t="s">
        <v>3116</v>
      </c>
      <c r="C1254" t="s">
        <v>2793</v>
      </c>
      <c r="D1254" t="s">
        <v>2795</v>
      </c>
      <c r="E1254" s="1">
        <v>2</v>
      </c>
      <c r="K1254" t="s">
        <v>9770</v>
      </c>
      <c r="L1254" s="2" t="str">
        <f t="shared" si="77"/>
        <v xml:space="preserve">   Dividend income [financial activities]</v>
      </c>
      <c r="P1254" t="s">
        <v>192</v>
      </c>
      <c r="R1254" s="2" t="str">
        <f t="shared" si="78"/>
        <v xml:space="preserve">    &lt;Account&gt;&lt;Code&gt;10411&lt;/Code&gt;&lt;Description&gt;Dividend income [financial activities]&lt;/Description&gt;&lt;Level&gt;2&lt;/Level&gt;&lt;DC&gt;&lt;/DC&gt;&lt;DataType&gt;monetary&lt;/DataType&gt;&lt;IsInCalcTree&gt;&lt;/IsInCalcTree&gt;&lt;SumOperator&gt;&lt;/SumOperator&gt;&lt;/Account&gt;</v>
      </c>
    </row>
    <row r="1255" spans="1:18" hidden="1" x14ac:dyDescent="0.25">
      <c r="A1255" s="1">
        <v>1252</v>
      </c>
      <c r="B1255" s="15" t="s">
        <v>3118</v>
      </c>
      <c r="C1255" t="s">
        <v>2798</v>
      </c>
      <c r="D1255" t="s">
        <v>2800</v>
      </c>
      <c r="E1255" s="1">
        <v>2</v>
      </c>
      <c r="K1255" t="s">
        <v>9770</v>
      </c>
      <c r="L1255" s="2" t="str">
        <f t="shared" si="77"/>
        <v xml:space="preserve">   Income from government grants</v>
      </c>
      <c r="P1255" t="s">
        <v>192</v>
      </c>
      <c r="R1255" s="2" t="str">
        <f t="shared" si="78"/>
        <v xml:space="preserve">    &lt;Account&gt;&lt;Code&gt;10412&lt;/Code&gt;&lt;Description&gt;Income from government grants&lt;/Description&gt;&lt;Level&gt;2&lt;/Level&gt;&lt;DC&gt;&lt;/DC&gt;&lt;DataType&gt;monetary&lt;/DataType&gt;&lt;IsInCalcTree&gt;&lt;/IsInCalcTree&gt;&lt;SumOperator&gt;&lt;/SumOperator&gt;&lt;/Account&gt;</v>
      </c>
    </row>
    <row r="1256" spans="1:18" hidden="1" x14ac:dyDescent="0.25">
      <c r="A1256" s="1">
        <v>1253</v>
      </c>
      <c r="B1256" s="15" t="s">
        <v>3120</v>
      </c>
      <c r="C1256" t="s">
        <v>120</v>
      </c>
      <c r="D1256" t="s">
        <v>2785</v>
      </c>
      <c r="E1256" s="1">
        <v>2</v>
      </c>
      <c r="K1256" t="s">
        <v>9770</v>
      </c>
      <c r="L1256" s="2" t="str">
        <f t="shared" si="77"/>
        <v xml:space="preserve">   Other operating income</v>
      </c>
      <c r="P1256" t="s">
        <v>192</v>
      </c>
      <c r="R1256" s="2" t="str">
        <f t="shared" si="78"/>
        <v xml:space="preserve">    &lt;Account&gt;&lt;Code&gt;10413&lt;/Code&gt;&lt;Description&gt;Other operating income&lt;/Description&gt;&lt;Level&gt;2&lt;/Level&gt;&lt;DC&gt;&lt;/DC&gt;&lt;DataType&gt;monetary&lt;/DataType&gt;&lt;IsInCalcTree&gt;&lt;/IsInCalcTree&gt;&lt;SumOperator&gt;&lt;/SumOperator&gt;&lt;/Account&gt;</v>
      </c>
    </row>
    <row r="1257" spans="1:18" hidden="1" x14ac:dyDescent="0.25">
      <c r="A1257" s="1">
        <v>1254</v>
      </c>
      <c r="B1257" s="15" t="s">
        <v>3122</v>
      </c>
      <c r="C1257" t="s">
        <v>3123</v>
      </c>
      <c r="D1257" t="s">
        <v>3125</v>
      </c>
      <c r="E1257" s="1">
        <v>2</v>
      </c>
      <c r="K1257" t="s">
        <v>9770</v>
      </c>
      <c r="L1257" s="2" t="str">
        <f t="shared" si="77"/>
        <v xml:space="preserve">   Increases in inventories of finished goods and work in progress</v>
      </c>
      <c r="P1257" t="s">
        <v>192</v>
      </c>
      <c r="R1257" s="2" t="str">
        <f t="shared" si="78"/>
        <v xml:space="preserve">    &lt;Account&gt;&lt;Code&gt;10414&lt;/Code&gt;&lt;Description&gt;Increases in inventories of finished goods and work in progress&lt;/Description&gt;&lt;Level&gt;2&lt;/Level&gt;&lt;DC&gt;&lt;/DC&gt;&lt;DataType&gt;monetary&lt;/DataType&gt;&lt;IsInCalcTree&gt;&lt;/IsInCalcTree&gt;&lt;SumOperator&gt;&lt;/SumOperator&gt;&lt;/Account&gt;</v>
      </c>
    </row>
    <row r="1258" spans="1:18" hidden="1" x14ac:dyDescent="0.25">
      <c r="A1258" s="1">
        <v>1255</v>
      </c>
      <c r="B1258" s="15" t="s">
        <v>3127</v>
      </c>
      <c r="C1258" t="s">
        <v>3128</v>
      </c>
      <c r="D1258" t="s">
        <v>3130</v>
      </c>
      <c r="E1258" s="1">
        <v>2</v>
      </c>
      <c r="K1258" t="s">
        <v>9770</v>
      </c>
      <c r="L1258" s="2" t="str">
        <f t="shared" si="77"/>
        <v xml:space="preserve">   Work performed by the entity and capitalised</v>
      </c>
      <c r="P1258" t="s">
        <v>192</v>
      </c>
      <c r="R1258" s="2" t="str">
        <f t="shared" si="78"/>
        <v xml:space="preserve">    &lt;Account&gt;&lt;Code&gt;10415&lt;/Code&gt;&lt;Description&gt;Work performed by the entity and capitalised&lt;/Description&gt;&lt;Level&gt;2&lt;/Level&gt;&lt;DC&gt;&lt;/DC&gt;&lt;DataType&gt;monetary&lt;/DataType&gt;&lt;IsInCalcTree&gt;&lt;/IsInCalcTree&gt;&lt;SumOperator&gt;&lt;/SumOperator&gt;&lt;/Account&gt;</v>
      </c>
    </row>
    <row r="1259" spans="1:18" hidden="1" x14ac:dyDescent="0.25">
      <c r="A1259" s="1">
        <v>1256</v>
      </c>
      <c r="B1259" s="15" t="s">
        <v>3132</v>
      </c>
      <c r="C1259" t="s">
        <v>2805</v>
      </c>
      <c r="D1259" t="s">
        <v>2807</v>
      </c>
      <c r="E1259" s="1">
        <v>2</v>
      </c>
      <c r="K1259" t="s">
        <v>9770</v>
      </c>
      <c r="L1259" s="2" t="str">
        <f t="shared" si="77"/>
        <v xml:space="preserve">   Operating expenses ( - )</v>
      </c>
      <c r="P1259" t="s">
        <v>192</v>
      </c>
      <c r="R1259" s="2" t="str">
        <f t="shared" si="78"/>
        <v xml:space="preserve">    &lt;Account&gt;&lt;Code&gt;10416&lt;/Code&gt;&lt;Description&gt;Operating expenses ( - )&lt;/Description&gt;&lt;Level&gt;2&lt;/Level&gt;&lt;DC&gt;&lt;/DC&gt;&lt;DataType&gt;monetary&lt;/DataType&gt;&lt;IsInCalcTree&gt;&lt;/IsInCalcTree&gt;&lt;SumOperator&gt;&lt;/SumOperator&gt;&lt;/Account&gt;</v>
      </c>
    </row>
    <row r="1260" spans="1:18" hidden="1" x14ac:dyDescent="0.25">
      <c r="A1260" s="1">
        <v>1257</v>
      </c>
      <c r="B1260" s="15" t="s">
        <v>3134</v>
      </c>
      <c r="C1260" t="s">
        <v>2989</v>
      </c>
      <c r="D1260" t="s">
        <v>2991</v>
      </c>
      <c r="E1260" s="1">
        <v>2</v>
      </c>
      <c r="K1260" t="s">
        <v>9770</v>
      </c>
      <c r="L1260" s="2" t="str">
        <f t="shared" si="77"/>
        <v xml:space="preserve">   Raw materials and consumables used ( - )</v>
      </c>
      <c r="P1260" t="s">
        <v>192</v>
      </c>
      <c r="R1260" s="2" t="str">
        <f t="shared" si="78"/>
        <v xml:space="preserve">    &lt;Account&gt;&lt;Code&gt;10417&lt;/Code&gt;&lt;Description&gt;Raw materials and consumables used ( - )&lt;/Description&gt;&lt;Level&gt;2&lt;/Level&gt;&lt;DC&gt;&lt;/DC&gt;&lt;DataType&gt;monetary&lt;/DataType&gt;&lt;IsInCalcTree&gt;&lt;/IsInCalcTree&gt;&lt;SumOperator&gt;&lt;/SumOperator&gt;&lt;/Account&gt;</v>
      </c>
    </row>
    <row r="1261" spans="1:18" hidden="1" x14ac:dyDescent="0.25">
      <c r="A1261" s="1">
        <v>1258</v>
      </c>
      <c r="B1261" s="15" t="s">
        <v>3136</v>
      </c>
      <c r="C1261" t="s">
        <v>3137</v>
      </c>
      <c r="D1261" t="s">
        <v>3139</v>
      </c>
      <c r="E1261" s="1">
        <v>2</v>
      </c>
      <c r="K1261" t="s">
        <v>9770</v>
      </c>
      <c r="L1261" s="2" t="str">
        <f t="shared" si="77"/>
        <v xml:space="preserve">   Decreases in inventories of finished goods and work in progress</v>
      </c>
      <c r="P1261" t="s">
        <v>192</v>
      </c>
      <c r="R1261" s="2" t="str">
        <f t="shared" si="78"/>
        <v xml:space="preserve">    &lt;Account&gt;&lt;Code&gt;10418&lt;/Code&gt;&lt;Description&gt;Decreases in inventories of finished goods and work in progress&lt;/Description&gt;&lt;Level&gt;2&lt;/Level&gt;&lt;DC&gt;&lt;/DC&gt;&lt;DataType&gt;monetary&lt;/DataType&gt;&lt;IsInCalcTree&gt;&lt;/IsInCalcTree&gt;&lt;SumOperator&gt;&lt;/SumOperator&gt;&lt;/Account&gt;</v>
      </c>
    </row>
    <row r="1262" spans="1:18" hidden="1" x14ac:dyDescent="0.25">
      <c r="A1262" s="1">
        <v>1259</v>
      </c>
      <c r="B1262" s="15" t="s">
        <v>3141</v>
      </c>
      <c r="C1262" t="s">
        <v>2999</v>
      </c>
      <c r="D1262" t="s">
        <v>3001</v>
      </c>
      <c r="E1262" s="1">
        <v>2</v>
      </c>
      <c r="K1262" t="s">
        <v>9770</v>
      </c>
      <c r="L1262" s="2" t="str">
        <f t="shared" si="77"/>
        <v xml:space="preserve">   Employee expenses ( - )</v>
      </c>
      <c r="P1262" t="s">
        <v>192</v>
      </c>
      <c r="R1262" s="2" t="str">
        <f t="shared" si="78"/>
        <v xml:space="preserve">    &lt;Account&gt;&lt;Code&gt;10419&lt;/Code&gt;&lt;Description&gt;Employee expenses ( - )&lt;/Description&gt;&lt;Level&gt;2&lt;/Level&gt;&lt;DC&gt;&lt;/DC&gt;&lt;DataType&gt;monetary&lt;/DataType&gt;&lt;IsInCalcTree&gt;&lt;/IsInCalcTree&gt;&lt;SumOperator&gt;&lt;/SumOperator&gt;&lt;/Account&gt;</v>
      </c>
    </row>
    <row r="1263" spans="1:18" hidden="1" x14ac:dyDescent="0.25">
      <c r="A1263" s="1">
        <v>1260</v>
      </c>
      <c r="B1263" s="15" t="s">
        <v>3143</v>
      </c>
      <c r="C1263" t="s">
        <v>3004</v>
      </c>
      <c r="D1263" t="s">
        <v>3006</v>
      </c>
      <c r="E1263" s="1">
        <v>2</v>
      </c>
      <c r="K1263" t="s">
        <v>9770</v>
      </c>
      <c r="L1263" s="2" t="str">
        <f t="shared" si="77"/>
        <v xml:space="preserve">   Wage and salaries ( - )</v>
      </c>
      <c r="P1263" t="s">
        <v>192</v>
      </c>
      <c r="R1263" s="2" t="str">
        <f t="shared" si="78"/>
        <v xml:space="preserve">    &lt;Account&gt;&lt;Code&gt;10420&lt;/Code&gt;&lt;Description&gt;Wage and salaries ( - )&lt;/Description&gt;&lt;Level&gt;2&lt;/Level&gt;&lt;DC&gt;&lt;/DC&gt;&lt;DataType&gt;monetary&lt;/DataType&gt;&lt;IsInCalcTree&gt;&lt;/IsInCalcTree&gt;&lt;SumOperator&gt;&lt;/SumOperator&gt;&lt;/Account&gt;</v>
      </c>
    </row>
    <row r="1264" spans="1:18" hidden="1" x14ac:dyDescent="0.25">
      <c r="A1264" s="1">
        <v>1261</v>
      </c>
      <c r="B1264" s="15" t="s">
        <v>3145</v>
      </c>
      <c r="C1264" t="s">
        <v>3146</v>
      </c>
      <c r="D1264" t="s">
        <v>3011</v>
      </c>
      <c r="E1264" s="1">
        <v>2</v>
      </c>
      <c r="K1264" t="s">
        <v>9770</v>
      </c>
      <c r="L1264" s="2" t="str">
        <f t="shared" si="77"/>
        <v xml:space="preserve">   Other short term employee benefits (social security included here) (-)</v>
      </c>
      <c r="P1264" t="s">
        <v>192</v>
      </c>
      <c r="R1264" s="2" t="str">
        <f t="shared" si="78"/>
        <v xml:space="preserve">    &lt;Account&gt;&lt;Code&gt;10421&lt;/Code&gt;&lt;Description&gt;Other short term employee benefits (social security included here) (-)&lt;/Description&gt;&lt;Level&gt;2&lt;/Level&gt;&lt;DC&gt;&lt;/DC&gt;&lt;DataType&gt;monetary&lt;/DataType&gt;&lt;IsInCalcTree&gt;&lt;/IsInCalcTree&gt;&lt;SumOperator&gt;&lt;/SumOperator&gt;&lt;/Account&gt;</v>
      </c>
    </row>
    <row r="1265" spans="1:18" hidden="1" x14ac:dyDescent="0.25">
      <c r="A1265" s="1">
        <v>1262</v>
      </c>
      <c r="B1265" s="15" t="s">
        <v>3149</v>
      </c>
      <c r="C1265" t="s">
        <v>3014</v>
      </c>
      <c r="D1265" t="s">
        <v>3016</v>
      </c>
      <c r="E1265" s="1">
        <v>2</v>
      </c>
      <c r="K1265" t="s">
        <v>9770</v>
      </c>
      <c r="L1265" s="2" t="str">
        <f t="shared" si="77"/>
        <v xml:space="preserve">   Post employment benefit charges ( - )</v>
      </c>
      <c r="P1265" t="s">
        <v>192</v>
      </c>
      <c r="R1265" s="2" t="str">
        <f t="shared" si="78"/>
        <v xml:space="preserve">    &lt;Account&gt;&lt;Code&gt;10422&lt;/Code&gt;&lt;Description&gt;Post employment benefit charges ( - )&lt;/Description&gt;&lt;Level&gt;2&lt;/Level&gt;&lt;DC&gt;&lt;/DC&gt;&lt;DataType&gt;monetary&lt;/DataType&gt;&lt;IsInCalcTree&gt;&lt;/IsInCalcTree&gt;&lt;SumOperator&gt;&lt;/SumOperator&gt;&lt;/Account&gt;</v>
      </c>
    </row>
    <row r="1266" spans="1:18" hidden="1" x14ac:dyDescent="0.25">
      <c r="A1266" s="1">
        <v>1263</v>
      </c>
      <c r="B1266" s="15" t="s">
        <v>3151</v>
      </c>
      <c r="C1266" t="s">
        <v>3152</v>
      </c>
      <c r="D1266" t="s">
        <v>3021</v>
      </c>
      <c r="E1266" s="1">
        <v>2</v>
      </c>
      <c r="K1266" t="s">
        <v>9770</v>
      </c>
      <c r="L1266" s="2" t="str">
        <f t="shared" si="77"/>
        <v xml:space="preserve">   Other charges ( - )</v>
      </c>
      <c r="P1266" t="s">
        <v>192</v>
      </c>
      <c r="R1266" s="2" t="str">
        <f t="shared" si="78"/>
        <v xml:space="preserve">    &lt;Account&gt;&lt;Code&gt;10423&lt;/Code&gt;&lt;Description&gt;Other charges ( - )&lt;/Description&gt;&lt;Level&gt;2&lt;/Level&gt;&lt;DC&gt;&lt;/DC&gt;&lt;DataType&gt;monetary&lt;/DataType&gt;&lt;IsInCalcTree&gt;&lt;/IsInCalcTree&gt;&lt;SumOperator&gt;&lt;/SumOperator&gt;&lt;/Account&gt;</v>
      </c>
    </row>
    <row r="1267" spans="1:18" hidden="1" x14ac:dyDescent="0.25">
      <c r="A1267" s="1">
        <v>1264</v>
      </c>
      <c r="B1267" s="15" t="s">
        <v>3154</v>
      </c>
      <c r="C1267" t="s">
        <v>3024</v>
      </c>
      <c r="D1267" t="s">
        <v>3026</v>
      </c>
      <c r="E1267" s="1">
        <v>2</v>
      </c>
      <c r="K1267" t="s">
        <v>9770</v>
      </c>
      <c r="L1267" s="2" t="str">
        <f t="shared" si="77"/>
        <v xml:space="preserve">   Depreciation and amortisation ( - )</v>
      </c>
      <c r="P1267" t="s">
        <v>192</v>
      </c>
      <c r="R1267" s="2" t="str">
        <f t="shared" si="78"/>
        <v xml:space="preserve">    &lt;Account&gt;&lt;Code&gt;10424&lt;/Code&gt;&lt;Description&gt;Depreciation and amortisation ( - )&lt;/Description&gt;&lt;Level&gt;2&lt;/Level&gt;&lt;DC&gt;&lt;/DC&gt;&lt;DataType&gt;monetary&lt;/DataType&gt;&lt;IsInCalcTree&gt;&lt;/IsInCalcTree&gt;&lt;SumOperator&gt;&lt;/SumOperator&gt;&lt;/Account&gt;</v>
      </c>
    </row>
    <row r="1268" spans="1:18" hidden="1" x14ac:dyDescent="0.25">
      <c r="A1268" s="1">
        <v>1265</v>
      </c>
      <c r="B1268" s="15" t="s">
        <v>3156</v>
      </c>
      <c r="C1268" t="s">
        <v>3029</v>
      </c>
      <c r="D1268" t="s">
        <v>3031</v>
      </c>
      <c r="E1268" s="1">
        <v>2</v>
      </c>
      <c r="K1268" t="s">
        <v>9770</v>
      </c>
      <c r="L1268" s="2" t="str">
        <f t="shared" si="77"/>
        <v xml:space="preserve">   of which write down of inventories to net realisable value and other losses and reversals recognised in the income statement, net</v>
      </c>
      <c r="P1268" t="s">
        <v>192</v>
      </c>
      <c r="R1268" s="2" t="str">
        <f t="shared" si="78"/>
        <v xml:space="preserve">    &lt;Account&gt;&lt;Code&gt;10425&lt;/Code&gt;&lt;Description&gt;of which write down of inventories to net realisable value and other losses and reversals recognised in the income statement, net&lt;/Description&gt;&lt;Level&gt;2&lt;/Level&gt;&lt;DC&gt;&lt;/DC&gt;&lt;DataType&gt;monetary&lt;/DataType&gt;&lt;IsInCalcTree&gt;&lt;/IsInCalcTree&gt;&lt;SumOperator&gt;&lt;/SumOperator&gt;&lt;/Account&gt;</v>
      </c>
    </row>
    <row r="1269" spans="1:18" hidden="1" x14ac:dyDescent="0.25">
      <c r="A1269" s="1">
        <v>1266</v>
      </c>
      <c r="B1269" s="15" t="s">
        <v>3158</v>
      </c>
      <c r="C1269" t="s">
        <v>3034</v>
      </c>
      <c r="D1269" t="s">
        <v>3036</v>
      </c>
      <c r="E1269" s="1">
        <v>2</v>
      </c>
      <c r="K1269" t="s">
        <v>9770</v>
      </c>
      <c r="L1269" s="2" t="str">
        <f t="shared" si="77"/>
        <v xml:space="preserve">   Impairment losses (reversals) ( - )</v>
      </c>
      <c r="P1269" t="s">
        <v>192</v>
      </c>
      <c r="R1269" s="2" t="str">
        <f t="shared" si="78"/>
        <v xml:space="preserve">    &lt;Account&gt;&lt;Code&gt;10426&lt;/Code&gt;&lt;Description&gt;Impairment losses (reversals) ( - )&lt;/Description&gt;&lt;Level&gt;2&lt;/Level&gt;&lt;DC&gt;&lt;/DC&gt;&lt;DataType&gt;monetary&lt;/DataType&gt;&lt;IsInCalcTree&gt;&lt;/IsInCalcTree&gt;&lt;SumOperator&gt;&lt;/SumOperator&gt;&lt;/Account&gt;</v>
      </c>
    </row>
    <row r="1270" spans="1:18" hidden="1" x14ac:dyDescent="0.25">
      <c r="A1270" s="1">
        <v>1267</v>
      </c>
      <c r="B1270" s="15" t="s">
        <v>3160</v>
      </c>
      <c r="C1270" t="s">
        <v>3039</v>
      </c>
      <c r="D1270" t="s">
        <v>3041</v>
      </c>
      <c r="E1270" s="1">
        <v>2</v>
      </c>
      <c r="K1270" t="s">
        <v>9770</v>
      </c>
      <c r="L1270" s="2" t="str">
        <f t="shared" ref="L1270:L1518" si="79">REPT(" ",MAX(E1270-1,0)*3)&amp;TRIM(IF(AND($L$1="NL",D1270&lt;&gt;""),D1270,C1270))</f>
        <v xml:space="preserve">   Impairment losses (reversals) from property, plant and equipment ( - )</v>
      </c>
      <c r="P1270" t="s">
        <v>192</v>
      </c>
      <c r="R1270" s="2" t="str">
        <f t="shared" si="78"/>
        <v xml:space="preserve">    &lt;Account&gt;&lt;Code&gt;10427&lt;/Code&gt;&lt;Description&gt;Impairment losses (reversals) from property, plant and equipment ( - )&lt;/Description&gt;&lt;Level&gt;2&lt;/Level&gt;&lt;DC&gt;&lt;/DC&gt;&lt;DataType&gt;monetary&lt;/DataType&gt;&lt;IsInCalcTree&gt;&lt;/IsInCalcTree&gt;&lt;SumOperator&gt;&lt;/SumOperator&gt;&lt;/Account&gt;</v>
      </c>
    </row>
    <row r="1271" spans="1:18" hidden="1" x14ac:dyDescent="0.25">
      <c r="A1271" s="1">
        <v>1268</v>
      </c>
      <c r="B1271" s="15" t="s">
        <v>3162</v>
      </c>
      <c r="C1271" t="s">
        <v>3044</v>
      </c>
      <c r="D1271" t="s">
        <v>3046</v>
      </c>
      <c r="E1271" s="1">
        <v>2</v>
      </c>
      <c r="K1271" t="s">
        <v>9770</v>
      </c>
      <c r="L1271" s="2" t="str">
        <f t="shared" si="79"/>
        <v xml:space="preserve">   Impairment losses (reversals) from intangible assets (except goodwill) ( - )</v>
      </c>
      <c r="P1271" t="s">
        <v>192</v>
      </c>
      <c r="R1271" s="2" t="str">
        <f t="shared" si="78"/>
        <v xml:space="preserve">    &lt;Account&gt;&lt;Code&gt;10428&lt;/Code&gt;&lt;Description&gt;Impairment losses (reversals) from intangible assets (except goodwill) ( - )&lt;/Description&gt;&lt;Level&gt;2&lt;/Level&gt;&lt;DC&gt;&lt;/DC&gt;&lt;DataType&gt;monetary&lt;/DataType&gt;&lt;IsInCalcTree&gt;&lt;/IsInCalcTree&gt;&lt;SumOperator&gt;&lt;/SumOperator&gt;&lt;/Account&gt;</v>
      </c>
    </row>
    <row r="1272" spans="1:18" hidden="1" x14ac:dyDescent="0.25">
      <c r="A1272" s="1">
        <v>1269</v>
      </c>
      <c r="B1272" s="15" t="s">
        <v>3164</v>
      </c>
      <c r="C1272" t="s">
        <v>3049</v>
      </c>
      <c r="D1272" t="s">
        <v>3051</v>
      </c>
      <c r="E1272" s="1">
        <v>2</v>
      </c>
      <c r="K1272" t="s">
        <v>9770</v>
      </c>
      <c r="L1272" s="2" t="str">
        <f t="shared" si="79"/>
        <v xml:space="preserve">   Impairment losses from goodwill ( - )</v>
      </c>
      <c r="P1272" t="s">
        <v>192</v>
      </c>
      <c r="R1272" s="2" t="str">
        <f t="shared" si="78"/>
        <v xml:space="preserve">    &lt;Account&gt;&lt;Code&gt;10429&lt;/Code&gt;&lt;Description&gt;Impairment losses from goodwill ( - )&lt;/Description&gt;&lt;Level&gt;2&lt;/Level&gt;&lt;DC&gt;&lt;/DC&gt;&lt;DataType&gt;monetary&lt;/DataType&gt;&lt;IsInCalcTree&gt;&lt;/IsInCalcTree&gt;&lt;SumOperator&gt;&lt;/SumOperator&gt;&lt;/Account&gt;</v>
      </c>
    </row>
    <row r="1273" spans="1:18" hidden="1" x14ac:dyDescent="0.25">
      <c r="A1273" s="1">
        <v>1270</v>
      </c>
      <c r="B1273" s="15" t="s">
        <v>3166</v>
      </c>
      <c r="C1273" t="s">
        <v>3054</v>
      </c>
      <c r="D1273" t="s">
        <v>3056</v>
      </c>
      <c r="E1273" s="1">
        <v>2</v>
      </c>
      <c r="K1273" t="s">
        <v>9770</v>
      </c>
      <c r="L1273" s="2" t="str">
        <f t="shared" si="79"/>
        <v xml:space="preserve">   Impairment losses (reversals) from financial assets ( - )</v>
      </c>
      <c r="P1273" t="s">
        <v>192</v>
      </c>
      <c r="R1273" s="2" t="str">
        <f t="shared" si="78"/>
        <v xml:space="preserve">    &lt;Account&gt;&lt;Code&gt;10430&lt;/Code&gt;&lt;Description&gt;Impairment losses (reversals) from financial assets ( - )&lt;/Description&gt;&lt;Level&gt;2&lt;/Level&gt;&lt;DC&gt;&lt;/DC&gt;&lt;DataType&gt;monetary&lt;/DataType&gt;&lt;IsInCalcTree&gt;&lt;/IsInCalcTree&gt;&lt;SumOperator&gt;&lt;/SumOperator&gt;&lt;/Account&gt;</v>
      </c>
    </row>
    <row r="1274" spans="1:18" hidden="1" x14ac:dyDescent="0.25">
      <c r="A1274" s="1">
        <v>1271</v>
      </c>
      <c r="B1274" s="15" t="s">
        <v>3168</v>
      </c>
      <c r="C1274" t="s">
        <v>3059</v>
      </c>
      <c r="D1274" t="s">
        <v>3061</v>
      </c>
      <c r="E1274" s="1">
        <v>2</v>
      </c>
      <c r="K1274" t="s">
        <v>9770</v>
      </c>
      <c r="L1274" s="2" t="str">
        <f t="shared" si="79"/>
        <v xml:space="preserve">   Impairment losses (reversals) from bad and doubtful commercial debts ( - )</v>
      </c>
      <c r="P1274" t="s">
        <v>192</v>
      </c>
      <c r="R1274" s="2" t="str">
        <f t="shared" si="78"/>
        <v xml:space="preserve">    &lt;Account&gt;&lt;Code&gt;10431&lt;/Code&gt;&lt;Description&gt;Impairment losses (reversals) from bad and doubtful commercial debts ( - )&lt;/Description&gt;&lt;Level&gt;2&lt;/Level&gt;&lt;DC&gt;&lt;/DC&gt;&lt;DataType&gt;monetary&lt;/DataType&gt;&lt;IsInCalcTree&gt;&lt;/IsInCalcTree&gt;&lt;SumOperator&gt;&lt;/SumOperator&gt;&lt;/Account&gt;</v>
      </c>
    </row>
    <row r="1275" spans="1:18" hidden="1" x14ac:dyDescent="0.25">
      <c r="A1275" s="1">
        <v>1272</v>
      </c>
      <c r="B1275" s="15" t="s">
        <v>3170</v>
      </c>
      <c r="C1275" t="s">
        <v>3064</v>
      </c>
      <c r="D1275" t="s">
        <v>3066</v>
      </c>
      <c r="E1275" s="1">
        <v>2</v>
      </c>
      <c r="K1275" t="s">
        <v>9770</v>
      </c>
      <c r="L1275" s="2" t="str">
        <f t="shared" si="79"/>
        <v xml:space="preserve">   Impairment losses (reversals) from other assets ( - )</v>
      </c>
      <c r="P1275" t="s">
        <v>192</v>
      </c>
      <c r="R1275" s="2" t="str">
        <f t="shared" si="78"/>
        <v xml:space="preserve">    &lt;Account&gt;&lt;Code&gt;10432&lt;/Code&gt;&lt;Description&gt;Impairment losses (reversals) from other assets ( - )&lt;/Description&gt;&lt;Level&gt;2&lt;/Level&gt;&lt;DC&gt;&lt;/DC&gt;&lt;DataType&gt;monetary&lt;/DataType&gt;&lt;IsInCalcTree&gt;&lt;/IsInCalcTree&gt;&lt;SumOperator&gt;&lt;/SumOperator&gt;&lt;/Account&gt;</v>
      </c>
    </row>
    <row r="1276" spans="1:18" hidden="1" x14ac:dyDescent="0.25">
      <c r="A1276" s="1">
        <v>1273</v>
      </c>
      <c r="B1276" s="15" t="s">
        <v>3172</v>
      </c>
      <c r="C1276" t="s">
        <v>3173</v>
      </c>
      <c r="D1276" t="s">
        <v>3175</v>
      </c>
      <c r="E1276" s="1">
        <v>2</v>
      </c>
      <c r="K1276" t="s">
        <v>9770</v>
      </c>
      <c r="L1276" s="2" t="str">
        <f t="shared" si="79"/>
        <v xml:space="preserve">   Research and development [by nature] ( - )</v>
      </c>
      <c r="P1276" t="s">
        <v>192</v>
      </c>
      <c r="R1276" s="2" t="str">
        <f t="shared" si="78"/>
        <v xml:space="preserve">    &lt;Account&gt;&lt;Code&gt;10433&lt;/Code&gt;&lt;Description&gt;Research and development [by nature] ( - )&lt;/Description&gt;&lt;Level&gt;2&lt;/Level&gt;&lt;DC&gt;&lt;/DC&gt;&lt;DataType&gt;monetary&lt;/DataType&gt;&lt;IsInCalcTree&gt;&lt;/IsInCalcTree&gt;&lt;SumOperator&gt;&lt;/SumOperator&gt;&lt;/Account&gt;</v>
      </c>
    </row>
    <row r="1277" spans="1:18" hidden="1" x14ac:dyDescent="0.25">
      <c r="A1277" s="1">
        <v>1274</v>
      </c>
      <c r="B1277" s="15" t="s">
        <v>3177</v>
      </c>
      <c r="C1277" t="s">
        <v>3178</v>
      </c>
      <c r="D1277" t="s">
        <v>3180</v>
      </c>
      <c r="E1277" s="1">
        <v>2</v>
      </c>
      <c r="K1277" t="s">
        <v>9770</v>
      </c>
      <c r="L1277" s="2" t="str">
        <f t="shared" si="79"/>
        <v xml:space="preserve">   Restructuring costs [by nature] ( - )</v>
      </c>
      <c r="P1277" t="s">
        <v>192</v>
      </c>
      <c r="R1277" s="2" t="str">
        <f t="shared" si="78"/>
        <v xml:space="preserve">    &lt;Account&gt;&lt;Code&gt;10434&lt;/Code&gt;&lt;Description&gt;Restructuring costs [by nature] ( - )&lt;/Description&gt;&lt;Level&gt;2&lt;/Level&gt;&lt;DC&gt;&lt;/DC&gt;&lt;DataType&gt;monetary&lt;/DataType&gt;&lt;IsInCalcTree&gt;&lt;/IsInCalcTree&gt;&lt;SumOperator&gt;&lt;/SumOperator&gt;&lt;/Account&gt;</v>
      </c>
    </row>
    <row r="1278" spans="1:18" hidden="1" x14ac:dyDescent="0.25">
      <c r="A1278" s="1">
        <v>1275</v>
      </c>
      <c r="B1278" s="15" t="s">
        <v>3182</v>
      </c>
      <c r="C1278" t="s">
        <v>3183</v>
      </c>
      <c r="D1278" t="s">
        <v>3185</v>
      </c>
      <c r="E1278" s="1">
        <v>2</v>
      </c>
      <c r="K1278" t="s">
        <v>9770</v>
      </c>
      <c r="L1278" s="2" t="str">
        <f t="shared" si="79"/>
        <v xml:space="preserve">   Service costs</v>
      </c>
      <c r="P1278" t="s">
        <v>192</v>
      </c>
      <c r="R1278" s="2" t="str">
        <f t="shared" si="78"/>
        <v xml:space="preserve">    &lt;Account&gt;&lt;Code&gt;10435&lt;/Code&gt;&lt;Description&gt;Service costs&lt;/Description&gt;&lt;Level&gt;2&lt;/Level&gt;&lt;DC&gt;&lt;/DC&gt;&lt;DataType&gt;monetary&lt;/DataType&gt;&lt;IsInCalcTree&gt;&lt;/IsInCalcTree&gt;&lt;SumOperator&gt;&lt;/SumOperator&gt;&lt;/Account&gt;</v>
      </c>
    </row>
    <row r="1279" spans="1:18" hidden="1" x14ac:dyDescent="0.25">
      <c r="A1279" s="1">
        <v>1276</v>
      </c>
      <c r="B1279" s="15" t="s">
        <v>3187</v>
      </c>
      <c r="C1279" t="s">
        <v>3188</v>
      </c>
      <c r="D1279" t="s">
        <v>3190</v>
      </c>
      <c r="E1279" s="1">
        <v>2</v>
      </c>
      <c r="K1279" t="s">
        <v>9770</v>
      </c>
      <c r="L1279" s="2" t="str">
        <f t="shared" si="79"/>
        <v xml:space="preserve">   Other operating expenses [by nature] ( - )</v>
      </c>
      <c r="P1279" t="s">
        <v>192</v>
      </c>
      <c r="R1279" s="2" t="str">
        <f t="shared" si="78"/>
        <v xml:space="preserve">    &lt;Account&gt;&lt;Code&gt;10436&lt;/Code&gt;&lt;Description&gt;Other operating expenses [by nature] ( - )&lt;/Description&gt;&lt;Level&gt;2&lt;/Level&gt;&lt;DC&gt;&lt;/DC&gt;&lt;DataType&gt;monetary&lt;/DataType&gt;&lt;IsInCalcTree&gt;&lt;/IsInCalcTree&gt;&lt;SumOperator&gt;&lt;/SumOperator&gt;&lt;/Account&gt;</v>
      </c>
    </row>
    <row r="1280" spans="1:18" hidden="1" x14ac:dyDescent="0.25">
      <c r="A1280" s="1">
        <v>1277</v>
      </c>
      <c r="B1280" s="15" t="s">
        <v>3192</v>
      </c>
      <c r="C1280" t="s">
        <v>2835</v>
      </c>
      <c r="D1280" t="s">
        <v>2837</v>
      </c>
      <c r="E1280" s="1">
        <v>2</v>
      </c>
      <c r="K1280" t="s">
        <v>9770</v>
      </c>
      <c r="L1280" s="2" t="str">
        <f t="shared" si="79"/>
        <v xml:space="preserve">   Gain (loss) on changes in fair value of non-current assets</v>
      </c>
      <c r="P1280" t="s">
        <v>192</v>
      </c>
      <c r="R1280" s="2" t="str">
        <f t="shared" si="78"/>
        <v xml:space="preserve">    &lt;Account&gt;&lt;Code&gt;10437&lt;/Code&gt;&lt;Description&gt;Gain (loss) on changes in fair value of non-current assets&lt;/Description&gt;&lt;Level&gt;2&lt;/Level&gt;&lt;DC&gt;&lt;/DC&gt;&lt;DataType&gt;monetary&lt;/DataType&gt;&lt;IsInCalcTree&gt;&lt;/IsInCalcTree&gt;&lt;SumOperator&gt;&lt;/SumOperator&gt;&lt;/Account&gt;</v>
      </c>
    </row>
    <row r="1281" spans="1:18" hidden="1" x14ac:dyDescent="0.25">
      <c r="A1281" s="1">
        <v>1278</v>
      </c>
      <c r="B1281" s="15" t="s">
        <v>3194</v>
      </c>
      <c r="C1281" t="s">
        <v>2840</v>
      </c>
      <c r="D1281" t="s">
        <v>2842</v>
      </c>
      <c r="E1281" s="1">
        <v>2</v>
      </c>
      <c r="K1281" t="s">
        <v>9770</v>
      </c>
      <c r="L1281" s="2" t="str">
        <f t="shared" si="79"/>
        <v xml:space="preserve">   Profit (loss) from continuing operations before tax, finance and other related costs</v>
      </c>
      <c r="P1281" t="s">
        <v>192</v>
      </c>
      <c r="R1281" s="2" t="str">
        <f t="shared" si="78"/>
        <v xml:space="preserve">    &lt;Account&gt;&lt;Code&gt;10438&lt;/Code&gt;&lt;Description&gt;Profit (loss) from continuing operations before tax, finance and other related costs&lt;/Description&gt;&lt;Level&gt;2&lt;/Level&gt;&lt;DC&gt;&lt;/DC&gt;&lt;DataType&gt;monetary&lt;/DataType&gt;&lt;IsInCalcTree&gt;&lt;/IsInCalcTree&gt;&lt;SumOperator&gt;&lt;/SumOperator&gt;&lt;/Account&gt;</v>
      </c>
    </row>
    <row r="1282" spans="1:18" hidden="1" x14ac:dyDescent="0.25">
      <c r="A1282" s="1">
        <v>1279</v>
      </c>
      <c r="B1282" s="15" t="s">
        <v>3196</v>
      </c>
      <c r="C1282" t="s">
        <v>2845</v>
      </c>
      <c r="D1282" t="s">
        <v>2847</v>
      </c>
      <c r="E1282" s="1">
        <v>2</v>
      </c>
      <c r="K1282" t="s">
        <v>9770</v>
      </c>
      <c r="L1282" s="2" t="str">
        <f t="shared" si="79"/>
        <v xml:space="preserve">   Gain (loss) on financial instruments designated as cash flow hedges</v>
      </c>
      <c r="P1282" t="s">
        <v>192</v>
      </c>
      <c r="R1282" s="2" t="str">
        <f t="shared" si="78"/>
        <v xml:space="preserve">    &lt;Account&gt;&lt;Code&gt;10439&lt;/Code&gt;&lt;Description&gt;Gain (loss) on financial instruments designated as cash flow hedges&lt;/Description&gt;&lt;Level&gt;2&lt;/Level&gt;&lt;DC&gt;&lt;/DC&gt;&lt;DataType&gt;monetary&lt;/DataType&gt;&lt;IsInCalcTree&gt;&lt;/IsInCalcTree&gt;&lt;SumOperator&gt;&lt;/SumOperator&gt;&lt;/Account&gt;</v>
      </c>
    </row>
    <row r="1283" spans="1:18" hidden="1" x14ac:dyDescent="0.25">
      <c r="A1283" s="1">
        <v>1280</v>
      </c>
      <c r="B1283" s="15" t="s">
        <v>3198</v>
      </c>
      <c r="C1283" t="s">
        <v>2850</v>
      </c>
      <c r="D1283" t="s">
        <v>2852</v>
      </c>
      <c r="E1283" s="1">
        <v>2</v>
      </c>
      <c r="K1283" t="s">
        <v>9770</v>
      </c>
      <c r="L1283" s="2" t="str">
        <f t="shared" si="79"/>
        <v xml:space="preserve">   Gain (loss) on derecognition of non-current assets</v>
      </c>
      <c r="P1283" t="s">
        <v>192</v>
      </c>
      <c r="R1283" s="2" t="str">
        <f t="shared" si="78"/>
        <v xml:space="preserve">    &lt;Account&gt;&lt;Code&gt;10440&lt;/Code&gt;&lt;Description&gt;Gain (loss) on derecognition of non-current assets&lt;/Description&gt;&lt;Level&gt;2&lt;/Level&gt;&lt;DC&gt;&lt;/DC&gt;&lt;DataType&gt;monetary&lt;/DataType&gt;&lt;IsInCalcTree&gt;&lt;/IsInCalcTree&gt;&lt;SumOperator&gt;&lt;/SumOperator&gt;&lt;/Account&gt;</v>
      </c>
    </row>
    <row r="1284" spans="1:18" hidden="1" x14ac:dyDescent="0.25">
      <c r="A1284" s="1">
        <v>1281</v>
      </c>
      <c r="B1284" s="15" t="s">
        <v>3200</v>
      </c>
      <c r="C1284" t="s">
        <v>2855</v>
      </c>
      <c r="D1284" t="s">
        <v>2857</v>
      </c>
      <c r="E1284" s="1">
        <v>2</v>
      </c>
      <c r="K1284" t="s">
        <v>9770</v>
      </c>
      <c r="L1284" s="2" t="str">
        <f t="shared" si="79"/>
        <v xml:space="preserve">   Finance costs ( - )</v>
      </c>
      <c r="P1284" t="s">
        <v>192</v>
      </c>
      <c r="R1284" s="2" t="str">
        <f t="shared" si="78"/>
        <v xml:space="preserve">    &lt;Account&gt;&lt;Code&gt;10441&lt;/Code&gt;&lt;Description&gt;Finance costs ( - )&lt;/Description&gt;&lt;Level&gt;2&lt;/Level&gt;&lt;DC&gt;&lt;/DC&gt;&lt;DataType&gt;monetary&lt;/DataType&gt;&lt;IsInCalcTree&gt;&lt;/IsInCalcTree&gt;&lt;SumOperator&gt;&lt;/SumOperator&gt;&lt;/Account&gt;</v>
      </c>
    </row>
    <row r="1285" spans="1:18" hidden="1" x14ac:dyDescent="0.25">
      <c r="A1285" s="1">
        <v>1282</v>
      </c>
      <c r="B1285" s="15" t="s">
        <v>3202</v>
      </c>
      <c r="C1285" t="s">
        <v>2860</v>
      </c>
      <c r="D1285" t="s">
        <v>2862</v>
      </c>
      <c r="E1285" s="1">
        <v>3</v>
      </c>
      <c r="K1285" t="s">
        <v>9770</v>
      </c>
      <c r="L1285" s="2" t="str">
        <f t="shared" si="79"/>
        <v xml:space="preserve">      of which interest expense ( - )</v>
      </c>
      <c r="P1285" t="s">
        <v>192</v>
      </c>
      <c r="R1285" s="2" t="str">
        <f t="shared" si="78"/>
        <v xml:space="preserve">    &lt;Account&gt;&lt;Code&gt;10442&lt;/Code&gt;&lt;Description&gt;of which interest expense ( - )&lt;/Description&gt;&lt;Level&gt;3&lt;/Level&gt;&lt;DC&gt;&lt;/DC&gt;&lt;DataType&gt;monetary&lt;/DataType&gt;&lt;IsInCalcTree&gt;&lt;/IsInCalcTree&gt;&lt;SumOperator&gt;&lt;/SumOperator&gt;&lt;/Account&gt;</v>
      </c>
    </row>
    <row r="1286" spans="1:18" hidden="1" x14ac:dyDescent="0.25">
      <c r="A1286" s="1">
        <v>1283</v>
      </c>
      <c r="B1286" s="15" t="s">
        <v>3204</v>
      </c>
      <c r="C1286" t="s">
        <v>2865</v>
      </c>
      <c r="D1286" t="s">
        <v>2867</v>
      </c>
      <c r="E1286" s="1">
        <v>3</v>
      </c>
      <c r="K1286" t="s">
        <v>9770</v>
      </c>
      <c r="L1286" s="2" t="str">
        <f t="shared" si="79"/>
        <v xml:space="preserve">      of which fair value gains (losses) from financial liabilities at fair value through profit or loss</v>
      </c>
      <c r="P1286" t="s">
        <v>192</v>
      </c>
      <c r="R1286" s="2" t="str">
        <f t="shared" si="78"/>
        <v xml:space="preserve">    &lt;Account&gt;&lt;Code&gt;10443&lt;/Code&gt;&lt;Description&gt;of which fair value gains (losses) from financial liabilities at fair value through profit or loss&lt;/Description&gt;&lt;Level&gt;3&lt;/Level&gt;&lt;DC&gt;&lt;/DC&gt;&lt;DataType&gt;monetary&lt;/DataType&gt;&lt;IsInCalcTree&gt;&lt;/IsInCalcTree&gt;&lt;SumOperator&gt;&lt;/SumOperator&gt;&lt;/Account&gt;</v>
      </c>
    </row>
    <row r="1287" spans="1:18" hidden="1" x14ac:dyDescent="0.25">
      <c r="A1287" s="1">
        <v>1284</v>
      </c>
      <c r="B1287" s="15" t="s">
        <v>3206</v>
      </c>
      <c r="C1287" t="s">
        <v>2870</v>
      </c>
      <c r="D1287" t="s">
        <v>2872</v>
      </c>
      <c r="E1287" s="1">
        <v>2</v>
      </c>
      <c r="K1287" t="s">
        <v>9770</v>
      </c>
      <c r="L1287" s="2" t="str">
        <f t="shared" si="79"/>
        <v xml:space="preserve">   Gains (losses) from financial assets</v>
      </c>
      <c r="P1287" t="s">
        <v>192</v>
      </c>
      <c r="R1287" s="2" t="str">
        <f t="shared" si="78"/>
        <v xml:space="preserve">    &lt;Account&gt;&lt;Code&gt;10444&lt;/Code&gt;&lt;Description&gt;Gains (losses) from financial assets&lt;/Description&gt;&lt;Level&gt;2&lt;/Level&gt;&lt;DC&gt;&lt;/DC&gt;&lt;DataType&gt;monetary&lt;/DataType&gt;&lt;IsInCalcTree&gt;&lt;/IsInCalcTree&gt;&lt;SumOperator&gt;&lt;/SumOperator&gt;&lt;/Account&gt;</v>
      </c>
    </row>
    <row r="1288" spans="1:18" hidden="1" x14ac:dyDescent="0.25">
      <c r="A1288" s="1">
        <v>1285</v>
      </c>
      <c r="B1288" s="15" t="s">
        <v>3208</v>
      </c>
      <c r="C1288" t="s">
        <v>2875</v>
      </c>
      <c r="D1288" t="s">
        <v>2877</v>
      </c>
      <c r="E1288" s="1">
        <v>2</v>
      </c>
      <c r="K1288" t="s">
        <v>9770</v>
      </c>
      <c r="L1288" s="2" t="str">
        <f t="shared" si="79"/>
        <v xml:space="preserve">   Interest earned on loans and deposits</v>
      </c>
      <c r="P1288" t="s">
        <v>192</v>
      </c>
      <c r="R1288" s="2" t="str">
        <f t="shared" si="78"/>
        <v xml:space="preserve">    &lt;Account&gt;&lt;Code&gt;10445&lt;/Code&gt;&lt;Description&gt;Interest earned on loans and deposits&lt;/Description&gt;&lt;Level&gt;2&lt;/Level&gt;&lt;DC&gt;&lt;/DC&gt;&lt;DataType&gt;monetary&lt;/DataType&gt;&lt;IsInCalcTree&gt;&lt;/IsInCalcTree&gt;&lt;SumOperator&gt;&lt;/SumOperator&gt;&lt;/Account&gt;</v>
      </c>
    </row>
    <row r="1289" spans="1:18" hidden="1" x14ac:dyDescent="0.25">
      <c r="A1289" s="1">
        <v>1286</v>
      </c>
      <c r="B1289" s="15" t="s">
        <v>3210</v>
      </c>
      <c r="C1289" t="s">
        <v>2880</v>
      </c>
      <c r="D1289" t="s">
        <v>2882</v>
      </c>
      <c r="E1289" s="1">
        <v>2</v>
      </c>
      <c r="K1289" t="s">
        <v>9770</v>
      </c>
      <c r="L1289" s="2" t="str">
        <f t="shared" si="79"/>
        <v xml:space="preserve">   Dividends from financial assets</v>
      </c>
      <c r="P1289" t="s">
        <v>192</v>
      </c>
      <c r="R1289" s="2" t="str">
        <f t="shared" si="78"/>
        <v xml:space="preserve">    &lt;Account&gt;&lt;Code&gt;10446&lt;/Code&gt;&lt;Description&gt;Dividends from financial assets&lt;/Description&gt;&lt;Level&gt;2&lt;/Level&gt;&lt;DC&gt;&lt;/DC&gt;&lt;DataType&gt;monetary&lt;/DataType&gt;&lt;IsInCalcTree&gt;&lt;/IsInCalcTree&gt;&lt;SumOperator&gt;&lt;/SumOperator&gt;&lt;/Account&gt;</v>
      </c>
    </row>
    <row r="1290" spans="1:18" hidden="1" x14ac:dyDescent="0.25">
      <c r="A1290" s="1">
        <v>1287</v>
      </c>
      <c r="B1290" s="15" t="s">
        <v>3212</v>
      </c>
      <c r="C1290" t="s">
        <v>2885</v>
      </c>
      <c r="D1290" t="s">
        <v>2887</v>
      </c>
      <c r="E1290" s="1">
        <v>2</v>
      </c>
      <c r="K1290" t="s">
        <v>9770</v>
      </c>
      <c r="L1290" s="2" t="str">
        <f t="shared" si="79"/>
        <v xml:space="preserve">   Fair value gains (losses) from financial assets</v>
      </c>
      <c r="P1290" t="s">
        <v>192</v>
      </c>
      <c r="R1290" s="2" t="str">
        <f t="shared" si="78"/>
        <v xml:space="preserve">    &lt;Account&gt;&lt;Code&gt;10447&lt;/Code&gt;&lt;Description&gt;Fair value gains (losses) from financial assets&lt;/Description&gt;&lt;Level&gt;2&lt;/Level&gt;&lt;DC&gt;&lt;/DC&gt;&lt;DataType&gt;monetary&lt;/DataType&gt;&lt;IsInCalcTree&gt;&lt;/IsInCalcTree&gt;&lt;SumOperator&gt;&lt;/SumOperator&gt;&lt;/Account&gt;</v>
      </c>
    </row>
    <row r="1291" spans="1:18" hidden="1" x14ac:dyDescent="0.25">
      <c r="A1291" s="1">
        <v>1288</v>
      </c>
      <c r="B1291" s="15" t="s">
        <v>3214</v>
      </c>
      <c r="C1291" t="s">
        <v>2890</v>
      </c>
      <c r="D1291" t="s">
        <v>2892</v>
      </c>
      <c r="E1291" s="1">
        <v>2</v>
      </c>
      <c r="K1291" t="s">
        <v>9770</v>
      </c>
      <c r="L1291" s="2" t="str">
        <f t="shared" si="79"/>
        <v xml:space="preserve">   Fee income (expense) from financial assets</v>
      </c>
      <c r="P1291" t="s">
        <v>192</v>
      </c>
      <c r="R1291" s="2" t="str">
        <f t="shared" si="78"/>
        <v xml:space="preserve">    &lt;Account&gt;&lt;Code&gt;10448&lt;/Code&gt;&lt;Description&gt;Fee income (expense) from financial assets&lt;/Description&gt;&lt;Level&gt;2&lt;/Level&gt;&lt;DC&gt;&lt;/DC&gt;&lt;DataType&gt;monetary&lt;/DataType&gt;&lt;IsInCalcTree&gt;&lt;/IsInCalcTree&gt;&lt;SumOperator&gt;&lt;/SumOperator&gt;&lt;/Account&gt;</v>
      </c>
    </row>
    <row r="1292" spans="1:18" hidden="1" x14ac:dyDescent="0.25">
      <c r="A1292" s="1">
        <v>1289</v>
      </c>
      <c r="B1292" s="15" t="s">
        <v>3216</v>
      </c>
      <c r="C1292" t="s">
        <v>2895</v>
      </c>
      <c r="D1292" t="s">
        <v>2897</v>
      </c>
      <c r="E1292" s="1">
        <v>2</v>
      </c>
      <c r="K1292" t="s">
        <v>9770</v>
      </c>
      <c r="L1292" s="2" t="str">
        <f t="shared" si="79"/>
        <v xml:space="preserve">   Other gains (losses) from financial assets</v>
      </c>
      <c r="P1292" t="s">
        <v>192</v>
      </c>
      <c r="R1292" s="2" t="str">
        <f t="shared" si="78"/>
        <v xml:space="preserve">    &lt;Account&gt;&lt;Code&gt;10449&lt;/Code&gt;&lt;Description&gt;Other gains (losses) from financial assets&lt;/Description&gt;&lt;Level&gt;2&lt;/Level&gt;&lt;DC&gt;&lt;/DC&gt;&lt;DataType&gt;monetary&lt;/DataType&gt;&lt;IsInCalcTree&gt;&lt;/IsInCalcTree&gt;&lt;SumOperator&gt;&lt;/SumOperator&gt;&lt;/Account&gt;</v>
      </c>
    </row>
    <row r="1293" spans="1:18" hidden="1" x14ac:dyDescent="0.25">
      <c r="A1293" s="1">
        <v>1290</v>
      </c>
      <c r="B1293" s="15" t="s">
        <v>3218</v>
      </c>
      <c r="C1293" t="s">
        <v>2900</v>
      </c>
      <c r="D1293" t="s">
        <v>2902</v>
      </c>
      <c r="E1293" s="1">
        <v>2</v>
      </c>
      <c r="K1293" t="s">
        <v>9770</v>
      </c>
      <c r="L1293" s="2" t="str">
        <f t="shared" si="79"/>
        <v xml:space="preserve">   Share of profit (loss) from equity accounted investments</v>
      </c>
      <c r="P1293" t="s">
        <v>192</v>
      </c>
      <c r="R1293" s="2" t="str">
        <f t="shared" si="78"/>
        <v xml:space="preserve">    &lt;Account&gt;&lt;Code&gt;10450&lt;/Code&gt;&lt;Description&gt;Share of profit (loss) from equity accounted investments&lt;/Description&gt;&lt;Level&gt;2&lt;/Level&gt;&lt;DC&gt;&lt;/DC&gt;&lt;DataType&gt;monetary&lt;/DataType&gt;&lt;IsInCalcTree&gt;&lt;/IsInCalcTree&gt;&lt;SumOperator&gt;&lt;/SumOperator&gt;&lt;/Account&gt;</v>
      </c>
    </row>
    <row r="1294" spans="1:18" hidden="1" x14ac:dyDescent="0.25">
      <c r="A1294" s="1">
        <v>1291</v>
      </c>
      <c r="B1294" s="15" t="s">
        <v>3220</v>
      </c>
      <c r="C1294" t="s">
        <v>2905</v>
      </c>
      <c r="D1294" t="s">
        <v>2907</v>
      </c>
      <c r="E1294" s="1">
        <v>2</v>
      </c>
      <c r="K1294" t="s">
        <v>9770</v>
      </c>
      <c r="L1294" s="2" t="str">
        <f t="shared" si="79"/>
        <v xml:space="preserve">   Negative goodwill immediately recognised</v>
      </c>
      <c r="P1294" t="s">
        <v>192</v>
      </c>
      <c r="R1294" s="2" t="str">
        <f t="shared" si="78"/>
        <v xml:space="preserve">    &lt;Account&gt;&lt;Code&gt;10451&lt;/Code&gt;&lt;Description&gt;Negative goodwill immediately recognised&lt;/Description&gt;&lt;Level&gt;2&lt;/Level&gt;&lt;DC&gt;&lt;/DC&gt;&lt;DataType&gt;monetary&lt;/DataType&gt;&lt;IsInCalcTree&gt;&lt;/IsInCalcTree&gt;&lt;SumOperator&gt;&lt;/SumOperator&gt;&lt;/Account&gt;</v>
      </c>
    </row>
    <row r="1295" spans="1:18" hidden="1" x14ac:dyDescent="0.25">
      <c r="A1295" s="1">
        <v>1292</v>
      </c>
      <c r="B1295" s="15" t="s">
        <v>3222</v>
      </c>
      <c r="C1295" t="s">
        <v>2910</v>
      </c>
      <c r="D1295" t="s">
        <v>2912</v>
      </c>
      <c r="E1295" s="1">
        <v>2</v>
      </c>
      <c r="K1295" t="s">
        <v>9770</v>
      </c>
      <c r="L1295" s="2" t="str">
        <f t="shared" si="79"/>
        <v xml:space="preserve">   Other non-operating income</v>
      </c>
      <c r="P1295" t="s">
        <v>192</v>
      </c>
      <c r="R1295" s="2" t="str">
        <f t="shared" si="78"/>
        <v xml:space="preserve">    &lt;Account&gt;&lt;Code&gt;10452&lt;/Code&gt;&lt;Description&gt;Other non-operating income&lt;/Description&gt;&lt;Level&gt;2&lt;/Level&gt;&lt;DC&gt;&lt;/DC&gt;&lt;DataType&gt;monetary&lt;/DataType&gt;&lt;IsInCalcTree&gt;&lt;/IsInCalcTree&gt;&lt;SumOperator&gt;&lt;/SumOperator&gt;&lt;/Account&gt;</v>
      </c>
    </row>
    <row r="1296" spans="1:18" hidden="1" x14ac:dyDescent="0.25">
      <c r="A1296" s="1">
        <v>1293</v>
      </c>
      <c r="B1296" s="15" t="s">
        <v>3224</v>
      </c>
      <c r="C1296" t="s">
        <v>2915</v>
      </c>
      <c r="D1296" t="s">
        <v>2917</v>
      </c>
      <c r="E1296" s="1">
        <v>2</v>
      </c>
      <c r="K1296" t="s">
        <v>9770</v>
      </c>
      <c r="L1296" s="2" t="str">
        <f t="shared" si="79"/>
        <v xml:space="preserve">   Other non-operating expenses ( - )</v>
      </c>
      <c r="P1296" t="s">
        <v>192</v>
      </c>
      <c r="R1296" s="2" t="str">
        <f t="shared" si="78"/>
        <v xml:space="preserve">    &lt;Account&gt;&lt;Code&gt;10453&lt;/Code&gt;&lt;Description&gt;Other non-operating expenses ( - )&lt;/Description&gt;&lt;Level&gt;2&lt;/Level&gt;&lt;DC&gt;&lt;/DC&gt;&lt;DataType&gt;monetary&lt;/DataType&gt;&lt;IsInCalcTree&gt;&lt;/IsInCalcTree&gt;&lt;SumOperator&gt;&lt;/SumOperator&gt;&lt;/Account&gt;</v>
      </c>
    </row>
    <row r="1297" spans="1:18" hidden="1" x14ac:dyDescent="0.25">
      <c r="A1297" s="1">
        <v>1294</v>
      </c>
      <c r="B1297" s="15" t="s">
        <v>3226</v>
      </c>
      <c r="C1297" t="s">
        <v>2920</v>
      </c>
      <c r="D1297" t="s">
        <v>2922</v>
      </c>
      <c r="E1297" s="1">
        <v>2</v>
      </c>
      <c r="K1297" t="s">
        <v>9770</v>
      </c>
      <c r="L1297" s="2" t="str">
        <f t="shared" si="79"/>
        <v xml:space="preserve">   Profit (loss) before tax</v>
      </c>
      <c r="P1297" t="s">
        <v>192</v>
      </c>
      <c r="R1297" s="2" t="str">
        <f t="shared" si="78"/>
        <v xml:space="preserve">    &lt;Account&gt;&lt;Code&gt;10454&lt;/Code&gt;&lt;Description&gt;Profit (loss) before tax&lt;/Description&gt;&lt;Level&gt;2&lt;/Level&gt;&lt;DC&gt;&lt;/DC&gt;&lt;DataType&gt;monetary&lt;/DataType&gt;&lt;IsInCalcTree&gt;&lt;/IsInCalcTree&gt;&lt;SumOperator&gt;&lt;/SumOperator&gt;&lt;/Account&gt;</v>
      </c>
    </row>
    <row r="1298" spans="1:18" hidden="1" x14ac:dyDescent="0.25">
      <c r="A1298" s="1">
        <v>1295</v>
      </c>
      <c r="B1298" s="15" t="s">
        <v>3228</v>
      </c>
      <c r="C1298" t="s">
        <v>2925</v>
      </c>
      <c r="D1298" t="s">
        <v>2927</v>
      </c>
      <c r="E1298" s="1">
        <v>2</v>
      </c>
      <c r="K1298" t="s">
        <v>9770</v>
      </c>
      <c r="L1298" s="2" t="str">
        <f t="shared" si="79"/>
        <v xml:space="preserve">   Income tax expense (income) ( - )</v>
      </c>
      <c r="P1298" t="s">
        <v>192</v>
      </c>
      <c r="R1298" s="2" t="str">
        <f t="shared" si="78"/>
        <v xml:space="preserve">    &lt;Account&gt;&lt;Code&gt;10455&lt;/Code&gt;&lt;Description&gt;Income tax expense (income) ( - )&lt;/Description&gt;&lt;Level&gt;2&lt;/Level&gt;&lt;DC&gt;&lt;/DC&gt;&lt;DataType&gt;monetary&lt;/DataType&gt;&lt;IsInCalcTree&gt;&lt;/IsInCalcTree&gt;&lt;SumOperator&gt;&lt;/SumOperator&gt;&lt;/Account&gt;</v>
      </c>
    </row>
    <row r="1299" spans="1:18" hidden="1" x14ac:dyDescent="0.25">
      <c r="A1299" s="1">
        <v>1296</v>
      </c>
      <c r="B1299" s="15" t="s">
        <v>3230</v>
      </c>
      <c r="C1299" t="s">
        <v>2930</v>
      </c>
      <c r="D1299" t="s">
        <v>2932</v>
      </c>
      <c r="E1299" s="1">
        <v>2</v>
      </c>
      <c r="K1299" t="s">
        <v>9770</v>
      </c>
      <c r="L1299" s="2" t="str">
        <f t="shared" si="79"/>
        <v xml:space="preserve">   Post-tax profit (loss) from continuing operations</v>
      </c>
      <c r="P1299" t="s">
        <v>192</v>
      </c>
      <c r="R1299" s="2" t="str">
        <f t="shared" ref="R1299:R1312" si="80">"    &lt;Account&gt;&lt;Code&gt;"&amp;B1299&amp;"&lt;/Code&gt;&lt;Description&gt;"&amp;SUBSTITUTE(SUBSTITUTE(SUBSTITUTE(SUBSTITUTE(SUBSTITUTE(TRIM(L1299),"&amp;","&amp;amp;"),"""","&amp;quot;"),"'","&amp;apos;"),"&lt;","&amp;lt;"),"&gt;","&amp;gt;")&amp;"&lt;/Description&gt;&lt;Level&gt;"&amp;E1299&amp;"&lt;/Level&gt;&lt;DC&gt;"&amp;M1299&amp;"&lt;/DC&gt;&lt;DataType&gt;"&amp;P1299&amp;"&lt;/DataType&gt;&lt;IsInCalcTree&gt;"&amp;N1299&amp;"&lt;/IsInCalcTree&gt;&lt;SumOperator&gt;"&amp;O1299&amp;"&lt;/SumOperator&gt;&lt;/Account&gt;"</f>
        <v xml:space="preserve">    &lt;Account&gt;&lt;Code&gt;10456&lt;/Code&gt;&lt;Description&gt;Post-tax profit (loss) from continuing operations&lt;/Description&gt;&lt;Level&gt;2&lt;/Level&gt;&lt;DC&gt;&lt;/DC&gt;&lt;DataType&gt;monetary&lt;/DataType&gt;&lt;IsInCalcTree&gt;&lt;/IsInCalcTree&gt;&lt;SumOperator&gt;&lt;/SumOperator&gt;&lt;/Account&gt;</v>
      </c>
    </row>
    <row r="1300" spans="1:18" hidden="1" x14ac:dyDescent="0.25">
      <c r="A1300" s="1">
        <v>1297</v>
      </c>
      <c r="B1300" s="15" t="s">
        <v>3232</v>
      </c>
      <c r="C1300" t="s">
        <v>2935</v>
      </c>
      <c r="D1300" t="s">
        <v>2937</v>
      </c>
      <c r="E1300" s="1">
        <v>2</v>
      </c>
      <c r="K1300" t="s">
        <v>9770</v>
      </c>
      <c r="L1300" s="2" t="str">
        <f t="shared" si="79"/>
        <v xml:space="preserve">   Post-tax profit (loss) of discontinued operations</v>
      </c>
      <c r="P1300" t="s">
        <v>192</v>
      </c>
      <c r="R1300" s="2" t="str">
        <f t="shared" si="80"/>
        <v xml:space="preserve">    &lt;Account&gt;&lt;Code&gt;10457&lt;/Code&gt;&lt;Description&gt;Post-tax profit (loss) of discontinued operations&lt;/Description&gt;&lt;Level&gt;2&lt;/Level&gt;&lt;DC&gt;&lt;/DC&gt;&lt;DataType&gt;monetary&lt;/DataType&gt;&lt;IsInCalcTree&gt;&lt;/IsInCalcTree&gt;&lt;SumOperator&gt;&lt;/SumOperator&gt;&lt;/Account&gt;</v>
      </c>
    </row>
    <row r="1301" spans="1:18" hidden="1" x14ac:dyDescent="0.25">
      <c r="A1301" s="1">
        <v>1298</v>
      </c>
      <c r="B1301" s="15" t="s">
        <v>3234</v>
      </c>
      <c r="C1301" t="s">
        <v>2940</v>
      </c>
      <c r="D1301" t="s">
        <v>2941</v>
      </c>
      <c r="E1301" s="1">
        <v>2</v>
      </c>
      <c r="K1301" t="s">
        <v>9770</v>
      </c>
      <c r="L1301" s="2" t="str">
        <f t="shared" si="79"/>
        <v xml:space="preserve">   PROFIT (LOSS) OF THE PERIOD</v>
      </c>
      <c r="P1301" t="s">
        <v>192</v>
      </c>
      <c r="R1301" s="2" t="str">
        <f t="shared" si="80"/>
        <v xml:space="preserve">    &lt;Account&gt;&lt;Code&gt;10458&lt;/Code&gt;&lt;Description&gt;PROFIT (LOSS) OF THE PERIOD&lt;/Description&gt;&lt;Level&gt;2&lt;/Level&gt;&lt;DC&gt;&lt;/DC&gt;&lt;DataType&gt;monetary&lt;/DataType&gt;&lt;IsInCalcTree&gt;&lt;/IsInCalcTree&gt;&lt;SumOperator&gt;&lt;/SumOperator&gt;&lt;/Account&gt;</v>
      </c>
    </row>
    <row r="1302" spans="1:18" hidden="1" x14ac:dyDescent="0.25">
      <c r="A1302" s="1">
        <v>1299</v>
      </c>
      <c r="B1302" s="15" t="s">
        <v>3236</v>
      </c>
      <c r="C1302" t="s">
        <v>2944</v>
      </c>
      <c r="D1302" t="s">
        <v>2946</v>
      </c>
      <c r="E1302" s="1">
        <v>2</v>
      </c>
      <c r="K1302" t="s">
        <v>9770</v>
      </c>
      <c r="L1302" s="2" t="str">
        <f t="shared" si="79"/>
        <v xml:space="preserve">   Attributable to minority interests</v>
      </c>
      <c r="P1302" t="s">
        <v>192</v>
      </c>
      <c r="R1302" s="2" t="str">
        <f t="shared" si="80"/>
        <v xml:space="preserve">    &lt;Account&gt;&lt;Code&gt;10459&lt;/Code&gt;&lt;Description&gt;Attributable to minority interests&lt;/Description&gt;&lt;Level&gt;2&lt;/Level&gt;&lt;DC&gt;&lt;/DC&gt;&lt;DataType&gt;monetary&lt;/DataType&gt;&lt;IsInCalcTree&gt;&lt;/IsInCalcTree&gt;&lt;SumOperator&gt;&lt;/SumOperator&gt;&lt;/Account&gt;</v>
      </c>
    </row>
    <row r="1303" spans="1:18" hidden="1" x14ac:dyDescent="0.25">
      <c r="A1303" s="1">
        <v>1300</v>
      </c>
      <c r="B1303" s="15" t="s">
        <v>3238</v>
      </c>
      <c r="C1303" t="s">
        <v>2949</v>
      </c>
      <c r="D1303" t="s">
        <v>2951</v>
      </c>
      <c r="E1303" s="1">
        <v>2</v>
      </c>
      <c r="K1303" t="s">
        <v>9770</v>
      </c>
      <c r="L1303" s="2" t="str">
        <f t="shared" si="79"/>
        <v xml:space="preserve">   Attributable to equity holders of the parent</v>
      </c>
      <c r="P1303" t="s">
        <v>192</v>
      </c>
      <c r="R1303" s="2" t="str">
        <f t="shared" si="80"/>
        <v xml:space="preserve">    &lt;Account&gt;&lt;Code&gt;10460&lt;/Code&gt;&lt;Description&gt;Attributable to equity holders of the parent&lt;/Description&gt;&lt;Level&gt;2&lt;/Level&gt;&lt;DC&gt;&lt;/DC&gt;&lt;DataType&gt;monetary&lt;/DataType&gt;&lt;IsInCalcTree&gt;&lt;/IsInCalcTree&gt;&lt;SumOperator&gt;&lt;/SumOperator&gt;&lt;/Account&gt;</v>
      </c>
    </row>
    <row r="1304" spans="1:18" hidden="1" x14ac:dyDescent="0.25">
      <c r="A1304" s="1">
        <v>1301</v>
      </c>
      <c r="B1304" s="15" t="s">
        <v>3240</v>
      </c>
      <c r="C1304" t="s">
        <v>2954</v>
      </c>
      <c r="D1304" t="s">
        <v>2956</v>
      </c>
      <c r="E1304" s="1">
        <v>2</v>
      </c>
      <c r="K1304" t="s">
        <v>9770</v>
      </c>
      <c r="L1304" s="2" t="str">
        <f t="shared" si="79"/>
        <v xml:space="preserve">   Earnings per share</v>
      </c>
      <c r="P1304" t="s">
        <v>192</v>
      </c>
      <c r="R1304" s="2" t="str">
        <f t="shared" si="80"/>
        <v xml:space="preserve">    &lt;Account&gt;&lt;Code&gt;10461&lt;/Code&gt;&lt;Description&gt;Earnings per share&lt;/Description&gt;&lt;Level&gt;2&lt;/Level&gt;&lt;DC&gt;&lt;/DC&gt;&lt;DataType&gt;monetary&lt;/DataType&gt;&lt;IsInCalcTree&gt;&lt;/IsInCalcTree&gt;&lt;SumOperator&gt;&lt;/SumOperator&gt;&lt;/Account&gt;</v>
      </c>
    </row>
    <row r="1305" spans="1:18" hidden="1" x14ac:dyDescent="0.25">
      <c r="A1305" s="1">
        <v>1302</v>
      </c>
      <c r="B1305" s="15" t="s">
        <v>3242</v>
      </c>
      <c r="C1305" t="s">
        <v>2959</v>
      </c>
      <c r="D1305" t="s">
        <v>2961</v>
      </c>
      <c r="E1305" s="1">
        <v>3</v>
      </c>
      <c r="K1305" t="s">
        <v>9770</v>
      </c>
      <c r="L1305" s="2" t="str">
        <f t="shared" si="79"/>
        <v xml:space="preserve">      Basic earnings (losses) per share</v>
      </c>
      <c r="P1305" t="s">
        <v>192</v>
      </c>
      <c r="R1305" s="2" t="str">
        <f t="shared" si="80"/>
        <v xml:space="preserve">    &lt;Account&gt;&lt;Code&gt;10462&lt;/Code&gt;&lt;Description&gt;Basic earnings (losses) per share&lt;/Description&gt;&lt;Level&gt;3&lt;/Level&gt;&lt;DC&gt;&lt;/DC&gt;&lt;DataType&gt;monetary&lt;/DataType&gt;&lt;IsInCalcTree&gt;&lt;/IsInCalcTree&gt;&lt;SumOperator&gt;&lt;/SumOperator&gt;&lt;/Account&gt;</v>
      </c>
    </row>
    <row r="1306" spans="1:18" hidden="1" x14ac:dyDescent="0.25">
      <c r="A1306" s="1">
        <v>1303</v>
      </c>
      <c r="B1306" s="15" t="s">
        <v>3244</v>
      </c>
      <c r="C1306" t="s">
        <v>2964</v>
      </c>
      <c r="D1306" t="s">
        <v>2966</v>
      </c>
      <c r="E1306" s="1">
        <v>3</v>
      </c>
      <c r="K1306" t="s">
        <v>9770</v>
      </c>
      <c r="L1306" s="2" t="str">
        <f t="shared" si="79"/>
        <v xml:space="preserve">      Basic earnings (losses) per share from continuing operations</v>
      </c>
      <c r="P1306" t="s">
        <v>192</v>
      </c>
      <c r="R1306" s="2" t="str">
        <f t="shared" si="80"/>
        <v xml:space="preserve">    &lt;Account&gt;&lt;Code&gt;10463&lt;/Code&gt;&lt;Description&gt;Basic earnings (losses) per share from continuing operations&lt;/Description&gt;&lt;Level&gt;3&lt;/Level&gt;&lt;DC&gt;&lt;/DC&gt;&lt;DataType&gt;monetary&lt;/DataType&gt;&lt;IsInCalcTree&gt;&lt;/IsInCalcTree&gt;&lt;SumOperator&gt;&lt;/SumOperator&gt;&lt;/Account&gt;</v>
      </c>
    </row>
    <row r="1307" spans="1:18" hidden="1" x14ac:dyDescent="0.25">
      <c r="A1307" s="1">
        <v>1304</v>
      </c>
      <c r="B1307" s="15" t="s">
        <v>3246</v>
      </c>
      <c r="C1307" t="s">
        <v>2969</v>
      </c>
      <c r="D1307" t="s">
        <v>2971</v>
      </c>
      <c r="E1307" s="1">
        <v>3</v>
      </c>
      <c r="K1307" t="s">
        <v>9770</v>
      </c>
      <c r="L1307" s="2" t="str">
        <f t="shared" si="79"/>
        <v xml:space="preserve">      Basic earnings (losses) per share from discontinued operations</v>
      </c>
      <c r="P1307" t="s">
        <v>192</v>
      </c>
      <c r="R1307" s="2" t="str">
        <f t="shared" si="80"/>
        <v xml:space="preserve">    &lt;Account&gt;&lt;Code&gt;10464&lt;/Code&gt;&lt;Description&gt;Basic earnings (losses) per share from discontinued operations&lt;/Description&gt;&lt;Level&gt;3&lt;/Level&gt;&lt;DC&gt;&lt;/DC&gt;&lt;DataType&gt;monetary&lt;/DataType&gt;&lt;IsInCalcTree&gt;&lt;/IsInCalcTree&gt;&lt;SumOperator&gt;&lt;/SumOperator&gt;&lt;/Account&gt;</v>
      </c>
    </row>
    <row r="1308" spans="1:18" hidden="1" x14ac:dyDescent="0.25">
      <c r="A1308" s="1">
        <v>1305</v>
      </c>
      <c r="B1308" s="15" t="s">
        <v>3248</v>
      </c>
      <c r="C1308" t="s">
        <v>2974</v>
      </c>
      <c r="D1308" t="s">
        <v>2976</v>
      </c>
      <c r="E1308" s="1">
        <v>3</v>
      </c>
      <c r="K1308" t="s">
        <v>9770</v>
      </c>
      <c r="L1308" s="2" t="str">
        <f t="shared" si="79"/>
        <v xml:space="preserve">      Diluted earnings (losses) per share</v>
      </c>
      <c r="P1308" t="s">
        <v>192</v>
      </c>
      <c r="R1308" s="2" t="str">
        <f t="shared" si="80"/>
        <v xml:space="preserve">    &lt;Account&gt;&lt;Code&gt;10465&lt;/Code&gt;&lt;Description&gt;Diluted earnings (losses) per share&lt;/Description&gt;&lt;Level&gt;3&lt;/Level&gt;&lt;DC&gt;&lt;/DC&gt;&lt;DataType&gt;monetary&lt;/DataType&gt;&lt;IsInCalcTree&gt;&lt;/IsInCalcTree&gt;&lt;SumOperator&gt;&lt;/SumOperator&gt;&lt;/Account&gt;</v>
      </c>
    </row>
    <row r="1309" spans="1:18" hidden="1" x14ac:dyDescent="0.25">
      <c r="A1309" s="1">
        <v>1306</v>
      </c>
      <c r="B1309" s="15" t="s">
        <v>3250</v>
      </c>
      <c r="C1309" t="s">
        <v>2979</v>
      </c>
      <c r="D1309" t="s">
        <v>2981</v>
      </c>
      <c r="E1309" s="1">
        <v>3</v>
      </c>
      <c r="K1309" t="s">
        <v>9770</v>
      </c>
      <c r="L1309" s="2" t="str">
        <f t="shared" si="79"/>
        <v xml:space="preserve">      Diluted earnings (losses) per share from continuing operations</v>
      </c>
      <c r="P1309" t="s">
        <v>192</v>
      </c>
      <c r="R1309" s="2" t="str">
        <f t="shared" si="80"/>
        <v xml:space="preserve">    &lt;Account&gt;&lt;Code&gt;10466&lt;/Code&gt;&lt;Description&gt;Diluted earnings (losses) per share from continuing operations&lt;/Description&gt;&lt;Level&gt;3&lt;/Level&gt;&lt;DC&gt;&lt;/DC&gt;&lt;DataType&gt;monetary&lt;/DataType&gt;&lt;IsInCalcTree&gt;&lt;/IsInCalcTree&gt;&lt;SumOperator&gt;&lt;/SumOperator&gt;&lt;/Account&gt;</v>
      </c>
    </row>
    <row r="1310" spans="1:18" hidden="1" x14ac:dyDescent="0.25">
      <c r="A1310" s="1">
        <v>1307</v>
      </c>
      <c r="B1310" s="15" t="s">
        <v>3252</v>
      </c>
      <c r="C1310" t="s">
        <v>2984</v>
      </c>
      <c r="D1310" t="s">
        <v>2986</v>
      </c>
      <c r="E1310" s="1">
        <v>3</v>
      </c>
      <c r="K1310" t="s">
        <v>9770</v>
      </c>
      <c r="L1310" s="2" t="str">
        <f t="shared" si="79"/>
        <v xml:space="preserve">      Diluted earnings (losses) per share from discontinued operations</v>
      </c>
      <c r="P1310" t="s">
        <v>192</v>
      </c>
      <c r="R1310" s="2" t="str">
        <f t="shared" si="80"/>
        <v xml:space="preserve">    &lt;Account&gt;&lt;Code&gt;10467&lt;/Code&gt;&lt;Description&gt;Diluted earnings (losses) per share from discontinued operations&lt;/Description&gt;&lt;Level&gt;3&lt;/Level&gt;&lt;DC&gt;&lt;/DC&gt;&lt;DataType&gt;monetary&lt;/DataType&gt;&lt;IsInCalcTree&gt;&lt;/IsInCalcTree&gt;&lt;SumOperator&gt;&lt;/SumOperator&gt;&lt;/Account&gt;</v>
      </c>
    </row>
    <row r="1311" spans="1:18" hidden="1" x14ac:dyDescent="0.25">
      <c r="A1311" s="1">
        <v>1308</v>
      </c>
      <c r="B1311" s="15" t="s">
        <v>3254</v>
      </c>
      <c r="C1311" t="s">
        <v>3069</v>
      </c>
      <c r="D1311" t="s">
        <v>3071</v>
      </c>
      <c r="E1311" s="1">
        <v>2</v>
      </c>
      <c r="K1311" t="s">
        <v>9770</v>
      </c>
      <c r="L1311" s="2" t="str">
        <f t="shared" si="79"/>
        <v xml:space="preserve">   Exchange differences recognised in profit or loss except for financial instruments measured at fair value through profit or loss</v>
      </c>
      <c r="P1311" t="s">
        <v>192</v>
      </c>
      <c r="R1311" s="2" t="str">
        <f t="shared" si="80"/>
        <v xml:space="preserve">    &lt;Account&gt;&lt;Code&gt;10469&lt;/Code&gt;&lt;Description&gt;Exchange differences recognised in profit or loss except for financial instruments measured at fair value through profit or loss&lt;/Description&gt;&lt;Level&gt;2&lt;/Level&gt;&lt;DC&gt;&lt;/DC&gt;&lt;DataType&gt;monetary&lt;/DataType&gt;&lt;IsInCalcTree&gt;&lt;/IsInCalcTree&gt;&lt;SumOperator&gt;&lt;/SumOperator&gt;&lt;/Account&gt;</v>
      </c>
    </row>
    <row r="1312" spans="1:18" hidden="1" x14ac:dyDescent="0.25">
      <c r="A1312" s="1">
        <v>1309</v>
      </c>
      <c r="B1312" s="15" t="s">
        <v>3256</v>
      </c>
      <c r="C1312" t="s">
        <v>3074</v>
      </c>
      <c r="D1312" t="s">
        <v>3076</v>
      </c>
      <c r="E1312" s="1">
        <v>2</v>
      </c>
      <c r="K1312" t="s">
        <v>9770</v>
      </c>
      <c r="L1312" s="2" t="str">
        <f t="shared" si="79"/>
        <v xml:space="preserve">   Operating lease and sublease payments recognised in income</v>
      </c>
      <c r="P1312" t="s">
        <v>192</v>
      </c>
      <c r="R1312" s="2" t="str">
        <f t="shared" si="80"/>
        <v xml:space="preserve">    &lt;Account&gt;&lt;Code&gt;10470&lt;/Code&gt;&lt;Description&gt;Operating lease and sublease payments recognised in income&lt;/Description&gt;&lt;Level&gt;2&lt;/Level&gt;&lt;DC&gt;&lt;/DC&gt;&lt;DataType&gt;monetary&lt;/DataType&gt;&lt;IsInCalcTree&gt;&lt;/IsInCalcTree&gt;&lt;SumOperator&gt;&lt;/SumOperator&gt;&lt;/Account&gt;</v>
      </c>
    </row>
    <row r="1313" spans="1:18" hidden="1" x14ac:dyDescent="0.25">
      <c r="A1313" s="1">
        <v>1310</v>
      </c>
      <c r="B1313" s="15" t="s">
        <v>9715</v>
      </c>
      <c r="C1313" t="s">
        <v>9719</v>
      </c>
      <c r="D1313" t="s">
        <v>9720</v>
      </c>
      <c r="E1313" s="1">
        <v>1</v>
      </c>
      <c r="K1313" t="s">
        <v>9771</v>
      </c>
      <c r="L1313" s="2" t="str">
        <f t="shared" ref="L1313:L1376" si="81">REPT(" ",MAX(E1313-1,0)*3)&amp;TRIM(IF(AND($L$1="NL",D1313&lt;&gt;""),D1313,C1313))</f>
        <v>Non Financial Figures</v>
      </c>
      <c r="P1313" t="s">
        <v>7432</v>
      </c>
      <c r="R1313" s="2" t="str">
        <f t="shared" ref="R1313:R1376" si="82">"    &lt;Account&gt;&lt;Code&gt;"&amp;B1313&amp;"&lt;/Code&gt;&lt;Description&gt;"&amp;SUBSTITUTE(SUBSTITUTE(SUBSTITUTE(SUBSTITUTE(SUBSTITUTE(TRIM(L1313),"&amp;","&amp;amp;"),"""","&amp;quot;"),"'","&amp;apos;"),"&lt;","&amp;lt;"),"&gt;","&amp;gt;")&amp;"&lt;/Description&gt;&lt;Level&gt;"&amp;E1313&amp;"&lt;/Level&gt;&lt;DC&gt;"&amp;M1313&amp;"&lt;/DC&gt;&lt;DataType&gt;"&amp;P1313&amp;"&lt;/DataType&gt;&lt;IsInCalcTree&gt;"&amp;N1313&amp;"&lt;/IsInCalcTree&gt;&lt;SumOperator&gt;"&amp;O1313&amp;"&lt;/SumOperator&gt;&lt;/Account&gt;"</f>
        <v xml:space="preserve">    &lt;Account&gt;&lt;Code&gt;NoData&lt;/Code&gt;&lt;Description&gt;Non Financial Figures&lt;/Description&gt;&lt;Level&gt;1&lt;/Level&gt;&lt;DC&gt;&lt;/DC&gt;&lt;DataType&gt;abstract&lt;/DataType&gt;&lt;IsInCalcTree&gt;&lt;/IsInCalcTree&gt;&lt;SumOperator&gt;&lt;/SumOperator&gt;&lt;/Account&gt;</v>
      </c>
    </row>
    <row r="1314" spans="1:18" hidden="1" x14ac:dyDescent="0.25">
      <c r="A1314" s="1">
        <v>1311</v>
      </c>
      <c r="B1314" s="15" t="s">
        <v>9715</v>
      </c>
      <c r="C1314" s="8" t="s">
        <v>761</v>
      </c>
      <c r="E1314" s="1">
        <v>2</v>
      </c>
      <c r="K1314" t="s">
        <v>9771</v>
      </c>
      <c r="L1314" s="2" t="str">
        <f t="shared" si="81"/>
        <v xml:space="preserve">   Identification numbers</v>
      </c>
      <c r="P1314" t="s">
        <v>7432</v>
      </c>
      <c r="R1314" s="2" t="str">
        <f t="shared" si="82"/>
        <v xml:space="preserve">    &lt;Account&gt;&lt;Code&gt;NoData&lt;/Code&gt;&lt;Description&gt;Identification numbers&lt;/Description&gt;&lt;Level&gt;2&lt;/Level&gt;&lt;DC&gt;&lt;/DC&gt;&lt;DataType&gt;abstract&lt;/DataType&gt;&lt;IsInCalcTree&gt;&lt;/IsInCalcTree&gt;&lt;SumOperator&gt;&lt;/SumOperator&gt;&lt;/Account&gt;</v>
      </c>
    </row>
    <row r="1315" spans="1:18" hidden="1" x14ac:dyDescent="0.25">
      <c r="A1315" s="1">
        <v>1312</v>
      </c>
      <c r="B1315" s="15" t="s">
        <v>763</v>
      </c>
      <c r="C1315" t="s">
        <v>764</v>
      </c>
      <c r="D1315" t="s">
        <v>766</v>
      </c>
      <c r="E1315" s="1">
        <v>3</v>
      </c>
      <c r="K1315" t="s">
        <v>9771</v>
      </c>
      <c r="L1315" s="2" t="str">
        <f t="shared" si="81"/>
        <v xml:space="preserve">      BvD ID number</v>
      </c>
      <c r="P1315" t="s">
        <v>193</v>
      </c>
      <c r="Q1315" t="s">
        <v>9716</v>
      </c>
      <c r="R1315" s="2" t="str">
        <f t="shared" si="82"/>
        <v xml:space="preserve">    &lt;Account&gt;&lt;Code&gt;BVDID&lt;/Code&gt;&lt;Description&gt;BvD ID number&lt;/Description&gt;&lt;Level&gt;3&lt;/Level&gt;&lt;DC&gt;&lt;/DC&gt;&lt;DataType&gt;string&lt;/DataType&gt;&lt;IsInCalcTree&gt;&lt;/IsInCalcTree&gt;&lt;SumOperator&gt;&lt;/SumOperator&gt;&lt;/Account&gt;</v>
      </c>
    </row>
    <row r="1316" spans="1:18" hidden="1" x14ac:dyDescent="0.25">
      <c r="A1316" s="1">
        <v>1313</v>
      </c>
      <c r="B1316" s="15" t="s">
        <v>768</v>
      </c>
      <c r="C1316" t="s">
        <v>7433</v>
      </c>
      <c r="D1316" t="s">
        <v>7435</v>
      </c>
      <c r="E1316" s="1">
        <v>3</v>
      </c>
      <c r="K1316" t="s">
        <v>9771</v>
      </c>
      <c r="L1316" s="2" t="str">
        <f t="shared" si="81"/>
        <v xml:space="preserve">      Company number</v>
      </c>
      <c r="P1316" t="s">
        <v>193</v>
      </c>
      <c r="Q1316" t="s">
        <v>9716</v>
      </c>
      <c r="R1316" s="2" t="str">
        <f t="shared" si="82"/>
        <v xml:space="preserve">    &lt;Account&gt;&lt;Code&gt;VAT&lt;/Code&gt;&lt;Description&gt;Company number&lt;/Description&gt;&lt;Level&gt;3&lt;/Level&gt;&lt;DC&gt;&lt;/DC&gt;&lt;DataType&gt;string&lt;/DataType&gt;&lt;IsInCalcTree&gt;&lt;/IsInCalcTree&gt;&lt;SumOperator&gt;&lt;/SumOperator&gt;&lt;/Account&gt;</v>
      </c>
    </row>
    <row r="1317" spans="1:18" hidden="1" x14ac:dyDescent="0.25">
      <c r="A1317" s="1">
        <v>1314</v>
      </c>
      <c r="B1317" s="15" t="s">
        <v>7436</v>
      </c>
      <c r="C1317" t="s">
        <v>7437</v>
      </c>
      <c r="D1317" t="s">
        <v>7439</v>
      </c>
      <c r="E1317" s="1">
        <v>3</v>
      </c>
      <c r="K1317" t="s">
        <v>9771</v>
      </c>
      <c r="L1317" s="2" t="str">
        <f t="shared" si="81"/>
        <v xml:space="preserve">      Establishment number</v>
      </c>
      <c r="P1317" t="s">
        <v>193</v>
      </c>
      <c r="Q1317" t="s">
        <v>9716</v>
      </c>
      <c r="R1317" s="2" t="str">
        <f t="shared" si="82"/>
        <v xml:space="preserve">    &lt;Account&gt;&lt;Code&gt;ESTABLI_NUMBER&lt;/Code&gt;&lt;Description&gt;Establishment number&lt;/Description&gt;&lt;Level&gt;3&lt;/Level&gt;&lt;DC&gt;&lt;/DC&gt;&lt;DataType&gt;string&lt;/DataType&gt;&lt;IsInCalcTree&gt;&lt;/IsInCalcTree&gt;&lt;SumOperator&gt;&lt;/SumOperator&gt;&lt;/Account&gt;</v>
      </c>
    </row>
    <row r="1318" spans="1:18" hidden="1" x14ac:dyDescent="0.25">
      <c r="A1318" s="1">
        <v>1315</v>
      </c>
      <c r="B1318" s="15" t="s">
        <v>773</v>
      </c>
      <c r="C1318" t="s">
        <v>774</v>
      </c>
      <c r="D1318" t="s">
        <v>776</v>
      </c>
      <c r="E1318" s="1">
        <v>3</v>
      </c>
      <c r="K1318" t="s">
        <v>9771</v>
      </c>
      <c r="L1318" s="2" t="str">
        <f t="shared" si="81"/>
        <v xml:space="preserve">      Company number of the HQ</v>
      </c>
      <c r="P1318" t="s">
        <v>193</v>
      </c>
      <c r="Q1318" t="s">
        <v>9716</v>
      </c>
      <c r="R1318" s="2" t="str">
        <f t="shared" si="82"/>
        <v xml:space="preserve">    &lt;Account&gt;&lt;Code&gt;CPY_NUMBER_HQ&lt;/Code&gt;&lt;Description&gt;Company number of the HQ&lt;/Description&gt;&lt;Level&gt;3&lt;/Level&gt;&lt;DC&gt;&lt;/DC&gt;&lt;DataType&gt;string&lt;/DataType&gt;&lt;IsInCalcTree&gt;&lt;/IsInCalcTree&gt;&lt;SumOperator&gt;&lt;/SumOperator&gt;&lt;/Account&gt;</v>
      </c>
    </row>
    <row r="1319" spans="1:18" hidden="1" x14ac:dyDescent="0.25">
      <c r="A1319" s="1">
        <v>1316</v>
      </c>
      <c r="B1319" s="15" t="s">
        <v>778</v>
      </c>
      <c r="C1319" t="s">
        <v>779</v>
      </c>
      <c r="D1319" t="s">
        <v>781</v>
      </c>
      <c r="E1319" s="1">
        <v>3</v>
      </c>
      <c r="K1319" t="s">
        <v>9771</v>
      </c>
      <c r="L1319" s="2" t="str">
        <f t="shared" si="81"/>
        <v xml:space="preserve">      R.C. number</v>
      </c>
      <c r="P1319" t="s">
        <v>193</v>
      </c>
      <c r="Q1319" t="s">
        <v>9716</v>
      </c>
      <c r="R1319" s="2" t="str">
        <f t="shared" si="82"/>
        <v xml:space="preserve">    &lt;Account&gt;&lt;Code&gt;RC&lt;/Code&gt;&lt;Description&gt;R.C. number&lt;/Description&gt;&lt;Level&gt;3&lt;/Level&gt;&lt;DC&gt;&lt;/DC&gt;&lt;DataType&gt;string&lt;/DataType&gt;&lt;IsInCalcTree&gt;&lt;/IsInCalcTree&gt;&lt;SumOperator&gt;&lt;/SumOperator&gt;&lt;/Account&gt;</v>
      </c>
    </row>
    <row r="1320" spans="1:18" hidden="1" x14ac:dyDescent="0.25">
      <c r="A1320" s="1">
        <v>1317</v>
      </c>
      <c r="B1320" s="15" t="s">
        <v>783</v>
      </c>
      <c r="C1320" t="s">
        <v>784</v>
      </c>
      <c r="D1320" t="s">
        <v>786</v>
      </c>
      <c r="E1320" s="1">
        <v>3</v>
      </c>
      <c r="K1320" t="s">
        <v>9771</v>
      </c>
      <c r="L1320" s="2" t="str">
        <f t="shared" si="81"/>
        <v xml:space="preserve">      VAT number</v>
      </c>
      <c r="P1320" t="s">
        <v>193</v>
      </c>
      <c r="Q1320" t="s">
        <v>9716</v>
      </c>
      <c r="R1320" s="2" t="str">
        <f t="shared" si="82"/>
        <v xml:space="preserve">    &lt;Account&gt;&lt;Code&gt;LVAT&lt;/Code&gt;&lt;Description&gt;VAT number&lt;/Description&gt;&lt;Level&gt;3&lt;/Level&gt;&lt;DC&gt;&lt;/DC&gt;&lt;DataType&gt;string&lt;/DataType&gt;&lt;IsInCalcTree&gt;&lt;/IsInCalcTree&gt;&lt;SumOperator&gt;&lt;/SumOperator&gt;&lt;/Account&gt;</v>
      </c>
    </row>
    <row r="1321" spans="1:18" hidden="1" x14ac:dyDescent="0.25">
      <c r="A1321" s="1">
        <v>1318</v>
      </c>
      <c r="B1321" s="15" t="s">
        <v>788</v>
      </c>
      <c r="C1321" t="s">
        <v>789</v>
      </c>
      <c r="D1321" t="s">
        <v>791</v>
      </c>
      <c r="E1321" s="1">
        <v>3</v>
      </c>
      <c r="K1321" t="s">
        <v>9771</v>
      </c>
      <c r="L1321" s="2" t="str">
        <f t="shared" si="81"/>
        <v xml:space="preserve">      NSSO code</v>
      </c>
      <c r="P1321" t="s">
        <v>193</v>
      </c>
      <c r="Q1321" t="s">
        <v>9716</v>
      </c>
      <c r="R1321" s="2" t="str">
        <f t="shared" si="82"/>
        <v xml:space="preserve">    &lt;Account&gt;&lt;Code&gt;CODEONSS&lt;/Code&gt;&lt;Description&gt;NSSO code&lt;/Description&gt;&lt;Level&gt;3&lt;/Level&gt;&lt;DC&gt;&lt;/DC&gt;&lt;DataType&gt;string&lt;/DataType&gt;&lt;IsInCalcTree&gt;&lt;/IsInCalcTree&gt;&lt;SumOperator&gt;&lt;/SumOperator&gt;&lt;/Account&gt;</v>
      </c>
    </row>
    <row r="1322" spans="1:18" hidden="1" x14ac:dyDescent="0.25">
      <c r="A1322" s="1">
        <v>1319</v>
      </c>
      <c r="B1322" s="15" t="s">
        <v>793</v>
      </c>
      <c r="C1322" t="s">
        <v>794</v>
      </c>
      <c r="D1322" t="s">
        <v>796</v>
      </c>
      <c r="E1322" s="1">
        <v>3</v>
      </c>
      <c r="K1322" t="s">
        <v>9771</v>
      </c>
      <c r="L1322" s="2" t="str">
        <f t="shared" si="81"/>
        <v xml:space="preserve">      NSSO numbers</v>
      </c>
      <c r="P1322" t="s">
        <v>193</v>
      </c>
      <c r="Q1322" t="s">
        <v>9716</v>
      </c>
      <c r="R1322" s="2" t="str">
        <f t="shared" si="82"/>
        <v xml:space="preserve">    &lt;Account&gt;&lt;Code&gt;NUMONSS&lt;/Code&gt;&lt;Description&gt;NSSO numbers&lt;/Description&gt;&lt;Level&gt;3&lt;/Level&gt;&lt;DC&gt;&lt;/DC&gt;&lt;DataType&gt;string&lt;/DataType&gt;&lt;IsInCalcTree&gt;&lt;/IsInCalcTree&gt;&lt;SumOperator&gt;&lt;/SumOperator&gt;&lt;/Account&gt;</v>
      </c>
    </row>
    <row r="1323" spans="1:18" hidden="1" x14ac:dyDescent="0.25">
      <c r="A1323" s="1">
        <v>1320</v>
      </c>
      <c r="B1323" s="15" t="s">
        <v>798</v>
      </c>
      <c r="C1323" t="s">
        <v>799</v>
      </c>
      <c r="D1323" t="s">
        <v>801</v>
      </c>
      <c r="E1323" s="1">
        <v>3</v>
      </c>
      <c r="K1323" t="s">
        <v>9771</v>
      </c>
      <c r="L1323" s="2" t="str">
        <f t="shared" si="81"/>
        <v xml:space="preserve">      ISIN number</v>
      </c>
      <c r="P1323" t="s">
        <v>193</v>
      </c>
      <c r="Q1323" t="s">
        <v>9716</v>
      </c>
      <c r="R1323" s="2" t="str">
        <f t="shared" si="82"/>
        <v xml:space="preserve">    &lt;Account&gt;&lt;Code&gt;SD_ISIN&lt;/Code&gt;&lt;Description&gt;ISIN number&lt;/Description&gt;&lt;Level&gt;3&lt;/Level&gt;&lt;DC&gt;&lt;/DC&gt;&lt;DataType&gt;string&lt;/DataType&gt;&lt;IsInCalcTree&gt;&lt;/IsInCalcTree&gt;&lt;SumOperator&gt;&lt;/SumOperator&gt;&lt;/Account&gt;</v>
      </c>
    </row>
    <row r="1324" spans="1:18" hidden="1" x14ac:dyDescent="0.25">
      <c r="A1324" s="1">
        <v>1321</v>
      </c>
      <c r="B1324" s="15" t="s">
        <v>803</v>
      </c>
      <c r="C1324" t="s">
        <v>804</v>
      </c>
      <c r="D1324" t="s">
        <v>806</v>
      </c>
      <c r="E1324" s="1">
        <v>3</v>
      </c>
      <c r="K1324" t="s">
        <v>9771</v>
      </c>
      <c r="L1324" s="2" t="str">
        <f t="shared" si="81"/>
        <v xml:space="preserve">      SEDOL number</v>
      </c>
      <c r="P1324" t="s">
        <v>193</v>
      </c>
      <c r="Q1324" t="s">
        <v>9716</v>
      </c>
      <c r="R1324" s="2" t="str">
        <f t="shared" si="82"/>
        <v xml:space="preserve">    &lt;Account&gt;&lt;Code&gt;SD_SEDOL&lt;/Code&gt;&lt;Description&gt;SEDOL number&lt;/Description&gt;&lt;Level&gt;3&lt;/Level&gt;&lt;DC&gt;&lt;/DC&gt;&lt;DataType&gt;string&lt;/DataType&gt;&lt;IsInCalcTree&gt;&lt;/IsInCalcTree&gt;&lt;SumOperator&gt;&lt;/SumOperator&gt;&lt;/Account&gt;</v>
      </c>
    </row>
    <row r="1325" spans="1:18" hidden="1" x14ac:dyDescent="0.25">
      <c r="A1325" s="1">
        <v>1322</v>
      </c>
      <c r="B1325" s="15" t="s">
        <v>808</v>
      </c>
      <c r="C1325" t="s">
        <v>809</v>
      </c>
      <c r="D1325" t="s">
        <v>811</v>
      </c>
      <c r="E1325" s="1">
        <v>3</v>
      </c>
      <c r="K1325" t="s">
        <v>9771</v>
      </c>
      <c r="L1325" s="2" t="str">
        <f t="shared" si="81"/>
        <v xml:space="preserve">      Ticker number</v>
      </c>
      <c r="P1325" t="s">
        <v>193</v>
      </c>
      <c r="Q1325" t="s">
        <v>9716</v>
      </c>
      <c r="R1325" s="2" t="str">
        <f t="shared" si="82"/>
        <v xml:space="preserve">    &lt;Account&gt;&lt;Code&gt;SD_TICKER&lt;/Code&gt;&lt;Description&gt;Ticker number&lt;/Description&gt;&lt;Level&gt;3&lt;/Level&gt;&lt;DC&gt;&lt;/DC&gt;&lt;DataType&gt;string&lt;/DataType&gt;&lt;IsInCalcTree&gt;&lt;/IsInCalcTree&gt;&lt;SumOperator&gt;&lt;/SumOperator&gt;&lt;/Account&gt;</v>
      </c>
    </row>
    <row r="1326" spans="1:18" hidden="1" x14ac:dyDescent="0.25">
      <c r="A1326" s="1">
        <v>1323</v>
      </c>
      <c r="B1326" s="15" t="s">
        <v>9715</v>
      </c>
      <c r="C1326" s="8" t="s">
        <v>812</v>
      </c>
      <c r="E1326" s="1">
        <v>2</v>
      </c>
      <c r="K1326" t="s">
        <v>9771</v>
      </c>
      <c r="L1326" s="2" t="str">
        <f t="shared" si="81"/>
        <v xml:space="preserve">   Contact details</v>
      </c>
      <c r="P1326" t="s">
        <v>7432</v>
      </c>
      <c r="R1326" s="2" t="str">
        <f t="shared" si="82"/>
        <v xml:space="preserve">    &lt;Account&gt;&lt;Code&gt;NoData&lt;/Code&gt;&lt;Description&gt;Contact details&lt;/Description&gt;&lt;Level&gt;2&lt;/Level&gt;&lt;DC&gt;&lt;/DC&gt;&lt;DataType&gt;abstract&lt;/DataType&gt;&lt;IsInCalcTree&gt;&lt;/IsInCalcTree&gt;&lt;SumOperator&gt;&lt;/SumOperator&gt;&lt;/Account&gt;</v>
      </c>
    </row>
    <row r="1327" spans="1:18" hidden="1" x14ac:dyDescent="0.25">
      <c r="A1327" s="1">
        <v>1324</v>
      </c>
      <c r="B1327" s="15" t="s">
        <v>814</v>
      </c>
      <c r="C1327" t="s">
        <v>815</v>
      </c>
      <c r="D1327" t="s">
        <v>817</v>
      </c>
      <c r="E1327" s="1">
        <v>3</v>
      </c>
      <c r="K1327" t="s">
        <v>9771</v>
      </c>
      <c r="L1327" s="2" t="str">
        <f t="shared" si="81"/>
        <v xml:space="preserve">      Company Name</v>
      </c>
      <c r="P1327" t="s">
        <v>193</v>
      </c>
      <c r="R1327" s="2" t="str">
        <f t="shared" si="82"/>
        <v xml:space="preserve">    &lt;Account&gt;&lt;Code&gt;NAME&lt;/Code&gt;&lt;Description&gt;Company Name&lt;/Description&gt;&lt;Level&gt;3&lt;/Level&gt;&lt;DC&gt;&lt;/DC&gt;&lt;DataType&gt;string&lt;/DataType&gt;&lt;IsInCalcTree&gt;&lt;/IsInCalcTree&gt;&lt;SumOperator&gt;&lt;/SumOperator&gt;&lt;/Account&gt;</v>
      </c>
    </row>
    <row r="1328" spans="1:18" hidden="1" x14ac:dyDescent="0.25">
      <c r="A1328" s="1">
        <v>1325</v>
      </c>
      <c r="B1328" s="15" t="s">
        <v>819</v>
      </c>
      <c r="C1328" t="s">
        <v>820</v>
      </c>
      <c r="D1328" t="s">
        <v>822</v>
      </c>
      <c r="E1328" s="1">
        <v>3</v>
      </c>
      <c r="K1328" t="s">
        <v>9771</v>
      </c>
      <c r="L1328" s="2" t="str">
        <f t="shared" si="81"/>
        <v xml:space="preserve">      Address</v>
      </c>
      <c r="P1328" t="s">
        <v>193</v>
      </c>
      <c r="R1328" s="2" t="str">
        <f t="shared" si="82"/>
        <v xml:space="preserve">    &lt;Account&gt;&lt;Code&gt;ADDRESS&lt;/Code&gt;&lt;Description&gt;Address&lt;/Description&gt;&lt;Level&gt;3&lt;/Level&gt;&lt;DC&gt;&lt;/DC&gt;&lt;DataType&gt;string&lt;/DataType&gt;&lt;IsInCalcTree&gt;&lt;/IsInCalcTree&gt;&lt;SumOperator&gt;&lt;/SumOperator&gt;&lt;/Account&gt;</v>
      </c>
    </row>
    <row r="1329" spans="1:18" hidden="1" x14ac:dyDescent="0.25">
      <c r="A1329" s="1">
        <v>1326</v>
      </c>
      <c r="B1329" s="15" t="s">
        <v>824</v>
      </c>
      <c r="C1329" t="s">
        <v>825</v>
      </c>
      <c r="D1329" t="s">
        <v>825</v>
      </c>
      <c r="E1329" s="1">
        <v>3</v>
      </c>
      <c r="K1329" t="s">
        <v>9771</v>
      </c>
      <c r="L1329" s="2" t="str">
        <f t="shared" si="81"/>
        <v xml:space="preserve">      Postcode</v>
      </c>
      <c r="P1329" t="s">
        <v>193</v>
      </c>
      <c r="R1329" s="2" t="str">
        <f t="shared" si="82"/>
        <v xml:space="preserve">    &lt;Account&gt;&lt;Code&gt;POSTCODE&lt;/Code&gt;&lt;Description&gt;Postcode&lt;/Description&gt;&lt;Level&gt;3&lt;/Level&gt;&lt;DC&gt;&lt;/DC&gt;&lt;DataType&gt;string&lt;/DataType&gt;&lt;IsInCalcTree&gt;&lt;/IsInCalcTree&gt;&lt;SumOperator&gt;&lt;/SumOperator&gt;&lt;/Account&gt;</v>
      </c>
    </row>
    <row r="1330" spans="1:18" hidden="1" x14ac:dyDescent="0.25">
      <c r="A1330" s="1">
        <v>1327</v>
      </c>
      <c r="B1330" s="15" t="s">
        <v>828</v>
      </c>
      <c r="C1330" t="s">
        <v>829</v>
      </c>
      <c r="D1330" t="s">
        <v>831</v>
      </c>
      <c r="E1330" s="1">
        <v>3</v>
      </c>
      <c r="K1330" t="s">
        <v>9771</v>
      </c>
      <c r="L1330" s="2" t="str">
        <f t="shared" si="81"/>
        <v xml:space="preserve">      Posttown</v>
      </c>
      <c r="P1330" t="s">
        <v>193</v>
      </c>
      <c r="R1330" s="2" t="str">
        <f t="shared" si="82"/>
        <v xml:space="preserve">    &lt;Account&gt;&lt;Code&gt;TOWN&lt;/Code&gt;&lt;Description&gt;Posttown&lt;/Description&gt;&lt;Level&gt;3&lt;/Level&gt;&lt;DC&gt;&lt;/DC&gt;&lt;DataType&gt;string&lt;/DataType&gt;&lt;IsInCalcTree&gt;&lt;/IsInCalcTree&gt;&lt;SumOperator&gt;&lt;/SumOperator&gt;&lt;/Account&gt;</v>
      </c>
    </row>
    <row r="1331" spans="1:18" hidden="1" x14ac:dyDescent="0.25">
      <c r="A1331" s="1">
        <v>1328</v>
      </c>
      <c r="B1331" s="15" t="s">
        <v>833</v>
      </c>
      <c r="C1331" t="s">
        <v>834</v>
      </c>
      <c r="D1331" t="s">
        <v>836</v>
      </c>
      <c r="E1331" s="1">
        <v>3</v>
      </c>
      <c r="K1331" t="s">
        <v>9771</v>
      </c>
      <c r="L1331" s="2" t="str">
        <f t="shared" si="81"/>
        <v xml:space="preserve">      Country</v>
      </c>
      <c r="P1331" t="s">
        <v>193</v>
      </c>
      <c r="R1331" s="2" t="str">
        <f t="shared" si="82"/>
        <v xml:space="preserve">    &lt;Account&gt;&lt;Code&gt;COUNTRY&lt;/Code&gt;&lt;Description&gt;Country&lt;/Description&gt;&lt;Level&gt;3&lt;/Level&gt;&lt;DC&gt;&lt;/DC&gt;&lt;DataType&gt;string&lt;/DataType&gt;&lt;IsInCalcTree&gt;&lt;/IsInCalcTree&gt;&lt;SumOperator&gt;&lt;/SumOperator&gt;&lt;/Account&gt;</v>
      </c>
    </row>
    <row r="1332" spans="1:18" hidden="1" x14ac:dyDescent="0.25">
      <c r="A1332" s="1">
        <v>1329</v>
      </c>
      <c r="B1332" s="15" t="s">
        <v>838</v>
      </c>
      <c r="C1332" t="s">
        <v>839</v>
      </c>
      <c r="D1332" t="s">
        <v>841</v>
      </c>
      <c r="E1332" s="1">
        <v>3</v>
      </c>
      <c r="K1332" t="s">
        <v>9771</v>
      </c>
      <c r="L1332" s="2" t="str">
        <f t="shared" si="81"/>
        <v xml:space="preserve">      Country ISO code</v>
      </c>
      <c r="P1332" t="s">
        <v>193</v>
      </c>
      <c r="R1332" s="2" t="str">
        <f t="shared" si="82"/>
        <v xml:space="preserve">    &lt;Account&gt;&lt;Code&gt;CTRYCODE&lt;/Code&gt;&lt;Description&gt;Country ISO code&lt;/Description&gt;&lt;Level&gt;3&lt;/Level&gt;&lt;DC&gt;&lt;/DC&gt;&lt;DataType&gt;string&lt;/DataType&gt;&lt;IsInCalcTree&gt;&lt;/IsInCalcTree&gt;&lt;SumOperator&gt;&lt;/SumOperator&gt;&lt;/Account&gt;</v>
      </c>
    </row>
    <row r="1333" spans="1:18" hidden="1" x14ac:dyDescent="0.25">
      <c r="A1333" s="1">
        <v>1330</v>
      </c>
      <c r="B1333" s="15" t="s">
        <v>843</v>
      </c>
      <c r="C1333" t="s">
        <v>844</v>
      </c>
      <c r="D1333" t="s">
        <v>845</v>
      </c>
      <c r="E1333" s="1">
        <v>3</v>
      </c>
      <c r="K1333" t="s">
        <v>9771</v>
      </c>
      <c r="L1333" s="2" t="str">
        <f t="shared" si="81"/>
        <v xml:space="preserve">      Province</v>
      </c>
      <c r="P1333" t="s">
        <v>193</v>
      </c>
      <c r="R1333" s="2" t="str">
        <f t="shared" si="82"/>
        <v xml:space="preserve">    &lt;Account&gt;&lt;Code&gt;PROVINCE&lt;/Code&gt;&lt;Description&gt;Province&lt;/Description&gt;&lt;Level&gt;3&lt;/Level&gt;&lt;DC&gt;&lt;/DC&gt;&lt;DataType&gt;string&lt;/DataType&gt;&lt;IsInCalcTree&gt;&lt;/IsInCalcTree&gt;&lt;SumOperator&gt;&lt;/SumOperator&gt;&lt;/Account&gt;</v>
      </c>
    </row>
    <row r="1334" spans="1:18" hidden="1" x14ac:dyDescent="0.25">
      <c r="A1334" s="1">
        <v>1331</v>
      </c>
      <c r="B1334" s="15" t="s">
        <v>847</v>
      </c>
      <c r="C1334" t="s">
        <v>848</v>
      </c>
      <c r="D1334" t="s">
        <v>849</v>
      </c>
      <c r="E1334" s="1">
        <v>3</v>
      </c>
      <c r="K1334" t="s">
        <v>9771</v>
      </c>
      <c r="L1334" s="2" t="str">
        <f t="shared" si="81"/>
        <v xml:space="preserve">      Subregion</v>
      </c>
      <c r="P1334" t="s">
        <v>193</v>
      </c>
      <c r="R1334" s="2" t="str">
        <f t="shared" si="82"/>
        <v xml:space="preserve">    &lt;Account&gt;&lt;Code&gt;ARRON&lt;/Code&gt;&lt;Description&gt;Subregion&lt;/Description&gt;&lt;Level&gt;3&lt;/Level&gt;&lt;DC&gt;&lt;/DC&gt;&lt;DataType&gt;string&lt;/DataType&gt;&lt;IsInCalcTree&gt;&lt;/IsInCalcTree&gt;&lt;SumOperator&gt;&lt;/SumOperator&gt;&lt;/Account&gt;</v>
      </c>
    </row>
    <row r="1335" spans="1:18" hidden="1" x14ac:dyDescent="0.25">
      <c r="A1335" s="1">
        <v>1332</v>
      </c>
      <c r="B1335" s="15" t="s">
        <v>851</v>
      </c>
      <c r="C1335" t="s">
        <v>852</v>
      </c>
      <c r="D1335" t="s">
        <v>854</v>
      </c>
      <c r="E1335" s="1">
        <v>3</v>
      </c>
      <c r="K1335" t="s">
        <v>9771</v>
      </c>
      <c r="L1335" s="2" t="str">
        <f t="shared" si="81"/>
        <v xml:space="preserve">      Nielsen region</v>
      </c>
      <c r="P1335" t="s">
        <v>193</v>
      </c>
      <c r="R1335" s="2" t="str">
        <f t="shared" si="82"/>
        <v xml:space="preserve">    &lt;Account&gt;&lt;Code&gt;NIELSEN&lt;/Code&gt;&lt;Description&gt;Nielsen region&lt;/Description&gt;&lt;Level&gt;3&lt;/Level&gt;&lt;DC&gt;&lt;/DC&gt;&lt;DataType&gt;string&lt;/DataType&gt;&lt;IsInCalcTree&gt;&lt;/IsInCalcTree&gt;&lt;SumOperator&gt;&lt;/SumOperator&gt;&lt;/Account&gt;</v>
      </c>
    </row>
    <row r="1336" spans="1:18" hidden="1" x14ac:dyDescent="0.25">
      <c r="A1336" s="1">
        <v>1333</v>
      </c>
      <c r="B1336" s="15" t="s">
        <v>856</v>
      </c>
      <c r="C1336" t="s">
        <v>857</v>
      </c>
      <c r="D1336" t="s">
        <v>859</v>
      </c>
      <c r="E1336" s="1">
        <v>3</v>
      </c>
      <c r="K1336" t="s">
        <v>9771</v>
      </c>
      <c r="L1336" s="2" t="str">
        <f t="shared" si="81"/>
        <v xml:space="preserve">      CIM zones (detail)</v>
      </c>
      <c r="P1336" t="s">
        <v>193</v>
      </c>
      <c r="R1336" s="2" t="str">
        <f t="shared" si="82"/>
        <v xml:space="preserve">    &lt;Account&gt;&lt;Code&gt;CIMDET&lt;/Code&gt;&lt;Description&gt;CIM zones (detail)&lt;/Description&gt;&lt;Level&gt;3&lt;/Level&gt;&lt;DC&gt;&lt;/DC&gt;&lt;DataType&gt;string&lt;/DataType&gt;&lt;IsInCalcTree&gt;&lt;/IsInCalcTree&gt;&lt;SumOperator&gt;&lt;/SumOperator&gt;&lt;/Account&gt;</v>
      </c>
    </row>
    <row r="1337" spans="1:18" hidden="1" x14ac:dyDescent="0.25">
      <c r="A1337" s="1">
        <v>1334</v>
      </c>
      <c r="B1337" s="15" t="s">
        <v>861</v>
      </c>
      <c r="C1337" t="s">
        <v>862</v>
      </c>
      <c r="D1337" t="s">
        <v>864</v>
      </c>
      <c r="E1337" s="1">
        <v>3</v>
      </c>
      <c r="K1337" t="s">
        <v>9771</v>
      </c>
      <c r="L1337" s="2" t="str">
        <f t="shared" si="81"/>
        <v xml:space="preserve">      CIM zones (synthetic)</v>
      </c>
      <c r="P1337" t="s">
        <v>193</v>
      </c>
      <c r="R1337" s="2" t="str">
        <f t="shared" si="82"/>
        <v xml:space="preserve">    &lt;Account&gt;&lt;Code&gt;CIMSYNT&lt;/Code&gt;&lt;Description&gt;CIM zones (synthetic)&lt;/Description&gt;&lt;Level&gt;3&lt;/Level&gt;&lt;DC&gt;&lt;/DC&gt;&lt;DataType&gt;string&lt;/DataType&gt;&lt;IsInCalcTree&gt;&lt;/IsInCalcTree&gt;&lt;SumOperator&gt;&lt;/SumOperator&gt;&lt;/Account&gt;</v>
      </c>
    </row>
    <row r="1338" spans="1:18" hidden="1" x14ac:dyDescent="0.25">
      <c r="A1338" s="1">
        <v>1335</v>
      </c>
      <c r="B1338" s="15" t="s">
        <v>866</v>
      </c>
      <c r="C1338" t="s">
        <v>867</v>
      </c>
      <c r="D1338" t="s">
        <v>869</v>
      </c>
      <c r="E1338" s="1">
        <v>3</v>
      </c>
      <c r="K1338" t="s">
        <v>9771</v>
      </c>
      <c r="L1338" s="2" t="str">
        <f t="shared" si="81"/>
        <v xml:space="preserve">      Phone number</v>
      </c>
      <c r="P1338" t="s">
        <v>193</v>
      </c>
      <c r="R1338" s="2" t="str">
        <f t="shared" si="82"/>
        <v xml:space="preserve">    &lt;Account&gt;&lt;Code&gt;PHONE&lt;/Code&gt;&lt;Description&gt;Phone number&lt;/Description&gt;&lt;Level&gt;3&lt;/Level&gt;&lt;DC&gt;&lt;/DC&gt;&lt;DataType&gt;string&lt;/DataType&gt;&lt;IsInCalcTree&gt;&lt;/IsInCalcTree&gt;&lt;SumOperator&gt;&lt;/SumOperator&gt;&lt;/Account&gt;</v>
      </c>
    </row>
    <row r="1339" spans="1:18" hidden="1" x14ac:dyDescent="0.25">
      <c r="A1339" s="1">
        <v>1336</v>
      </c>
      <c r="B1339" s="15" t="s">
        <v>871</v>
      </c>
      <c r="C1339" t="s">
        <v>872</v>
      </c>
      <c r="D1339" t="s">
        <v>873</v>
      </c>
      <c r="E1339" s="1">
        <v>3</v>
      </c>
      <c r="K1339" t="s">
        <v>9771</v>
      </c>
      <c r="L1339" s="2" t="str">
        <f t="shared" si="81"/>
        <v xml:space="preserve">      Fax number</v>
      </c>
      <c r="P1339" t="s">
        <v>193</v>
      </c>
      <c r="R1339" s="2" t="str">
        <f t="shared" si="82"/>
        <v xml:space="preserve">    &lt;Account&gt;&lt;Code&gt;FAX&lt;/Code&gt;&lt;Description&gt;Fax number&lt;/Description&gt;&lt;Level&gt;3&lt;/Level&gt;&lt;DC&gt;&lt;/DC&gt;&lt;DataType&gt;string&lt;/DataType&gt;&lt;IsInCalcTree&gt;&lt;/IsInCalcTree&gt;&lt;SumOperator&gt;&lt;/SumOperator&gt;&lt;/Account&gt;</v>
      </c>
    </row>
    <row r="1340" spans="1:18" hidden="1" x14ac:dyDescent="0.25">
      <c r="A1340" s="1">
        <v>1337</v>
      </c>
      <c r="B1340" s="15" t="s">
        <v>875</v>
      </c>
      <c r="C1340" t="s">
        <v>876</v>
      </c>
      <c r="D1340" t="s">
        <v>878</v>
      </c>
      <c r="E1340" s="1">
        <v>3</v>
      </c>
      <c r="K1340" t="s">
        <v>9771</v>
      </c>
      <c r="L1340" s="2" t="str">
        <f t="shared" si="81"/>
        <v xml:space="preserve">      Website address</v>
      </c>
      <c r="P1340" t="s">
        <v>193</v>
      </c>
      <c r="R1340" s="2" t="str">
        <f t="shared" si="82"/>
        <v xml:space="preserve">    &lt;Account&gt;&lt;Code&gt;WEBSITE&lt;/Code&gt;&lt;Description&gt;Website address&lt;/Description&gt;&lt;Level&gt;3&lt;/Level&gt;&lt;DC&gt;&lt;/DC&gt;&lt;DataType&gt;string&lt;/DataType&gt;&lt;IsInCalcTree&gt;&lt;/IsInCalcTree&gt;&lt;SumOperator&gt;&lt;/SumOperator&gt;&lt;/Account&gt;</v>
      </c>
    </row>
    <row r="1341" spans="1:18" hidden="1" x14ac:dyDescent="0.25">
      <c r="A1341" s="1">
        <v>1338</v>
      </c>
      <c r="B1341" s="15" t="s">
        <v>880</v>
      </c>
      <c r="C1341" t="s">
        <v>881</v>
      </c>
      <c r="D1341" t="s">
        <v>883</v>
      </c>
      <c r="E1341" s="1">
        <v>3</v>
      </c>
      <c r="K1341" t="s">
        <v>9771</v>
      </c>
      <c r="L1341" s="2" t="str">
        <f t="shared" si="81"/>
        <v xml:space="preserve">      Email address</v>
      </c>
      <c r="P1341" t="s">
        <v>193</v>
      </c>
      <c r="R1341" s="2" t="str">
        <f t="shared" si="82"/>
        <v xml:space="preserve">    &lt;Account&gt;&lt;Code&gt;EMAIL&lt;/Code&gt;&lt;Description&gt;Email address&lt;/Description&gt;&lt;Level&gt;3&lt;/Level&gt;&lt;DC&gt;&lt;/DC&gt;&lt;DataType&gt;string&lt;/DataType&gt;&lt;IsInCalcTree&gt;&lt;/IsInCalcTree&gt;&lt;SumOperator&gt;&lt;/SumOperator&gt;&lt;/Account&gt;</v>
      </c>
    </row>
    <row r="1342" spans="1:18" hidden="1" x14ac:dyDescent="0.25">
      <c r="A1342" s="1">
        <v>1339</v>
      </c>
      <c r="B1342" s="15" t="s">
        <v>885</v>
      </c>
      <c r="C1342" t="s">
        <v>886</v>
      </c>
      <c r="D1342" t="s">
        <v>888</v>
      </c>
      <c r="E1342" s="1">
        <v>3</v>
      </c>
      <c r="K1342" t="s">
        <v>9771</v>
      </c>
      <c r="L1342" s="2" t="str">
        <f t="shared" si="81"/>
        <v xml:space="preserve">      Bank account</v>
      </c>
      <c r="P1342" t="s">
        <v>193</v>
      </c>
      <c r="R1342" s="2" t="str">
        <f t="shared" si="82"/>
        <v xml:space="preserve">    &lt;Account&gt;&lt;Code&gt;BANKACCOUNT&lt;/Code&gt;&lt;Description&gt;Bank account&lt;/Description&gt;&lt;Level&gt;3&lt;/Level&gt;&lt;DC&gt;&lt;/DC&gt;&lt;DataType&gt;string&lt;/DataType&gt;&lt;IsInCalcTree&gt;&lt;/IsInCalcTree&gt;&lt;SumOperator&gt;&lt;/SumOperator&gt;&lt;/Account&gt;</v>
      </c>
    </row>
    <row r="1343" spans="1:18" hidden="1" x14ac:dyDescent="0.25">
      <c r="A1343" s="1">
        <v>1340</v>
      </c>
      <c r="B1343" s="15" t="s">
        <v>890</v>
      </c>
      <c r="C1343" t="s">
        <v>891</v>
      </c>
      <c r="D1343" t="s">
        <v>893</v>
      </c>
      <c r="E1343" s="1">
        <v>3</v>
      </c>
      <c r="K1343" t="s">
        <v>9771</v>
      </c>
      <c r="L1343" s="2" t="str">
        <f t="shared" si="81"/>
        <v xml:space="preserve">      Language</v>
      </c>
      <c r="P1343" t="s">
        <v>193</v>
      </c>
      <c r="R1343" s="2" t="str">
        <f t="shared" si="82"/>
        <v xml:space="preserve">    &lt;Account&gt;&lt;Code&gt;LANGEMPL&lt;/Code&gt;&lt;Description&gt;Language&lt;/Description&gt;&lt;Level&gt;3&lt;/Level&gt;&lt;DC&gt;&lt;/DC&gt;&lt;DataType&gt;string&lt;/DataType&gt;&lt;IsInCalcTree&gt;&lt;/IsInCalcTree&gt;&lt;SumOperator&gt;&lt;/SumOperator&gt;&lt;/Account&gt;</v>
      </c>
    </row>
    <row r="1344" spans="1:18" hidden="1" x14ac:dyDescent="0.25">
      <c r="A1344" s="1">
        <v>1341</v>
      </c>
      <c r="B1344" s="15" t="s">
        <v>7440</v>
      </c>
      <c r="C1344" t="s">
        <v>7441</v>
      </c>
      <c r="D1344" t="s">
        <v>7441</v>
      </c>
      <c r="E1344" s="1">
        <v>3</v>
      </c>
      <c r="K1344" t="s">
        <v>9771</v>
      </c>
      <c r="L1344" s="2" t="str">
        <f t="shared" si="81"/>
        <v xml:space="preserve">      Address of the foreign head office</v>
      </c>
      <c r="P1344" t="s">
        <v>193</v>
      </c>
      <c r="R1344" s="2" t="str">
        <f t="shared" si="82"/>
        <v xml:space="preserve">    &lt;Account&gt;&lt;Code&gt;HEAD_OFFICE_ADDRESS&lt;/Code&gt;&lt;Description&gt;Address of the foreign head office&lt;/Description&gt;&lt;Level&gt;3&lt;/Level&gt;&lt;DC&gt;&lt;/DC&gt;&lt;DataType&gt;string&lt;/DataType&gt;&lt;IsInCalcTree&gt;&lt;/IsInCalcTree&gt;&lt;SumOperator&gt;&lt;/SumOperator&gt;&lt;/Account&gt;</v>
      </c>
    </row>
    <row r="1345" spans="1:18" hidden="1" x14ac:dyDescent="0.25">
      <c r="A1345" s="1">
        <v>1342</v>
      </c>
      <c r="B1345" s="15" t="s">
        <v>7443</v>
      </c>
      <c r="C1345" t="s">
        <v>7444</v>
      </c>
      <c r="D1345" t="s">
        <v>7444</v>
      </c>
      <c r="E1345" s="1">
        <v>3</v>
      </c>
      <c r="K1345" t="s">
        <v>9771</v>
      </c>
      <c r="L1345" s="2" t="str">
        <f t="shared" si="81"/>
        <v xml:space="preserve">      Postcode of the foreign head office</v>
      </c>
      <c r="P1345" t="s">
        <v>193</v>
      </c>
      <c r="R1345" s="2" t="str">
        <f t="shared" si="82"/>
        <v xml:space="preserve">    &lt;Account&gt;&lt;Code&gt;HEAD_OFFICE_POSTCODE&lt;/Code&gt;&lt;Description&gt;Postcode of the foreign head office&lt;/Description&gt;&lt;Level&gt;3&lt;/Level&gt;&lt;DC&gt;&lt;/DC&gt;&lt;DataType&gt;string&lt;/DataType&gt;&lt;IsInCalcTree&gt;&lt;/IsInCalcTree&gt;&lt;SumOperator&gt;&lt;/SumOperator&gt;&lt;/Account&gt;</v>
      </c>
    </row>
    <row r="1346" spans="1:18" hidden="1" x14ac:dyDescent="0.25">
      <c r="A1346" s="1">
        <v>1343</v>
      </c>
      <c r="B1346" s="15" t="s">
        <v>7446</v>
      </c>
      <c r="C1346" t="s">
        <v>7447</v>
      </c>
      <c r="D1346" t="s">
        <v>7447</v>
      </c>
      <c r="E1346" s="1">
        <v>3</v>
      </c>
      <c r="K1346" t="s">
        <v>9771</v>
      </c>
      <c r="L1346" s="2" t="str">
        <f t="shared" si="81"/>
        <v xml:space="preserve">      Posttown of the foreign head office</v>
      </c>
      <c r="P1346" t="s">
        <v>193</v>
      </c>
      <c r="R1346" s="2" t="str">
        <f t="shared" si="82"/>
        <v xml:space="preserve">    &lt;Account&gt;&lt;Code&gt;HEAD_OFFICE_TOWN&lt;/Code&gt;&lt;Description&gt;Posttown of the foreign head office&lt;/Description&gt;&lt;Level&gt;3&lt;/Level&gt;&lt;DC&gt;&lt;/DC&gt;&lt;DataType&gt;string&lt;/DataType&gt;&lt;IsInCalcTree&gt;&lt;/IsInCalcTree&gt;&lt;SumOperator&gt;&lt;/SumOperator&gt;&lt;/Account&gt;</v>
      </c>
    </row>
    <row r="1347" spans="1:18" hidden="1" x14ac:dyDescent="0.25">
      <c r="A1347" s="1">
        <v>1344</v>
      </c>
      <c r="B1347" s="15" t="s">
        <v>7449</v>
      </c>
      <c r="C1347" t="s">
        <v>7450</v>
      </c>
      <c r="D1347" t="s">
        <v>7450</v>
      </c>
      <c r="E1347" s="1">
        <v>3</v>
      </c>
      <c r="K1347" t="s">
        <v>9771</v>
      </c>
      <c r="L1347" s="2" t="str">
        <f t="shared" si="81"/>
        <v xml:space="preserve">      Country of the foreign head office</v>
      </c>
      <c r="P1347" t="s">
        <v>193</v>
      </c>
      <c r="R1347" s="2" t="str">
        <f t="shared" si="82"/>
        <v xml:space="preserve">    &lt;Account&gt;&lt;Code&gt;HEAD_OFFICE_COUNTRY&lt;/Code&gt;&lt;Description&gt;Country of the foreign head office&lt;/Description&gt;&lt;Level&gt;3&lt;/Level&gt;&lt;DC&gt;&lt;/DC&gt;&lt;DataType&gt;string&lt;/DataType&gt;&lt;IsInCalcTree&gt;&lt;/IsInCalcTree&gt;&lt;SumOperator&gt;&lt;/SumOperator&gt;&lt;/Account&gt;</v>
      </c>
    </row>
    <row r="1348" spans="1:18" hidden="1" x14ac:dyDescent="0.25">
      <c r="A1348" s="1">
        <v>1345</v>
      </c>
      <c r="B1348" s="15" t="s">
        <v>7452</v>
      </c>
      <c r="C1348" t="s">
        <v>7453</v>
      </c>
      <c r="D1348" t="s">
        <v>7453</v>
      </c>
      <c r="E1348" s="1">
        <v>3</v>
      </c>
      <c r="K1348" t="s">
        <v>9771</v>
      </c>
      <c r="L1348" s="2" t="str">
        <f t="shared" si="81"/>
        <v xml:space="preserve">      Country ISO code of the foreign head office</v>
      </c>
      <c r="P1348" t="s">
        <v>193</v>
      </c>
      <c r="R1348" s="2" t="str">
        <f t="shared" si="82"/>
        <v xml:space="preserve">    &lt;Account&gt;&lt;Code&gt;HEAD_OFFICE_CTRYCODE&lt;/Code&gt;&lt;Description&gt;Country ISO code of the foreign head office&lt;/Description&gt;&lt;Level&gt;3&lt;/Level&gt;&lt;DC&gt;&lt;/DC&gt;&lt;DataType&gt;string&lt;/DataType&gt;&lt;IsInCalcTree&gt;&lt;/IsInCalcTree&gt;&lt;SumOperator&gt;&lt;/SumOperator&gt;&lt;/Account&gt;</v>
      </c>
    </row>
    <row r="1349" spans="1:18" hidden="1" x14ac:dyDescent="0.25">
      <c r="A1349" s="1">
        <v>1346</v>
      </c>
      <c r="B1349" s="15" t="s">
        <v>9715</v>
      </c>
      <c r="C1349" s="8" t="s">
        <v>894</v>
      </c>
      <c r="E1349" s="1">
        <v>2</v>
      </c>
      <c r="K1349" t="s">
        <v>9771</v>
      </c>
      <c r="L1349" s="2" t="str">
        <f t="shared" si="81"/>
        <v xml:space="preserve">   Directors / managers</v>
      </c>
      <c r="P1349" t="s">
        <v>7432</v>
      </c>
      <c r="R1349" s="2" t="str">
        <f t="shared" si="82"/>
        <v xml:space="preserve">    &lt;Account&gt;&lt;Code&gt;NoData&lt;/Code&gt;&lt;Description&gt;Directors / managers&lt;/Description&gt;&lt;Level&gt;2&lt;/Level&gt;&lt;DC&gt;&lt;/DC&gt;&lt;DataType&gt;abstract&lt;/DataType&gt;&lt;IsInCalcTree&gt;&lt;/IsInCalcTree&gt;&lt;SumOperator&gt;&lt;/SumOperator&gt;&lt;/Account&gt;</v>
      </c>
    </row>
    <row r="1350" spans="1:18" hidden="1" x14ac:dyDescent="0.25">
      <c r="A1350" s="1">
        <v>1347</v>
      </c>
      <c r="B1350" s="15" t="s">
        <v>896</v>
      </c>
      <c r="C1350" t="s">
        <v>897</v>
      </c>
      <c r="D1350" t="s">
        <v>899</v>
      </c>
      <c r="E1350" s="1">
        <v>3</v>
      </c>
      <c r="K1350" t="s">
        <v>9771</v>
      </c>
      <c r="L1350" s="2" t="str">
        <f t="shared" si="81"/>
        <v xml:space="preserve">      Number of directors / managers</v>
      </c>
      <c r="P1350" t="s">
        <v>195</v>
      </c>
      <c r="R1350" s="2" t="str">
        <f t="shared" si="82"/>
        <v xml:space="preserve">    &lt;Account&gt;&lt;Code&gt;CPYCONTACTS_MEMBERSHIP_DIFFERENT_PERSONS_CNT&lt;/Code&gt;&lt;Description&gt;Number of directors / managers&lt;/Description&gt;&lt;Level&gt;3&lt;/Level&gt;&lt;DC&gt;&lt;/DC&gt;&lt;DataType&gt;number&lt;/DataType&gt;&lt;IsInCalcTree&gt;&lt;/IsInCalcTree&gt;&lt;SumOperator&gt;&lt;/SumOperator&gt;&lt;/Account&gt;</v>
      </c>
    </row>
    <row r="1351" spans="1:18" hidden="1" x14ac:dyDescent="0.25">
      <c r="A1351" s="1">
        <v>1348</v>
      </c>
      <c r="B1351" s="15" t="s">
        <v>896</v>
      </c>
      <c r="C1351" t="s">
        <v>901</v>
      </c>
      <c r="D1351" t="s">
        <v>903</v>
      </c>
      <c r="E1351" s="1">
        <v>3</v>
      </c>
      <c r="K1351" t="s">
        <v>9771</v>
      </c>
      <c r="L1351" s="2" t="str">
        <f t="shared" si="81"/>
        <v xml:space="preserve">      Number of current directors / managers</v>
      </c>
      <c r="P1351" t="s">
        <v>195</v>
      </c>
      <c r="R1351" s="2" t="str">
        <f t="shared" si="82"/>
        <v xml:space="preserve">    &lt;Account&gt;&lt;Code&gt;CPYCONTACTS_MEMBERSHIP_DIFFERENT_PERSONS_CNT&lt;/Code&gt;&lt;Description&gt;Number of current directors / managers&lt;/Description&gt;&lt;Level&gt;3&lt;/Level&gt;&lt;DC&gt;&lt;/DC&gt;&lt;DataType&gt;number&lt;/DataType&gt;&lt;IsInCalcTree&gt;&lt;/IsInCalcTree&gt;&lt;SumOperator&gt;&lt;/SumOperator&gt;&lt;/Account&gt;</v>
      </c>
    </row>
    <row r="1352" spans="1:18" hidden="1" x14ac:dyDescent="0.25">
      <c r="A1352" s="1">
        <v>1349</v>
      </c>
      <c r="B1352" s="15" t="s">
        <v>896</v>
      </c>
      <c r="C1352" t="s">
        <v>905</v>
      </c>
      <c r="D1352" t="s">
        <v>907</v>
      </c>
      <c r="E1352" s="1">
        <v>3</v>
      </c>
      <c r="K1352" t="s">
        <v>9771</v>
      </c>
      <c r="L1352" s="2" t="str">
        <f t="shared" si="81"/>
        <v xml:space="preserve">      Number of previous directors / managers</v>
      </c>
      <c r="P1352" t="s">
        <v>195</v>
      </c>
      <c r="R1352" s="2" t="str">
        <f t="shared" si="82"/>
        <v xml:space="preserve">    &lt;Account&gt;&lt;Code&gt;CPYCONTACTS_MEMBERSHIP_DIFFERENT_PERSONS_CNT&lt;/Code&gt;&lt;Description&gt;Number of previous directors / managers&lt;/Description&gt;&lt;Level&gt;3&lt;/Level&gt;&lt;DC&gt;&lt;/DC&gt;&lt;DataType&gt;number&lt;/DataType&gt;&lt;IsInCalcTree&gt;&lt;/IsInCalcTree&gt;&lt;SumOperator&gt;&lt;/SumOperator&gt;&lt;/Account&gt;</v>
      </c>
    </row>
    <row r="1353" spans="1:18" hidden="1" x14ac:dyDescent="0.25">
      <c r="A1353" s="1">
        <v>1350</v>
      </c>
      <c r="B1353" s="15" t="s">
        <v>909</v>
      </c>
      <c r="C1353" t="s">
        <v>910</v>
      </c>
      <c r="D1353" t="s">
        <v>912</v>
      </c>
      <c r="E1353" s="1">
        <v>3</v>
      </c>
      <c r="K1353" t="s">
        <v>9771</v>
      </c>
      <c r="L1353" s="2" t="str">
        <f t="shared" si="81"/>
        <v xml:space="preserve">      Full name</v>
      </c>
      <c r="P1353" t="s">
        <v>193</v>
      </c>
      <c r="R1353" s="2" t="str">
        <f t="shared" si="82"/>
        <v xml:space="preserve">    &lt;Account&gt;&lt;Code&gt;CPYCONTACTS_HEADER_FullNameOriginalLanguagePreferred&lt;/Code&gt;&lt;Description&gt;Full name&lt;/Description&gt;&lt;Level&gt;3&lt;/Level&gt;&lt;DC&gt;&lt;/DC&gt;&lt;DataType&gt;string&lt;/DataType&gt;&lt;IsInCalcTree&gt;&lt;/IsInCalcTree&gt;&lt;SumOperator&gt;&lt;/SumOperator&gt;&lt;/Account&gt;</v>
      </c>
    </row>
    <row r="1354" spans="1:18" hidden="1" x14ac:dyDescent="0.25">
      <c r="A1354" s="1">
        <v>1351</v>
      </c>
      <c r="B1354" s="15" t="s">
        <v>914</v>
      </c>
      <c r="C1354" t="s">
        <v>915</v>
      </c>
      <c r="D1354" t="s">
        <v>917</v>
      </c>
      <c r="E1354" s="1">
        <v>3</v>
      </c>
      <c r="K1354" t="s">
        <v>9771</v>
      </c>
      <c r="L1354" s="2" t="str">
        <f t="shared" si="81"/>
        <v xml:space="preserve">      Title (i.e. Dr, Lord)</v>
      </c>
      <c r="P1354" t="s">
        <v>193</v>
      </c>
      <c r="R1354" s="2" t="str">
        <f t="shared" si="82"/>
        <v xml:space="preserve">    &lt;Account&gt;&lt;Code&gt;CPYCONTACTS_HEADER_BareTitle&lt;/Code&gt;&lt;Description&gt;Title (i.e. Dr, Lord)&lt;/Description&gt;&lt;Level&gt;3&lt;/Level&gt;&lt;DC&gt;&lt;/DC&gt;&lt;DataType&gt;string&lt;/DataType&gt;&lt;IsInCalcTree&gt;&lt;/IsInCalcTree&gt;&lt;SumOperator&gt;&lt;/SumOperator&gt;&lt;/Account&gt;</v>
      </c>
    </row>
    <row r="1355" spans="1:18" hidden="1" x14ac:dyDescent="0.25">
      <c r="A1355" s="1">
        <v>1352</v>
      </c>
      <c r="B1355" s="15" t="s">
        <v>919</v>
      </c>
      <c r="C1355" t="s">
        <v>920</v>
      </c>
      <c r="D1355" t="s">
        <v>921</v>
      </c>
      <c r="E1355" s="1">
        <v>3</v>
      </c>
      <c r="K1355" t="s">
        <v>9771</v>
      </c>
      <c r="L1355" s="2" t="str">
        <f t="shared" si="81"/>
        <v xml:space="preserve">      Salutation</v>
      </c>
      <c r="P1355" t="s">
        <v>193</v>
      </c>
      <c r="R1355" s="2" t="str">
        <f t="shared" si="82"/>
        <v xml:space="preserve">    &lt;Account&gt;&lt;Code&gt;CPYCONTACTS_HEADER_PrefixSalutation&lt;/Code&gt;&lt;Description&gt;Salutation&lt;/Description&gt;&lt;Level&gt;3&lt;/Level&gt;&lt;DC&gt;&lt;/DC&gt;&lt;DataType&gt;string&lt;/DataType&gt;&lt;IsInCalcTree&gt;&lt;/IsInCalcTree&gt;&lt;SumOperator&gt;&lt;/SumOperator&gt;&lt;/Account&gt;</v>
      </c>
    </row>
    <row r="1356" spans="1:18" hidden="1" x14ac:dyDescent="0.25">
      <c r="A1356" s="1">
        <v>1353</v>
      </c>
      <c r="B1356" s="15" t="s">
        <v>923</v>
      </c>
      <c r="C1356" t="s">
        <v>924</v>
      </c>
      <c r="D1356" t="s">
        <v>926</v>
      </c>
      <c r="E1356" s="1">
        <v>3</v>
      </c>
      <c r="K1356" t="s">
        <v>9771</v>
      </c>
      <c r="L1356" s="2" t="str">
        <f t="shared" si="81"/>
        <v xml:space="preserve">      First name</v>
      </c>
      <c r="P1356" t="s">
        <v>193</v>
      </c>
      <c r="R1356" s="2" t="str">
        <f t="shared" si="82"/>
        <v xml:space="preserve">    &lt;Account&gt;&lt;Code&gt;CPYCONTACTS_HEADER_FirstNameOriginalLanguagePreferred&lt;/Code&gt;&lt;Description&gt;First name&lt;/Description&gt;&lt;Level&gt;3&lt;/Level&gt;&lt;DC&gt;&lt;/DC&gt;&lt;DataType&gt;string&lt;/DataType&gt;&lt;IsInCalcTree&gt;&lt;/IsInCalcTree&gt;&lt;SumOperator&gt;&lt;/SumOperator&gt;&lt;/Account&gt;</v>
      </c>
    </row>
    <row r="1357" spans="1:18" hidden="1" x14ac:dyDescent="0.25">
      <c r="A1357" s="1">
        <v>1354</v>
      </c>
      <c r="B1357" s="15" t="s">
        <v>928</v>
      </c>
      <c r="C1357" t="s">
        <v>929</v>
      </c>
      <c r="D1357" t="s">
        <v>931</v>
      </c>
      <c r="E1357" s="1">
        <v>3</v>
      </c>
      <c r="K1357" t="s">
        <v>9771</v>
      </c>
      <c r="L1357" s="2" t="str">
        <f t="shared" si="81"/>
        <v xml:space="preserve">      Middle name</v>
      </c>
      <c r="P1357" t="s">
        <v>193</v>
      </c>
      <c r="R1357" s="2" t="str">
        <f t="shared" si="82"/>
        <v xml:space="preserve">    &lt;Account&gt;&lt;Code&gt;CPYCONTACTS_HEADER_MiddleNameOriginalLanguagePreferred&lt;/Code&gt;&lt;Description&gt;Middle name&lt;/Description&gt;&lt;Level&gt;3&lt;/Level&gt;&lt;DC&gt;&lt;/DC&gt;&lt;DataType&gt;string&lt;/DataType&gt;&lt;IsInCalcTree&gt;&lt;/IsInCalcTree&gt;&lt;SumOperator&gt;&lt;/SumOperator&gt;&lt;/Account&gt;</v>
      </c>
    </row>
    <row r="1358" spans="1:18" hidden="1" x14ac:dyDescent="0.25">
      <c r="A1358" s="1">
        <v>1355</v>
      </c>
      <c r="B1358" s="15" t="s">
        <v>933</v>
      </c>
      <c r="C1358" t="s">
        <v>934</v>
      </c>
      <c r="D1358" t="s">
        <v>936</v>
      </c>
      <c r="E1358" s="1">
        <v>3</v>
      </c>
      <c r="K1358" t="s">
        <v>9771</v>
      </c>
      <c r="L1358" s="2" t="str">
        <f t="shared" si="81"/>
        <v xml:space="preserve">      Last name</v>
      </c>
      <c r="P1358" t="s">
        <v>193</v>
      </c>
      <c r="R1358" s="2" t="str">
        <f t="shared" si="82"/>
        <v xml:space="preserve">    &lt;Account&gt;&lt;Code&gt;CPYCONTACTS_HEADER_LastNameOriginalLanguagePreferred&lt;/Code&gt;&lt;Description&gt;Last name&lt;/Description&gt;&lt;Level&gt;3&lt;/Level&gt;&lt;DC&gt;&lt;/DC&gt;&lt;DataType&gt;string&lt;/DataType&gt;&lt;IsInCalcTree&gt;&lt;/IsInCalcTree&gt;&lt;SumOperator&gt;&lt;/SumOperator&gt;&lt;/Account&gt;</v>
      </c>
    </row>
    <row r="1359" spans="1:18" hidden="1" x14ac:dyDescent="0.25">
      <c r="A1359" s="1">
        <v>1356</v>
      </c>
      <c r="B1359" s="15" t="s">
        <v>938</v>
      </c>
      <c r="C1359" t="s">
        <v>939</v>
      </c>
      <c r="D1359" t="s">
        <v>941</v>
      </c>
      <c r="E1359" s="1">
        <v>3</v>
      </c>
      <c r="K1359" t="s">
        <v>9771</v>
      </c>
      <c r="L1359" s="2" t="str">
        <f t="shared" si="81"/>
        <v xml:space="preserve">      Suffix</v>
      </c>
      <c r="P1359" t="s">
        <v>193</v>
      </c>
      <c r="R1359" s="2" t="str">
        <f t="shared" si="82"/>
        <v xml:space="preserve">    &lt;Account&gt;&lt;Code&gt;CPYCONTACTS_HEADER_Suffix&lt;/Code&gt;&lt;Description&gt;Suffix&lt;/Description&gt;&lt;Level&gt;3&lt;/Level&gt;&lt;DC&gt;&lt;/DC&gt;&lt;DataType&gt;string&lt;/DataType&gt;&lt;IsInCalcTree&gt;&lt;/IsInCalcTree&gt;&lt;SumOperator&gt;&lt;/SumOperator&gt;&lt;/Account&gt;</v>
      </c>
    </row>
    <row r="1360" spans="1:18" hidden="1" x14ac:dyDescent="0.25">
      <c r="A1360" s="1">
        <v>1357</v>
      </c>
      <c r="B1360" s="15" t="s">
        <v>943</v>
      </c>
      <c r="C1360" t="s">
        <v>944</v>
      </c>
      <c r="D1360" t="s">
        <v>946</v>
      </c>
      <c r="E1360" s="1">
        <v>3</v>
      </c>
      <c r="K1360" t="s">
        <v>9771</v>
      </c>
      <c r="L1360" s="2" t="str">
        <f t="shared" si="81"/>
        <v xml:space="preserve">      UCI (Unique Contact Identifier)</v>
      </c>
      <c r="P1360" t="s">
        <v>193</v>
      </c>
      <c r="R1360" s="2" t="str">
        <f t="shared" si="82"/>
        <v xml:space="preserve">    &lt;Account&gt;&lt;Code&gt;CPYCONTACTS_HEADER_IdDirector&lt;/Code&gt;&lt;Description&gt;UCI (Unique Contact Identifier)&lt;/Description&gt;&lt;Level&gt;3&lt;/Level&gt;&lt;DC&gt;&lt;/DC&gt;&lt;DataType&gt;string&lt;/DataType&gt;&lt;IsInCalcTree&gt;&lt;/IsInCalcTree&gt;&lt;SumOperator&gt;&lt;/SumOperator&gt;&lt;/Account&gt;</v>
      </c>
    </row>
    <row r="1361" spans="1:18" hidden="1" x14ac:dyDescent="0.25">
      <c r="A1361" s="1">
        <v>1358</v>
      </c>
      <c r="B1361" s="15" t="s">
        <v>948</v>
      </c>
      <c r="C1361" t="s">
        <v>949</v>
      </c>
      <c r="D1361" t="s">
        <v>951</v>
      </c>
      <c r="E1361" s="1">
        <v>3</v>
      </c>
      <c r="K1361" t="s">
        <v>9771</v>
      </c>
      <c r="L1361" s="2" t="str">
        <f t="shared" si="81"/>
        <v xml:space="preserve">      Individual or company</v>
      </c>
      <c r="P1361" t="s">
        <v>193</v>
      </c>
      <c r="R1361" s="2" t="str">
        <f t="shared" si="82"/>
        <v xml:space="preserve">    &lt;Account&gt;&lt;Code&gt;CPYCONTACTS_HEADER_Type&lt;/Code&gt;&lt;Description&gt;Individual or company&lt;/Description&gt;&lt;Level&gt;3&lt;/Level&gt;&lt;DC&gt;&lt;/DC&gt;&lt;DataType&gt;string&lt;/DataType&gt;&lt;IsInCalcTree&gt;&lt;/IsInCalcTree&gt;&lt;SumOperator&gt;&lt;/SumOperator&gt;&lt;/Account&gt;</v>
      </c>
    </row>
    <row r="1362" spans="1:18" hidden="1" x14ac:dyDescent="0.25">
      <c r="A1362" s="1">
        <v>1359</v>
      </c>
      <c r="B1362" s="15" t="s">
        <v>953</v>
      </c>
      <c r="C1362" t="s">
        <v>954</v>
      </c>
      <c r="D1362" t="s">
        <v>956</v>
      </c>
      <c r="E1362" s="1">
        <v>3</v>
      </c>
      <c r="K1362" t="s">
        <v>9771</v>
      </c>
      <c r="L1362" s="2" t="str">
        <f t="shared" si="81"/>
        <v xml:space="preserve">      Gender</v>
      </c>
      <c r="P1362" t="s">
        <v>193</v>
      </c>
      <c r="R1362" s="2" t="str">
        <f t="shared" si="82"/>
        <v xml:space="preserve">    &lt;Account&gt;&lt;Code&gt;CPYCONTACTS_HEADER_Gender&lt;/Code&gt;&lt;Description&gt;Gender&lt;/Description&gt;&lt;Level&gt;3&lt;/Level&gt;&lt;DC&gt;&lt;/DC&gt;&lt;DataType&gt;string&lt;/DataType&gt;&lt;IsInCalcTree&gt;&lt;/IsInCalcTree&gt;&lt;SumOperator&gt;&lt;/SumOperator&gt;&lt;/Account&gt;</v>
      </c>
    </row>
    <row r="1363" spans="1:18" hidden="1" x14ac:dyDescent="0.25">
      <c r="A1363" s="1">
        <v>1360</v>
      </c>
      <c r="B1363" s="15" t="s">
        <v>958</v>
      </c>
      <c r="C1363" t="s">
        <v>959</v>
      </c>
      <c r="D1363" t="s">
        <v>961</v>
      </c>
      <c r="E1363" s="1">
        <v>3</v>
      </c>
      <c r="K1363" t="s">
        <v>9771</v>
      </c>
      <c r="L1363" s="2" t="str">
        <f t="shared" si="81"/>
        <v xml:space="preserve">      Date of birth</v>
      </c>
      <c r="P1363" t="s">
        <v>193</v>
      </c>
      <c r="R1363" s="2" t="str">
        <f t="shared" si="82"/>
        <v xml:space="preserve">    &lt;Account&gt;&lt;Code&gt;CPYCONTACTS_HEADER_Birthdate&lt;/Code&gt;&lt;Description&gt;Date of birth&lt;/Description&gt;&lt;Level&gt;3&lt;/Level&gt;&lt;DC&gt;&lt;/DC&gt;&lt;DataType&gt;string&lt;/DataType&gt;&lt;IsInCalcTree&gt;&lt;/IsInCalcTree&gt;&lt;SumOperator&gt;&lt;/SumOperator&gt;&lt;/Account&gt;</v>
      </c>
    </row>
    <row r="1364" spans="1:18" hidden="1" x14ac:dyDescent="0.25">
      <c r="A1364" s="1">
        <v>1361</v>
      </c>
      <c r="B1364" s="15" t="s">
        <v>963</v>
      </c>
      <c r="C1364" t="s">
        <v>964</v>
      </c>
      <c r="D1364" t="s">
        <v>965</v>
      </c>
      <c r="E1364" s="1">
        <v>3</v>
      </c>
      <c r="K1364" t="s">
        <v>9771</v>
      </c>
      <c r="L1364" s="2" t="str">
        <f t="shared" si="81"/>
        <v xml:space="preserve">      Age</v>
      </c>
      <c r="P1364" t="s">
        <v>193</v>
      </c>
      <c r="R1364" s="2" t="str">
        <f t="shared" si="82"/>
        <v xml:space="preserve">    &lt;Account&gt;&lt;Code&gt;CPYCONTACTS_HEADER_Age&lt;/Code&gt;&lt;Description&gt;Age&lt;/Description&gt;&lt;Level&gt;3&lt;/Level&gt;&lt;DC&gt;&lt;/DC&gt;&lt;DataType&gt;string&lt;/DataType&gt;&lt;IsInCalcTree&gt;&lt;/IsInCalcTree&gt;&lt;SumOperator&gt;&lt;/SumOperator&gt;&lt;/Account&gt;</v>
      </c>
    </row>
    <row r="1365" spans="1:18" hidden="1" x14ac:dyDescent="0.25">
      <c r="A1365" s="1">
        <v>1362</v>
      </c>
      <c r="B1365" s="15" t="s">
        <v>967</v>
      </c>
      <c r="C1365" t="s">
        <v>968</v>
      </c>
      <c r="D1365" t="s">
        <v>970</v>
      </c>
      <c r="E1365" s="1">
        <v>3</v>
      </c>
      <c r="K1365" t="s">
        <v>9771</v>
      </c>
      <c r="L1365" s="2" t="str">
        <f t="shared" si="81"/>
        <v xml:space="preserve">      Country of nationality</v>
      </c>
      <c r="P1365" t="s">
        <v>193</v>
      </c>
      <c r="R1365" s="2" t="str">
        <f t="shared" si="82"/>
        <v xml:space="preserve">    &lt;Account&gt;&lt;Code&gt;CPYCONTACTS_HEADER_NationalityCountryLabel&lt;/Code&gt;&lt;Description&gt;Country of nationality&lt;/Description&gt;&lt;Level&gt;3&lt;/Level&gt;&lt;DC&gt;&lt;/DC&gt;&lt;DataType&gt;string&lt;/DataType&gt;&lt;IsInCalcTree&gt;&lt;/IsInCalcTree&gt;&lt;SumOperator&gt;&lt;/SumOperator&gt;&lt;/Account&gt;</v>
      </c>
    </row>
    <row r="1366" spans="1:18" hidden="1" x14ac:dyDescent="0.25">
      <c r="A1366" s="1">
        <v>1363</v>
      </c>
      <c r="B1366" s="15" t="s">
        <v>972</v>
      </c>
      <c r="C1366" t="s">
        <v>820</v>
      </c>
      <c r="D1366" t="s">
        <v>973</v>
      </c>
      <c r="E1366" s="1">
        <v>3</v>
      </c>
      <c r="K1366" t="s">
        <v>9771</v>
      </c>
      <c r="L1366" s="2" t="str">
        <f t="shared" si="81"/>
        <v xml:space="preserve">      Address</v>
      </c>
      <c r="P1366" t="s">
        <v>193</v>
      </c>
      <c r="R1366" s="2" t="str">
        <f t="shared" si="82"/>
        <v xml:space="preserve">    &lt;Account&gt;&lt;Code&gt;CPYCONTACTS_MEMBERSHIP_WorkFullAddress&lt;/Code&gt;&lt;Description&gt;Address&lt;/Description&gt;&lt;Level&gt;3&lt;/Level&gt;&lt;DC&gt;&lt;/DC&gt;&lt;DataType&gt;string&lt;/DataType&gt;&lt;IsInCalcTree&gt;&lt;/IsInCalcTree&gt;&lt;SumOperator&gt;&lt;/SumOperator&gt;&lt;/Account&gt;</v>
      </c>
    </row>
    <row r="1367" spans="1:18" hidden="1" x14ac:dyDescent="0.25">
      <c r="A1367" s="1">
        <v>1364</v>
      </c>
      <c r="B1367" s="15" t="s">
        <v>975</v>
      </c>
      <c r="C1367" t="s">
        <v>834</v>
      </c>
      <c r="D1367" t="s">
        <v>836</v>
      </c>
      <c r="E1367" s="1">
        <v>3</v>
      </c>
      <c r="K1367" t="s">
        <v>9771</v>
      </c>
      <c r="L1367" s="2" t="str">
        <f t="shared" si="81"/>
        <v xml:space="preserve">      Country</v>
      </c>
      <c r="P1367" t="s">
        <v>193</v>
      </c>
      <c r="R1367" s="2" t="str">
        <f t="shared" si="82"/>
        <v xml:space="preserve">    &lt;Account&gt;&lt;Code&gt;CPYCONTACTS_HEADER_CountryLabel&lt;/Code&gt;&lt;Description&gt;Country&lt;/Description&gt;&lt;Level&gt;3&lt;/Level&gt;&lt;DC&gt;&lt;/DC&gt;&lt;DataType&gt;string&lt;/DataType&gt;&lt;IsInCalcTree&gt;&lt;/IsInCalcTree&gt;&lt;SumOperator&gt;&lt;/SumOperator&gt;&lt;/Account&gt;</v>
      </c>
    </row>
    <row r="1368" spans="1:18" hidden="1" x14ac:dyDescent="0.25">
      <c r="A1368" s="1">
        <v>1365</v>
      </c>
      <c r="B1368" s="15" t="s">
        <v>977</v>
      </c>
      <c r="C1368" t="s">
        <v>978</v>
      </c>
      <c r="D1368" t="s">
        <v>980</v>
      </c>
      <c r="E1368" s="1">
        <v>3</v>
      </c>
      <c r="K1368" t="s">
        <v>9771</v>
      </c>
      <c r="L1368" s="2" t="str">
        <f t="shared" si="81"/>
        <v xml:space="preserve">      Telephone number</v>
      </c>
      <c r="P1368" t="s">
        <v>193</v>
      </c>
      <c r="R1368" s="2" t="str">
        <f t="shared" si="82"/>
        <v xml:space="preserve">    &lt;Account&gt;&lt;Code&gt;CPYCONTACTS_HEADER_Phone&lt;/Code&gt;&lt;Description&gt;Telephone number&lt;/Description&gt;&lt;Level&gt;3&lt;/Level&gt;&lt;DC&gt;&lt;/DC&gt;&lt;DataType&gt;string&lt;/DataType&gt;&lt;IsInCalcTree&gt;&lt;/IsInCalcTree&gt;&lt;SumOperator&gt;&lt;/SumOperator&gt;&lt;/Account&gt;</v>
      </c>
    </row>
    <row r="1369" spans="1:18" hidden="1" x14ac:dyDescent="0.25">
      <c r="A1369" s="1">
        <v>1366</v>
      </c>
      <c r="B1369" s="15" t="s">
        <v>982</v>
      </c>
      <c r="C1369" t="s">
        <v>983</v>
      </c>
      <c r="D1369" t="s">
        <v>985</v>
      </c>
      <c r="E1369" s="1">
        <v>3</v>
      </c>
      <c r="K1369" t="s">
        <v>9771</v>
      </c>
      <c r="L1369" s="2" t="str">
        <f t="shared" si="81"/>
        <v xml:space="preserve">      E-mail address</v>
      </c>
      <c r="P1369" t="s">
        <v>193</v>
      </c>
      <c r="R1369" s="2" t="str">
        <f t="shared" si="82"/>
        <v xml:space="preserve">    &lt;Account&gt;&lt;Code&gt;CPYCONTACTS_HEADER_Email&lt;/Code&gt;&lt;Description&gt;E-mail address&lt;/Description&gt;&lt;Level&gt;3&lt;/Level&gt;&lt;DC&gt;&lt;/DC&gt;&lt;DataType&gt;string&lt;/DataType&gt;&lt;IsInCalcTree&gt;&lt;/IsInCalcTree&gt;&lt;SumOperator&gt;&lt;/SumOperator&gt;&lt;/Account&gt;</v>
      </c>
    </row>
    <row r="1370" spans="1:18" hidden="1" x14ac:dyDescent="0.25">
      <c r="A1370" s="1">
        <v>1367</v>
      </c>
      <c r="B1370" s="15" t="s">
        <v>987</v>
      </c>
      <c r="C1370" t="s">
        <v>988</v>
      </c>
      <c r="D1370" t="s">
        <v>990</v>
      </c>
      <c r="E1370" s="1">
        <v>3</v>
      </c>
      <c r="K1370" t="s">
        <v>9771</v>
      </c>
      <c r="L1370" s="2" t="str">
        <f t="shared" si="81"/>
        <v xml:space="preserve">      Biography</v>
      </c>
      <c r="P1370" t="s">
        <v>193</v>
      </c>
      <c r="R1370" s="2" t="str">
        <f t="shared" si="82"/>
        <v xml:space="preserve">    &lt;Account&gt;&lt;Code&gt;CPYCONTACTS_HEADER_Biography&lt;/Code&gt;&lt;Description&gt;Biography&lt;/Description&gt;&lt;Level&gt;3&lt;/Level&gt;&lt;DC&gt;&lt;/DC&gt;&lt;DataType&gt;string&lt;/DataType&gt;&lt;IsInCalcTree&gt;&lt;/IsInCalcTree&gt;&lt;SumOperator&gt;&lt;/SumOperator&gt;&lt;/Account&gt;</v>
      </c>
    </row>
    <row r="1371" spans="1:18" hidden="1" x14ac:dyDescent="0.25">
      <c r="A1371" s="1">
        <v>1368</v>
      </c>
      <c r="B1371" s="15" t="s">
        <v>992</v>
      </c>
      <c r="C1371" t="s">
        <v>993</v>
      </c>
      <c r="D1371" t="s">
        <v>995</v>
      </c>
      <c r="E1371" s="1">
        <v>3</v>
      </c>
      <c r="K1371" t="s">
        <v>9771</v>
      </c>
      <c r="L1371" s="2" t="str">
        <f t="shared" si="81"/>
        <v xml:space="preserve">      No of cos in which a current position is held</v>
      </c>
      <c r="P1371" t="s">
        <v>193</v>
      </c>
      <c r="R1371" s="2" t="str">
        <f t="shared" si="82"/>
        <v xml:space="preserve">    &lt;Account&gt;&lt;Code&gt;CPYCONTACTS_COUNTERS_NrCpyWithCurrentDirectorship&lt;/Code&gt;&lt;Description&gt;No of cos in which a current position is held&lt;/Description&gt;&lt;Level&gt;3&lt;/Level&gt;&lt;DC&gt;&lt;/DC&gt;&lt;DataType&gt;string&lt;/DataType&gt;&lt;IsInCalcTree&gt;&lt;/IsInCalcTree&gt;&lt;SumOperator&gt;&lt;/SumOperator&gt;&lt;/Account&gt;</v>
      </c>
    </row>
    <row r="1372" spans="1:18" hidden="1" x14ac:dyDescent="0.25">
      <c r="A1372" s="1">
        <v>1369</v>
      </c>
      <c r="B1372" s="15" t="s">
        <v>997</v>
      </c>
      <c r="C1372" t="s">
        <v>998</v>
      </c>
      <c r="E1372" s="1">
        <v>3</v>
      </c>
      <c r="K1372" t="s">
        <v>9771</v>
      </c>
      <c r="L1372" s="2" t="str">
        <f t="shared" si="81"/>
        <v xml:space="preserve">      Function code (debug)</v>
      </c>
      <c r="P1372" t="s">
        <v>193</v>
      </c>
      <c r="R1372" s="2" t="str">
        <f t="shared" si="82"/>
        <v xml:space="preserve">    &lt;Account&gt;&lt;Code&gt;CPYCONTACTS_MEMBERSHIP_FunctionStandardisedHierCodeFall2009&lt;/Code&gt;&lt;Description&gt;Function code (debug)&lt;/Description&gt;&lt;Level&gt;3&lt;/Level&gt;&lt;DC&gt;&lt;/DC&gt;&lt;DataType&gt;string&lt;/DataType&gt;&lt;IsInCalcTree&gt;&lt;/IsInCalcTree&gt;&lt;SumOperator&gt;&lt;/SumOperator&gt;&lt;/Account&gt;</v>
      </c>
    </row>
    <row r="1373" spans="1:18" hidden="1" x14ac:dyDescent="0.25">
      <c r="A1373" s="1">
        <v>1370</v>
      </c>
      <c r="B1373" s="15" t="s">
        <v>1001</v>
      </c>
      <c r="C1373" t="s">
        <v>1002</v>
      </c>
      <c r="D1373" t="s">
        <v>1004</v>
      </c>
      <c r="E1373" s="1">
        <v>3</v>
      </c>
      <c r="K1373" t="s">
        <v>9771</v>
      </c>
      <c r="L1373" s="2" t="str">
        <f t="shared" si="81"/>
        <v xml:space="preserve">      Original job title</v>
      </c>
      <c r="P1373" t="s">
        <v>193</v>
      </c>
      <c r="R1373" s="2" t="str">
        <f t="shared" si="82"/>
        <v xml:space="preserve">    &lt;Account&gt;&lt;Code&gt;CPYCONTACTS_MEMBERSHIP_Function&lt;/Code&gt;&lt;Description&gt;Original job title&lt;/Description&gt;&lt;Level&gt;3&lt;/Level&gt;&lt;DC&gt;&lt;/DC&gt;&lt;DataType&gt;string&lt;/DataType&gt;&lt;IsInCalcTree&gt;&lt;/IsInCalcTree&gt;&lt;SumOperator&gt;&lt;/SumOperator&gt;&lt;/Account&gt;</v>
      </c>
    </row>
    <row r="1374" spans="1:18" hidden="1" x14ac:dyDescent="0.25">
      <c r="A1374" s="1">
        <v>1371</v>
      </c>
      <c r="B1374" s="15" t="s">
        <v>1006</v>
      </c>
      <c r="C1374" t="s">
        <v>1002</v>
      </c>
      <c r="D1374" t="s">
        <v>1004</v>
      </c>
      <c r="E1374" s="1">
        <v>3</v>
      </c>
      <c r="K1374" t="s">
        <v>9771</v>
      </c>
      <c r="L1374" s="2" t="str">
        <f t="shared" si="81"/>
        <v xml:space="preserve">      Original job title</v>
      </c>
      <c r="P1374" t="s">
        <v>193</v>
      </c>
      <c r="R1374" s="2" t="str">
        <f t="shared" si="82"/>
        <v xml:space="preserve">    &lt;Account&gt;&lt;Code&gt;CPYCONTACTS_MEMBERSHIP_FunctionOriginalOriginalLanguagePreferred&lt;/Code&gt;&lt;Description&gt;Original job title&lt;/Description&gt;&lt;Level&gt;3&lt;/Level&gt;&lt;DC&gt;&lt;/DC&gt;&lt;DataType&gt;string&lt;/DataType&gt;&lt;IsInCalcTree&gt;&lt;/IsInCalcTree&gt;&lt;SumOperator&gt;&lt;/SumOperator&gt;&lt;/Account&gt;</v>
      </c>
    </row>
    <row r="1375" spans="1:18" hidden="1" x14ac:dyDescent="0.25">
      <c r="A1375" s="1">
        <v>1372</v>
      </c>
      <c r="B1375" s="15" t="s">
        <v>1008</v>
      </c>
      <c r="C1375" t="s">
        <v>1009</v>
      </c>
      <c r="E1375" s="1">
        <v>3</v>
      </c>
      <c r="K1375" t="s">
        <v>9771</v>
      </c>
      <c r="L1375" s="2" t="str">
        <f t="shared" si="81"/>
        <v xml:space="preserve">      Type of position</v>
      </c>
      <c r="P1375" t="s">
        <v>193</v>
      </c>
      <c r="R1375" s="2" t="str">
        <f t="shared" si="82"/>
        <v xml:space="preserve">    &lt;Account&gt;&lt;Code&gt;CPYCONTACTS_MEMBERSHIP_BoardMnemonic&lt;/Code&gt;&lt;Description&gt;Type of position&lt;/Description&gt;&lt;Level&gt;3&lt;/Level&gt;&lt;DC&gt;&lt;/DC&gt;&lt;DataType&gt;string&lt;/DataType&gt;&lt;IsInCalcTree&gt;&lt;/IsInCalcTree&gt;&lt;SumOperator&gt;&lt;/SumOperator&gt;&lt;/Account&gt;</v>
      </c>
    </row>
    <row r="1376" spans="1:18" hidden="1" x14ac:dyDescent="0.25">
      <c r="A1376" s="1">
        <v>1373</v>
      </c>
      <c r="B1376" s="15" t="s">
        <v>1012</v>
      </c>
      <c r="C1376" t="s">
        <v>6</v>
      </c>
      <c r="D1376" t="s">
        <v>1013</v>
      </c>
      <c r="E1376" s="1">
        <v>3</v>
      </c>
      <c r="K1376" t="s">
        <v>9771</v>
      </c>
      <c r="L1376" s="2" t="str">
        <f t="shared" si="81"/>
        <v xml:space="preserve">      Level</v>
      </c>
      <c r="P1376" t="s">
        <v>193</v>
      </c>
      <c r="R1376" s="2" t="str">
        <f t="shared" si="82"/>
        <v xml:space="preserve">    &lt;Account&gt;&lt;Code&gt;CPYCONTACTS_MEMBERSHIP_Level&lt;/Code&gt;&lt;Description&gt;Level&lt;/Description&gt;&lt;Level&gt;3&lt;/Level&gt;&lt;DC&gt;&lt;/DC&gt;&lt;DataType&gt;string&lt;/DataType&gt;&lt;IsInCalcTree&gt;&lt;/IsInCalcTree&gt;&lt;SumOperator&gt;&lt;/SumOperator&gt;&lt;/Account&gt;</v>
      </c>
    </row>
    <row r="1377" spans="1:18" hidden="1" x14ac:dyDescent="0.25">
      <c r="A1377" s="1">
        <v>1374</v>
      </c>
      <c r="B1377" s="15" t="s">
        <v>1015</v>
      </c>
      <c r="C1377" t="s">
        <v>1016</v>
      </c>
      <c r="D1377" t="s">
        <v>1018</v>
      </c>
      <c r="E1377" s="1">
        <v>3</v>
      </c>
      <c r="K1377" t="s">
        <v>9771</v>
      </c>
      <c r="L1377" s="2" t="str">
        <f t="shared" ref="L1377:L1440" si="83">REPT(" ",MAX(E1377-1,0)*3)&amp;TRIM(IF(AND($L$1="NL",D1377&lt;&gt;""),D1377,C1377))</f>
        <v xml:space="preserve">      Board, committee or department</v>
      </c>
      <c r="P1377" t="s">
        <v>193</v>
      </c>
      <c r="R1377" s="2" t="str">
        <f t="shared" ref="R1377:R1440" si="84">"    &lt;Account&gt;&lt;Code&gt;"&amp;B1377&amp;"&lt;/Code&gt;&lt;Description&gt;"&amp;SUBSTITUTE(SUBSTITUTE(SUBSTITUTE(SUBSTITUTE(SUBSTITUTE(TRIM(L1377),"&amp;","&amp;amp;"),"""","&amp;quot;"),"'","&amp;apos;"),"&lt;","&amp;lt;"),"&gt;","&amp;gt;")&amp;"&lt;/Description&gt;&lt;Level&gt;"&amp;E1377&amp;"&lt;/Level&gt;&lt;DC&gt;"&amp;M1377&amp;"&lt;/DC&gt;&lt;DataType&gt;"&amp;P1377&amp;"&lt;/DataType&gt;&lt;IsInCalcTree&gt;"&amp;N1377&amp;"&lt;/IsInCalcTree&gt;&lt;SumOperator&gt;"&amp;O1377&amp;"&lt;/SumOperator&gt;&lt;/Account&gt;"</f>
        <v xml:space="preserve">    &lt;Account&gt;&lt;Code&gt;CPYCONTACTS_MEMBERSHIP_DepartmentFromHierCodeFall2009&lt;/Code&gt;&lt;Description&gt;Board, committee or department&lt;/Description&gt;&lt;Level&gt;3&lt;/Level&gt;&lt;DC&gt;&lt;/DC&gt;&lt;DataType&gt;string&lt;/DataType&gt;&lt;IsInCalcTree&gt;&lt;/IsInCalcTree&gt;&lt;SumOperator&gt;&lt;/SumOperator&gt;&lt;/Account&gt;</v>
      </c>
    </row>
    <row r="1378" spans="1:18" hidden="1" x14ac:dyDescent="0.25">
      <c r="A1378" s="1">
        <v>1375</v>
      </c>
      <c r="B1378" s="15" t="s">
        <v>1020</v>
      </c>
      <c r="C1378" t="s">
        <v>1021</v>
      </c>
      <c r="D1378" t="s">
        <v>1023</v>
      </c>
      <c r="E1378" s="1">
        <v>3</v>
      </c>
      <c r="K1378" t="s">
        <v>9771</v>
      </c>
      <c r="L1378" s="2" t="str">
        <f t="shared" si="83"/>
        <v xml:space="preserve">      Level of responsibility</v>
      </c>
      <c r="P1378" t="s">
        <v>193</v>
      </c>
      <c r="R1378" s="2" t="str">
        <f t="shared" si="84"/>
        <v xml:space="preserve">    &lt;Account&gt;&lt;Code&gt;CPYCONTACTS_MEMBERSHIP_LevelFromHierCodeFall2009&lt;/Code&gt;&lt;Description&gt;Level of responsibility&lt;/Description&gt;&lt;Level&gt;3&lt;/Level&gt;&lt;DC&gt;&lt;/DC&gt;&lt;DataType&gt;string&lt;/DataType&gt;&lt;IsInCalcTree&gt;&lt;/IsInCalcTree&gt;&lt;SumOperator&gt;&lt;/SumOperator&gt;&lt;/Account&gt;</v>
      </c>
    </row>
    <row r="1379" spans="1:18" hidden="1" x14ac:dyDescent="0.25">
      <c r="A1379" s="1">
        <v>1376</v>
      </c>
      <c r="B1379" s="15" t="s">
        <v>1025</v>
      </c>
      <c r="C1379" t="s">
        <v>1026</v>
      </c>
      <c r="D1379" t="s">
        <v>1028</v>
      </c>
      <c r="E1379" s="1">
        <v>3</v>
      </c>
      <c r="K1379" t="s">
        <v>9771</v>
      </c>
      <c r="L1379" s="2" t="str">
        <f t="shared" si="83"/>
        <v xml:space="preserve">      Current or previous</v>
      </c>
      <c r="P1379" t="s">
        <v>193</v>
      </c>
      <c r="R1379" s="2" t="str">
        <f t="shared" si="84"/>
        <v xml:space="preserve">    &lt;Account&gt;&lt;Code&gt;CPYCONTACTS_MEMBERSHIP_CurrentPrevious&lt;/Code&gt;&lt;Description&gt;Current or previous&lt;/Description&gt;&lt;Level&gt;3&lt;/Level&gt;&lt;DC&gt;&lt;/DC&gt;&lt;DataType&gt;string&lt;/DataType&gt;&lt;IsInCalcTree&gt;&lt;/IsInCalcTree&gt;&lt;SumOperator&gt;&lt;/SumOperator&gt;&lt;/Account&gt;</v>
      </c>
    </row>
    <row r="1380" spans="1:18" hidden="1" x14ac:dyDescent="0.25">
      <c r="A1380" s="1">
        <v>1377</v>
      </c>
      <c r="B1380" s="15" t="s">
        <v>1030</v>
      </c>
      <c r="C1380" t="s">
        <v>1031</v>
      </c>
      <c r="D1380" t="s">
        <v>1033</v>
      </c>
      <c r="E1380" s="1">
        <v>3</v>
      </c>
      <c r="K1380" t="s">
        <v>9771</v>
      </c>
      <c r="L1380" s="2" t="str">
        <f t="shared" si="83"/>
        <v xml:space="preserve">      Appointment date</v>
      </c>
      <c r="P1380" t="s">
        <v>194</v>
      </c>
      <c r="R1380" s="2" t="str">
        <f t="shared" si="84"/>
        <v xml:space="preserve">    &lt;Account&gt;&lt;Code&gt;CPYCONTACTS_MEMBERSHIP_BeginningNominationDate&lt;/Code&gt;&lt;Description&gt;Appointment date&lt;/Description&gt;&lt;Level&gt;3&lt;/Level&gt;&lt;DC&gt;&lt;/DC&gt;&lt;DataType&gt;date&lt;/DataType&gt;&lt;IsInCalcTree&gt;&lt;/IsInCalcTree&gt;&lt;SumOperator&gt;&lt;/SumOperator&gt;&lt;/Account&gt;</v>
      </c>
    </row>
    <row r="1381" spans="1:18" hidden="1" x14ac:dyDescent="0.25">
      <c r="A1381" s="1">
        <v>1378</v>
      </c>
      <c r="B1381" s="15" t="s">
        <v>1035</v>
      </c>
      <c r="C1381" t="s">
        <v>1036</v>
      </c>
      <c r="D1381" t="s">
        <v>1038</v>
      </c>
      <c r="E1381" s="1">
        <v>3</v>
      </c>
      <c r="K1381" t="s">
        <v>9771</v>
      </c>
      <c r="L1381" s="2" t="str">
        <f t="shared" si="83"/>
        <v xml:space="preserve">      Resignation date</v>
      </c>
      <c r="P1381" t="s">
        <v>194</v>
      </c>
      <c r="R1381" s="2" t="str">
        <f t="shared" si="84"/>
        <v xml:space="preserve">    &lt;Account&gt;&lt;Code&gt;CPYCONTACTS_MEMBERSHIP_EndExpirationDate&lt;/Code&gt;&lt;Description&gt;Resignation date&lt;/Description&gt;&lt;Level&gt;3&lt;/Level&gt;&lt;DC&gt;&lt;/DC&gt;&lt;DataType&gt;date&lt;/DataType&gt;&lt;IsInCalcTree&gt;&lt;/IsInCalcTree&gt;&lt;SumOperator&gt;&lt;/SumOperator&gt;&lt;/Account&gt;</v>
      </c>
    </row>
    <row r="1382" spans="1:18" hidden="1" x14ac:dyDescent="0.25">
      <c r="A1382" s="1">
        <v>1379</v>
      </c>
      <c r="B1382" s="15" t="s">
        <v>1040</v>
      </c>
      <c r="C1382" t="s">
        <v>1041</v>
      </c>
      <c r="D1382" t="s">
        <v>1043</v>
      </c>
      <c r="E1382" s="1">
        <v>3</v>
      </c>
      <c r="K1382" t="s">
        <v>9771</v>
      </c>
      <c r="L1382" s="2" t="str">
        <f t="shared" si="83"/>
        <v xml:space="preserve">      Also a shareholder</v>
      </c>
      <c r="P1382" t="s">
        <v>193</v>
      </c>
      <c r="R1382" s="2" t="str">
        <f t="shared" si="84"/>
        <v xml:space="preserve">    &lt;Account&gt;&lt;Code&gt;CPYCONTACTS_MEMBERSHIP_IsAShareholderFormatted&lt;/Code&gt;&lt;Description&gt;Also a shareholder&lt;/Description&gt;&lt;Level&gt;3&lt;/Level&gt;&lt;DC&gt;&lt;/DC&gt;&lt;DataType&gt;string&lt;/DataType&gt;&lt;IsInCalcTree&gt;&lt;/IsInCalcTree&gt;&lt;SumOperator&gt;&lt;/SumOperator&gt;&lt;/Account&gt;</v>
      </c>
    </row>
    <row r="1383" spans="1:18" hidden="1" x14ac:dyDescent="0.25">
      <c r="A1383" s="1">
        <v>1380</v>
      </c>
      <c r="B1383" s="15" t="s">
        <v>1045</v>
      </c>
      <c r="C1383" t="s">
        <v>1046</v>
      </c>
      <c r="E1383" s="1">
        <v>3</v>
      </c>
      <c r="K1383" t="s">
        <v>9771</v>
      </c>
      <c r="L1383" s="2" t="str">
        <f t="shared" si="83"/>
        <v xml:space="preserve">      IP Source</v>
      </c>
      <c r="P1383" t="s">
        <v>193</v>
      </c>
      <c r="R1383" s="2" t="str">
        <f t="shared" si="84"/>
        <v xml:space="preserve">    &lt;Account&gt;&lt;Code&gt;CPYCONTACTS_MEMBERSHIP_Source2LettersAbbrev&lt;/Code&gt;&lt;Description&gt;IP Source&lt;/Description&gt;&lt;Level&gt;3&lt;/Level&gt;&lt;DC&gt;&lt;/DC&gt;&lt;DataType&gt;string&lt;/DataType&gt;&lt;IsInCalcTree&gt;&lt;/IsInCalcTree&gt;&lt;SumOperator&gt;&lt;/SumOperator&gt;&lt;/Account&gt;</v>
      </c>
    </row>
    <row r="1384" spans="1:18" hidden="1" x14ac:dyDescent="0.25">
      <c r="A1384" s="1">
        <v>1381</v>
      </c>
      <c r="B1384" s="15" t="s">
        <v>1049</v>
      </c>
      <c r="C1384" t="s">
        <v>1050</v>
      </c>
      <c r="D1384" t="s">
        <v>1052</v>
      </c>
      <c r="E1384" s="1">
        <v>3</v>
      </c>
      <c r="K1384" t="s">
        <v>9771</v>
      </c>
      <c r="L1384" s="2" t="str">
        <f t="shared" si="83"/>
        <v xml:space="preserve">      College</v>
      </c>
      <c r="P1384" t="s">
        <v>193</v>
      </c>
      <c r="R1384" s="2" t="str">
        <f t="shared" si="84"/>
        <v xml:space="preserve">    &lt;Account&gt;&lt;Code&gt;CPYCONTACTS_HEADER_College&lt;/Code&gt;&lt;Description&gt;College&lt;/Description&gt;&lt;Level&gt;3&lt;/Level&gt;&lt;DC&gt;&lt;/DC&gt;&lt;DataType&gt;string&lt;/DataType&gt;&lt;IsInCalcTree&gt;&lt;/IsInCalcTree&gt;&lt;SumOperator&gt;&lt;/SumOperator&gt;&lt;/Account&gt;</v>
      </c>
    </row>
    <row r="1385" spans="1:18" hidden="1" x14ac:dyDescent="0.25">
      <c r="A1385" s="1">
        <v>1382</v>
      </c>
      <c r="B1385" s="15" t="s">
        <v>1054</v>
      </c>
      <c r="C1385" t="s">
        <v>1055</v>
      </c>
      <c r="D1385" t="s">
        <v>1057</v>
      </c>
      <c r="E1385" s="1">
        <v>3</v>
      </c>
      <c r="K1385" t="s">
        <v>9771</v>
      </c>
      <c r="L1385" s="2" t="str">
        <f t="shared" si="83"/>
        <v xml:space="preserve">      Degree code</v>
      </c>
      <c r="P1385" t="s">
        <v>193</v>
      </c>
      <c r="R1385" s="2" t="str">
        <f t="shared" si="84"/>
        <v xml:space="preserve">    &lt;Account&gt;&lt;Code&gt;CPYCONTACTS_HEADER_DegreeCode&lt;/Code&gt;&lt;Description&gt;Degree code&lt;/Description&gt;&lt;Level&gt;3&lt;/Level&gt;&lt;DC&gt;&lt;/DC&gt;&lt;DataType&gt;string&lt;/DataType&gt;&lt;IsInCalcTree&gt;&lt;/IsInCalcTree&gt;&lt;SumOperator&gt;&lt;/SumOperator&gt;&lt;/Account&gt;</v>
      </c>
    </row>
    <row r="1386" spans="1:18" hidden="1" x14ac:dyDescent="0.25">
      <c r="A1386" s="1">
        <v>1383</v>
      </c>
      <c r="B1386" s="15" t="s">
        <v>1059</v>
      </c>
      <c r="C1386" t="s">
        <v>1060</v>
      </c>
      <c r="D1386" t="s">
        <v>1060</v>
      </c>
      <c r="E1386" s="1">
        <v>3</v>
      </c>
      <c r="K1386" t="s">
        <v>9771</v>
      </c>
      <c r="L1386" s="2" t="str">
        <f t="shared" si="83"/>
        <v xml:space="preserve">      Major</v>
      </c>
      <c r="P1386" t="s">
        <v>193</v>
      </c>
      <c r="R1386" s="2" t="str">
        <f t="shared" si="84"/>
        <v xml:space="preserve">    &lt;Account&gt;&lt;Code&gt;CPYCONTACTS_HEADER_Major&lt;/Code&gt;&lt;Description&gt;Major&lt;/Description&gt;&lt;Level&gt;3&lt;/Level&gt;&lt;DC&gt;&lt;/DC&gt;&lt;DataType&gt;string&lt;/DataType&gt;&lt;IsInCalcTree&gt;&lt;/IsInCalcTree&gt;&lt;SumOperator&gt;&lt;/SumOperator&gt;&lt;/Account&gt;</v>
      </c>
    </row>
    <row r="1387" spans="1:18" hidden="1" x14ac:dyDescent="0.25">
      <c r="A1387" s="1">
        <v>1384</v>
      </c>
      <c r="B1387" s="15" t="s">
        <v>1063</v>
      </c>
      <c r="C1387" t="s">
        <v>1064</v>
      </c>
      <c r="D1387" t="s">
        <v>1066</v>
      </c>
      <c r="E1387" s="1">
        <v>3</v>
      </c>
      <c r="K1387" t="s">
        <v>9771</v>
      </c>
      <c r="L1387" s="2" t="str">
        <f t="shared" si="83"/>
        <v xml:space="preserve">      Graduation date</v>
      </c>
      <c r="P1387" t="s">
        <v>194</v>
      </c>
      <c r="R1387" s="2" t="str">
        <f t="shared" si="84"/>
        <v xml:space="preserve">    &lt;Account&gt;&lt;Code&gt;CPYCONTACTS_HEADER_GraduationDate&lt;/Code&gt;&lt;Description&gt;Graduation date&lt;/Description&gt;&lt;Level&gt;3&lt;/Level&gt;&lt;DC&gt;&lt;/DC&gt;&lt;DataType&gt;date&lt;/DataType&gt;&lt;IsInCalcTree&gt;&lt;/IsInCalcTree&gt;&lt;SumOperator&gt;&lt;/SumOperator&gt;&lt;/Account&gt;</v>
      </c>
    </row>
    <row r="1388" spans="1:18" hidden="1" x14ac:dyDescent="0.25">
      <c r="A1388" s="1">
        <v>1385</v>
      </c>
      <c r="B1388" s="15" t="s">
        <v>1068</v>
      </c>
      <c r="C1388" t="s">
        <v>1069</v>
      </c>
      <c r="D1388" t="s">
        <v>1071</v>
      </c>
      <c r="E1388" s="1">
        <v>3</v>
      </c>
      <c r="K1388" t="s">
        <v>9771</v>
      </c>
      <c r="L1388" s="2" t="str">
        <f t="shared" si="83"/>
        <v xml:space="preserve">      Compensation salary</v>
      </c>
      <c r="P1388" t="s">
        <v>193</v>
      </c>
      <c r="R1388" s="2" t="str">
        <f t="shared" si="84"/>
        <v xml:space="preserve">    &lt;Account&gt;&lt;Code&gt;CPYCONTACTS_MEMBERSHIP_CompensationSalary&lt;/Code&gt;&lt;Description&gt;Compensation salary&lt;/Description&gt;&lt;Level&gt;3&lt;/Level&gt;&lt;DC&gt;&lt;/DC&gt;&lt;DataType&gt;string&lt;/DataType&gt;&lt;IsInCalcTree&gt;&lt;/IsInCalcTree&gt;&lt;SumOperator&gt;&lt;/SumOperator&gt;&lt;/Account&gt;</v>
      </c>
    </row>
    <row r="1389" spans="1:18" hidden="1" x14ac:dyDescent="0.25">
      <c r="A1389" s="1">
        <v>1386</v>
      </c>
      <c r="B1389" s="15" t="s">
        <v>1073</v>
      </c>
      <c r="C1389" t="s">
        <v>1074</v>
      </c>
      <c r="D1389" t="s">
        <v>1076</v>
      </c>
      <c r="E1389" s="1">
        <v>3</v>
      </c>
      <c r="K1389" t="s">
        <v>9771</v>
      </c>
      <c r="L1389" s="2" t="str">
        <f t="shared" si="83"/>
        <v xml:space="preserve">      Compensation total</v>
      </c>
      <c r="P1389" t="s">
        <v>193</v>
      </c>
      <c r="R1389" s="2" t="str">
        <f t="shared" si="84"/>
        <v xml:space="preserve">    &lt;Account&gt;&lt;Code&gt;CPYCONTACTS_MEMBERSHIP_CompensationTotal&lt;/Code&gt;&lt;Description&gt;Compensation total&lt;/Description&gt;&lt;Level&gt;3&lt;/Level&gt;&lt;DC&gt;&lt;/DC&gt;&lt;DataType&gt;string&lt;/DataType&gt;&lt;IsInCalcTree&gt;&lt;/IsInCalcTree&gt;&lt;SumOperator&gt;&lt;/SumOperator&gt;&lt;/Account&gt;</v>
      </c>
    </row>
    <row r="1390" spans="1:18" hidden="1" x14ac:dyDescent="0.25">
      <c r="A1390" s="1">
        <v>1387</v>
      </c>
      <c r="B1390" s="15" t="s">
        <v>1078</v>
      </c>
      <c r="C1390" t="s">
        <v>1079</v>
      </c>
      <c r="D1390" t="s">
        <v>1081</v>
      </c>
      <c r="E1390" s="1">
        <v>3</v>
      </c>
      <c r="K1390" t="s">
        <v>9771</v>
      </c>
      <c r="L1390" s="2" t="str">
        <f t="shared" si="83"/>
        <v xml:space="preserve">      Compensation date</v>
      </c>
      <c r="P1390" t="s">
        <v>193</v>
      </c>
      <c r="R1390" s="2" t="str">
        <f t="shared" si="84"/>
        <v xml:space="preserve">    &lt;Account&gt;&lt;Code&gt;CPYCONTACTS_MEMBERSHIP_CompensationDate&lt;/Code&gt;&lt;Description&gt;Compensation date&lt;/Description&gt;&lt;Level&gt;3&lt;/Level&gt;&lt;DC&gt;&lt;/DC&gt;&lt;DataType&gt;string&lt;/DataType&gt;&lt;IsInCalcTree&gt;&lt;/IsInCalcTree&gt;&lt;SumOperator&gt;&lt;/SumOperator&gt;&lt;/Account&gt;</v>
      </c>
    </row>
    <row r="1391" spans="1:18" hidden="1" x14ac:dyDescent="0.25">
      <c r="A1391" s="1">
        <v>1388</v>
      </c>
      <c r="B1391" s="15" t="s">
        <v>1083</v>
      </c>
      <c r="C1391" t="s">
        <v>1084</v>
      </c>
      <c r="E1391" s="1">
        <v>3</v>
      </c>
      <c r="K1391" t="s">
        <v>9771</v>
      </c>
      <c r="L1391" s="2" t="str">
        <f t="shared" si="83"/>
        <v xml:space="preserve">      Disqualified start date</v>
      </c>
      <c r="P1391" t="s">
        <v>193</v>
      </c>
      <c r="R1391" s="2" t="str">
        <f t="shared" si="84"/>
        <v xml:space="preserve">    &lt;Account&gt;&lt;Code&gt;CPYCONTACTS_HEADER_DisqualificationFrom&lt;/Code&gt;&lt;Description&gt;Disqualified start date&lt;/Description&gt;&lt;Level&gt;3&lt;/Level&gt;&lt;DC&gt;&lt;/DC&gt;&lt;DataType&gt;string&lt;/DataType&gt;&lt;IsInCalcTree&gt;&lt;/IsInCalcTree&gt;&lt;SumOperator&gt;&lt;/SumOperator&gt;&lt;/Account&gt;</v>
      </c>
    </row>
    <row r="1392" spans="1:18" hidden="1" x14ac:dyDescent="0.25">
      <c r="A1392" s="1">
        <v>1389</v>
      </c>
      <c r="B1392" s="15" t="s">
        <v>1087</v>
      </c>
      <c r="C1392" t="s">
        <v>1088</v>
      </c>
      <c r="E1392" s="1">
        <v>3</v>
      </c>
      <c r="K1392" t="s">
        <v>9771</v>
      </c>
      <c r="L1392" s="2" t="str">
        <f t="shared" si="83"/>
        <v xml:space="preserve">      Disqualified end date</v>
      </c>
      <c r="P1392" t="s">
        <v>193</v>
      </c>
      <c r="R1392" s="2" t="str">
        <f t="shared" si="84"/>
        <v xml:space="preserve">    &lt;Account&gt;&lt;Code&gt;CPYCONTACTS_HEADER_DisqualificationTo&lt;/Code&gt;&lt;Description&gt;Disqualified end date&lt;/Description&gt;&lt;Level&gt;3&lt;/Level&gt;&lt;DC&gt;&lt;/DC&gt;&lt;DataType&gt;string&lt;/DataType&gt;&lt;IsInCalcTree&gt;&lt;/IsInCalcTree&gt;&lt;SumOperator&gt;&lt;/SumOperator&gt;&lt;/Account&gt;</v>
      </c>
    </row>
    <row r="1393" spans="1:18" hidden="1" x14ac:dyDescent="0.25">
      <c r="A1393" s="1">
        <v>1390</v>
      </c>
      <c r="B1393" s="15" t="s">
        <v>1091</v>
      </c>
      <c r="C1393" t="s">
        <v>1092</v>
      </c>
      <c r="E1393" s="1">
        <v>3</v>
      </c>
      <c r="K1393" t="s">
        <v>9771</v>
      </c>
      <c r="L1393" s="2" t="str">
        <f t="shared" si="83"/>
        <v xml:space="preserve">      Disqualification section of act</v>
      </c>
      <c r="P1393" t="s">
        <v>193</v>
      </c>
      <c r="R1393" s="2" t="str">
        <f t="shared" si="84"/>
        <v xml:space="preserve">    &lt;Account&gt;&lt;Code&gt;CPYCONTACTS_HEADER_DisqualificationSection&lt;/Code&gt;&lt;Description&gt;Disqualification section of act&lt;/Description&gt;&lt;Level&gt;3&lt;/Level&gt;&lt;DC&gt;&lt;/DC&gt;&lt;DataType&gt;string&lt;/DataType&gt;&lt;IsInCalcTree&gt;&lt;/IsInCalcTree&gt;&lt;SumOperator&gt;&lt;/SumOperator&gt;&lt;/Account&gt;</v>
      </c>
    </row>
    <row r="1394" spans="1:18" hidden="1" x14ac:dyDescent="0.25">
      <c r="A1394" s="1">
        <v>1391</v>
      </c>
      <c r="B1394" s="15" t="s">
        <v>1095</v>
      </c>
      <c r="C1394" t="s">
        <v>1096</v>
      </c>
      <c r="E1394" s="1">
        <v>3</v>
      </c>
      <c r="K1394" t="s">
        <v>9771</v>
      </c>
      <c r="L1394" s="2" t="str">
        <f t="shared" si="83"/>
        <v xml:space="preserve">      Number of exemptions from disqualification</v>
      </c>
      <c r="P1394" t="s">
        <v>193</v>
      </c>
      <c r="R1394" s="2" t="str">
        <f t="shared" si="84"/>
        <v xml:space="preserve">    &lt;Account&gt;&lt;Code&gt;CPYCONTACTS_HEADER_NumberOfExemptions&lt;/Code&gt;&lt;Description&gt;Number of exemptions from disqualification&lt;/Description&gt;&lt;Level&gt;3&lt;/Level&gt;&lt;DC&gt;&lt;/DC&gt;&lt;DataType&gt;string&lt;/DataType&gt;&lt;IsInCalcTree&gt;&lt;/IsInCalcTree&gt;&lt;SumOperator&gt;&lt;/SumOperator&gt;&lt;/Account&gt;</v>
      </c>
    </row>
    <row r="1395" spans="1:18" hidden="1" x14ac:dyDescent="0.25">
      <c r="A1395" s="1">
        <v>1392</v>
      </c>
      <c r="B1395" s="15" t="s">
        <v>1099</v>
      </c>
      <c r="C1395" t="s">
        <v>1100</v>
      </c>
      <c r="E1395" s="1">
        <v>3</v>
      </c>
      <c r="K1395" t="s">
        <v>9771</v>
      </c>
      <c r="L1395" s="2" t="str">
        <f t="shared" si="83"/>
        <v xml:space="preserve">      Exemption from disqualification start date</v>
      </c>
      <c r="P1395" t="s">
        <v>193</v>
      </c>
      <c r="R1395" s="2" t="str">
        <f t="shared" si="84"/>
        <v xml:space="preserve">    &lt;Account&gt;&lt;Code&gt;CPYCONTACTS_MEMBERSHIP_ExemptionFrom&lt;/Code&gt;&lt;Description&gt;Exemption from disqualification start date&lt;/Description&gt;&lt;Level&gt;3&lt;/Level&gt;&lt;DC&gt;&lt;/DC&gt;&lt;DataType&gt;string&lt;/DataType&gt;&lt;IsInCalcTree&gt;&lt;/IsInCalcTree&gt;&lt;SumOperator&gt;&lt;/SumOperator&gt;&lt;/Account&gt;</v>
      </c>
    </row>
    <row r="1396" spans="1:18" hidden="1" x14ac:dyDescent="0.25">
      <c r="A1396" s="1">
        <v>1393</v>
      </c>
      <c r="B1396" s="15" t="s">
        <v>1103</v>
      </c>
      <c r="C1396" t="s">
        <v>1104</v>
      </c>
      <c r="E1396" s="1">
        <v>3</v>
      </c>
      <c r="K1396" t="s">
        <v>9771</v>
      </c>
      <c r="L1396" s="2" t="str">
        <f t="shared" si="83"/>
        <v xml:space="preserve">      Exemption from disqualification end date</v>
      </c>
      <c r="P1396" t="s">
        <v>193</v>
      </c>
      <c r="R1396" s="2" t="str">
        <f t="shared" si="84"/>
        <v xml:space="preserve">    &lt;Account&gt;&lt;Code&gt;CPYCONTACTS_MEMBERSHIP_ExemptionTo&lt;/Code&gt;&lt;Description&gt;Exemption from disqualification end date&lt;/Description&gt;&lt;Level&gt;3&lt;/Level&gt;&lt;DC&gt;&lt;/DC&gt;&lt;DataType&gt;string&lt;/DataType&gt;&lt;IsInCalcTree&gt;&lt;/IsInCalcTree&gt;&lt;SumOperator&gt;&lt;/SumOperator&gt;&lt;/Account&gt;</v>
      </c>
    </row>
    <row r="1397" spans="1:18" hidden="1" x14ac:dyDescent="0.25">
      <c r="A1397" s="1">
        <v>1394</v>
      </c>
      <c r="B1397" s="15" t="s">
        <v>9715</v>
      </c>
      <c r="C1397" s="8" t="s">
        <v>1106</v>
      </c>
      <c r="E1397" s="1">
        <v>2</v>
      </c>
      <c r="K1397" t="s">
        <v>9771</v>
      </c>
      <c r="L1397" s="2" t="str">
        <f t="shared" si="83"/>
        <v xml:space="preserve">   Legal &amp; account information</v>
      </c>
      <c r="P1397" t="s">
        <v>7432</v>
      </c>
      <c r="R1397" s="2" t="str">
        <f t="shared" si="84"/>
        <v xml:space="preserve">    &lt;Account&gt;&lt;Code&gt;NoData&lt;/Code&gt;&lt;Description&gt;Legal &amp;amp; account information&lt;/Description&gt;&lt;Level&gt;2&lt;/Level&gt;&lt;DC&gt;&lt;/DC&gt;&lt;DataType&gt;abstract&lt;/DataType&gt;&lt;IsInCalcTree&gt;&lt;/IsInCalcTree&gt;&lt;SumOperator&gt;&lt;/SumOperator&gt;&lt;/Account&gt;</v>
      </c>
    </row>
    <row r="1398" spans="1:18" hidden="1" x14ac:dyDescent="0.25">
      <c r="A1398" s="1">
        <v>1395</v>
      </c>
      <c r="B1398" s="15" t="s">
        <v>1108</v>
      </c>
      <c r="C1398" t="s">
        <v>1109</v>
      </c>
      <c r="D1398" t="s">
        <v>1111</v>
      </c>
      <c r="E1398" s="1">
        <v>3</v>
      </c>
      <c r="K1398" t="s">
        <v>9771</v>
      </c>
      <c r="L1398" s="2" t="str">
        <f t="shared" si="83"/>
        <v xml:space="preserve">      Previous company name(s)</v>
      </c>
      <c r="P1398" t="s">
        <v>193</v>
      </c>
      <c r="R1398" s="2" t="str">
        <f t="shared" si="84"/>
        <v xml:space="preserve">    &lt;Account&gt;&lt;Code&gt;PREVIOUSNAME&lt;/Code&gt;&lt;Description&gt;Previous company name(s)&lt;/Description&gt;&lt;Level&gt;3&lt;/Level&gt;&lt;DC&gt;&lt;/DC&gt;&lt;DataType&gt;string&lt;/DataType&gt;&lt;IsInCalcTree&gt;&lt;/IsInCalcTree&gt;&lt;SumOperator&gt;&lt;/SumOperator&gt;&lt;/Account&gt;</v>
      </c>
    </row>
    <row r="1399" spans="1:18" hidden="1" x14ac:dyDescent="0.25">
      <c r="A1399" s="1">
        <v>1396</v>
      </c>
      <c r="B1399" s="15" t="s">
        <v>1113</v>
      </c>
      <c r="C1399" t="s">
        <v>1114</v>
      </c>
      <c r="D1399" t="s">
        <v>1116</v>
      </c>
      <c r="E1399" s="1">
        <v>3</v>
      </c>
      <c r="K1399" t="s">
        <v>9771</v>
      </c>
      <c r="L1399" s="2" t="str">
        <f t="shared" si="83"/>
        <v xml:space="preserve">      Name change date</v>
      </c>
      <c r="P1399" t="s">
        <v>193</v>
      </c>
      <c r="R1399" s="2" t="str">
        <f t="shared" si="84"/>
        <v xml:space="preserve">    &lt;Account&gt;&lt;Code&gt;PREVIOUSNAMEDATE&lt;/Code&gt;&lt;Description&gt;Name change date&lt;/Description&gt;&lt;Level&gt;3&lt;/Level&gt;&lt;DC&gt;&lt;/DC&gt;&lt;DataType&gt;string&lt;/DataType&gt;&lt;IsInCalcTree&gt;&lt;/IsInCalcTree&gt;&lt;SumOperator&gt;&lt;/SumOperator&gt;&lt;/Account&gt;</v>
      </c>
    </row>
    <row r="1400" spans="1:18" hidden="1" x14ac:dyDescent="0.25">
      <c r="A1400" s="1">
        <v>1397</v>
      </c>
      <c r="B1400" s="15" t="s">
        <v>1118</v>
      </c>
      <c r="C1400" t="s">
        <v>1119</v>
      </c>
      <c r="D1400" t="s">
        <v>1121</v>
      </c>
      <c r="E1400" s="1">
        <v>3</v>
      </c>
      <c r="K1400" t="s">
        <v>9771</v>
      </c>
      <c r="L1400" s="2" t="str">
        <f t="shared" si="83"/>
        <v xml:space="preserve">      Acronym</v>
      </c>
      <c r="P1400" t="s">
        <v>193</v>
      </c>
      <c r="R1400" s="2" t="str">
        <f t="shared" si="84"/>
        <v xml:space="preserve">    &lt;Account&gt;&lt;Code&gt;ACRONYM&lt;/Code&gt;&lt;Description&gt;Acronym&lt;/Description&gt;&lt;Level&gt;3&lt;/Level&gt;&lt;DC&gt;&lt;/DC&gt;&lt;DataType&gt;string&lt;/DataType&gt;&lt;IsInCalcTree&gt;&lt;/IsInCalcTree&gt;&lt;SumOperator&gt;&lt;/SumOperator&gt;&lt;/Account&gt;</v>
      </c>
    </row>
    <row r="1401" spans="1:18" hidden="1" x14ac:dyDescent="0.25">
      <c r="A1401" s="1">
        <v>1398</v>
      </c>
      <c r="B1401" s="15" t="s">
        <v>7455</v>
      </c>
      <c r="C1401" t="s">
        <v>7456</v>
      </c>
      <c r="D1401" t="s">
        <v>7458</v>
      </c>
      <c r="E1401" s="1">
        <v>3</v>
      </c>
      <c r="K1401" t="s">
        <v>9771</v>
      </c>
      <c r="L1401" s="2" t="str">
        <f t="shared" si="83"/>
        <v xml:space="preserve">      No more update by BCE flag</v>
      </c>
      <c r="P1401" t="s">
        <v>193</v>
      </c>
      <c r="R1401" s="2" t="str">
        <f t="shared" si="84"/>
        <v xml:space="preserve">    &lt;Account&gt;&lt;Code&gt;NOMORE_BCE&lt;/Code&gt;&lt;Description&gt;No more update by BCE flag&lt;/Description&gt;&lt;Level&gt;3&lt;/Level&gt;&lt;DC&gt;&lt;/DC&gt;&lt;DataType&gt;string&lt;/DataType&gt;&lt;IsInCalcTree&gt;&lt;/IsInCalcTree&gt;&lt;SumOperator&gt;&lt;/SumOperator&gt;&lt;/Account&gt;</v>
      </c>
    </row>
    <row r="1402" spans="1:18" hidden="1" x14ac:dyDescent="0.25">
      <c r="A1402" s="1">
        <v>1399</v>
      </c>
      <c r="B1402" s="15" t="s">
        <v>1123</v>
      </c>
      <c r="C1402" t="s">
        <v>1124</v>
      </c>
      <c r="D1402" t="s">
        <v>1126</v>
      </c>
      <c r="E1402" s="1">
        <v>3</v>
      </c>
      <c r="K1402" t="s">
        <v>9771</v>
      </c>
      <c r="L1402" s="2" t="str">
        <f t="shared" si="83"/>
        <v xml:space="preserve">      Status</v>
      </c>
      <c r="P1402" t="s">
        <v>193</v>
      </c>
      <c r="R1402" s="2" t="str">
        <f t="shared" si="84"/>
        <v xml:space="preserve">    &lt;Account&gt;&lt;Code&gt;STATUS&lt;/Code&gt;&lt;Description&gt;Status&lt;/Description&gt;&lt;Level&gt;3&lt;/Level&gt;&lt;DC&gt;&lt;/DC&gt;&lt;DataType&gt;string&lt;/DataType&gt;&lt;IsInCalcTree&gt;&lt;/IsInCalcTree&gt;&lt;SumOperator&gt;&lt;/SumOperator&gt;&lt;/Account&gt;</v>
      </c>
    </row>
    <row r="1403" spans="1:18" hidden="1" x14ac:dyDescent="0.25">
      <c r="A1403" s="1">
        <v>1400</v>
      </c>
      <c r="B1403" s="15" t="s">
        <v>1128</v>
      </c>
      <c r="C1403" t="s">
        <v>1129</v>
      </c>
      <c r="D1403" t="s">
        <v>1131</v>
      </c>
      <c r="E1403" s="1">
        <v>3</v>
      </c>
      <c r="K1403" t="s">
        <v>9771</v>
      </c>
      <c r="L1403" s="2" t="str">
        <f t="shared" si="83"/>
        <v xml:space="preserve">      Legal situation</v>
      </c>
      <c r="P1403" t="s">
        <v>193</v>
      </c>
      <c r="R1403" s="2" t="str">
        <f t="shared" si="84"/>
        <v xml:space="preserve">    &lt;Account&gt;&lt;Code&gt;LEGALSIT&lt;/Code&gt;&lt;Description&gt;Legal situation&lt;/Description&gt;&lt;Level&gt;3&lt;/Level&gt;&lt;DC&gt;&lt;/DC&gt;&lt;DataType&gt;string&lt;/DataType&gt;&lt;IsInCalcTree&gt;&lt;/IsInCalcTree&gt;&lt;SumOperator&gt;&lt;/SumOperator&gt;&lt;/Account&gt;</v>
      </c>
    </row>
    <row r="1404" spans="1:18" hidden="1" x14ac:dyDescent="0.25">
      <c r="A1404" s="1">
        <v>1401</v>
      </c>
      <c r="B1404" s="15" t="s">
        <v>1133</v>
      </c>
      <c r="C1404" t="s">
        <v>1134</v>
      </c>
      <c r="D1404" t="s">
        <v>1136</v>
      </c>
      <c r="E1404" s="1">
        <v>3</v>
      </c>
      <c r="K1404" t="s">
        <v>9771</v>
      </c>
      <c r="L1404" s="2" t="str">
        <f t="shared" si="83"/>
        <v xml:space="preserve">      Legal situation date</v>
      </c>
      <c r="P1404" t="s">
        <v>194</v>
      </c>
      <c r="R1404" s="2" t="str">
        <f t="shared" si="84"/>
        <v xml:space="preserve">    &lt;Account&gt;&lt;Code&gt;LEGSITDATE&lt;/Code&gt;&lt;Description&gt;Legal situation date&lt;/Description&gt;&lt;Level&gt;3&lt;/Level&gt;&lt;DC&gt;&lt;/DC&gt;&lt;DataType&gt;date&lt;/DataType&gt;&lt;IsInCalcTree&gt;&lt;/IsInCalcTree&gt;&lt;SumOperator&gt;&lt;/SumOperator&gt;&lt;/Account&gt;</v>
      </c>
    </row>
    <row r="1405" spans="1:18" hidden="1" x14ac:dyDescent="0.25">
      <c r="A1405" s="1">
        <v>1402</v>
      </c>
      <c r="B1405" s="15" t="s">
        <v>1138</v>
      </c>
      <c r="C1405" t="s">
        <v>1139</v>
      </c>
      <c r="D1405" t="s">
        <v>1141</v>
      </c>
      <c r="E1405" s="1">
        <v>3</v>
      </c>
      <c r="K1405" t="s">
        <v>9771</v>
      </c>
      <c r="L1405" s="2" t="str">
        <f t="shared" si="83"/>
        <v xml:space="preserve">      Legal form</v>
      </c>
      <c r="P1405" t="s">
        <v>193</v>
      </c>
      <c r="R1405" s="2" t="str">
        <f t="shared" si="84"/>
        <v xml:space="preserve">    &lt;Account&gt;&lt;Code&gt;TYPE&lt;/Code&gt;&lt;Description&gt;Legal form&lt;/Description&gt;&lt;Level&gt;3&lt;/Level&gt;&lt;DC&gt;&lt;/DC&gt;&lt;DataType&gt;string&lt;/DataType&gt;&lt;IsInCalcTree&gt;&lt;/IsInCalcTree&gt;&lt;SumOperator&gt;&lt;/SumOperator&gt;&lt;/Account&gt;</v>
      </c>
    </row>
    <row r="1406" spans="1:18" hidden="1" x14ac:dyDescent="0.25">
      <c r="A1406" s="1">
        <v>1403</v>
      </c>
      <c r="B1406" s="15" t="s">
        <v>1143</v>
      </c>
      <c r="C1406" t="s">
        <v>1144</v>
      </c>
      <c r="D1406" t="s">
        <v>1146</v>
      </c>
      <c r="E1406" s="1">
        <v>3</v>
      </c>
      <c r="K1406" t="s">
        <v>9771</v>
      </c>
      <c r="L1406" s="2" t="str">
        <f t="shared" si="83"/>
        <v xml:space="preserve">      Date of incorporation</v>
      </c>
      <c r="P1406" t="s">
        <v>193</v>
      </c>
      <c r="R1406" s="2" t="str">
        <f t="shared" si="84"/>
        <v xml:space="preserve">    &lt;Account&gt;&lt;Code&gt;INCDATE&lt;/Code&gt;&lt;Description&gt;Date of incorporation&lt;/Description&gt;&lt;Level&gt;3&lt;/Level&gt;&lt;DC&gt;&lt;/DC&gt;&lt;DataType&gt;string&lt;/DataType&gt;&lt;IsInCalcTree&gt;&lt;/IsInCalcTree&gt;&lt;SumOperator&gt;&lt;/SumOperator&gt;&lt;/Account&gt;</v>
      </c>
    </row>
    <row r="1407" spans="1:18" hidden="1" x14ac:dyDescent="0.25">
      <c r="A1407" s="1">
        <v>1404</v>
      </c>
      <c r="B1407" s="15" t="s">
        <v>1148</v>
      </c>
      <c r="C1407" t="s">
        <v>1149</v>
      </c>
      <c r="D1407" t="s">
        <v>1151</v>
      </c>
      <c r="E1407" s="1">
        <v>3</v>
      </c>
      <c r="K1407" t="s">
        <v>9771</v>
      </c>
      <c r="L1407" s="2" t="str">
        <f t="shared" si="83"/>
        <v xml:space="preserve">      Entity type (code)</v>
      </c>
      <c r="P1407" t="s">
        <v>193</v>
      </c>
      <c r="R1407" s="2" t="str">
        <f t="shared" si="84"/>
        <v xml:space="preserve">    &lt;Account&gt;&lt;Code&gt;ENTTYPECODE&lt;/Code&gt;&lt;Description&gt;Entity type (code)&lt;/Description&gt;&lt;Level&gt;3&lt;/Level&gt;&lt;DC&gt;&lt;/DC&gt;&lt;DataType&gt;string&lt;/DataType&gt;&lt;IsInCalcTree&gt;&lt;/IsInCalcTree&gt;&lt;SumOperator&gt;&lt;/SumOperator&gt;&lt;/Account&gt;</v>
      </c>
    </row>
    <row r="1408" spans="1:18" hidden="1" x14ac:dyDescent="0.25">
      <c r="A1408" s="1">
        <v>1405</v>
      </c>
      <c r="B1408" s="15" t="s">
        <v>1153</v>
      </c>
      <c r="C1408" t="s">
        <v>1154</v>
      </c>
      <c r="D1408" t="s">
        <v>1156</v>
      </c>
      <c r="E1408" s="1">
        <v>3</v>
      </c>
      <c r="K1408" t="s">
        <v>9771</v>
      </c>
      <c r="L1408" s="2" t="str">
        <f t="shared" si="83"/>
        <v xml:space="preserve">      Entity type</v>
      </c>
      <c r="P1408" t="s">
        <v>193</v>
      </c>
      <c r="R1408" s="2" t="str">
        <f t="shared" si="84"/>
        <v xml:space="preserve">    &lt;Account&gt;&lt;Code&gt;ENTTYPE&lt;/Code&gt;&lt;Description&gt;Entity type&lt;/Description&gt;&lt;Level&gt;3&lt;/Level&gt;&lt;DC&gt;&lt;/DC&gt;&lt;DataType&gt;string&lt;/DataType&gt;&lt;IsInCalcTree&gt;&lt;/IsInCalcTree&gt;&lt;SumOperator&gt;&lt;/SumOperator&gt;&lt;/Account&gt;</v>
      </c>
    </row>
    <row r="1409" spans="1:18" hidden="1" x14ac:dyDescent="0.25">
      <c r="A1409" s="1">
        <v>1406</v>
      </c>
      <c r="B1409" s="15" t="s">
        <v>1158</v>
      </c>
      <c r="C1409" t="s">
        <v>1159</v>
      </c>
      <c r="D1409" t="s">
        <v>1161</v>
      </c>
      <c r="E1409" s="1">
        <v>3</v>
      </c>
      <c r="K1409" t="s">
        <v>9771</v>
      </c>
      <c r="L1409" s="2" t="str">
        <f t="shared" si="83"/>
        <v xml:space="preserve">      VAT liability</v>
      </c>
      <c r="P1409" t="s">
        <v>193</v>
      </c>
      <c r="R1409" s="2" t="str">
        <f t="shared" si="84"/>
        <v xml:space="preserve">    &lt;Account&gt;&lt;Code&gt;VATLIABILITY&lt;/Code&gt;&lt;Description&gt;VAT liability&lt;/Description&gt;&lt;Level&gt;3&lt;/Level&gt;&lt;DC&gt;&lt;/DC&gt;&lt;DataType&gt;string&lt;/DataType&gt;&lt;IsInCalcTree&gt;&lt;/IsInCalcTree&gt;&lt;SumOperator&gt;&lt;/SumOperator&gt;&lt;/Account&gt;</v>
      </c>
    </row>
    <row r="1410" spans="1:18" hidden="1" x14ac:dyDescent="0.25">
      <c r="A1410" s="1">
        <v>1407</v>
      </c>
      <c r="B1410" s="15" t="s">
        <v>1163</v>
      </c>
      <c r="C1410" t="s">
        <v>1164</v>
      </c>
      <c r="D1410" t="s">
        <v>1166</v>
      </c>
      <c r="E1410" s="1">
        <v>3</v>
      </c>
      <c r="K1410" t="s">
        <v>9771</v>
      </c>
      <c r="L1410" s="2" t="str">
        <f t="shared" si="83"/>
        <v xml:space="preserve">      Main activity</v>
      </c>
      <c r="P1410" t="s">
        <v>193</v>
      </c>
      <c r="R1410" s="2" t="str">
        <f t="shared" si="84"/>
        <v xml:space="preserve">    &lt;Account&gt;&lt;Code&gt;NACEBELDES&lt;/Code&gt;&lt;Description&gt;Main activity&lt;/Description&gt;&lt;Level&gt;3&lt;/Level&gt;&lt;DC&gt;&lt;/DC&gt;&lt;DataType&gt;string&lt;/DataType&gt;&lt;IsInCalcTree&gt;&lt;/IsInCalcTree&gt;&lt;SumOperator&gt;&lt;/SumOperator&gt;&lt;/Account&gt;</v>
      </c>
    </row>
    <row r="1411" spans="1:18" hidden="1" x14ac:dyDescent="0.25">
      <c r="A1411" s="1">
        <v>1408</v>
      </c>
      <c r="B1411" s="15" t="s">
        <v>1168</v>
      </c>
      <c r="C1411" t="s">
        <v>1169</v>
      </c>
      <c r="D1411" t="s">
        <v>1170</v>
      </c>
      <c r="E1411" s="1">
        <v>3</v>
      </c>
      <c r="K1411" t="s">
        <v>9771</v>
      </c>
      <c r="L1411" s="2" t="str">
        <f t="shared" si="83"/>
        <v xml:space="preserve">      Date</v>
      </c>
      <c r="P1411" t="s">
        <v>194</v>
      </c>
      <c r="R1411" s="2" t="str">
        <f t="shared" si="84"/>
        <v xml:space="preserve">    &lt;Account&gt;&lt;Code&gt;MERGERS_DATE&lt;/Code&gt;&lt;Description&gt;Date&lt;/Description&gt;&lt;Level&gt;3&lt;/Level&gt;&lt;DC&gt;&lt;/DC&gt;&lt;DataType&gt;date&lt;/DataType&gt;&lt;IsInCalcTree&gt;&lt;/IsInCalcTree&gt;&lt;SumOperator&gt;&lt;/SumOperator&gt;&lt;/Account&gt;</v>
      </c>
    </row>
    <row r="1412" spans="1:18" hidden="1" x14ac:dyDescent="0.25">
      <c r="A1412" s="1">
        <v>1409</v>
      </c>
      <c r="B1412" s="15" t="s">
        <v>1172</v>
      </c>
      <c r="C1412" t="s">
        <v>1173</v>
      </c>
      <c r="D1412" t="s">
        <v>1175</v>
      </c>
      <c r="E1412" s="1">
        <v>3</v>
      </c>
      <c r="K1412" t="s">
        <v>9771</v>
      </c>
      <c r="L1412" s="2" t="str">
        <f t="shared" si="83"/>
        <v xml:space="preserve">      Event</v>
      </c>
      <c r="P1412" t="s">
        <v>193</v>
      </c>
      <c r="R1412" s="2" t="str">
        <f t="shared" si="84"/>
        <v xml:space="preserve">    &lt;Account&gt;&lt;Code&gt;MERGERS_EVENT&lt;/Code&gt;&lt;Description&gt;Event&lt;/Description&gt;&lt;Level&gt;3&lt;/Level&gt;&lt;DC&gt;&lt;/DC&gt;&lt;DataType&gt;string&lt;/DataType&gt;&lt;IsInCalcTree&gt;&lt;/IsInCalcTree&gt;&lt;SumOperator&gt;&lt;/SumOperator&gt;&lt;/Account&gt;</v>
      </c>
    </row>
    <row r="1413" spans="1:18" hidden="1" x14ac:dyDescent="0.25">
      <c r="A1413" s="1">
        <v>1410</v>
      </c>
      <c r="B1413" s="15" t="s">
        <v>1177</v>
      </c>
      <c r="C1413" t="s">
        <v>1178</v>
      </c>
      <c r="D1413" t="s">
        <v>1180</v>
      </c>
      <c r="E1413" s="1">
        <v>3</v>
      </c>
      <c r="K1413" t="s">
        <v>9771</v>
      </c>
      <c r="L1413" s="2" t="str">
        <f t="shared" si="83"/>
        <v xml:space="preserve">      Linked company</v>
      </c>
      <c r="P1413" t="s">
        <v>193</v>
      </c>
      <c r="R1413" s="2" t="str">
        <f t="shared" si="84"/>
        <v xml:space="preserve">    &lt;Account&gt;&lt;Code&gt;MERGERS_LINKCPY&lt;/Code&gt;&lt;Description&gt;Linked company&lt;/Description&gt;&lt;Level&gt;3&lt;/Level&gt;&lt;DC&gt;&lt;/DC&gt;&lt;DataType&gt;string&lt;/DataType&gt;&lt;IsInCalcTree&gt;&lt;/IsInCalcTree&gt;&lt;SumOperator&gt;&lt;/SumOperator&gt;&lt;/Account&gt;</v>
      </c>
    </row>
    <row r="1414" spans="1:18" hidden="1" x14ac:dyDescent="0.25">
      <c r="A1414" s="1">
        <v>1411</v>
      </c>
      <c r="B1414" s="15" t="s">
        <v>1182</v>
      </c>
      <c r="C1414" t="s">
        <v>1183</v>
      </c>
      <c r="D1414" t="s">
        <v>1185</v>
      </c>
      <c r="E1414" s="1">
        <v>3</v>
      </c>
      <c r="K1414" t="s">
        <v>9771</v>
      </c>
      <c r="L1414" s="2" t="str">
        <f t="shared" si="83"/>
        <v xml:space="preserve">      Date summons</v>
      </c>
      <c r="P1414" t="s">
        <v>193</v>
      </c>
      <c r="R1414" s="2" t="str">
        <f t="shared" si="84"/>
        <v xml:space="preserve">    &lt;Account&gt;&lt;Code&gt;NOSSDATE&lt;/Code&gt;&lt;Description&gt;Date summons&lt;/Description&gt;&lt;Level&gt;3&lt;/Level&gt;&lt;DC&gt;&lt;/DC&gt;&lt;DataType&gt;string&lt;/DataType&gt;&lt;IsInCalcTree&gt;&lt;/IsInCalcTree&gt;&lt;SumOperator&gt;&lt;/SumOperator&gt;&lt;/Account&gt;</v>
      </c>
    </row>
    <row r="1415" spans="1:18" hidden="1" x14ac:dyDescent="0.25">
      <c r="A1415" s="1">
        <v>1412</v>
      </c>
      <c r="B1415" s="15" t="s">
        <v>1187</v>
      </c>
      <c r="C1415" t="s">
        <v>1188</v>
      </c>
      <c r="D1415" t="s">
        <v>1190</v>
      </c>
      <c r="E1415" s="1">
        <v>3</v>
      </c>
      <c r="K1415" t="s">
        <v>9771</v>
      </c>
      <c r="L1415" s="2" t="str">
        <f t="shared" si="83"/>
        <v xml:space="preserve">      Name of drawer (outstanding protest)</v>
      </c>
      <c r="P1415" t="s">
        <v>193</v>
      </c>
      <c r="R1415" s="2" t="str">
        <f t="shared" si="84"/>
        <v xml:space="preserve">    &lt;Account&gt;&lt;Code&gt;OPRNAME&lt;/Code&gt;&lt;Description&gt;Name of drawer (outstanding protest)&lt;/Description&gt;&lt;Level&gt;3&lt;/Level&gt;&lt;DC&gt;&lt;/DC&gt;&lt;DataType&gt;string&lt;/DataType&gt;&lt;IsInCalcTree&gt;&lt;/IsInCalcTree&gt;&lt;SumOperator&gt;&lt;/SumOperator&gt;&lt;/Account&gt;</v>
      </c>
    </row>
    <row r="1416" spans="1:18" hidden="1" x14ac:dyDescent="0.25">
      <c r="A1416" s="1">
        <v>1413</v>
      </c>
      <c r="B1416" s="15" t="s">
        <v>1192</v>
      </c>
      <c r="C1416" t="s">
        <v>1193</v>
      </c>
      <c r="D1416" t="s">
        <v>1195</v>
      </c>
      <c r="E1416" s="1">
        <v>3</v>
      </c>
      <c r="K1416" t="s">
        <v>9771</v>
      </c>
      <c r="L1416" s="2" t="str">
        <f t="shared" si="83"/>
        <v xml:space="preserve">      Date of protest (outstanding protest)</v>
      </c>
      <c r="P1416" t="s">
        <v>194</v>
      </c>
      <c r="R1416" s="2" t="str">
        <f t="shared" si="84"/>
        <v xml:space="preserve">    &lt;Account&gt;&lt;Code&gt;OPRDATE&lt;/Code&gt;&lt;Description&gt;Date of protest (outstanding protest)&lt;/Description&gt;&lt;Level&gt;3&lt;/Level&gt;&lt;DC&gt;&lt;/DC&gt;&lt;DataType&gt;date&lt;/DataType&gt;&lt;IsInCalcTree&gt;&lt;/IsInCalcTree&gt;&lt;SumOperator&gt;&lt;/SumOperator&gt;&lt;/Account&gt;</v>
      </c>
    </row>
    <row r="1417" spans="1:18" hidden="1" x14ac:dyDescent="0.25">
      <c r="A1417" s="1">
        <v>1414</v>
      </c>
      <c r="B1417" s="15" t="s">
        <v>1197</v>
      </c>
      <c r="C1417" t="s">
        <v>1198</v>
      </c>
      <c r="D1417" t="s">
        <v>1200</v>
      </c>
      <c r="E1417" s="1">
        <v>3</v>
      </c>
      <c r="K1417" t="s">
        <v>9771</v>
      </c>
      <c r="L1417" s="2" t="str">
        <f t="shared" si="83"/>
        <v xml:space="preserve">      Amount of protest (outstanding protest)</v>
      </c>
      <c r="P1417" t="s">
        <v>193</v>
      </c>
      <c r="R1417" s="2" t="str">
        <f t="shared" si="84"/>
        <v xml:space="preserve">    &lt;Account&gt;&lt;Code&gt;OPRAMOUNT&lt;/Code&gt;&lt;Description&gt;Amount of protest (outstanding protest)&lt;/Description&gt;&lt;Level&gt;3&lt;/Level&gt;&lt;DC&gt;&lt;/DC&gt;&lt;DataType&gt;string&lt;/DataType&gt;&lt;IsInCalcTree&gt;&lt;/IsInCalcTree&gt;&lt;SumOperator&gt;&lt;/SumOperator&gt;&lt;/Account&gt;</v>
      </c>
    </row>
    <row r="1418" spans="1:18" hidden="1" x14ac:dyDescent="0.25">
      <c r="A1418" s="1">
        <v>1415</v>
      </c>
      <c r="B1418" s="15" t="s">
        <v>1202</v>
      </c>
      <c r="C1418" t="s">
        <v>1203</v>
      </c>
      <c r="D1418" t="s">
        <v>1205</v>
      </c>
      <c r="E1418" s="1">
        <v>3</v>
      </c>
      <c r="K1418" t="s">
        <v>9771</v>
      </c>
      <c r="L1418" s="2" t="str">
        <f t="shared" si="83"/>
        <v xml:space="preserve">      Court of protest (outstanding protest)</v>
      </c>
      <c r="P1418" t="s">
        <v>193</v>
      </c>
      <c r="R1418" s="2" t="str">
        <f t="shared" si="84"/>
        <v xml:space="preserve">    &lt;Account&gt;&lt;Code&gt;OPRCOURT&lt;/Code&gt;&lt;Description&gt;Court of protest (outstanding protest)&lt;/Description&gt;&lt;Level&gt;3&lt;/Level&gt;&lt;DC&gt;&lt;/DC&gt;&lt;DataType&gt;string&lt;/DataType&gt;&lt;IsInCalcTree&gt;&lt;/IsInCalcTree&gt;&lt;SumOperator&gt;&lt;/SumOperator&gt;&lt;/Account&gt;</v>
      </c>
    </row>
    <row r="1419" spans="1:18" hidden="1" x14ac:dyDescent="0.25">
      <c r="A1419" s="1">
        <v>1416</v>
      </c>
      <c r="B1419" s="15" t="s">
        <v>1207</v>
      </c>
      <c r="C1419" t="s">
        <v>1208</v>
      </c>
      <c r="D1419" t="s">
        <v>1210</v>
      </c>
      <c r="E1419" s="1">
        <v>3</v>
      </c>
      <c r="K1419" t="s">
        <v>9771</v>
      </c>
      <c r="L1419" s="2" t="str">
        <f t="shared" si="83"/>
        <v xml:space="preserve">      Protest Identifier (outstanding protest)</v>
      </c>
      <c r="P1419" t="s">
        <v>193</v>
      </c>
      <c r="R1419" s="2" t="str">
        <f t="shared" si="84"/>
        <v xml:space="preserve">    &lt;Account&gt;&lt;Code&gt;OPRIDENT&lt;/Code&gt;&lt;Description&gt;Protest Identifier (outstanding protest)&lt;/Description&gt;&lt;Level&gt;3&lt;/Level&gt;&lt;DC&gt;&lt;/DC&gt;&lt;DataType&gt;string&lt;/DataType&gt;&lt;IsInCalcTree&gt;&lt;/IsInCalcTree&gt;&lt;SumOperator&gt;&lt;/SumOperator&gt;&lt;/Account&gt;</v>
      </c>
    </row>
    <row r="1420" spans="1:18" hidden="1" x14ac:dyDescent="0.25">
      <c r="A1420" s="1">
        <v>1417</v>
      </c>
      <c r="B1420" s="15" t="s">
        <v>1212</v>
      </c>
      <c r="C1420" t="s">
        <v>1213</v>
      </c>
      <c r="D1420" t="s">
        <v>1215</v>
      </c>
      <c r="E1420" s="1">
        <v>3</v>
      </c>
      <c r="K1420" t="s">
        <v>9771</v>
      </c>
      <c r="L1420" s="2" t="str">
        <f t="shared" si="83"/>
        <v xml:space="preserve">      Address of drawer (outstanding protest)</v>
      </c>
      <c r="P1420" t="s">
        <v>193</v>
      </c>
      <c r="R1420" s="2" t="str">
        <f t="shared" si="84"/>
        <v xml:space="preserve">    &lt;Account&gt;&lt;Code&gt;OPRADD&lt;/Code&gt;&lt;Description&gt;Address of drawer (outstanding protest)&lt;/Description&gt;&lt;Level&gt;3&lt;/Level&gt;&lt;DC&gt;&lt;/DC&gt;&lt;DataType&gt;string&lt;/DataType&gt;&lt;IsInCalcTree&gt;&lt;/IsInCalcTree&gt;&lt;SumOperator&gt;&lt;/SumOperator&gt;&lt;/Account&gt;</v>
      </c>
    </row>
    <row r="1421" spans="1:18" hidden="1" x14ac:dyDescent="0.25">
      <c r="A1421" s="1">
        <v>1418</v>
      </c>
      <c r="B1421" s="15" t="s">
        <v>1217</v>
      </c>
      <c r="C1421" t="s">
        <v>1218</v>
      </c>
      <c r="D1421" t="s">
        <v>1220</v>
      </c>
      <c r="E1421" s="1">
        <v>3</v>
      </c>
      <c r="K1421" t="s">
        <v>9771</v>
      </c>
      <c r="L1421" s="2" t="str">
        <f t="shared" si="83"/>
        <v xml:space="preserve">      Postcode of drawer (outstanding protest)</v>
      </c>
      <c r="P1421" t="s">
        <v>193</v>
      </c>
      <c r="R1421" s="2" t="str">
        <f t="shared" si="84"/>
        <v xml:space="preserve">    &lt;Account&gt;&lt;Code&gt;OPRPCO&lt;/Code&gt;&lt;Description&gt;Postcode of drawer (outstanding protest)&lt;/Description&gt;&lt;Level&gt;3&lt;/Level&gt;&lt;DC&gt;&lt;/DC&gt;&lt;DataType&gt;string&lt;/DataType&gt;&lt;IsInCalcTree&gt;&lt;/IsInCalcTree&gt;&lt;SumOperator&gt;&lt;/SumOperator&gt;&lt;/Account&gt;</v>
      </c>
    </row>
    <row r="1422" spans="1:18" hidden="1" x14ac:dyDescent="0.25">
      <c r="A1422" s="1">
        <v>1419</v>
      </c>
      <c r="B1422" s="15" t="s">
        <v>1222</v>
      </c>
      <c r="C1422" t="s">
        <v>1223</v>
      </c>
      <c r="D1422" t="s">
        <v>1225</v>
      </c>
      <c r="E1422" s="1">
        <v>3</v>
      </c>
      <c r="K1422" t="s">
        <v>9771</v>
      </c>
      <c r="L1422" s="2" t="str">
        <f t="shared" si="83"/>
        <v xml:space="preserve">      City of drawer (outstanding protest)</v>
      </c>
      <c r="P1422" t="s">
        <v>193</v>
      </c>
      <c r="R1422" s="2" t="str">
        <f t="shared" si="84"/>
        <v xml:space="preserve">    &lt;Account&gt;&lt;Code&gt;OPRTOWN&lt;/Code&gt;&lt;Description&gt;City of drawer (outstanding protest)&lt;/Description&gt;&lt;Level&gt;3&lt;/Level&gt;&lt;DC&gt;&lt;/DC&gt;&lt;DataType&gt;string&lt;/DataType&gt;&lt;IsInCalcTree&gt;&lt;/IsInCalcTree&gt;&lt;SumOperator&gt;&lt;/SumOperator&gt;&lt;/Account&gt;</v>
      </c>
    </row>
    <row r="1423" spans="1:18" hidden="1" x14ac:dyDescent="0.25">
      <c r="A1423" s="1">
        <v>1420</v>
      </c>
      <c r="B1423" s="15" t="s">
        <v>1227</v>
      </c>
      <c r="C1423" t="s">
        <v>1228</v>
      </c>
      <c r="D1423" t="s">
        <v>1230</v>
      </c>
      <c r="E1423" s="1">
        <v>3</v>
      </c>
      <c r="K1423" t="s">
        <v>9771</v>
      </c>
      <c r="L1423" s="2" t="str">
        <f t="shared" si="83"/>
        <v xml:space="preserve">      Company number of drawer (outstanding protest)</v>
      </c>
      <c r="P1423" t="s">
        <v>193</v>
      </c>
      <c r="R1423" s="2" t="str">
        <f t="shared" si="84"/>
        <v xml:space="preserve">    &lt;Account&gt;&lt;Code&gt;OPRVAT&lt;/Code&gt;&lt;Description&gt;Company number of drawer (outstanding protest)&lt;/Description&gt;&lt;Level&gt;3&lt;/Level&gt;&lt;DC&gt;&lt;/DC&gt;&lt;DataType&gt;string&lt;/DataType&gt;&lt;IsInCalcTree&gt;&lt;/IsInCalcTree&gt;&lt;SumOperator&gt;&lt;/SumOperator&gt;&lt;/Account&gt;</v>
      </c>
    </row>
    <row r="1424" spans="1:18" hidden="1" x14ac:dyDescent="0.25">
      <c r="A1424" s="1">
        <v>1421</v>
      </c>
      <c r="B1424" s="15" t="s">
        <v>1232</v>
      </c>
      <c r="C1424" t="s">
        <v>1233</v>
      </c>
      <c r="D1424" t="s">
        <v>1235</v>
      </c>
      <c r="E1424" s="1">
        <v>3</v>
      </c>
      <c r="K1424" t="s">
        <v>9771</v>
      </c>
      <c r="L1424" s="2" t="str">
        <f t="shared" si="83"/>
        <v xml:space="preserve">      Cause of protest (outstanding protest)</v>
      </c>
      <c r="P1424" t="s">
        <v>193</v>
      </c>
      <c r="R1424" s="2" t="str">
        <f t="shared" si="84"/>
        <v xml:space="preserve">    &lt;Account&gt;&lt;Code&gt;OPRCAUSE&lt;/Code&gt;&lt;Description&gt;Cause of protest (outstanding protest)&lt;/Description&gt;&lt;Level&gt;3&lt;/Level&gt;&lt;DC&gt;&lt;/DC&gt;&lt;DataType&gt;string&lt;/DataType&gt;&lt;IsInCalcTree&gt;&lt;/IsInCalcTree&gt;&lt;SumOperator&gt;&lt;/SumOperator&gt;&lt;/Account&gt;</v>
      </c>
    </row>
    <row r="1425" spans="1:18" hidden="1" x14ac:dyDescent="0.25">
      <c r="A1425" s="1">
        <v>1422</v>
      </c>
      <c r="B1425" s="15" t="s">
        <v>1237</v>
      </c>
      <c r="C1425" t="s">
        <v>1238</v>
      </c>
      <c r="D1425" t="s">
        <v>1240</v>
      </c>
      <c r="E1425" s="1">
        <v>3</v>
      </c>
      <c r="K1425" t="s">
        <v>9771</v>
      </c>
      <c r="L1425" s="2" t="str">
        <f t="shared" si="83"/>
        <v xml:space="preserve">      Nature of the associated note (outstanding protest)</v>
      </c>
      <c r="P1425" t="s">
        <v>193</v>
      </c>
      <c r="R1425" s="2" t="str">
        <f t="shared" si="84"/>
        <v xml:space="preserve">    &lt;Account&gt;&lt;Code&gt;OPRNATURE&lt;/Code&gt;&lt;Description&gt;Nature of the associated note (outstanding protest)&lt;/Description&gt;&lt;Level&gt;3&lt;/Level&gt;&lt;DC&gt;&lt;/DC&gt;&lt;DataType&gt;string&lt;/DataType&gt;&lt;IsInCalcTree&gt;&lt;/IsInCalcTree&gt;&lt;SumOperator&gt;&lt;/SumOperator&gt;&lt;/Account&gt;</v>
      </c>
    </row>
    <row r="1426" spans="1:18" hidden="1" x14ac:dyDescent="0.25">
      <c r="A1426" s="1">
        <v>1423</v>
      </c>
      <c r="B1426" s="15" t="s">
        <v>1242</v>
      </c>
      <c r="C1426" t="s">
        <v>1243</v>
      </c>
      <c r="D1426" t="s">
        <v>1245</v>
      </c>
      <c r="E1426" s="1">
        <v>3</v>
      </c>
      <c r="K1426" t="s">
        <v>9771</v>
      </c>
      <c r="L1426" s="2" t="str">
        <f t="shared" si="83"/>
        <v xml:space="preserve">      Name of drawer (regularized protest)</v>
      </c>
      <c r="P1426" t="s">
        <v>193</v>
      </c>
      <c r="R1426" s="2" t="str">
        <f t="shared" si="84"/>
        <v xml:space="preserve">    &lt;Account&gt;&lt;Code&gt;RPRNAME&lt;/Code&gt;&lt;Description&gt;Name of drawer (regularized protest)&lt;/Description&gt;&lt;Level&gt;3&lt;/Level&gt;&lt;DC&gt;&lt;/DC&gt;&lt;DataType&gt;string&lt;/DataType&gt;&lt;IsInCalcTree&gt;&lt;/IsInCalcTree&gt;&lt;SumOperator&gt;&lt;/SumOperator&gt;&lt;/Account&gt;</v>
      </c>
    </row>
    <row r="1427" spans="1:18" hidden="1" x14ac:dyDescent="0.25">
      <c r="A1427" s="1">
        <v>1424</v>
      </c>
      <c r="B1427" s="15" t="s">
        <v>1247</v>
      </c>
      <c r="C1427" t="s">
        <v>1248</v>
      </c>
      <c r="D1427" t="s">
        <v>1250</v>
      </c>
      <c r="E1427" s="1">
        <v>3</v>
      </c>
      <c r="K1427" t="s">
        <v>9771</v>
      </c>
      <c r="L1427" s="2" t="str">
        <f t="shared" si="83"/>
        <v xml:space="preserve">      Date of protest (regularized protest)</v>
      </c>
      <c r="P1427" t="s">
        <v>194</v>
      </c>
      <c r="R1427" s="2" t="str">
        <f t="shared" si="84"/>
        <v xml:space="preserve">    &lt;Account&gt;&lt;Code&gt;RPRDATE&lt;/Code&gt;&lt;Description&gt;Date of protest (regularized protest)&lt;/Description&gt;&lt;Level&gt;3&lt;/Level&gt;&lt;DC&gt;&lt;/DC&gt;&lt;DataType&gt;date&lt;/DataType&gt;&lt;IsInCalcTree&gt;&lt;/IsInCalcTree&gt;&lt;SumOperator&gt;&lt;/SumOperator&gt;&lt;/Account&gt;</v>
      </c>
    </row>
    <row r="1428" spans="1:18" hidden="1" x14ac:dyDescent="0.25">
      <c r="A1428" s="1">
        <v>1425</v>
      </c>
      <c r="B1428" s="15" t="s">
        <v>1252</v>
      </c>
      <c r="C1428" t="s">
        <v>1253</v>
      </c>
      <c r="D1428" t="s">
        <v>1255</v>
      </c>
      <c r="E1428" s="1">
        <v>3</v>
      </c>
      <c r="K1428" t="s">
        <v>9771</v>
      </c>
      <c r="L1428" s="2" t="str">
        <f t="shared" si="83"/>
        <v xml:space="preserve">      Amount of protest (regularized protest)</v>
      </c>
      <c r="P1428" t="s">
        <v>193</v>
      </c>
      <c r="R1428" s="2" t="str">
        <f t="shared" si="84"/>
        <v xml:space="preserve">    &lt;Account&gt;&lt;Code&gt;RPRAMOUNT&lt;/Code&gt;&lt;Description&gt;Amount of protest (regularized protest)&lt;/Description&gt;&lt;Level&gt;3&lt;/Level&gt;&lt;DC&gt;&lt;/DC&gt;&lt;DataType&gt;string&lt;/DataType&gt;&lt;IsInCalcTree&gt;&lt;/IsInCalcTree&gt;&lt;SumOperator&gt;&lt;/SumOperator&gt;&lt;/Account&gt;</v>
      </c>
    </row>
    <row r="1429" spans="1:18" hidden="1" x14ac:dyDescent="0.25">
      <c r="A1429" s="1">
        <v>1426</v>
      </c>
      <c r="B1429" s="15" t="s">
        <v>1257</v>
      </c>
      <c r="C1429" t="s">
        <v>1258</v>
      </c>
      <c r="D1429" t="s">
        <v>1260</v>
      </c>
      <c r="E1429" s="1">
        <v>3</v>
      </c>
      <c r="K1429" t="s">
        <v>9771</v>
      </c>
      <c r="L1429" s="2" t="str">
        <f t="shared" si="83"/>
        <v xml:space="preserve">      Court of protest (regularized protest)</v>
      </c>
      <c r="P1429" t="s">
        <v>193</v>
      </c>
      <c r="R1429" s="2" t="str">
        <f t="shared" si="84"/>
        <v xml:space="preserve">    &lt;Account&gt;&lt;Code&gt;RPRCOURT&lt;/Code&gt;&lt;Description&gt;Court of protest (regularized protest)&lt;/Description&gt;&lt;Level&gt;3&lt;/Level&gt;&lt;DC&gt;&lt;/DC&gt;&lt;DataType&gt;string&lt;/DataType&gt;&lt;IsInCalcTree&gt;&lt;/IsInCalcTree&gt;&lt;SumOperator&gt;&lt;/SumOperator&gt;&lt;/Account&gt;</v>
      </c>
    </row>
    <row r="1430" spans="1:18" hidden="1" x14ac:dyDescent="0.25">
      <c r="A1430" s="1">
        <v>1427</v>
      </c>
      <c r="B1430" s="15" t="s">
        <v>1262</v>
      </c>
      <c r="C1430" t="s">
        <v>1263</v>
      </c>
      <c r="D1430" t="s">
        <v>1265</v>
      </c>
      <c r="E1430" s="1">
        <v>3</v>
      </c>
      <c r="K1430" t="s">
        <v>9771</v>
      </c>
      <c r="L1430" s="2" t="str">
        <f t="shared" si="83"/>
        <v xml:space="preserve">      Protest Identifier (regularized protest)</v>
      </c>
      <c r="P1430" t="s">
        <v>193</v>
      </c>
      <c r="R1430" s="2" t="str">
        <f t="shared" si="84"/>
        <v xml:space="preserve">    &lt;Account&gt;&lt;Code&gt;RPRIDENT&lt;/Code&gt;&lt;Description&gt;Protest Identifier (regularized protest)&lt;/Description&gt;&lt;Level&gt;3&lt;/Level&gt;&lt;DC&gt;&lt;/DC&gt;&lt;DataType&gt;string&lt;/DataType&gt;&lt;IsInCalcTree&gt;&lt;/IsInCalcTree&gt;&lt;SumOperator&gt;&lt;/SumOperator&gt;&lt;/Account&gt;</v>
      </c>
    </row>
    <row r="1431" spans="1:18" hidden="1" x14ac:dyDescent="0.25">
      <c r="A1431" s="1">
        <v>1428</v>
      </c>
      <c r="B1431" s="15" t="s">
        <v>1267</v>
      </c>
      <c r="C1431" t="s">
        <v>1268</v>
      </c>
      <c r="D1431" t="s">
        <v>1270</v>
      </c>
      <c r="E1431" s="1">
        <v>3</v>
      </c>
      <c r="K1431" t="s">
        <v>9771</v>
      </c>
      <c r="L1431" s="2" t="str">
        <f t="shared" si="83"/>
        <v xml:space="preserve">      Address of drawer (regularized protest)</v>
      </c>
      <c r="P1431" t="s">
        <v>193</v>
      </c>
      <c r="R1431" s="2" t="str">
        <f t="shared" si="84"/>
        <v xml:space="preserve">    &lt;Account&gt;&lt;Code&gt;RPRADD&lt;/Code&gt;&lt;Description&gt;Address of drawer (regularized protest)&lt;/Description&gt;&lt;Level&gt;3&lt;/Level&gt;&lt;DC&gt;&lt;/DC&gt;&lt;DataType&gt;string&lt;/DataType&gt;&lt;IsInCalcTree&gt;&lt;/IsInCalcTree&gt;&lt;SumOperator&gt;&lt;/SumOperator&gt;&lt;/Account&gt;</v>
      </c>
    </row>
    <row r="1432" spans="1:18" hidden="1" x14ac:dyDescent="0.25">
      <c r="A1432" s="1">
        <v>1429</v>
      </c>
      <c r="B1432" s="15" t="s">
        <v>1272</v>
      </c>
      <c r="C1432" t="s">
        <v>1273</v>
      </c>
      <c r="D1432" t="s">
        <v>1275</v>
      </c>
      <c r="E1432" s="1">
        <v>3</v>
      </c>
      <c r="K1432" t="s">
        <v>9771</v>
      </c>
      <c r="L1432" s="2" t="str">
        <f t="shared" si="83"/>
        <v xml:space="preserve">      Postcode of drawer (regularized protest)</v>
      </c>
      <c r="P1432" t="s">
        <v>193</v>
      </c>
      <c r="R1432" s="2" t="str">
        <f t="shared" si="84"/>
        <v xml:space="preserve">    &lt;Account&gt;&lt;Code&gt;RPRPCO&lt;/Code&gt;&lt;Description&gt;Postcode of drawer (regularized protest)&lt;/Description&gt;&lt;Level&gt;3&lt;/Level&gt;&lt;DC&gt;&lt;/DC&gt;&lt;DataType&gt;string&lt;/DataType&gt;&lt;IsInCalcTree&gt;&lt;/IsInCalcTree&gt;&lt;SumOperator&gt;&lt;/SumOperator&gt;&lt;/Account&gt;</v>
      </c>
    </row>
    <row r="1433" spans="1:18" hidden="1" x14ac:dyDescent="0.25">
      <c r="A1433" s="1">
        <v>1430</v>
      </c>
      <c r="B1433" s="15" t="s">
        <v>1277</v>
      </c>
      <c r="C1433" t="s">
        <v>1278</v>
      </c>
      <c r="D1433" t="s">
        <v>1280</v>
      </c>
      <c r="E1433" s="1">
        <v>3</v>
      </c>
      <c r="K1433" t="s">
        <v>9771</v>
      </c>
      <c r="L1433" s="2" t="str">
        <f t="shared" si="83"/>
        <v xml:space="preserve">      City of drawer (regularized protest)</v>
      </c>
      <c r="P1433" t="s">
        <v>193</v>
      </c>
      <c r="R1433" s="2" t="str">
        <f t="shared" si="84"/>
        <v xml:space="preserve">    &lt;Account&gt;&lt;Code&gt;RPRTOWN&lt;/Code&gt;&lt;Description&gt;City of drawer (regularized protest)&lt;/Description&gt;&lt;Level&gt;3&lt;/Level&gt;&lt;DC&gt;&lt;/DC&gt;&lt;DataType&gt;string&lt;/DataType&gt;&lt;IsInCalcTree&gt;&lt;/IsInCalcTree&gt;&lt;SumOperator&gt;&lt;/SumOperator&gt;&lt;/Account&gt;</v>
      </c>
    </row>
    <row r="1434" spans="1:18" hidden="1" x14ac:dyDescent="0.25">
      <c r="A1434" s="1">
        <v>1431</v>
      </c>
      <c r="B1434" s="15" t="s">
        <v>1282</v>
      </c>
      <c r="C1434" t="s">
        <v>1283</v>
      </c>
      <c r="D1434" t="s">
        <v>1285</v>
      </c>
      <c r="E1434" s="1">
        <v>3</v>
      </c>
      <c r="K1434" t="s">
        <v>9771</v>
      </c>
      <c r="L1434" s="2" t="str">
        <f t="shared" si="83"/>
        <v xml:space="preserve">      Company number of drawer (regularized protest)</v>
      </c>
      <c r="P1434" t="s">
        <v>193</v>
      </c>
      <c r="R1434" s="2" t="str">
        <f t="shared" si="84"/>
        <v xml:space="preserve">    &lt;Account&gt;&lt;Code&gt;RPRVAT&lt;/Code&gt;&lt;Description&gt;Company number of drawer (regularized protest)&lt;/Description&gt;&lt;Level&gt;3&lt;/Level&gt;&lt;DC&gt;&lt;/DC&gt;&lt;DataType&gt;string&lt;/DataType&gt;&lt;IsInCalcTree&gt;&lt;/IsInCalcTree&gt;&lt;SumOperator&gt;&lt;/SumOperator&gt;&lt;/Account&gt;</v>
      </c>
    </row>
    <row r="1435" spans="1:18" hidden="1" x14ac:dyDescent="0.25">
      <c r="A1435" s="1">
        <v>1432</v>
      </c>
      <c r="B1435" s="15" t="s">
        <v>1287</v>
      </c>
      <c r="C1435" t="s">
        <v>1288</v>
      </c>
      <c r="D1435" t="s">
        <v>1290</v>
      </c>
      <c r="E1435" s="1">
        <v>3</v>
      </c>
      <c r="K1435" t="s">
        <v>9771</v>
      </c>
      <c r="L1435" s="2" t="str">
        <f t="shared" si="83"/>
        <v xml:space="preserve">      Cause of protest (regularized protest)</v>
      </c>
      <c r="P1435" t="s">
        <v>193</v>
      </c>
      <c r="R1435" s="2" t="str">
        <f t="shared" si="84"/>
        <v xml:space="preserve">    &lt;Account&gt;&lt;Code&gt;RPRCAUSE&lt;/Code&gt;&lt;Description&gt;Cause of protest (regularized protest)&lt;/Description&gt;&lt;Level&gt;3&lt;/Level&gt;&lt;DC&gt;&lt;/DC&gt;&lt;DataType&gt;string&lt;/DataType&gt;&lt;IsInCalcTree&gt;&lt;/IsInCalcTree&gt;&lt;SumOperator&gt;&lt;/SumOperator&gt;&lt;/Account&gt;</v>
      </c>
    </row>
    <row r="1436" spans="1:18" hidden="1" x14ac:dyDescent="0.25">
      <c r="A1436" s="1">
        <v>1433</v>
      </c>
      <c r="B1436" s="15" t="s">
        <v>1292</v>
      </c>
      <c r="C1436" t="s">
        <v>1293</v>
      </c>
      <c r="D1436" t="s">
        <v>1295</v>
      </c>
      <c r="E1436" s="1">
        <v>3</v>
      </c>
      <c r="K1436" t="s">
        <v>9771</v>
      </c>
      <c r="L1436" s="2" t="str">
        <f t="shared" si="83"/>
        <v xml:space="preserve">      Nature of the associated note (regularized protest)</v>
      </c>
      <c r="P1436" t="s">
        <v>193</v>
      </c>
      <c r="R1436" s="2" t="str">
        <f t="shared" si="84"/>
        <v xml:space="preserve">    &lt;Account&gt;&lt;Code&gt;RPRNATURE&lt;/Code&gt;&lt;Description&gt;Nature of the associated note (regularized protest)&lt;/Description&gt;&lt;Level&gt;3&lt;/Level&gt;&lt;DC&gt;&lt;/DC&gt;&lt;DataType&gt;string&lt;/DataType&gt;&lt;IsInCalcTree&gt;&lt;/IsInCalcTree&gt;&lt;SumOperator&gt;&lt;/SumOperator&gt;&lt;/Account&gt;</v>
      </c>
    </row>
    <row r="1437" spans="1:18" hidden="1" x14ac:dyDescent="0.25">
      <c r="A1437" s="1">
        <v>1434</v>
      </c>
      <c r="B1437" s="15" t="s">
        <v>1297</v>
      </c>
      <c r="C1437" t="s">
        <v>1298</v>
      </c>
      <c r="D1437" t="s">
        <v>1300</v>
      </c>
      <c r="E1437" s="1">
        <v>3</v>
      </c>
      <c r="K1437" t="s">
        <v>9771</v>
      </c>
      <c r="L1437" s="2" t="str">
        <f t="shared" si="83"/>
        <v xml:space="preserve">      Cause of the regularisation</v>
      </c>
      <c r="P1437" t="s">
        <v>193</v>
      </c>
      <c r="R1437" s="2" t="str">
        <f t="shared" si="84"/>
        <v xml:space="preserve">    &lt;Account&gt;&lt;Code&gt;RPRRCAUSE&lt;/Code&gt;&lt;Description&gt;Cause of the regularisation&lt;/Description&gt;&lt;Level&gt;3&lt;/Level&gt;&lt;DC&gt;&lt;/DC&gt;&lt;DataType&gt;string&lt;/DataType&gt;&lt;IsInCalcTree&gt;&lt;/IsInCalcTree&gt;&lt;SumOperator&gt;&lt;/SumOperator&gt;&lt;/Account&gt;</v>
      </c>
    </row>
    <row r="1438" spans="1:18" hidden="1" x14ac:dyDescent="0.25">
      <c r="A1438" s="1">
        <v>1435</v>
      </c>
      <c r="B1438" s="15" t="s">
        <v>1302</v>
      </c>
      <c r="C1438" t="s">
        <v>1303</v>
      </c>
      <c r="D1438" t="s">
        <v>1305</v>
      </c>
      <c r="E1438" s="1">
        <v>3</v>
      </c>
      <c r="K1438" t="s">
        <v>9771</v>
      </c>
      <c r="L1438" s="2" t="str">
        <f t="shared" si="83"/>
        <v xml:space="preserve">      Date of the regularisation</v>
      </c>
      <c r="P1438" t="s">
        <v>194</v>
      </c>
      <c r="R1438" s="2" t="str">
        <f t="shared" si="84"/>
        <v xml:space="preserve">    &lt;Account&gt;&lt;Code&gt;RPRRDATE&lt;/Code&gt;&lt;Description&gt;Date of the regularisation&lt;/Description&gt;&lt;Level&gt;3&lt;/Level&gt;&lt;DC&gt;&lt;/DC&gt;&lt;DataType&gt;date&lt;/DataType&gt;&lt;IsInCalcTree&gt;&lt;/IsInCalcTree&gt;&lt;SumOperator&gt;&lt;/SumOperator&gt;&lt;/Account&gt;</v>
      </c>
    </row>
    <row r="1439" spans="1:18" hidden="1" x14ac:dyDescent="0.25">
      <c r="A1439" s="1">
        <v>1436</v>
      </c>
      <c r="B1439" s="15" t="s">
        <v>1307</v>
      </c>
      <c r="C1439" t="s">
        <v>1308</v>
      </c>
      <c r="D1439" t="s">
        <v>1310</v>
      </c>
      <c r="E1439" s="1">
        <v>3</v>
      </c>
      <c r="K1439" t="s">
        <v>9771</v>
      </c>
      <c r="L1439" s="2" t="str">
        <f t="shared" si="83"/>
        <v xml:space="preserve">      Amount of the regularisation</v>
      </c>
      <c r="P1439" t="s">
        <v>193</v>
      </c>
      <c r="R1439" s="2" t="str">
        <f t="shared" si="84"/>
        <v xml:space="preserve">    &lt;Account&gt;&lt;Code&gt;RPRRAMOUNT&lt;/Code&gt;&lt;Description&gt;Amount of the regularisation&lt;/Description&gt;&lt;Level&gt;3&lt;/Level&gt;&lt;DC&gt;&lt;/DC&gt;&lt;DataType&gt;string&lt;/DataType&gt;&lt;IsInCalcTree&gt;&lt;/IsInCalcTree&gt;&lt;SumOperator&gt;&lt;/SumOperator&gt;&lt;/Account&gt;</v>
      </c>
    </row>
    <row r="1440" spans="1:18" hidden="1" x14ac:dyDescent="0.25">
      <c r="A1440" s="1">
        <v>1437</v>
      </c>
      <c r="B1440" s="15" t="s">
        <v>1312</v>
      </c>
      <c r="C1440" t="s">
        <v>1313</v>
      </c>
      <c r="D1440" t="s">
        <v>1315</v>
      </c>
      <c r="E1440" s="1">
        <v>3</v>
      </c>
      <c r="K1440" t="s">
        <v>9771</v>
      </c>
      <c r="L1440" s="2" t="str">
        <f t="shared" si="83"/>
        <v xml:space="preserve">      Number of judgments</v>
      </c>
      <c r="P1440" t="s">
        <v>193</v>
      </c>
      <c r="R1440" s="2" t="str">
        <f t="shared" si="84"/>
        <v xml:space="preserve">    &lt;Account&gt;&lt;Code&gt;JUDNBR&lt;/Code&gt;&lt;Description&gt;Number of judgments&lt;/Description&gt;&lt;Level&gt;3&lt;/Level&gt;&lt;DC&gt;&lt;/DC&gt;&lt;DataType&gt;string&lt;/DataType&gt;&lt;IsInCalcTree&gt;&lt;/IsInCalcTree&gt;&lt;SumOperator&gt;&lt;/SumOperator&gt;&lt;/Account&gt;</v>
      </c>
    </row>
    <row r="1441" spans="1:18" hidden="1" x14ac:dyDescent="0.25">
      <c r="A1441" s="1">
        <v>1438</v>
      </c>
      <c r="B1441" s="15" t="s">
        <v>1317</v>
      </c>
      <c r="C1441" t="s">
        <v>1318</v>
      </c>
      <c r="D1441" t="s">
        <v>1320</v>
      </c>
      <c r="E1441" s="1">
        <v>3</v>
      </c>
      <c r="K1441" t="s">
        <v>9771</v>
      </c>
      <c r="L1441" s="2" t="str">
        <f t="shared" ref="L1441:L1497" si="85">REPT(" ",MAX(E1441-1,0)*3)&amp;TRIM(IF(AND($L$1="NL",D1441&lt;&gt;""),D1441,C1441))</f>
        <v xml:space="preserve">      Subsequent number of judgments</v>
      </c>
      <c r="P1441" t="s">
        <v>193</v>
      </c>
      <c r="R1441" s="2" t="str">
        <f t="shared" ref="R1441:R1497" si="86">"    &lt;Account&gt;&lt;Code&gt;"&amp;B1441&amp;"&lt;/Code&gt;&lt;Description&gt;"&amp;SUBSTITUTE(SUBSTITUTE(SUBSTITUTE(SUBSTITUTE(SUBSTITUTE(TRIM(L1441),"&amp;","&amp;amp;"),"""","&amp;quot;"),"'","&amp;apos;"),"&lt;","&amp;lt;"),"&gt;","&amp;gt;")&amp;"&lt;/Description&gt;&lt;Level&gt;"&amp;E1441&amp;"&lt;/Level&gt;&lt;DC&gt;"&amp;M1441&amp;"&lt;/DC&gt;&lt;DataType&gt;"&amp;P1441&amp;"&lt;/DataType&gt;&lt;IsInCalcTree&gt;"&amp;N1441&amp;"&lt;/IsInCalcTree&gt;&lt;SumOperator&gt;"&amp;O1441&amp;"&lt;/SumOperator&gt;&lt;/Account&gt;"</f>
        <v xml:space="preserve">    &lt;Account&gt;&lt;Code&gt;JUDSNBR&lt;/Code&gt;&lt;Description&gt;Subsequent number of judgments&lt;/Description&gt;&lt;Level&gt;3&lt;/Level&gt;&lt;DC&gt;&lt;/DC&gt;&lt;DataType&gt;string&lt;/DataType&gt;&lt;IsInCalcTree&gt;&lt;/IsInCalcTree&gt;&lt;SumOperator&gt;&lt;/SumOperator&gt;&lt;/Account&gt;</v>
      </c>
    </row>
    <row r="1442" spans="1:18" hidden="1" x14ac:dyDescent="0.25">
      <c r="A1442" s="1">
        <v>1439</v>
      </c>
      <c r="B1442" s="15" t="s">
        <v>1322</v>
      </c>
      <c r="C1442" t="s">
        <v>1323</v>
      </c>
      <c r="D1442" t="s">
        <v>1325</v>
      </c>
      <c r="E1442" s="1">
        <v>3</v>
      </c>
      <c r="K1442" t="s">
        <v>9771</v>
      </c>
      <c r="L1442" s="2" t="str">
        <f t="shared" si="85"/>
        <v xml:space="preserve">      Date of judgment</v>
      </c>
      <c r="P1442" t="s">
        <v>194</v>
      </c>
      <c r="R1442" s="2" t="str">
        <f t="shared" si="86"/>
        <v xml:space="preserve">    &lt;Account&gt;&lt;Code&gt;JUDDATE&lt;/Code&gt;&lt;Description&gt;Date of judgment&lt;/Description&gt;&lt;Level&gt;3&lt;/Level&gt;&lt;DC&gt;&lt;/DC&gt;&lt;DataType&gt;date&lt;/DataType&gt;&lt;IsInCalcTree&gt;&lt;/IsInCalcTree&gt;&lt;SumOperator&gt;&lt;/SumOperator&gt;&lt;/Account&gt;</v>
      </c>
    </row>
    <row r="1443" spans="1:18" hidden="1" x14ac:dyDescent="0.25">
      <c r="A1443" s="1">
        <v>1440</v>
      </c>
      <c r="B1443" s="15" t="s">
        <v>1327</v>
      </c>
      <c r="C1443" t="s">
        <v>1328</v>
      </c>
      <c r="D1443" t="s">
        <v>1330</v>
      </c>
      <c r="E1443" s="1">
        <v>3</v>
      </c>
      <c r="K1443" t="s">
        <v>9771</v>
      </c>
      <c r="L1443" s="2" t="str">
        <f t="shared" si="85"/>
        <v xml:space="preserve">      Nature of judgment</v>
      </c>
      <c r="P1443" t="s">
        <v>193</v>
      </c>
      <c r="R1443" s="2" t="str">
        <f t="shared" si="86"/>
        <v xml:space="preserve">    &lt;Account&gt;&lt;Code&gt;JUDNATURE&lt;/Code&gt;&lt;Description&gt;Nature of judgment&lt;/Description&gt;&lt;Level&gt;3&lt;/Level&gt;&lt;DC&gt;&lt;/DC&gt;&lt;DataType&gt;string&lt;/DataType&gt;&lt;IsInCalcTree&gt;&lt;/IsInCalcTree&gt;&lt;SumOperator&gt;&lt;/SumOperator&gt;&lt;/Account&gt;</v>
      </c>
    </row>
    <row r="1444" spans="1:18" hidden="1" x14ac:dyDescent="0.25">
      <c r="A1444" s="1">
        <v>1441</v>
      </c>
      <c r="B1444" s="15" t="s">
        <v>1332</v>
      </c>
      <c r="C1444" t="s">
        <v>1333</v>
      </c>
      <c r="D1444" t="s">
        <v>1335</v>
      </c>
      <c r="E1444" s="1">
        <v>3</v>
      </c>
      <c r="K1444" t="s">
        <v>9771</v>
      </c>
      <c r="L1444" s="2" t="str">
        <f t="shared" si="85"/>
        <v xml:space="preserve">      Jurisdiction</v>
      </c>
      <c r="P1444" t="s">
        <v>193</v>
      </c>
      <c r="R1444" s="2" t="str">
        <f t="shared" si="86"/>
        <v xml:space="preserve">    &lt;Account&gt;&lt;Code&gt;JUDJURIS&lt;/Code&gt;&lt;Description&gt;Jurisdiction&lt;/Description&gt;&lt;Level&gt;3&lt;/Level&gt;&lt;DC&gt;&lt;/DC&gt;&lt;DataType&gt;string&lt;/DataType&gt;&lt;IsInCalcTree&gt;&lt;/IsInCalcTree&gt;&lt;SumOperator&gt;&lt;/SumOperator&gt;&lt;/Account&gt;</v>
      </c>
    </row>
    <row r="1445" spans="1:18" hidden="1" x14ac:dyDescent="0.25">
      <c r="A1445" s="1">
        <v>1442</v>
      </c>
      <c r="B1445" s="15" t="s">
        <v>1337</v>
      </c>
      <c r="C1445" t="s">
        <v>1338</v>
      </c>
      <c r="D1445" t="s">
        <v>1340</v>
      </c>
      <c r="E1445" s="1">
        <v>3</v>
      </c>
      <c r="K1445" t="s">
        <v>9771</v>
      </c>
      <c r="L1445" s="2" t="str">
        <f t="shared" si="85"/>
        <v xml:space="preserve">      Name of curator</v>
      </c>
      <c r="P1445" t="s">
        <v>193</v>
      </c>
      <c r="R1445" s="2" t="str">
        <f t="shared" si="86"/>
        <v xml:space="preserve">    &lt;Account&gt;&lt;Code&gt;JUDCNAME&lt;/Code&gt;&lt;Description&gt;Name of curator&lt;/Description&gt;&lt;Level&gt;3&lt;/Level&gt;&lt;DC&gt;&lt;/DC&gt;&lt;DataType&gt;string&lt;/DataType&gt;&lt;IsInCalcTree&gt;&lt;/IsInCalcTree&gt;&lt;SumOperator&gt;&lt;/SumOperator&gt;&lt;/Account&gt;</v>
      </c>
    </row>
    <row r="1446" spans="1:18" hidden="1" x14ac:dyDescent="0.25">
      <c r="A1446" s="1">
        <v>1443</v>
      </c>
      <c r="B1446" s="15" t="s">
        <v>1342</v>
      </c>
      <c r="C1446" t="s">
        <v>1343</v>
      </c>
      <c r="D1446" t="s">
        <v>1345</v>
      </c>
      <c r="E1446" s="1">
        <v>3</v>
      </c>
      <c r="K1446" t="s">
        <v>9771</v>
      </c>
      <c r="L1446" s="2" t="str">
        <f t="shared" si="85"/>
        <v xml:space="preserve">      Address of curator</v>
      </c>
      <c r="P1446" t="s">
        <v>193</v>
      </c>
      <c r="R1446" s="2" t="str">
        <f t="shared" si="86"/>
        <v xml:space="preserve">    &lt;Account&gt;&lt;Code&gt;JUDCADD&lt;/Code&gt;&lt;Description&gt;Address of curator&lt;/Description&gt;&lt;Level&gt;3&lt;/Level&gt;&lt;DC&gt;&lt;/DC&gt;&lt;DataType&gt;string&lt;/DataType&gt;&lt;IsInCalcTree&gt;&lt;/IsInCalcTree&gt;&lt;SumOperator&gt;&lt;/SumOperator&gt;&lt;/Account&gt;</v>
      </c>
    </row>
    <row r="1447" spans="1:18" hidden="1" x14ac:dyDescent="0.25">
      <c r="A1447" s="1">
        <v>1444</v>
      </c>
      <c r="B1447" s="15" t="s">
        <v>1347</v>
      </c>
      <c r="C1447" t="s">
        <v>1348</v>
      </c>
      <c r="D1447" t="s">
        <v>1350</v>
      </c>
      <c r="E1447" s="1">
        <v>3</v>
      </c>
      <c r="K1447" t="s">
        <v>9771</v>
      </c>
      <c r="L1447" s="2" t="str">
        <f t="shared" si="85"/>
        <v xml:space="preserve">      Postcode of curator</v>
      </c>
      <c r="P1447" t="s">
        <v>193</v>
      </c>
      <c r="R1447" s="2" t="str">
        <f t="shared" si="86"/>
        <v xml:space="preserve">    &lt;Account&gt;&lt;Code&gt;JUDCPCO&lt;/Code&gt;&lt;Description&gt;Postcode of curator&lt;/Description&gt;&lt;Level&gt;3&lt;/Level&gt;&lt;DC&gt;&lt;/DC&gt;&lt;DataType&gt;string&lt;/DataType&gt;&lt;IsInCalcTree&gt;&lt;/IsInCalcTree&gt;&lt;SumOperator&gt;&lt;/SumOperator&gt;&lt;/Account&gt;</v>
      </c>
    </row>
    <row r="1448" spans="1:18" hidden="1" x14ac:dyDescent="0.25">
      <c r="A1448" s="1">
        <v>1445</v>
      </c>
      <c r="B1448" s="15" t="s">
        <v>1352</v>
      </c>
      <c r="C1448" t="s">
        <v>1353</v>
      </c>
      <c r="D1448" t="s">
        <v>1355</v>
      </c>
      <c r="E1448" s="1">
        <v>3</v>
      </c>
      <c r="K1448" t="s">
        <v>9771</v>
      </c>
      <c r="L1448" s="2" t="str">
        <f t="shared" si="85"/>
        <v xml:space="preserve">      City of curator</v>
      </c>
      <c r="P1448" t="s">
        <v>193</v>
      </c>
      <c r="R1448" s="2" t="str">
        <f t="shared" si="86"/>
        <v xml:space="preserve">    &lt;Account&gt;&lt;Code&gt;JUDCTOWN&lt;/Code&gt;&lt;Description&gt;City of curator&lt;/Description&gt;&lt;Level&gt;3&lt;/Level&gt;&lt;DC&gt;&lt;/DC&gt;&lt;DataType&gt;string&lt;/DataType&gt;&lt;IsInCalcTree&gt;&lt;/IsInCalcTree&gt;&lt;SumOperator&gt;&lt;/SumOperator&gt;&lt;/Account&gt;</v>
      </c>
    </row>
    <row r="1449" spans="1:18" hidden="1" x14ac:dyDescent="0.25">
      <c r="A1449" s="1">
        <v>1446</v>
      </c>
      <c r="B1449" s="15" t="s">
        <v>1357</v>
      </c>
      <c r="C1449" t="s">
        <v>1358</v>
      </c>
      <c r="D1449" t="s">
        <v>1360</v>
      </c>
      <c r="E1449" s="1">
        <v>3</v>
      </c>
      <c r="K1449" t="s">
        <v>9771</v>
      </c>
      <c r="L1449" s="2" t="str">
        <f t="shared" si="85"/>
        <v xml:space="preserve">      Consolidated accounts</v>
      </c>
      <c r="P1449" t="s">
        <v>193</v>
      </c>
      <c r="R1449" s="2" t="str">
        <f t="shared" si="86"/>
        <v xml:space="preserve">    &lt;Account&gt;&lt;Code&gt;CONSOL&lt;/Code&gt;&lt;Description&gt;Consolidated accounts&lt;/Description&gt;&lt;Level&gt;3&lt;/Level&gt;&lt;DC&gt;&lt;/DC&gt;&lt;DataType&gt;string&lt;/DataType&gt;&lt;IsInCalcTree&gt;&lt;/IsInCalcTree&gt;&lt;SumOperator&gt;&lt;/SumOperator&gt;&lt;/Account&gt;</v>
      </c>
    </row>
    <row r="1450" spans="1:18" hidden="1" x14ac:dyDescent="0.25">
      <c r="A1450" s="1">
        <v>1447</v>
      </c>
      <c r="B1450" s="15" t="s">
        <v>1362</v>
      </c>
      <c r="C1450" t="s">
        <v>1363</v>
      </c>
      <c r="D1450" t="s">
        <v>1365</v>
      </c>
      <c r="E1450" s="1">
        <v>3</v>
      </c>
      <c r="K1450" t="s">
        <v>9771</v>
      </c>
      <c r="L1450" s="2" t="str">
        <f t="shared" si="85"/>
        <v xml:space="preserve">      Latest account closing date</v>
      </c>
      <c r="P1450" t="s">
        <v>193</v>
      </c>
      <c r="R1450" s="2" t="str">
        <f t="shared" si="86"/>
        <v xml:space="preserve">    &lt;Account&gt;&lt;Code&gt;YEAREND&lt;/Code&gt;&lt;Description&gt;Latest account closing date&lt;/Description&gt;&lt;Level&gt;3&lt;/Level&gt;&lt;DC&gt;&lt;/DC&gt;&lt;DataType&gt;string&lt;/DataType&gt;&lt;IsInCalcTree&gt;&lt;/IsInCalcTree&gt;&lt;SumOperator&gt;&lt;/SumOperator&gt;&lt;/Account&gt;</v>
      </c>
    </row>
    <row r="1451" spans="1:18" hidden="1" x14ac:dyDescent="0.25">
      <c r="A1451" s="1">
        <v>1448</v>
      </c>
      <c r="B1451" s="15" t="s">
        <v>1367</v>
      </c>
      <c r="C1451" t="s">
        <v>1368</v>
      </c>
      <c r="D1451" t="s">
        <v>1370</v>
      </c>
      <c r="E1451" s="1">
        <v>3</v>
      </c>
      <c r="K1451" t="s">
        <v>9771</v>
      </c>
      <c r="L1451" s="2" t="str">
        <f t="shared" si="85"/>
        <v xml:space="preserve">      Last available year</v>
      </c>
      <c r="P1451" t="s">
        <v>195</v>
      </c>
      <c r="R1451" s="2" t="str">
        <f t="shared" si="86"/>
        <v xml:space="preserve">    &lt;Account&gt;&lt;Code&gt;LASTYEAR&lt;/Code&gt;&lt;Description&gt;Last available year&lt;/Description&gt;&lt;Level&gt;3&lt;/Level&gt;&lt;DC&gt;&lt;/DC&gt;&lt;DataType&gt;number&lt;/DataType&gt;&lt;IsInCalcTree&gt;&lt;/IsInCalcTree&gt;&lt;SumOperator&gt;&lt;/SumOperator&gt;&lt;/Account&gt;</v>
      </c>
    </row>
    <row r="1452" spans="1:18" hidden="1" x14ac:dyDescent="0.25">
      <c r="A1452" s="1">
        <v>1449</v>
      </c>
      <c r="B1452" s="15" t="s">
        <v>1372</v>
      </c>
      <c r="C1452" t="s">
        <v>1373</v>
      </c>
      <c r="D1452" t="s">
        <v>1375</v>
      </c>
      <c r="E1452" s="1">
        <v>3</v>
      </c>
      <c r="K1452" t="s">
        <v>9771</v>
      </c>
      <c r="L1452" s="2" t="str">
        <f t="shared" si="85"/>
        <v xml:space="preserve">      Number of available years</v>
      </c>
      <c r="P1452" t="s">
        <v>195</v>
      </c>
      <c r="R1452" s="2" t="str">
        <f t="shared" si="86"/>
        <v xml:space="preserve">    &lt;Account&gt;&lt;Code&gt;NUMYEAR&lt;/Code&gt;&lt;Description&gt;Number of available years&lt;/Description&gt;&lt;Level&gt;3&lt;/Level&gt;&lt;DC&gt;&lt;/DC&gt;&lt;DataType&gt;number&lt;/DataType&gt;&lt;IsInCalcTree&gt;&lt;/IsInCalcTree&gt;&lt;SumOperator&gt;&lt;/SumOperator&gt;&lt;/Account&gt;</v>
      </c>
    </row>
    <row r="1453" spans="1:18" hidden="1" x14ac:dyDescent="0.25">
      <c r="A1453" s="1">
        <v>1450</v>
      </c>
      <c r="B1453" s="15" t="s">
        <v>1377</v>
      </c>
      <c r="C1453" t="s">
        <v>1378</v>
      </c>
      <c r="D1453" t="s">
        <v>1380</v>
      </c>
      <c r="E1453" s="1">
        <v>3</v>
      </c>
      <c r="K1453" t="s">
        <v>9771</v>
      </c>
      <c r="L1453" s="2" t="str">
        <f t="shared" si="85"/>
        <v xml:space="preserve">      Delivery date of accounts</v>
      </c>
      <c r="P1453" t="s">
        <v>194</v>
      </c>
      <c r="R1453" s="2" t="str">
        <f t="shared" si="86"/>
        <v xml:space="preserve">    &lt;Account&gt;&lt;Code&gt;YEARDEL&lt;/Code&gt;&lt;Description&gt;Delivery date of accounts&lt;/Description&gt;&lt;Level&gt;3&lt;/Level&gt;&lt;DC&gt;&lt;/DC&gt;&lt;DataType&gt;date&lt;/DataType&gt;&lt;IsInCalcTree&gt;&lt;/IsInCalcTree&gt;&lt;SumOperator&gt;&lt;/SumOperator&gt;&lt;/Account&gt;</v>
      </c>
    </row>
    <row r="1454" spans="1:18" hidden="1" x14ac:dyDescent="0.25">
      <c r="A1454" s="1">
        <v>1451</v>
      </c>
      <c r="B1454" s="15" t="s">
        <v>1382</v>
      </c>
      <c r="C1454" t="s">
        <v>1383</v>
      </c>
      <c r="D1454" t="s">
        <v>1385</v>
      </c>
      <c r="E1454" s="1">
        <v>3</v>
      </c>
      <c r="K1454" t="s">
        <v>9771</v>
      </c>
      <c r="L1454" s="2" t="str">
        <f t="shared" si="85"/>
        <v xml:space="preserve">      No recent financials flag</v>
      </c>
      <c r="P1454" t="s">
        <v>193</v>
      </c>
      <c r="R1454" s="2" t="str">
        <f t="shared" si="86"/>
        <v xml:space="preserve">    &lt;Account&gt;&lt;Code&gt;NORECFLAG&lt;/Code&gt;&lt;Description&gt;No recent financials flag&lt;/Description&gt;&lt;Level&gt;3&lt;/Level&gt;&lt;DC&gt;&lt;/DC&gt;&lt;DataType&gt;string&lt;/DataType&gt;&lt;IsInCalcTree&gt;&lt;/IsInCalcTree&gt;&lt;SumOperator&gt;&lt;/SumOperator&gt;&lt;/Account&gt;</v>
      </c>
    </row>
    <row r="1455" spans="1:18" hidden="1" x14ac:dyDescent="0.25">
      <c r="A1455" s="1">
        <v>1452</v>
      </c>
      <c r="B1455" s="15" t="s">
        <v>9715</v>
      </c>
      <c r="C1455" s="8" t="s">
        <v>1386</v>
      </c>
      <c r="E1455" s="1">
        <v>2</v>
      </c>
      <c r="K1455" t="s">
        <v>9771</v>
      </c>
      <c r="L1455" s="2" t="str">
        <f t="shared" si="85"/>
        <v xml:space="preserve">   Size &amp; group information</v>
      </c>
      <c r="P1455" t="s">
        <v>7432</v>
      </c>
      <c r="R1455" s="2" t="str">
        <f t="shared" si="86"/>
        <v xml:space="preserve">    &lt;Account&gt;&lt;Code&gt;NoData&lt;/Code&gt;&lt;Description&gt;Size &amp;amp; group information&lt;/Description&gt;&lt;Level&gt;2&lt;/Level&gt;&lt;DC&gt;&lt;/DC&gt;&lt;DataType&gt;abstract&lt;/DataType&gt;&lt;IsInCalcTree&gt;&lt;/IsInCalcTree&gt;&lt;SumOperator&gt;&lt;/SumOperator&gt;&lt;/Account&gt;</v>
      </c>
    </row>
    <row r="1456" spans="1:18" hidden="1" x14ac:dyDescent="0.25">
      <c r="A1456" s="1">
        <v>1453</v>
      </c>
      <c r="B1456" s="15" t="s">
        <v>1388</v>
      </c>
      <c r="C1456" t="s">
        <v>1389</v>
      </c>
      <c r="D1456" t="s">
        <v>1391</v>
      </c>
      <c r="E1456" s="1">
        <v>3</v>
      </c>
      <c r="K1456" t="s">
        <v>9771</v>
      </c>
      <c r="L1456" s="2" t="str">
        <f t="shared" si="85"/>
        <v xml:space="preserve">      NACE Rev. 2 main section</v>
      </c>
      <c r="P1456" t="s">
        <v>193</v>
      </c>
      <c r="R1456" s="2" t="str">
        <f t="shared" si="86"/>
        <v xml:space="preserve">    &lt;Account&gt;&lt;Code&gt;NACE2_MAIN_SEC&lt;/Code&gt;&lt;Description&gt;NACE Rev. 2 main section&lt;/Description&gt;&lt;Level&gt;3&lt;/Level&gt;&lt;DC&gt;&lt;/DC&gt;&lt;DataType&gt;string&lt;/DataType&gt;&lt;IsInCalcTree&gt;&lt;/IsInCalcTree&gt;&lt;SumOperator&gt;&lt;/SumOperator&gt;&lt;/Account&gt;</v>
      </c>
    </row>
    <row r="1457" spans="1:18" hidden="1" x14ac:dyDescent="0.25">
      <c r="A1457" s="1">
        <v>1454</v>
      </c>
      <c r="B1457" s="15" t="s">
        <v>1393</v>
      </c>
      <c r="C1457" t="s">
        <v>1394</v>
      </c>
      <c r="D1457" t="s">
        <v>1396</v>
      </c>
      <c r="E1457" s="1">
        <v>3</v>
      </c>
      <c r="K1457" t="s">
        <v>9771</v>
      </c>
      <c r="L1457" s="2" t="str">
        <f t="shared" si="85"/>
        <v xml:space="preserve">      Category of the company</v>
      </c>
      <c r="P1457" t="s">
        <v>193</v>
      </c>
      <c r="R1457" s="2" t="str">
        <f t="shared" si="86"/>
        <v xml:space="preserve">    &lt;Account&gt;&lt;Code&gt;CATEGORY_COMPANY&lt;/Code&gt;&lt;Description&gt;Category of the company&lt;/Description&gt;&lt;Level&gt;3&lt;/Level&gt;&lt;DC&gt;&lt;/DC&gt;&lt;DataType&gt;string&lt;/DataType&gt;&lt;IsInCalcTree&gt;&lt;/IsInCalcTree&gt;&lt;SumOperator&gt;&lt;/SumOperator&gt;&lt;/Account&gt;</v>
      </c>
    </row>
    <row r="1458" spans="1:18" hidden="1" x14ac:dyDescent="0.25">
      <c r="A1458" s="1">
        <v>1455</v>
      </c>
      <c r="B1458" s="15" t="s">
        <v>494</v>
      </c>
      <c r="C1458" t="s">
        <v>1398</v>
      </c>
      <c r="D1458" t="s">
        <v>1400</v>
      </c>
      <c r="E1458" s="1">
        <v>3</v>
      </c>
      <c r="K1458" t="s">
        <v>9771</v>
      </c>
      <c r="L1458" s="2" t="str">
        <f t="shared" si="85"/>
        <v xml:space="preserve">      Turnover (Last Year)</v>
      </c>
      <c r="P1458" t="s">
        <v>192</v>
      </c>
      <c r="R1458" s="2" t="str">
        <f t="shared" si="86"/>
        <v xml:space="preserve">    &lt;Account&gt;&lt;Code&gt;70&lt;/Code&gt;&lt;Description&gt;Turnover (Last Year)&lt;/Description&gt;&lt;Level&gt;3&lt;/Level&gt;&lt;DC&gt;&lt;/DC&gt;&lt;DataType&gt;monetary&lt;/DataType&gt;&lt;IsInCalcTree&gt;&lt;/IsInCalcTree&gt;&lt;SumOperator&gt;&lt;/SumOperator&gt;&lt;/Account&gt;</v>
      </c>
    </row>
    <row r="1459" spans="1:18" hidden="1" x14ac:dyDescent="0.25">
      <c r="A1459" s="1">
        <v>1456</v>
      </c>
      <c r="B1459" s="15" t="s">
        <v>1402</v>
      </c>
      <c r="C1459" t="s">
        <v>1403</v>
      </c>
      <c r="D1459" t="s">
        <v>1405</v>
      </c>
      <c r="E1459" s="1">
        <v>3</v>
      </c>
      <c r="K1459" t="s">
        <v>9771</v>
      </c>
      <c r="L1459" s="2" t="str">
        <f t="shared" si="85"/>
        <v xml:space="preserve">      Number of employees (Last year)</v>
      </c>
      <c r="P1459" t="s">
        <v>193</v>
      </c>
      <c r="R1459" s="2" t="str">
        <f t="shared" si="86"/>
        <v xml:space="preserve">    &lt;Account&gt;&lt;Code&gt;EMPLOYEE&lt;/Code&gt;&lt;Description&gt;Number of employees (Last year)&lt;/Description&gt;&lt;Level&gt;3&lt;/Level&gt;&lt;DC&gt;&lt;/DC&gt;&lt;DataType&gt;string&lt;/DataType&gt;&lt;IsInCalcTree&gt;&lt;/IsInCalcTree&gt;&lt;SumOperator&gt;&lt;/SumOperator&gt;&lt;/Account&gt;</v>
      </c>
    </row>
    <row r="1460" spans="1:18" hidden="1" x14ac:dyDescent="0.25">
      <c r="A1460" s="1">
        <v>1457</v>
      </c>
      <c r="B1460" s="15" t="s">
        <v>1407</v>
      </c>
      <c r="C1460" t="s">
        <v>1408</v>
      </c>
      <c r="D1460" t="s">
        <v>1410</v>
      </c>
      <c r="E1460" s="1">
        <v>3</v>
      </c>
      <c r="K1460" t="s">
        <v>9771</v>
      </c>
      <c r="L1460" s="2" t="str">
        <f t="shared" si="85"/>
        <v xml:space="preserve">      Range of employees</v>
      </c>
      <c r="P1460" t="s">
        <v>193</v>
      </c>
      <c r="R1460" s="2" t="str">
        <f t="shared" si="86"/>
        <v xml:space="preserve">    &lt;Account&gt;&lt;Code&gt;EMPLRANGE&lt;/Code&gt;&lt;Description&gt;Range of employees&lt;/Description&gt;&lt;Level&gt;3&lt;/Level&gt;&lt;DC&gt;&lt;/DC&gt;&lt;DataType&gt;string&lt;/DataType&gt;&lt;IsInCalcTree&gt;&lt;/IsInCalcTree&gt;&lt;SumOperator&gt;&lt;/SumOperator&gt;&lt;/Account&gt;</v>
      </c>
    </row>
    <row r="1461" spans="1:18" hidden="1" x14ac:dyDescent="0.25">
      <c r="A1461" s="1">
        <v>1458</v>
      </c>
      <c r="B1461" s="15" t="s">
        <v>1412</v>
      </c>
      <c r="C1461" t="s">
        <v>62</v>
      </c>
      <c r="D1461" t="s">
        <v>342</v>
      </c>
      <c r="E1461" s="1">
        <v>3</v>
      </c>
      <c r="K1461" t="s">
        <v>9771</v>
      </c>
      <c r="L1461" s="2" t="str">
        <f t="shared" si="85"/>
        <v xml:space="preserve">      Issued capital</v>
      </c>
      <c r="P1461" t="s">
        <v>192</v>
      </c>
      <c r="R1461" s="2" t="str">
        <f t="shared" si="86"/>
        <v xml:space="preserve">    &lt;Account&gt;&lt;Code&gt;ISSUEDCAPITAL&lt;/Code&gt;&lt;Description&gt;Issued capital&lt;/Description&gt;&lt;Level&gt;3&lt;/Level&gt;&lt;DC&gt;&lt;/DC&gt;&lt;DataType&gt;monetary&lt;/DataType&gt;&lt;IsInCalcTree&gt;&lt;/IsInCalcTree&gt;&lt;SumOperator&gt;&lt;/SumOperator&gt;&lt;/Account&gt;</v>
      </c>
    </row>
    <row r="1462" spans="1:18" hidden="1" x14ac:dyDescent="0.25">
      <c r="A1462" s="1">
        <v>1459</v>
      </c>
      <c r="B1462" s="15" t="s">
        <v>1414</v>
      </c>
      <c r="C1462" t="s">
        <v>1415</v>
      </c>
      <c r="D1462" t="s">
        <v>1417</v>
      </c>
      <c r="E1462" s="1">
        <v>3</v>
      </c>
      <c r="K1462" t="s">
        <v>9771</v>
      </c>
      <c r="L1462" s="2" t="str">
        <f t="shared" si="85"/>
        <v xml:space="preserve">      Leased capital</v>
      </c>
      <c r="P1462" t="s">
        <v>192</v>
      </c>
      <c r="R1462" s="2" t="str">
        <f t="shared" si="86"/>
        <v xml:space="preserve">    &lt;Account&gt;&lt;Code&gt;LEASEDCAPITAL&lt;/Code&gt;&lt;Description&gt;Leased capital&lt;/Description&gt;&lt;Level&gt;3&lt;/Level&gt;&lt;DC&gt;&lt;/DC&gt;&lt;DataType&gt;monetary&lt;/DataType&gt;&lt;IsInCalcTree&gt;&lt;/IsInCalcTree&gt;&lt;SumOperator&gt;&lt;/SumOperator&gt;&lt;/Account&gt;</v>
      </c>
    </row>
    <row r="1463" spans="1:18" hidden="1" x14ac:dyDescent="0.25">
      <c r="A1463" s="1">
        <v>1460</v>
      </c>
      <c r="B1463" s="15" t="s">
        <v>1419</v>
      </c>
      <c r="C1463" t="s">
        <v>1420</v>
      </c>
      <c r="D1463" t="s">
        <v>1422</v>
      </c>
      <c r="E1463" s="1">
        <v>3</v>
      </c>
      <c r="K1463" t="s">
        <v>9771</v>
      </c>
      <c r="L1463" s="2" t="str">
        <f t="shared" si="85"/>
        <v xml:space="preserve">      Current market capitalisation</v>
      </c>
      <c r="P1463" t="s">
        <v>193</v>
      </c>
      <c r="R1463" s="2" t="str">
        <f t="shared" si="86"/>
        <v xml:space="preserve">    &lt;Account&gt;&lt;Code&gt;MARKETCAP&lt;/Code&gt;&lt;Description&gt;Current market capitalisation&lt;/Description&gt;&lt;Level&gt;3&lt;/Level&gt;&lt;DC&gt;&lt;/DC&gt;&lt;DataType&gt;string&lt;/DataType&gt;&lt;IsInCalcTree&gt;&lt;/IsInCalcTree&gt;&lt;SumOperator&gt;&lt;/SumOperator&gt;&lt;/Account&gt;</v>
      </c>
    </row>
    <row r="1464" spans="1:18" hidden="1" x14ac:dyDescent="0.25">
      <c r="A1464" s="1">
        <v>1461</v>
      </c>
      <c r="B1464" s="15" t="s">
        <v>1424</v>
      </c>
      <c r="C1464" t="s">
        <v>1425</v>
      </c>
      <c r="D1464" t="s">
        <v>1427</v>
      </c>
      <c r="E1464" s="1">
        <v>3</v>
      </c>
      <c r="K1464" t="s">
        <v>9771</v>
      </c>
      <c r="L1464" s="2" t="str">
        <f t="shared" si="85"/>
        <v xml:space="preserve">      Main exchange</v>
      </c>
      <c r="P1464" t="s">
        <v>193</v>
      </c>
      <c r="R1464" s="2" t="str">
        <f t="shared" si="86"/>
        <v xml:space="preserve">    &lt;Account&gt;&lt;Code&gt;MAINEXCHANGE&lt;/Code&gt;&lt;Description&gt;Main exchange&lt;/Description&gt;&lt;Level&gt;3&lt;/Level&gt;&lt;DC&gt;&lt;/DC&gt;&lt;DataType&gt;string&lt;/DataType&gt;&lt;IsInCalcTree&gt;&lt;/IsInCalcTree&gt;&lt;SumOperator&gt;&lt;/SumOperator&gt;&lt;/Account&gt;</v>
      </c>
    </row>
    <row r="1465" spans="1:18" hidden="1" x14ac:dyDescent="0.25">
      <c r="A1465" s="1">
        <v>1462</v>
      </c>
      <c r="B1465" s="15" t="s">
        <v>1429</v>
      </c>
      <c r="C1465" t="s">
        <v>1430</v>
      </c>
      <c r="D1465" t="s">
        <v>1432</v>
      </c>
      <c r="E1465" s="1">
        <v>3</v>
      </c>
      <c r="K1465" t="s">
        <v>9771</v>
      </c>
      <c r="L1465" s="2" t="str">
        <f t="shared" si="85"/>
        <v xml:space="preserve">      Quotation</v>
      </c>
      <c r="P1465" t="s">
        <v>193</v>
      </c>
      <c r="R1465" s="2" t="str">
        <f t="shared" si="86"/>
        <v xml:space="preserve">    &lt;Account&gt;&lt;Code&gt;QUOTED_IN_STR&lt;/Code&gt;&lt;Description&gt;Quotation&lt;/Description&gt;&lt;Level&gt;3&lt;/Level&gt;&lt;DC&gt;&lt;/DC&gt;&lt;DataType&gt;string&lt;/DataType&gt;&lt;IsInCalcTree&gt;&lt;/IsInCalcTree&gt;&lt;SumOperator&gt;&lt;/SumOperator&gt;&lt;/Account&gt;</v>
      </c>
    </row>
    <row r="1466" spans="1:18" hidden="1" x14ac:dyDescent="0.25">
      <c r="A1466" s="1">
        <v>1463</v>
      </c>
      <c r="B1466" s="15" t="s">
        <v>1434</v>
      </c>
      <c r="C1466" t="s">
        <v>1435</v>
      </c>
      <c r="D1466" t="s">
        <v>1437</v>
      </c>
      <c r="E1466" s="1">
        <v>3</v>
      </c>
      <c r="K1466" t="s">
        <v>9771</v>
      </c>
      <c r="L1466" s="2" t="str">
        <f t="shared" si="85"/>
        <v xml:space="preserve">      Date of quotation</v>
      </c>
      <c r="P1466" t="s">
        <v>193</v>
      </c>
      <c r="R1466" s="2" t="str">
        <f t="shared" si="86"/>
        <v xml:space="preserve">    &lt;Account&gt;&lt;Code&gt;QTDDATE&lt;/Code&gt;&lt;Description&gt;Date of quotation&lt;/Description&gt;&lt;Level&gt;3&lt;/Level&gt;&lt;DC&gt;&lt;/DC&gt;&lt;DataType&gt;string&lt;/DataType&gt;&lt;IsInCalcTree&gt;&lt;/IsInCalcTree&gt;&lt;SumOperator&gt;&lt;/SumOperator&gt;&lt;/Account&gt;</v>
      </c>
    </row>
    <row r="1467" spans="1:18" hidden="1" x14ac:dyDescent="0.25">
      <c r="A1467" s="1">
        <v>1464</v>
      </c>
      <c r="B1467" s="15" t="s">
        <v>1439</v>
      </c>
      <c r="C1467" t="s">
        <v>1440</v>
      </c>
      <c r="D1467" t="s">
        <v>1442</v>
      </c>
      <c r="E1467" s="1">
        <v>3</v>
      </c>
      <c r="K1467" t="s">
        <v>9771</v>
      </c>
      <c r="L1467" s="2" t="str">
        <f t="shared" si="85"/>
        <v xml:space="preserve">      BVD independence indicator</v>
      </c>
      <c r="P1467" t="s">
        <v>193</v>
      </c>
      <c r="R1467" s="2" t="str">
        <f t="shared" si="86"/>
        <v xml:space="preserve">    &lt;Account&gt;&lt;Code&gt;-9427&lt;/Code&gt;&lt;Description&gt;BVD independence indicator&lt;/Description&gt;&lt;Level&gt;3&lt;/Level&gt;&lt;DC&gt;&lt;/DC&gt;&lt;DataType&gt;string&lt;/DataType&gt;&lt;IsInCalcTree&gt;&lt;/IsInCalcTree&gt;&lt;SumOperator&gt;&lt;/SumOperator&gt;&lt;/Account&gt;</v>
      </c>
    </row>
    <row r="1468" spans="1:18" hidden="1" x14ac:dyDescent="0.25">
      <c r="A1468" s="1">
        <v>1465</v>
      </c>
      <c r="B1468" s="15" t="s">
        <v>1444</v>
      </c>
      <c r="C1468" t="s">
        <v>1445</v>
      </c>
      <c r="D1468" t="s">
        <v>1447</v>
      </c>
      <c r="E1468" s="1">
        <v>3</v>
      </c>
      <c r="K1468" t="s">
        <v>9771</v>
      </c>
      <c r="L1468" s="2" t="str">
        <f t="shared" si="85"/>
        <v xml:space="preserve">      Number of recorded shareholders</v>
      </c>
      <c r="P1468" t="s">
        <v>193</v>
      </c>
      <c r="R1468" s="2" t="str">
        <f t="shared" si="86"/>
        <v xml:space="preserve">    &lt;Account&gt;&lt;Code&gt;-9755&lt;/Code&gt;&lt;Description&gt;Number of recorded shareholders&lt;/Description&gt;&lt;Level&gt;3&lt;/Level&gt;&lt;DC&gt;&lt;/DC&gt;&lt;DataType&gt;string&lt;/DataType&gt;&lt;IsInCalcTree&gt;&lt;/IsInCalcTree&gt;&lt;SumOperator&gt;&lt;/SumOperator&gt;&lt;/Account&gt;</v>
      </c>
    </row>
    <row r="1469" spans="1:18" hidden="1" x14ac:dyDescent="0.25">
      <c r="A1469" s="1">
        <v>1466</v>
      </c>
      <c r="B1469" s="15" t="s">
        <v>1449</v>
      </c>
      <c r="C1469" t="s">
        <v>1450</v>
      </c>
      <c r="D1469" t="s">
        <v>1452</v>
      </c>
      <c r="E1469" s="1">
        <v>3</v>
      </c>
      <c r="K1469" t="s">
        <v>9771</v>
      </c>
      <c r="L1469" s="2" t="str">
        <f t="shared" si="85"/>
        <v xml:space="preserve">      Number of recorded subsidiaries</v>
      </c>
      <c r="P1469" t="s">
        <v>193</v>
      </c>
      <c r="R1469" s="2" t="str">
        <f t="shared" si="86"/>
        <v xml:space="preserve">    &lt;Account&gt;&lt;Code&gt;-9700_UOFiltered&lt;/Code&gt;&lt;Description&gt;Number of recorded subsidiaries&lt;/Description&gt;&lt;Level&gt;3&lt;/Level&gt;&lt;DC&gt;&lt;/DC&gt;&lt;DataType&gt;string&lt;/DataType&gt;&lt;IsInCalcTree&gt;&lt;/IsInCalcTree&gt;&lt;SumOperator&gt;&lt;/SumOperator&gt;&lt;/Account&gt;</v>
      </c>
    </row>
    <row r="1470" spans="1:18" hidden="1" x14ac:dyDescent="0.25">
      <c r="A1470" s="1">
        <v>1467</v>
      </c>
      <c r="B1470" s="15" t="s">
        <v>9715</v>
      </c>
      <c r="C1470" s="8" t="s">
        <v>1453</v>
      </c>
      <c r="E1470" s="1">
        <v>2</v>
      </c>
      <c r="K1470" t="s">
        <v>9771</v>
      </c>
      <c r="L1470" s="2" t="str">
        <f t="shared" si="85"/>
        <v xml:space="preserve">   Industry classification</v>
      </c>
      <c r="P1470" t="s">
        <v>7432</v>
      </c>
      <c r="R1470" s="2" t="str">
        <f t="shared" si="86"/>
        <v xml:space="preserve">    &lt;Account&gt;&lt;Code&gt;NoData&lt;/Code&gt;&lt;Description&gt;Industry classification&lt;/Description&gt;&lt;Level&gt;2&lt;/Level&gt;&lt;DC&gt;&lt;/DC&gt;&lt;DataType&gt;abstract&lt;/DataType&gt;&lt;IsInCalcTree&gt;&lt;/IsInCalcTree&gt;&lt;SumOperator&gt;&lt;/SumOperator&gt;&lt;/Account&gt;</v>
      </c>
    </row>
    <row r="1471" spans="1:18" hidden="1" x14ac:dyDescent="0.25">
      <c r="A1471" s="1">
        <v>1468</v>
      </c>
      <c r="B1471" s="15" t="s">
        <v>1455</v>
      </c>
      <c r="C1471" t="s">
        <v>1456</v>
      </c>
      <c r="D1471" t="s">
        <v>1458</v>
      </c>
      <c r="E1471" s="1">
        <v>3</v>
      </c>
      <c r="K1471" t="s">
        <v>9771</v>
      </c>
      <c r="L1471" s="2" t="str">
        <f t="shared" si="85"/>
        <v xml:space="preserve">      NACE BEL 2008, Primary code(s)</v>
      </c>
      <c r="P1471" t="s">
        <v>193</v>
      </c>
      <c r="R1471" s="2" t="str">
        <f t="shared" si="86"/>
        <v xml:space="preserve">    &lt;Account&gt;&lt;Code&gt;NACEBELCOD&lt;/Code&gt;&lt;Description&gt;NACE BEL 2008, Primary code(s)&lt;/Description&gt;&lt;Level&gt;3&lt;/Level&gt;&lt;DC&gt;&lt;/DC&gt;&lt;DataType&gt;string&lt;/DataType&gt;&lt;IsInCalcTree&gt;&lt;/IsInCalcTree&gt;&lt;SumOperator&gt;&lt;/SumOperator&gt;&lt;/Account&gt;</v>
      </c>
    </row>
    <row r="1472" spans="1:18" hidden="1" x14ac:dyDescent="0.25">
      <c r="A1472" s="1">
        <v>1469</v>
      </c>
      <c r="B1472" s="15" t="s">
        <v>1163</v>
      </c>
      <c r="C1472" t="s">
        <v>1460</v>
      </c>
      <c r="D1472" t="s">
        <v>1462</v>
      </c>
      <c r="E1472" s="1">
        <v>3</v>
      </c>
      <c r="K1472" t="s">
        <v>9771</v>
      </c>
      <c r="L1472" s="2" t="str">
        <f t="shared" si="85"/>
        <v xml:space="preserve">      Ibid, text description</v>
      </c>
      <c r="P1472" t="s">
        <v>193</v>
      </c>
      <c r="R1472" s="2" t="str">
        <f t="shared" si="86"/>
        <v xml:space="preserve">    &lt;Account&gt;&lt;Code&gt;NACEBELDES&lt;/Code&gt;&lt;Description&gt;Ibid, text description&lt;/Description&gt;&lt;Level&gt;3&lt;/Level&gt;&lt;DC&gt;&lt;/DC&gt;&lt;DataType&gt;string&lt;/DataType&gt;&lt;IsInCalcTree&gt;&lt;/IsInCalcTree&gt;&lt;SumOperator&gt;&lt;/SumOperator&gt;&lt;/Account&gt;</v>
      </c>
    </row>
    <row r="1473" spans="1:18" hidden="1" x14ac:dyDescent="0.25">
      <c r="A1473" s="1">
        <v>1470</v>
      </c>
      <c r="B1473" s="15" t="s">
        <v>1464</v>
      </c>
      <c r="C1473" t="s">
        <v>1465</v>
      </c>
      <c r="D1473" t="s">
        <v>1467</v>
      </c>
      <c r="E1473" s="1">
        <v>3</v>
      </c>
      <c r="K1473" t="s">
        <v>9771</v>
      </c>
      <c r="L1473" s="2" t="str">
        <f t="shared" si="85"/>
        <v xml:space="preserve">      NACE BEL 2008, Secondary code(s)</v>
      </c>
      <c r="P1473" t="s">
        <v>193</v>
      </c>
      <c r="R1473" s="2" t="str">
        <f t="shared" si="86"/>
        <v xml:space="preserve">    &lt;Account&gt;&lt;Code&gt;NACEBELSCOD&lt;/Code&gt;&lt;Description&gt;NACE BEL 2008, Secondary code(s)&lt;/Description&gt;&lt;Level&gt;3&lt;/Level&gt;&lt;DC&gt;&lt;/DC&gt;&lt;DataType&gt;string&lt;/DataType&gt;&lt;IsInCalcTree&gt;&lt;/IsInCalcTree&gt;&lt;SumOperator&gt;&lt;/SumOperator&gt;&lt;/Account&gt;</v>
      </c>
    </row>
    <row r="1474" spans="1:18" hidden="1" x14ac:dyDescent="0.25">
      <c r="A1474" s="1">
        <v>1471</v>
      </c>
      <c r="B1474" s="15" t="s">
        <v>1469</v>
      </c>
      <c r="C1474" t="s">
        <v>1470</v>
      </c>
      <c r="D1474" t="s">
        <v>1462</v>
      </c>
      <c r="E1474" s="1">
        <v>3</v>
      </c>
      <c r="K1474" t="s">
        <v>9771</v>
      </c>
      <c r="L1474" s="2" t="str">
        <f t="shared" si="85"/>
        <v xml:space="preserve">      Ibid, text description</v>
      </c>
      <c r="P1474" t="s">
        <v>193</v>
      </c>
      <c r="R1474" s="2" t="str">
        <f t="shared" si="86"/>
        <v xml:space="preserve">    &lt;Account&gt;&lt;Code&gt;NACEBELSDES&lt;/Code&gt;&lt;Description&gt;Ibid, text description&lt;/Description&gt;&lt;Level&gt;3&lt;/Level&gt;&lt;DC&gt;&lt;/DC&gt;&lt;DataType&gt;string&lt;/DataType&gt;&lt;IsInCalcTree&gt;&lt;/IsInCalcTree&gt;&lt;SumOperator&gt;&lt;/SumOperator&gt;&lt;/Account&gt;</v>
      </c>
    </row>
    <row r="1475" spans="1:18" hidden="1" x14ac:dyDescent="0.25">
      <c r="A1475" s="1">
        <v>1472</v>
      </c>
      <c r="B1475" s="15" t="s">
        <v>1472</v>
      </c>
      <c r="C1475" t="s">
        <v>1473</v>
      </c>
      <c r="D1475" t="s">
        <v>1475</v>
      </c>
      <c r="E1475" s="1">
        <v>3</v>
      </c>
      <c r="K1475" t="s">
        <v>9771</v>
      </c>
      <c r="L1475" s="2" t="str">
        <f t="shared" si="85"/>
        <v xml:space="preserve">      NACE Rev. 2, Primary code(s)</v>
      </c>
      <c r="P1475" t="s">
        <v>193</v>
      </c>
      <c r="R1475" s="2" t="str">
        <f t="shared" si="86"/>
        <v xml:space="preserve">    &lt;Account&gt;&lt;Code&gt;NACE2CODE&lt;/Code&gt;&lt;Description&gt;NACE Rev. 2, Primary code(s)&lt;/Description&gt;&lt;Level&gt;3&lt;/Level&gt;&lt;DC&gt;&lt;/DC&gt;&lt;DataType&gt;string&lt;/DataType&gt;&lt;IsInCalcTree&gt;&lt;/IsInCalcTree&gt;&lt;SumOperator&gt;&lt;/SumOperator&gt;&lt;/Account&gt;</v>
      </c>
    </row>
    <row r="1476" spans="1:18" hidden="1" x14ac:dyDescent="0.25">
      <c r="A1476" s="1">
        <v>1473</v>
      </c>
      <c r="B1476" s="15" t="s">
        <v>1477</v>
      </c>
      <c r="C1476" t="s">
        <v>1470</v>
      </c>
      <c r="D1476" t="s">
        <v>1462</v>
      </c>
      <c r="E1476" s="1">
        <v>3</v>
      </c>
      <c r="K1476" t="s">
        <v>9771</v>
      </c>
      <c r="L1476" s="2" t="str">
        <f t="shared" si="85"/>
        <v xml:space="preserve">      Ibid, text description</v>
      </c>
      <c r="P1476" t="s">
        <v>193</v>
      </c>
      <c r="R1476" s="2" t="str">
        <f t="shared" si="86"/>
        <v xml:space="preserve">    &lt;Account&gt;&lt;Code&gt;NACE2DESCR&lt;/Code&gt;&lt;Description&gt;Ibid, text description&lt;/Description&gt;&lt;Level&gt;3&lt;/Level&gt;&lt;DC&gt;&lt;/DC&gt;&lt;DataType&gt;string&lt;/DataType&gt;&lt;IsInCalcTree&gt;&lt;/IsInCalcTree&gt;&lt;SumOperator&gt;&lt;/SumOperator&gt;&lt;/Account&gt;</v>
      </c>
    </row>
    <row r="1477" spans="1:18" hidden="1" x14ac:dyDescent="0.25">
      <c r="A1477" s="1">
        <v>1474</v>
      </c>
      <c r="B1477" s="15" t="s">
        <v>1479</v>
      </c>
      <c r="C1477" t="s">
        <v>1480</v>
      </c>
      <c r="D1477" t="s">
        <v>1482</v>
      </c>
      <c r="E1477" s="1">
        <v>3</v>
      </c>
      <c r="K1477" t="s">
        <v>9771</v>
      </c>
      <c r="L1477" s="2" t="str">
        <f t="shared" si="85"/>
        <v xml:space="preserve">      NACE Rev. 2, Secondary code(s)</v>
      </c>
      <c r="P1477" t="s">
        <v>193</v>
      </c>
      <c r="R1477" s="2" t="str">
        <f t="shared" si="86"/>
        <v xml:space="preserve">    &lt;Account&gt;&lt;Code&gt;NACESCOD2&lt;/Code&gt;&lt;Description&gt;NACE Rev. 2, Secondary code(s)&lt;/Description&gt;&lt;Level&gt;3&lt;/Level&gt;&lt;DC&gt;&lt;/DC&gt;&lt;DataType&gt;string&lt;/DataType&gt;&lt;IsInCalcTree&gt;&lt;/IsInCalcTree&gt;&lt;SumOperator&gt;&lt;/SumOperator&gt;&lt;/Account&gt;</v>
      </c>
    </row>
    <row r="1478" spans="1:18" hidden="1" x14ac:dyDescent="0.25">
      <c r="A1478" s="1">
        <v>1475</v>
      </c>
      <c r="B1478" s="15" t="s">
        <v>1484</v>
      </c>
      <c r="C1478" t="s">
        <v>1470</v>
      </c>
      <c r="D1478" t="s">
        <v>1462</v>
      </c>
      <c r="E1478" s="1">
        <v>3</v>
      </c>
      <c r="K1478" t="s">
        <v>9771</v>
      </c>
      <c r="L1478" s="2" t="str">
        <f t="shared" si="85"/>
        <v xml:space="preserve">      Ibid, text description</v>
      </c>
      <c r="P1478" t="s">
        <v>193</v>
      </c>
      <c r="R1478" s="2" t="str">
        <f t="shared" si="86"/>
        <v xml:space="preserve">    &lt;Account&gt;&lt;Code&gt;NACESDES2&lt;/Code&gt;&lt;Description&gt;Ibid, text description&lt;/Description&gt;&lt;Level&gt;3&lt;/Level&gt;&lt;DC&gt;&lt;/DC&gt;&lt;DataType&gt;string&lt;/DataType&gt;&lt;IsInCalcTree&gt;&lt;/IsInCalcTree&gt;&lt;SumOperator&gt;&lt;/SumOperator&gt;&lt;/Account&gt;</v>
      </c>
    </row>
    <row r="1479" spans="1:18" hidden="1" x14ac:dyDescent="0.25">
      <c r="A1479" s="1">
        <v>1476</v>
      </c>
      <c r="B1479" s="15" t="s">
        <v>1486</v>
      </c>
      <c r="C1479" t="s">
        <v>1487</v>
      </c>
      <c r="D1479" t="s">
        <v>1489</v>
      </c>
      <c r="E1479" s="1">
        <v>3</v>
      </c>
      <c r="K1479" t="s">
        <v>9771</v>
      </c>
      <c r="L1479" s="2" t="str">
        <f t="shared" si="85"/>
        <v xml:space="preserve">      NAICS 2007, Primary code(s)</v>
      </c>
      <c r="P1479" t="s">
        <v>193</v>
      </c>
      <c r="R1479" s="2" t="str">
        <f t="shared" si="86"/>
        <v xml:space="preserve">    &lt;Account&gt;&lt;Code&gt;NAICSCODE&lt;/Code&gt;&lt;Description&gt;NAICS 2007, Primary code(s)&lt;/Description&gt;&lt;Level&gt;3&lt;/Level&gt;&lt;DC&gt;&lt;/DC&gt;&lt;DataType&gt;string&lt;/DataType&gt;&lt;IsInCalcTree&gt;&lt;/IsInCalcTree&gt;&lt;SumOperator&gt;&lt;/SumOperator&gt;&lt;/Account&gt;</v>
      </c>
    </row>
    <row r="1480" spans="1:18" hidden="1" x14ac:dyDescent="0.25">
      <c r="A1480" s="1">
        <v>1477</v>
      </c>
      <c r="B1480" s="15" t="s">
        <v>1491</v>
      </c>
      <c r="C1480" t="s">
        <v>1470</v>
      </c>
      <c r="D1480" t="s">
        <v>1462</v>
      </c>
      <c r="E1480" s="1">
        <v>3</v>
      </c>
      <c r="K1480" t="s">
        <v>9771</v>
      </c>
      <c r="L1480" s="2" t="str">
        <f t="shared" si="85"/>
        <v xml:space="preserve">      Ibid, text description</v>
      </c>
      <c r="P1480" t="s">
        <v>193</v>
      </c>
      <c r="R1480" s="2" t="str">
        <f t="shared" si="86"/>
        <v xml:space="preserve">    &lt;Account&gt;&lt;Code&gt;NAICSDESCR&lt;/Code&gt;&lt;Description&gt;Ibid, text description&lt;/Description&gt;&lt;Level&gt;3&lt;/Level&gt;&lt;DC&gt;&lt;/DC&gt;&lt;DataType&gt;string&lt;/DataType&gt;&lt;IsInCalcTree&gt;&lt;/IsInCalcTree&gt;&lt;SumOperator&gt;&lt;/SumOperator&gt;&lt;/Account&gt;</v>
      </c>
    </row>
    <row r="1481" spans="1:18" hidden="1" x14ac:dyDescent="0.25">
      <c r="A1481" s="1">
        <v>1478</v>
      </c>
      <c r="B1481" s="15" t="s">
        <v>1493</v>
      </c>
      <c r="C1481" t="s">
        <v>1494</v>
      </c>
      <c r="D1481" t="s">
        <v>1496</v>
      </c>
      <c r="E1481" s="1">
        <v>3</v>
      </c>
      <c r="K1481" t="s">
        <v>9771</v>
      </c>
      <c r="L1481" s="2" t="str">
        <f t="shared" si="85"/>
        <v xml:space="preserve">      NAICS 2007, Secondary code(s)</v>
      </c>
      <c r="P1481" t="s">
        <v>193</v>
      </c>
      <c r="R1481" s="2" t="str">
        <f t="shared" si="86"/>
        <v xml:space="preserve">    &lt;Account&gt;&lt;Code&gt;NAICSSCOD2007&lt;/Code&gt;&lt;Description&gt;NAICS 2007, Secondary code(s)&lt;/Description&gt;&lt;Level&gt;3&lt;/Level&gt;&lt;DC&gt;&lt;/DC&gt;&lt;DataType&gt;string&lt;/DataType&gt;&lt;IsInCalcTree&gt;&lt;/IsInCalcTree&gt;&lt;SumOperator&gt;&lt;/SumOperator&gt;&lt;/Account&gt;</v>
      </c>
    </row>
    <row r="1482" spans="1:18" hidden="1" x14ac:dyDescent="0.25">
      <c r="A1482" s="1">
        <v>1479</v>
      </c>
      <c r="B1482" s="15" t="s">
        <v>1498</v>
      </c>
      <c r="C1482" t="s">
        <v>1470</v>
      </c>
      <c r="D1482" t="s">
        <v>1462</v>
      </c>
      <c r="E1482" s="1">
        <v>3</v>
      </c>
      <c r="K1482" t="s">
        <v>9771</v>
      </c>
      <c r="L1482" s="2" t="str">
        <f t="shared" si="85"/>
        <v xml:space="preserve">      Ibid, text description</v>
      </c>
      <c r="P1482" t="s">
        <v>193</v>
      </c>
      <c r="R1482" s="2" t="str">
        <f t="shared" si="86"/>
        <v xml:space="preserve">    &lt;Account&gt;&lt;Code&gt;NAICSSDES2007&lt;/Code&gt;&lt;Description&gt;Ibid, text description&lt;/Description&gt;&lt;Level&gt;3&lt;/Level&gt;&lt;DC&gt;&lt;/DC&gt;&lt;DataType&gt;string&lt;/DataType&gt;&lt;IsInCalcTree&gt;&lt;/IsInCalcTree&gt;&lt;SumOperator&gt;&lt;/SumOperator&gt;&lt;/Account&gt;</v>
      </c>
    </row>
    <row r="1483" spans="1:18" hidden="1" x14ac:dyDescent="0.25">
      <c r="A1483" s="1">
        <v>1480</v>
      </c>
      <c r="B1483" s="15" t="s">
        <v>9715</v>
      </c>
      <c r="C1483" s="8" t="s">
        <v>1499</v>
      </c>
      <c r="E1483" s="1">
        <v>2</v>
      </c>
      <c r="K1483" t="s">
        <v>9771</v>
      </c>
      <c r="L1483" s="2" t="str">
        <f t="shared" si="85"/>
        <v xml:space="preserve">   Joint commission</v>
      </c>
      <c r="P1483" t="s">
        <v>7432</v>
      </c>
      <c r="R1483" s="2" t="str">
        <f t="shared" si="86"/>
        <v xml:space="preserve">    &lt;Account&gt;&lt;Code&gt;NoData&lt;/Code&gt;&lt;Description&gt;Joint commission&lt;/Description&gt;&lt;Level&gt;2&lt;/Level&gt;&lt;DC&gt;&lt;/DC&gt;&lt;DataType&gt;abstract&lt;/DataType&gt;&lt;IsInCalcTree&gt;&lt;/IsInCalcTree&gt;&lt;SumOperator&gt;&lt;/SumOperator&gt;&lt;/Account&gt;</v>
      </c>
    </row>
    <row r="1484" spans="1:18" hidden="1" x14ac:dyDescent="0.25">
      <c r="A1484" s="1">
        <v>1481</v>
      </c>
      <c r="B1484" s="15" t="s">
        <v>1501</v>
      </c>
      <c r="C1484" t="s">
        <v>1502</v>
      </c>
      <c r="D1484" t="s">
        <v>1504</v>
      </c>
      <c r="E1484" s="1">
        <v>3</v>
      </c>
      <c r="K1484" t="s">
        <v>9771</v>
      </c>
      <c r="L1484" s="2" t="str">
        <f t="shared" si="85"/>
        <v xml:space="preserve">      Joint commission description</v>
      </c>
      <c r="P1484" t="s">
        <v>193</v>
      </c>
      <c r="R1484" s="2" t="str">
        <f t="shared" si="86"/>
        <v xml:space="preserve">    &lt;Account&gt;&lt;Code&gt;CPARDESC&lt;/Code&gt;&lt;Description&gt;Joint commission description&lt;/Description&gt;&lt;Level&gt;3&lt;/Level&gt;&lt;DC&gt;&lt;/DC&gt;&lt;DataType&gt;string&lt;/DataType&gt;&lt;IsInCalcTree&gt;&lt;/IsInCalcTree&gt;&lt;SumOperator&gt;&lt;/SumOperator&gt;&lt;/Account&gt;</v>
      </c>
    </row>
    <row r="1485" spans="1:18" hidden="1" x14ac:dyDescent="0.25">
      <c r="A1485" s="1">
        <v>1482</v>
      </c>
      <c r="B1485" s="15" t="s">
        <v>1506</v>
      </c>
      <c r="C1485" t="s">
        <v>1507</v>
      </c>
      <c r="D1485" t="s">
        <v>1509</v>
      </c>
      <c r="E1485" s="1">
        <v>3</v>
      </c>
      <c r="K1485" t="s">
        <v>9771</v>
      </c>
      <c r="L1485" s="2" t="str">
        <f t="shared" si="85"/>
        <v xml:space="preserve">      Joint commission number</v>
      </c>
      <c r="P1485" t="s">
        <v>193</v>
      </c>
      <c r="R1485" s="2" t="str">
        <f t="shared" si="86"/>
        <v xml:space="preserve">    &lt;Account&gt;&lt;Code&gt;CPARNBR&lt;/Code&gt;&lt;Description&gt;Joint commission number&lt;/Description&gt;&lt;Level&gt;3&lt;/Level&gt;&lt;DC&gt;&lt;/DC&gt;&lt;DataType&gt;string&lt;/DataType&gt;&lt;IsInCalcTree&gt;&lt;/IsInCalcTree&gt;&lt;SumOperator&gt;&lt;/SumOperator&gt;&lt;/Account&gt;</v>
      </c>
    </row>
    <row r="1486" spans="1:18" hidden="1" x14ac:dyDescent="0.25">
      <c r="A1486" s="1">
        <v>1483</v>
      </c>
      <c r="B1486" s="15" t="s">
        <v>9715</v>
      </c>
      <c r="C1486" s="8" t="s">
        <v>1510</v>
      </c>
      <c r="E1486" s="1">
        <v>2</v>
      </c>
      <c r="K1486" t="s">
        <v>9771</v>
      </c>
      <c r="L1486" s="2" t="str">
        <f t="shared" si="85"/>
        <v xml:space="preserve">   Accounts header</v>
      </c>
      <c r="P1486" t="s">
        <v>7432</v>
      </c>
      <c r="R1486" s="2" t="str">
        <f t="shared" si="86"/>
        <v xml:space="preserve">    &lt;Account&gt;&lt;Code&gt;NoData&lt;/Code&gt;&lt;Description&gt;Accounts header&lt;/Description&gt;&lt;Level&gt;2&lt;/Level&gt;&lt;DC&gt;&lt;/DC&gt;&lt;DataType&gt;abstract&lt;/DataType&gt;&lt;IsInCalcTree&gt;&lt;/IsInCalcTree&gt;&lt;SumOperator&gt;&lt;/SumOperator&gt;&lt;/Account&gt;</v>
      </c>
    </row>
    <row r="1487" spans="1:18" hidden="1" x14ac:dyDescent="0.25">
      <c r="A1487" s="1">
        <v>1484</v>
      </c>
      <c r="B1487" s="15" t="s">
        <v>0</v>
      </c>
      <c r="C1487" t="s">
        <v>7</v>
      </c>
      <c r="D1487" t="s">
        <v>1513</v>
      </c>
      <c r="E1487" s="1">
        <v>3</v>
      </c>
      <c r="K1487" t="s">
        <v>9771</v>
      </c>
      <c r="L1487" s="2" t="str">
        <f t="shared" si="85"/>
        <v xml:space="preserve">      Consolidation code</v>
      </c>
      <c r="P1487" t="s">
        <v>193</v>
      </c>
      <c r="R1487" s="2" t="str">
        <f t="shared" si="86"/>
        <v xml:space="preserve">    &lt;Account&gt;&lt;Code&gt;CONSOLCODE&lt;/Code&gt;&lt;Description&gt;Consolidation code&lt;/Description&gt;&lt;Level&gt;3&lt;/Level&gt;&lt;DC&gt;&lt;/DC&gt;&lt;DataType&gt;string&lt;/DataType&gt;&lt;IsInCalcTree&gt;&lt;/IsInCalcTree&gt;&lt;SumOperator&gt;&lt;/SumOperator&gt;&lt;/Account&gt;</v>
      </c>
    </row>
    <row r="1488" spans="1:18" hidden="1" x14ac:dyDescent="0.25">
      <c r="A1488" s="1">
        <v>1485</v>
      </c>
      <c r="B1488" s="15" t="s">
        <v>1</v>
      </c>
      <c r="C1488" t="s">
        <v>8</v>
      </c>
      <c r="D1488" t="s">
        <v>1516</v>
      </c>
      <c r="E1488" s="1">
        <v>3</v>
      </c>
      <c r="K1488" t="s">
        <v>9771</v>
      </c>
      <c r="L1488" s="2" t="str">
        <f t="shared" si="85"/>
        <v xml:space="preserve">      Closing date</v>
      </c>
      <c r="P1488" t="s">
        <v>193</v>
      </c>
      <c r="R1488" s="2" t="str">
        <f t="shared" si="86"/>
        <v xml:space="preserve">    &lt;Account&gt;&lt;Code&gt;ENDYEAR&lt;/Code&gt;&lt;Description&gt;Closing date&lt;/Description&gt;&lt;Level&gt;3&lt;/Level&gt;&lt;DC&gt;&lt;/DC&gt;&lt;DataType&gt;string&lt;/DataType&gt;&lt;IsInCalcTree&gt;&lt;/IsInCalcTree&gt;&lt;SumOperator&gt;&lt;/SumOperator&gt;&lt;/Account&gt;</v>
      </c>
    </row>
    <row r="1489" spans="1:18" hidden="1" x14ac:dyDescent="0.25">
      <c r="A1489" s="1">
        <v>1486</v>
      </c>
      <c r="B1489" s="15" t="s">
        <v>2</v>
      </c>
      <c r="C1489" t="s">
        <v>9</v>
      </c>
      <c r="D1489" t="s">
        <v>1519</v>
      </c>
      <c r="E1489" s="1">
        <v>3</v>
      </c>
      <c r="K1489" t="s">
        <v>9771</v>
      </c>
      <c r="L1489" s="2" t="str">
        <f t="shared" si="85"/>
        <v xml:space="preserve">      Closing month</v>
      </c>
      <c r="P1489" t="s">
        <v>193</v>
      </c>
      <c r="R1489" s="2" t="str">
        <f t="shared" si="86"/>
        <v xml:space="preserve">    &lt;Account&gt;&lt;Code&gt;ENDMONTH&lt;/Code&gt;&lt;Description&gt;Closing month&lt;/Description&gt;&lt;Level&gt;3&lt;/Level&gt;&lt;DC&gt;&lt;/DC&gt;&lt;DataType&gt;string&lt;/DataType&gt;&lt;IsInCalcTree&gt;&lt;/IsInCalcTree&gt;&lt;SumOperator&gt;&lt;/SumOperator&gt;&lt;/Account&gt;</v>
      </c>
    </row>
    <row r="1490" spans="1:18" hidden="1" x14ac:dyDescent="0.25">
      <c r="A1490" s="1">
        <v>1487</v>
      </c>
      <c r="B1490" s="15" t="s">
        <v>3</v>
      </c>
      <c r="C1490" t="s">
        <v>10</v>
      </c>
      <c r="D1490" t="s">
        <v>1522</v>
      </c>
      <c r="E1490" s="1">
        <v>3</v>
      </c>
      <c r="K1490" t="s">
        <v>9771</v>
      </c>
      <c r="L1490" s="2" t="str">
        <f t="shared" si="85"/>
        <v xml:space="preserve">      Number of months</v>
      </c>
      <c r="P1490" t="s">
        <v>195</v>
      </c>
      <c r="R1490" s="2" t="str">
        <f t="shared" si="86"/>
        <v xml:space="preserve">    &lt;Account&gt;&lt;Code&gt;NUMMONTH&lt;/Code&gt;&lt;Description&gt;Number of months&lt;/Description&gt;&lt;Level&gt;3&lt;/Level&gt;&lt;DC&gt;&lt;/DC&gt;&lt;DataType&gt;number&lt;/DataType&gt;&lt;IsInCalcTree&gt;&lt;/IsInCalcTree&gt;&lt;SumOperator&gt;&lt;/SumOperator&gt;&lt;/Account&gt;</v>
      </c>
    </row>
    <row r="1491" spans="1:18" hidden="1" x14ac:dyDescent="0.25">
      <c r="A1491" s="1">
        <v>1488</v>
      </c>
      <c r="B1491" s="15" t="s">
        <v>1524</v>
      </c>
      <c r="C1491" t="s">
        <v>1525</v>
      </c>
      <c r="D1491" t="s">
        <v>1527</v>
      </c>
      <c r="E1491" s="1">
        <v>3</v>
      </c>
      <c r="K1491" t="s">
        <v>9771</v>
      </c>
      <c r="L1491" s="2" t="str">
        <f t="shared" si="85"/>
        <v xml:space="preserve">      Accounting code</v>
      </c>
      <c r="P1491" t="s">
        <v>193</v>
      </c>
      <c r="R1491" s="2" t="str">
        <f t="shared" si="86"/>
        <v xml:space="preserve">    &lt;Account&gt;&lt;Code&gt;ACCTYPE&lt;/Code&gt;&lt;Description&gt;Accounting code&lt;/Description&gt;&lt;Level&gt;3&lt;/Level&gt;&lt;DC&gt;&lt;/DC&gt;&lt;DataType&gt;string&lt;/DataType&gt;&lt;IsInCalcTree&gt;&lt;/IsInCalcTree&gt;&lt;SumOperator&gt;&lt;/SumOperator&gt;&lt;/Account&gt;</v>
      </c>
    </row>
    <row r="1492" spans="1:18" hidden="1" x14ac:dyDescent="0.25">
      <c r="A1492" s="1">
        <v>1489</v>
      </c>
      <c r="B1492" s="15" t="s">
        <v>1529</v>
      </c>
      <c r="C1492" t="s">
        <v>1530</v>
      </c>
      <c r="D1492" t="s">
        <v>1532</v>
      </c>
      <c r="E1492" s="1">
        <v>3</v>
      </c>
      <c r="K1492" t="s">
        <v>9771</v>
      </c>
      <c r="L1492" s="2" t="str">
        <f t="shared" si="85"/>
        <v xml:space="preserve">      Accounting practice</v>
      </c>
      <c r="P1492" t="s">
        <v>193</v>
      </c>
      <c r="R1492" s="2" t="str">
        <f t="shared" si="86"/>
        <v xml:space="preserve">    &lt;Account&gt;&lt;Code&gt;ACCPRACTICE&lt;/Code&gt;&lt;Description&gt;Accounting practice&lt;/Description&gt;&lt;Level&gt;3&lt;/Level&gt;&lt;DC&gt;&lt;/DC&gt;&lt;DataType&gt;string&lt;/DataType&gt;&lt;IsInCalcTree&gt;&lt;/IsInCalcTree&gt;&lt;SumOperator&gt;&lt;/SumOperator&gt;&lt;/Account&gt;</v>
      </c>
    </row>
    <row r="1493" spans="1:18" hidden="1" x14ac:dyDescent="0.25">
      <c r="A1493" s="1">
        <v>1490</v>
      </c>
      <c r="B1493" s="15" t="s">
        <v>1534</v>
      </c>
      <c r="C1493" t="s">
        <v>1535</v>
      </c>
      <c r="D1493" t="s">
        <v>1537</v>
      </c>
      <c r="E1493" s="1">
        <v>3</v>
      </c>
      <c r="K1493" t="s">
        <v>9771</v>
      </c>
      <c r="L1493" s="2" t="str">
        <f t="shared" si="85"/>
        <v xml:space="preserve">      Accounting template</v>
      </c>
      <c r="P1493" t="s">
        <v>193</v>
      </c>
      <c r="R1493" s="2" t="str">
        <f t="shared" si="86"/>
        <v xml:space="preserve">    &lt;Account&gt;&lt;Code&gt;ACCFORM&lt;/Code&gt;&lt;Description&gt;Accounting template&lt;/Description&gt;&lt;Level&gt;3&lt;/Level&gt;&lt;DC&gt;&lt;/DC&gt;&lt;DataType&gt;string&lt;/DataType&gt;&lt;IsInCalcTree&gt;&lt;/IsInCalcTree&gt;&lt;SumOperator&gt;&lt;/SumOperator&gt;&lt;/Account&gt;</v>
      </c>
    </row>
    <row r="1494" spans="1:18" hidden="1" x14ac:dyDescent="0.25">
      <c r="A1494" s="1">
        <v>1491</v>
      </c>
      <c r="B1494" s="15" t="s">
        <v>1539</v>
      </c>
      <c r="C1494" t="s">
        <v>1540</v>
      </c>
      <c r="D1494" t="s">
        <v>1542</v>
      </c>
      <c r="E1494" s="1">
        <v>3</v>
      </c>
      <c r="K1494" t="s">
        <v>9771</v>
      </c>
      <c r="L1494" s="2" t="str">
        <f t="shared" si="85"/>
        <v xml:space="preserve">      Control status of the annual accounts</v>
      </c>
      <c r="P1494" t="s">
        <v>193</v>
      </c>
      <c r="R1494" s="2" t="str">
        <f t="shared" si="86"/>
        <v xml:space="preserve">    &lt;Account&gt;&lt;Code&gt;CONTRSTAT&lt;/Code&gt;&lt;Description&gt;Control status of the annual accounts&lt;/Description&gt;&lt;Level&gt;3&lt;/Level&gt;&lt;DC&gt;&lt;/DC&gt;&lt;DataType&gt;string&lt;/DataType&gt;&lt;IsInCalcTree&gt;&lt;/IsInCalcTree&gt;&lt;SumOperator&gt;&lt;/SumOperator&gt;&lt;/Account&gt;</v>
      </c>
    </row>
    <row r="1495" spans="1:18" hidden="1" x14ac:dyDescent="0.25">
      <c r="A1495" s="1">
        <v>1492</v>
      </c>
      <c r="B1495" s="15" t="s">
        <v>1544</v>
      </c>
      <c r="C1495" t="s">
        <v>1545</v>
      </c>
      <c r="D1495" t="s">
        <v>1547</v>
      </c>
      <c r="E1495" s="1">
        <v>3</v>
      </c>
      <c r="K1495" t="s">
        <v>9771</v>
      </c>
      <c r="L1495" s="2" t="str">
        <f t="shared" si="85"/>
        <v xml:space="preserve">      Original unit</v>
      </c>
      <c r="P1495" t="s">
        <v>193</v>
      </c>
      <c r="R1495" s="2" t="str">
        <f t="shared" si="86"/>
        <v xml:space="preserve">    &lt;Account&gt;&lt;Code&gt;RECORD_UNIT_LABEL&lt;/Code&gt;&lt;Description&gt;Original unit&lt;/Description&gt;&lt;Level&gt;3&lt;/Level&gt;&lt;DC&gt;&lt;/DC&gt;&lt;DataType&gt;string&lt;/DataType&gt;&lt;IsInCalcTree&gt;&lt;/IsInCalcTree&gt;&lt;SumOperator&gt;&lt;/SumOperator&gt;&lt;/Account&gt;</v>
      </c>
    </row>
    <row r="1496" spans="1:18" hidden="1" x14ac:dyDescent="0.25">
      <c r="A1496" s="1">
        <v>1493</v>
      </c>
      <c r="B1496" s="15" t="s">
        <v>1549</v>
      </c>
      <c r="C1496" t="s">
        <v>1550</v>
      </c>
      <c r="D1496" t="s">
        <v>1552</v>
      </c>
      <c r="E1496" s="1">
        <v>3</v>
      </c>
      <c r="K1496" t="s">
        <v>9771</v>
      </c>
      <c r="L1496" s="2" t="str">
        <f t="shared" si="85"/>
        <v xml:space="preserve">      Original currency</v>
      </c>
      <c r="P1496" t="s">
        <v>193</v>
      </c>
      <c r="R1496" s="2" t="str">
        <f t="shared" si="86"/>
        <v xml:space="preserve">    &lt;Account&gt;&lt;Code&gt;CURRENCY&lt;/Code&gt;&lt;Description&gt;Original currency&lt;/Description&gt;&lt;Level&gt;3&lt;/Level&gt;&lt;DC&gt;&lt;/DC&gt;&lt;DataType&gt;string&lt;/DataType&gt;&lt;IsInCalcTree&gt;&lt;/IsInCalcTree&gt;&lt;SumOperator&gt;&lt;/SumOperator&gt;&lt;/Account&gt;</v>
      </c>
    </row>
    <row r="1497" spans="1:18" hidden="1" x14ac:dyDescent="0.25">
      <c r="A1497" s="1">
        <v>1494</v>
      </c>
      <c r="B1497" s="15" t="s">
        <v>1554</v>
      </c>
      <c r="C1497" t="s">
        <v>1555</v>
      </c>
      <c r="D1497" t="s">
        <v>1557</v>
      </c>
      <c r="E1497" s="1">
        <v>3</v>
      </c>
      <c r="K1497" t="s">
        <v>9771</v>
      </c>
      <c r="L1497" s="2" t="str">
        <f t="shared" si="85"/>
        <v xml:space="preserve">      Exchange rate from Local Currency</v>
      </c>
      <c r="P1497" t="s">
        <v>193</v>
      </c>
      <c r="R1497" s="2" t="str">
        <f t="shared" si="86"/>
        <v xml:space="preserve">    &lt;Account&gt;&lt;Code&gt;EXCHRATE&lt;/Code&gt;&lt;Description&gt;Exchange rate from Local Currency&lt;/Description&gt;&lt;Level&gt;3&lt;/Level&gt;&lt;DC&gt;&lt;/DC&gt;&lt;DataType&gt;string&lt;/DataType&gt;&lt;IsInCalcTree&gt;&lt;/IsInCalcTree&gt;&lt;SumOperator&gt;&lt;/SumOperator&gt;&lt;/Account&gt;</v>
      </c>
    </row>
    <row r="1498" spans="1:18" hidden="1" x14ac:dyDescent="0.25">
      <c r="A1498" s="1">
        <v>1495</v>
      </c>
      <c r="B1498" s="15" t="s">
        <v>9715</v>
      </c>
      <c r="C1498" s="8" t="s">
        <v>9714</v>
      </c>
      <c r="D1498" t="s">
        <v>9714</v>
      </c>
      <c r="E1498" s="1">
        <v>1</v>
      </c>
      <c r="K1498" t="s">
        <v>9772</v>
      </c>
      <c r="L1498" s="2" t="str">
        <f t="shared" si="79"/>
        <v>Original model (EJS 2014)</v>
      </c>
      <c r="P1498" t="s">
        <v>7432</v>
      </c>
      <c r="R1498" s="2" t="str">
        <f t="shared" si="63"/>
        <v xml:space="preserve">    &lt;Account&gt;&lt;Code&gt;NoData&lt;/Code&gt;&lt;Description&gt;Original model (EJS 2014)&lt;/Description&gt;&lt;Level&gt;1&lt;/Level&gt;&lt;DC&gt;&lt;/DC&gt;&lt;DataType&gt;abstract&lt;/DataType&gt;&lt;IsInCalcTree&gt;&lt;/IsInCalcTree&gt;&lt;SumOperator&gt;&lt;/SumOperator&gt;&lt;/Account&gt;</v>
      </c>
    </row>
    <row r="1499" spans="1:18" hidden="1" x14ac:dyDescent="0.25">
      <c r="A1499" s="1">
        <v>1496</v>
      </c>
      <c r="B1499" s="15" t="s">
        <v>0</v>
      </c>
      <c r="C1499" t="s">
        <v>7</v>
      </c>
      <c r="D1499" t="s">
        <v>1513</v>
      </c>
      <c r="E1499" s="1">
        <v>2</v>
      </c>
      <c r="K1499" t="s">
        <v>9772</v>
      </c>
      <c r="L1499" s="2" t="str">
        <f t="shared" si="79"/>
        <v xml:space="preserve">   Consolidation code</v>
      </c>
      <c r="M1499" s="1"/>
      <c r="O1499" s="1"/>
      <c r="P1499" s="1" t="s">
        <v>193</v>
      </c>
      <c r="R1499" s="2" t="str">
        <f t="shared" si="63"/>
        <v xml:space="preserve">    &lt;Account&gt;&lt;Code&gt;CONSOLCODE&lt;/Code&gt;&lt;Description&gt;Consolidation code&lt;/Description&gt;&lt;Level&gt;2&lt;/Level&gt;&lt;DC&gt;&lt;/DC&gt;&lt;DataType&gt;string&lt;/DataType&gt;&lt;IsInCalcTree&gt;&lt;/IsInCalcTree&gt;&lt;SumOperator&gt;&lt;/SumOperator&gt;&lt;/Account&gt;</v>
      </c>
    </row>
    <row r="1500" spans="1:18" hidden="1" x14ac:dyDescent="0.25">
      <c r="A1500" s="1">
        <v>1497</v>
      </c>
      <c r="B1500" s="15" t="s">
        <v>1</v>
      </c>
      <c r="C1500" t="s">
        <v>8</v>
      </c>
      <c r="D1500" t="s">
        <v>1516</v>
      </c>
      <c r="E1500" s="1">
        <v>2</v>
      </c>
      <c r="K1500" t="s">
        <v>9772</v>
      </c>
      <c r="L1500" s="2" t="str">
        <f t="shared" si="79"/>
        <v xml:space="preserve">   Closing date</v>
      </c>
      <c r="P1500" t="s">
        <v>194</v>
      </c>
      <c r="R1500" s="2" t="str">
        <f t="shared" ref="R1500:R1563" si="87">"    &lt;Account&gt;&lt;Code&gt;"&amp;B1500&amp;"&lt;/Code&gt;&lt;Description&gt;"&amp;SUBSTITUTE(SUBSTITUTE(SUBSTITUTE(SUBSTITUTE(SUBSTITUTE(TRIM(L1500),"&amp;","&amp;amp;"),"""","&amp;quot;"),"'","&amp;apos;"),"&lt;","&amp;lt;"),"&gt;","&amp;gt;")&amp;"&lt;/Description&gt;&lt;Level&gt;"&amp;E1500&amp;"&lt;/Level&gt;&lt;DC&gt;"&amp;M1500&amp;"&lt;/DC&gt;&lt;DataType&gt;"&amp;P1500&amp;"&lt;/DataType&gt;&lt;IsInCalcTree&gt;"&amp;N1500&amp;"&lt;/IsInCalcTree&gt;&lt;SumOperator&gt;"&amp;O1500&amp;"&lt;/SumOperator&gt;&lt;/Account&gt;"</f>
        <v xml:space="preserve">    &lt;Account&gt;&lt;Code&gt;ENDYEAR&lt;/Code&gt;&lt;Description&gt;Closing date&lt;/Description&gt;&lt;Level&gt;2&lt;/Level&gt;&lt;DC&gt;&lt;/DC&gt;&lt;DataType&gt;date&lt;/DataType&gt;&lt;IsInCalcTree&gt;&lt;/IsInCalcTree&gt;&lt;SumOperator&gt;&lt;/SumOperator&gt;&lt;/Account&gt;</v>
      </c>
    </row>
    <row r="1501" spans="1:18" hidden="1" x14ac:dyDescent="0.25">
      <c r="A1501" s="1">
        <v>1498</v>
      </c>
      <c r="B1501" s="15" t="s">
        <v>2</v>
      </c>
      <c r="C1501" t="s">
        <v>9</v>
      </c>
      <c r="D1501" t="s">
        <v>1519</v>
      </c>
      <c r="E1501" s="1">
        <v>2</v>
      </c>
      <c r="K1501" t="s">
        <v>9772</v>
      </c>
      <c r="L1501" s="2" t="str">
        <f t="shared" si="79"/>
        <v xml:space="preserve">   Closing month</v>
      </c>
      <c r="P1501" t="s">
        <v>194</v>
      </c>
      <c r="R1501" s="2" t="str">
        <f t="shared" si="87"/>
        <v xml:space="preserve">    &lt;Account&gt;&lt;Code&gt;ENDMONTH&lt;/Code&gt;&lt;Description&gt;Closing month&lt;/Description&gt;&lt;Level&gt;2&lt;/Level&gt;&lt;DC&gt;&lt;/DC&gt;&lt;DataType&gt;date&lt;/DataType&gt;&lt;IsInCalcTree&gt;&lt;/IsInCalcTree&gt;&lt;SumOperator&gt;&lt;/SumOperator&gt;&lt;/Account&gt;</v>
      </c>
    </row>
    <row r="1502" spans="1:18" hidden="1" x14ac:dyDescent="0.25">
      <c r="A1502" s="1">
        <v>1499</v>
      </c>
      <c r="B1502" s="15" t="s">
        <v>3</v>
      </c>
      <c r="C1502" t="s">
        <v>10</v>
      </c>
      <c r="D1502" t="s">
        <v>1522</v>
      </c>
      <c r="E1502" s="1">
        <v>2</v>
      </c>
      <c r="K1502" t="s">
        <v>9772</v>
      </c>
      <c r="L1502" s="2" t="str">
        <f t="shared" si="79"/>
        <v xml:space="preserve">   Number of months</v>
      </c>
      <c r="P1502" t="s">
        <v>195</v>
      </c>
      <c r="R1502" s="2" t="str">
        <f t="shared" si="87"/>
        <v xml:space="preserve">    &lt;Account&gt;&lt;Code&gt;NUMMONTH&lt;/Code&gt;&lt;Description&gt;Number of months&lt;/Description&gt;&lt;Level&gt;2&lt;/Level&gt;&lt;DC&gt;&lt;/DC&gt;&lt;DataType&gt;number&lt;/DataType&gt;&lt;IsInCalcTree&gt;&lt;/IsInCalcTree&gt;&lt;SumOperator&gt;&lt;/SumOperator&gt;&lt;/Account&gt;</v>
      </c>
    </row>
    <row r="1503" spans="1:18" hidden="1" x14ac:dyDescent="0.25">
      <c r="A1503" s="1">
        <v>1500</v>
      </c>
      <c r="B1503" s="15" t="s">
        <v>332</v>
      </c>
      <c r="C1503" t="s">
        <v>58</v>
      </c>
      <c r="D1503" t="s">
        <v>334</v>
      </c>
      <c r="E1503" s="1">
        <v>2</v>
      </c>
      <c r="K1503" t="s">
        <v>9772</v>
      </c>
      <c r="L1503" s="2" t="str">
        <f t="shared" si="79"/>
        <v xml:space="preserve">   TOTAL ASSETS</v>
      </c>
      <c r="M1503" t="s">
        <v>191</v>
      </c>
      <c r="P1503" t="s">
        <v>192</v>
      </c>
      <c r="Q1503" t="s">
        <v>7427</v>
      </c>
      <c r="R1503" s="2" t="str">
        <f t="shared" si="87"/>
        <v xml:space="preserve">    &lt;Account&gt;&lt;Code&gt;2058&lt;/Code&gt;&lt;Description&gt;TOTAL ASSETS&lt;/Description&gt;&lt;Level&gt;2&lt;/Level&gt;&lt;DC&gt;D&lt;/DC&gt;&lt;DataType&gt;monetary&lt;/DataType&gt;&lt;IsInCalcTree&gt;&lt;/IsInCalcTree&gt;&lt;SumOperator&gt;&lt;/SumOperator&gt;&lt;/Account&gt;</v>
      </c>
    </row>
    <row r="1504" spans="1:18" hidden="1" x14ac:dyDescent="0.25">
      <c r="A1504" s="1">
        <v>1501</v>
      </c>
      <c r="B1504" s="15" t="s">
        <v>216</v>
      </c>
      <c r="C1504" t="s">
        <v>11</v>
      </c>
      <c r="D1504" t="s">
        <v>218</v>
      </c>
      <c r="E1504" s="1">
        <v>3</v>
      </c>
      <c r="K1504" t="s">
        <v>9772</v>
      </c>
      <c r="L1504" s="2" t="str">
        <f t="shared" si="79"/>
        <v xml:space="preserve">      FIXED ASSETS</v>
      </c>
      <c r="M1504" t="s">
        <v>191</v>
      </c>
      <c r="P1504" t="s">
        <v>192</v>
      </c>
      <c r="R1504" s="2" t="str">
        <f t="shared" si="87"/>
        <v xml:space="preserve">    &lt;Account&gt;&lt;Code&gt;2028&lt;/Code&gt;&lt;Description&gt;FIXED ASSETS&lt;/Description&gt;&lt;Level&gt;3&lt;/Level&gt;&lt;DC&gt;D&lt;/DC&gt;&lt;DataType&gt;monetary&lt;/DataType&gt;&lt;IsInCalcTree&gt;&lt;/IsInCalcTree&gt;&lt;SumOperator&gt;&lt;/SumOperator&gt;&lt;/Account&gt;</v>
      </c>
    </row>
    <row r="1505" spans="1:18" hidden="1" x14ac:dyDescent="0.25">
      <c r="A1505" s="1">
        <v>1502</v>
      </c>
      <c r="B1505" s="15" t="s">
        <v>219</v>
      </c>
      <c r="C1505" t="s">
        <v>12</v>
      </c>
      <c r="D1505" t="s">
        <v>221</v>
      </c>
      <c r="E1505" s="1">
        <v>4</v>
      </c>
      <c r="K1505" t="s">
        <v>9772</v>
      </c>
      <c r="L1505" s="2" t="str">
        <f t="shared" si="79"/>
        <v xml:space="preserve">         Formation expenses</v>
      </c>
      <c r="M1505" t="s">
        <v>191</v>
      </c>
      <c r="P1505" t="s">
        <v>192</v>
      </c>
      <c r="R1505" s="2" t="str">
        <f t="shared" si="87"/>
        <v xml:space="preserve">    &lt;Account&gt;&lt;Code&gt;20&lt;/Code&gt;&lt;Description&gt;Formation expenses&lt;/Description&gt;&lt;Level&gt;4&lt;/Level&gt;&lt;DC&gt;D&lt;/DC&gt;&lt;DataType&gt;monetary&lt;/DataType&gt;&lt;IsInCalcTree&gt;&lt;/IsInCalcTree&gt;&lt;SumOperator&gt;&lt;/SumOperator&gt;&lt;/Account&gt;</v>
      </c>
    </row>
    <row r="1506" spans="1:18" hidden="1" x14ac:dyDescent="0.25">
      <c r="A1506" s="1">
        <v>1503</v>
      </c>
      <c r="B1506" s="15" t="s">
        <v>222</v>
      </c>
      <c r="C1506" t="s">
        <v>13</v>
      </c>
      <c r="D1506" t="s">
        <v>224</v>
      </c>
      <c r="E1506" s="1">
        <v>4</v>
      </c>
      <c r="K1506" t="s">
        <v>9772</v>
      </c>
      <c r="L1506" s="2" t="str">
        <f t="shared" si="79"/>
        <v xml:space="preserve">         Intangible fixed assets</v>
      </c>
      <c r="M1506" t="s">
        <v>191</v>
      </c>
      <c r="P1506" t="s">
        <v>192</v>
      </c>
      <c r="R1506" s="2" t="str">
        <f t="shared" si="87"/>
        <v xml:space="preserve">    &lt;Account&gt;&lt;Code&gt;21&lt;/Code&gt;&lt;Description&gt;Intangible fixed assets&lt;/Description&gt;&lt;Level&gt;4&lt;/Level&gt;&lt;DC&gt;D&lt;/DC&gt;&lt;DataType&gt;monetary&lt;/DataType&gt;&lt;IsInCalcTree&gt;&lt;/IsInCalcTree&gt;&lt;SumOperator&gt;&lt;/SumOperator&gt;&lt;/Account&gt;</v>
      </c>
    </row>
    <row r="1507" spans="1:18" hidden="1" x14ac:dyDescent="0.25">
      <c r="A1507" s="1">
        <v>1504</v>
      </c>
      <c r="B1507" s="15" t="s">
        <v>2151</v>
      </c>
      <c r="C1507" t="s">
        <v>14</v>
      </c>
      <c r="D1507" t="s">
        <v>2153</v>
      </c>
      <c r="E1507" s="1">
        <v>4</v>
      </c>
      <c r="K1507" t="s">
        <v>9772</v>
      </c>
      <c r="L1507" s="2" t="str">
        <f t="shared" si="79"/>
        <v xml:space="preserve">         Goodwill arising on consolidation</v>
      </c>
      <c r="M1507" t="s">
        <v>191</v>
      </c>
      <c r="P1507" t="s">
        <v>192</v>
      </c>
      <c r="R1507" s="2" t="str">
        <f t="shared" si="87"/>
        <v xml:space="preserve">    &lt;Account&gt;&lt;Code&gt;11200&lt;/Code&gt;&lt;Description&gt;Goodwill arising on consolidation&lt;/Description&gt;&lt;Level&gt;4&lt;/Level&gt;&lt;DC&gt;D&lt;/DC&gt;&lt;DataType&gt;monetary&lt;/DataType&gt;&lt;IsInCalcTree&gt;&lt;/IsInCalcTree&gt;&lt;SumOperator&gt;&lt;/SumOperator&gt;&lt;/Account&gt;</v>
      </c>
    </row>
    <row r="1508" spans="1:18" hidden="1" x14ac:dyDescent="0.25">
      <c r="A1508" s="1">
        <v>1505</v>
      </c>
      <c r="B1508" s="15" t="s">
        <v>225</v>
      </c>
      <c r="C1508" t="s">
        <v>15</v>
      </c>
      <c r="D1508" t="s">
        <v>227</v>
      </c>
      <c r="E1508" s="1">
        <v>4</v>
      </c>
      <c r="K1508" t="s">
        <v>9772</v>
      </c>
      <c r="L1508" s="2" t="str">
        <f t="shared" si="79"/>
        <v xml:space="preserve">         Tangible fixed assets</v>
      </c>
      <c r="M1508" t="s">
        <v>191</v>
      </c>
      <c r="P1508" t="s">
        <v>192</v>
      </c>
      <c r="R1508" s="2" t="str">
        <f t="shared" si="87"/>
        <v xml:space="preserve">    &lt;Account&gt;&lt;Code&gt;2227&lt;/Code&gt;&lt;Description&gt;Tangible fixed assets&lt;/Description&gt;&lt;Level&gt;4&lt;/Level&gt;&lt;DC&gt;D&lt;/DC&gt;&lt;DataType&gt;monetary&lt;/DataType&gt;&lt;IsInCalcTree&gt;&lt;/IsInCalcTree&gt;&lt;SumOperator&gt;&lt;/SumOperator&gt;&lt;/Account&gt;</v>
      </c>
    </row>
    <row r="1509" spans="1:18" hidden="1" x14ac:dyDescent="0.25">
      <c r="A1509" s="1">
        <v>1506</v>
      </c>
      <c r="B1509" s="15" t="s">
        <v>228</v>
      </c>
      <c r="C1509" t="s">
        <v>16</v>
      </c>
      <c r="D1509" t="s">
        <v>230</v>
      </c>
      <c r="E1509" s="1">
        <v>5</v>
      </c>
      <c r="K1509" t="s">
        <v>9772</v>
      </c>
      <c r="L1509" s="2" t="str">
        <f t="shared" si="79"/>
        <v xml:space="preserve">            Land and buildings</v>
      </c>
      <c r="M1509" t="s">
        <v>191</v>
      </c>
      <c r="P1509" t="s">
        <v>192</v>
      </c>
      <c r="R1509" s="2" t="str">
        <f t="shared" si="87"/>
        <v xml:space="preserve">    &lt;Account&gt;&lt;Code&gt;22&lt;/Code&gt;&lt;Description&gt;Land and buildings&lt;/Description&gt;&lt;Level&gt;5&lt;/Level&gt;&lt;DC&gt;D&lt;/DC&gt;&lt;DataType&gt;monetary&lt;/DataType&gt;&lt;IsInCalcTree&gt;&lt;/IsInCalcTree&gt;&lt;SumOperator&gt;&lt;/SumOperator&gt;&lt;/Account&gt;</v>
      </c>
    </row>
    <row r="1510" spans="1:18" hidden="1" x14ac:dyDescent="0.25">
      <c r="A1510" s="1">
        <v>1507</v>
      </c>
      <c r="B1510" s="15" t="s">
        <v>688</v>
      </c>
      <c r="C1510" t="s">
        <v>17</v>
      </c>
      <c r="D1510" t="s">
        <v>690</v>
      </c>
      <c r="E1510" s="1">
        <v>5</v>
      </c>
      <c r="K1510" t="s">
        <v>9772</v>
      </c>
      <c r="L1510" s="2" t="str">
        <f t="shared" si="79"/>
        <v xml:space="preserve">            Land and buildings of the assoc. in freehold</v>
      </c>
      <c r="M1510" t="s">
        <v>191</v>
      </c>
      <c r="P1510" t="s">
        <v>192</v>
      </c>
      <c r="R1510" s="2" t="str">
        <f t="shared" si="87"/>
        <v xml:space="preserve">    &lt;Account&gt;&lt;Code&gt;2291&lt;/Code&gt;&lt;Description&gt;Land and buildings of the assoc. in freehold&lt;/Description&gt;&lt;Level&gt;5&lt;/Level&gt;&lt;DC&gt;D&lt;/DC&gt;&lt;DataType&gt;monetary&lt;/DataType&gt;&lt;IsInCalcTree&gt;&lt;/IsInCalcTree&gt;&lt;SumOperator&gt;&lt;/SumOperator&gt;&lt;/Account&gt;</v>
      </c>
    </row>
    <row r="1511" spans="1:18" hidden="1" x14ac:dyDescent="0.25">
      <c r="A1511" s="1">
        <v>1508</v>
      </c>
      <c r="B1511" s="15" t="s">
        <v>691</v>
      </c>
      <c r="C1511" t="s">
        <v>18</v>
      </c>
      <c r="D1511" t="s">
        <v>693</v>
      </c>
      <c r="E1511" s="1">
        <v>5</v>
      </c>
      <c r="K1511" t="s">
        <v>9772</v>
      </c>
      <c r="L1511" s="2" t="str">
        <f t="shared" si="79"/>
        <v xml:space="preserve">            Other land and buildings</v>
      </c>
      <c r="M1511" t="s">
        <v>191</v>
      </c>
      <c r="P1511" t="s">
        <v>192</v>
      </c>
      <c r="R1511" s="2" t="str">
        <f t="shared" si="87"/>
        <v xml:space="preserve">    &lt;Account&gt;&lt;Code&gt;2292&lt;/Code&gt;&lt;Description&gt;Other land and buildings&lt;/Description&gt;&lt;Level&gt;5&lt;/Level&gt;&lt;DC&gt;D&lt;/DC&gt;&lt;DataType&gt;monetary&lt;/DataType&gt;&lt;IsInCalcTree&gt;&lt;/IsInCalcTree&gt;&lt;SumOperator&gt;&lt;/SumOperator&gt;&lt;/Account&gt;</v>
      </c>
    </row>
    <row r="1512" spans="1:18" hidden="1" x14ac:dyDescent="0.25">
      <c r="A1512" s="1">
        <v>1509</v>
      </c>
      <c r="B1512" s="15" t="s">
        <v>231</v>
      </c>
      <c r="C1512" t="s">
        <v>19</v>
      </c>
      <c r="D1512" t="s">
        <v>233</v>
      </c>
      <c r="E1512" s="1">
        <v>5</v>
      </c>
      <c r="K1512" t="s">
        <v>9772</v>
      </c>
      <c r="L1512" s="2" t="str">
        <f t="shared" si="79"/>
        <v xml:space="preserve">            Plant, machinery and equipment</v>
      </c>
      <c r="M1512" t="s">
        <v>191</v>
      </c>
      <c r="P1512" t="s">
        <v>192</v>
      </c>
      <c r="R1512" s="2" t="str">
        <f t="shared" si="87"/>
        <v xml:space="preserve">    &lt;Account&gt;&lt;Code&gt;23&lt;/Code&gt;&lt;Description&gt;Plant, machinery and equipment&lt;/Description&gt;&lt;Level&gt;5&lt;/Level&gt;&lt;DC&gt;D&lt;/DC&gt;&lt;DataType&gt;monetary&lt;/DataType&gt;&lt;IsInCalcTree&gt;&lt;/IsInCalcTree&gt;&lt;SumOperator&gt;&lt;/SumOperator&gt;&lt;/Account&gt;</v>
      </c>
    </row>
    <row r="1513" spans="1:18" hidden="1" x14ac:dyDescent="0.25">
      <c r="A1513" s="1">
        <v>1510</v>
      </c>
      <c r="B1513" s="15" t="s">
        <v>694</v>
      </c>
      <c r="C1513" t="s">
        <v>20</v>
      </c>
      <c r="D1513" t="s">
        <v>696</v>
      </c>
      <c r="E1513" s="1">
        <v>5</v>
      </c>
      <c r="K1513" t="s">
        <v>9772</v>
      </c>
      <c r="L1513" s="2" t="str">
        <f t="shared" si="79"/>
        <v xml:space="preserve">            Plant, mach. and equip. of the assoc. in freehold</v>
      </c>
      <c r="M1513" t="s">
        <v>191</v>
      </c>
      <c r="P1513" t="s">
        <v>192</v>
      </c>
      <c r="R1513" s="2" t="str">
        <f t="shared" si="87"/>
        <v xml:space="preserve">    &lt;Account&gt;&lt;Code&gt;231&lt;/Code&gt;&lt;Description&gt;Plant, mach. and equip. of the assoc. in freehold&lt;/Description&gt;&lt;Level&gt;5&lt;/Level&gt;&lt;DC&gt;D&lt;/DC&gt;&lt;DataType&gt;monetary&lt;/DataType&gt;&lt;IsInCalcTree&gt;&lt;/IsInCalcTree&gt;&lt;SumOperator&gt;&lt;/SumOperator&gt;&lt;/Account&gt;</v>
      </c>
    </row>
    <row r="1514" spans="1:18" hidden="1" x14ac:dyDescent="0.25">
      <c r="A1514" s="1">
        <v>1511</v>
      </c>
      <c r="B1514" s="15" t="s">
        <v>697</v>
      </c>
      <c r="C1514" t="s">
        <v>21</v>
      </c>
      <c r="D1514" t="s">
        <v>699</v>
      </c>
      <c r="E1514" s="1">
        <v>5</v>
      </c>
      <c r="K1514" t="s">
        <v>9772</v>
      </c>
      <c r="L1514" s="2" t="str">
        <f t="shared" si="79"/>
        <v xml:space="preserve">            Other plant, mach. and equip.</v>
      </c>
      <c r="M1514" t="s">
        <v>191</v>
      </c>
      <c r="P1514" t="s">
        <v>192</v>
      </c>
      <c r="R1514" s="2" t="str">
        <f t="shared" si="87"/>
        <v xml:space="preserve">    &lt;Account&gt;&lt;Code&gt;232&lt;/Code&gt;&lt;Description&gt;Other plant, mach. and equip.&lt;/Description&gt;&lt;Level&gt;5&lt;/Level&gt;&lt;DC&gt;D&lt;/DC&gt;&lt;DataType&gt;monetary&lt;/DataType&gt;&lt;IsInCalcTree&gt;&lt;/IsInCalcTree&gt;&lt;SumOperator&gt;&lt;/SumOperator&gt;&lt;/Account&gt;</v>
      </c>
    </row>
    <row r="1515" spans="1:18" hidden="1" x14ac:dyDescent="0.25">
      <c r="A1515" s="1">
        <v>1512</v>
      </c>
      <c r="B1515" s="15" t="s">
        <v>234</v>
      </c>
      <c r="C1515" t="s">
        <v>22</v>
      </c>
      <c r="D1515" t="s">
        <v>236</v>
      </c>
      <c r="E1515" s="1">
        <v>5</v>
      </c>
      <c r="K1515" t="s">
        <v>9772</v>
      </c>
      <c r="L1515" s="2" t="str">
        <f t="shared" si="79"/>
        <v xml:space="preserve">            Furniture and vehicles</v>
      </c>
      <c r="M1515" t="s">
        <v>191</v>
      </c>
      <c r="P1515" t="s">
        <v>192</v>
      </c>
      <c r="R1515" s="2" t="str">
        <f t="shared" si="87"/>
        <v xml:space="preserve">    &lt;Account&gt;&lt;Code&gt;24&lt;/Code&gt;&lt;Description&gt;Furniture and vehicles&lt;/Description&gt;&lt;Level&gt;5&lt;/Level&gt;&lt;DC&gt;D&lt;/DC&gt;&lt;DataType&gt;monetary&lt;/DataType&gt;&lt;IsInCalcTree&gt;&lt;/IsInCalcTree&gt;&lt;SumOperator&gt;&lt;/SumOperator&gt;&lt;/Account&gt;</v>
      </c>
    </row>
    <row r="1516" spans="1:18" hidden="1" x14ac:dyDescent="0.25">
      <c r="A1516" s="1">
        <v>1513</v>
      </c>
      <c r="B1516" s="15" t="s">
        <v>700</v>
      </c>
      <c r="C1516" t="s">
        <v>23</v>
      </c>
      <c r="D1516" t="s">
        <v>702</v>
      </c>
      <c r="E1516" s="1">
        <v>5</v>
      </c>
      <c r="K1516" t="s">
        <v>9772</v>
      </c>
      <c r="L1516" s="2" t="str">
        <f t="shared" si="79"/>
        <v xml:space="preserve">            Furniture and vehicles of the assoc. in freehold</v>
      </c>
      <c r="M1516" t="s">
        <v>191</v>
      </c>
      <c r="P1516" t="s">
        <v>192</v>
      </c>
      <c r="R1516" s="2" t="str">
        <f t="shared" si="87"/>
        <v xml:space="preserve">    &lt;Account&gt;&lt;Code&gt;241&lt;/Code&gt;&lt;Description&gt;Furniture and vehicles of the assoc. in freehold&lt;/Description&gt;&lt;Level&gt;5&lt;/Level&gt;&lt;DC&gt;D&lt;/DC&gt;&lt;DataType&gt;monetary&lt;/DataType&gt;&lt;IsInCalcTree&gt;&lt;/IsInCalcTree&gt;&lt;SumOperator&gt;&lt;/SumOperator&gt;&lt;/Account&gt;</v>
      </c>
    </row>
    <row r="1517" spans="1:18" hidden="1" x14ac:dyDescent="0.25">
      <c r="A1517" s="1">
        <v>1514</v>
      </c>
      <c r="B1517" s="15" t="s">
        <v>703</v>
      </c>
      <c r="C1517" t="s">
        <v>24</v>
      </c>
      <c r="D1517" t="s">
        <v>705</v>
      </c>
      <c r="E1517" s="1">
        <v>5</v>
      </c>
      <c r="K1517" t="s">
        <v>9772</v>
      </c>
      <c r="L1517" s="2" t="str">
        <f t="shared" si="79"/>
        <v xml:space="preserve">            Other furniture and vehicles</v>
      </c>
      <c r="M1517" t="s">
        <v>191</v>
      </c>
      <c r="P1517" t="s">
        <v>192</v>
      </c>
      <c r="R1517" s="2" t="str">
        <f t="shared" si="87"/>
        <v xml:space="preserve">    &lt;Account&gt;&lt;Code&gt;242&lt;/Code&gt;&lt;Description&gt;Other furniture and vehicles&lt;/Description&gt;&lt;Level&gt;5&lt;/Level&gt;&lt;DC&gt;D&lt;/DC&gt;&lt;DataType&gt;monetary&lt;/DataType&gt;&lt;IsInCalcTree&gt;&lt;/IsInCalcTree&gt;&lt;SumOperator&gt;&lt;/SumOperator&gt;&lt;/Account&gt;</v>
      </c>
    </row>
    <row r="1518" spans="1:18" hidden="1" x14ac:dyDescent="0.25">
      <c r="A1518" s="1">
        <v>1515</v>
      </c>
      <c r="B1518" s="15" t="s">
        <v>237</v>
      </c>
      <c r="C1518" t="s">
        <v>25</v>
      </c>
      <c r="D1518" t="s">
        <v>239</v>
      </c>
      <c r="E1518" s="1">
        <v>5</v>
      </c>
      <c r="K1518" t="s">
        <v>9772</v>
      </c>
      <c r="L1518" s="2" t="str">
        <f t="shared" si="79"/>
        <v xml:space="preserve">            Leasing and other similar rights</v>
      </c>
      <c r="M1518" t="s">
        <v>191</v>
      </c>
      <c r="P1518" t="s">
        <v>192</v>
      </c>
      <c r="R1518" s="2" t="str">
        <f t="shared" si="87"/>
        <v xml:space="preserve">    &lt;Account&gt;&lt;Code&gt;25&lt;/Code&gt;&lt;Description&gt;Leasing and other similar rights&lt;/Description&gt;&lt;Level&gt;5&lt;/Level&gt;&lt;DC&gt;D&lt;/DC&gt;&lt;DataType&gt;monetary&lt;/DataType&gt;&lt;IsInCalcTree&gt;&lt;/IsInCalcTree&gt;&lt;SumOperator&gt;&lt;/SumOperator&gt;&lt;/Account&gt;</v>
      </c>
    </row>
    <row r="1519" spans="1:18" hidden="1" x14ac:dyDescent="0.25">
      <c r="A1519" s="1">
        <v>1516</v>
      </c>
      <c r="B1519" s="15" t="s">
        <v>240</v>
      </c>
      <c r="C1519" t="s">
        <v>26</v>
      </c>
      <c r="D1519" t="s">
        <v>242</v>
      </c>
      <c r="E1519" s="1">
        <v>5</v>
      </c>
      <c r="K1519" t="s">
        <v>9772</v>
      </c>
      <c r="L1519" s="2" t="str">
        <f t="shared" ref="L1519:L1582" si="88">REPT(" ",MAX(E1519-1,0)*3)&amp;TRIM(IF(AND($L$1="NL",D1519&lt;&gt;""),D1519,C1519))</f>
        <v xml:space="preserve">            Other tangible assets</v>
      </c>
      <c r="M1519" t="s">
        <v>191</v>
      </c>
      <c r="P1519" t="s">
        <v>192</v>
      </c>
      <c r="R1519" s="2" t="str">
        <f t="shared" si="87"/>
        <v xml:space="preserve">    &lt;Account&gt;&lt;Code&gt;26&lt;/Code&gt;&lt;Description&gt;Other tangible assets&lt;/Description&gt;&lt;Level&gt;5&lt;/Level&gt;&lt;DC&gt;D&lt;/DC&gt;&lt;DataType&gt;monetary&lt;/DataType&gt;&lt;IsInCalcTree&gt;&lt;/IsInCalcTree&gt;&lt;SumOperator&gt;&lt;/SumOperator&gt;&lt;/Account&gt;</v>
      </c>
    </row>
    <row r="1520" spans="1:18" hidden="1" x14ac:dyDescent="0.25">
      <c r="A1520" s="1">
        <v>1517</v>
      </c>
      <c r="B1520" s="15" t="s">
        <v>706</v>
      </c>
      <c r="C1520" t="s">
        <v>27</v>
      </c>
      <c r="D1520" t="s">
        <v>708</v>
      </c>
      <c r="E1520" s="1">
        <v>5</v>
      </c>
      <c r="K1520" t="s">
        <v>9772</v>
      </c>
      <c r="L1520" s="2" t="str">
        <f t="shared" si="88"/>
        <v xml:space="preserve">            Other tangible assets of the assoc. in freehold</v>
      </c>
      <c r="M1520" t="s">
        <v>191</v>
      </c>
      <c r="P1520" t="s">
        <v>192</v>
      </c>
      <c r="R1520" s="2" t="str">
        <f t="shared" si="87"/>
        <v xml:space="preserve">    &lt;Account&gt;&lt;Code&gt;261&lt;/Code&gt;&lt;Description&gt;Other tangible assets of the assoc. in freehold&lt;/Description&gt;&lt;Level&gt;5&lt;/Level&gt;&lt;DC&gt;D&lt;/DC&gt;&lt;DataType&gt;monetary&lt;/DataType&gt;&lt;IsInCalcTree&gt;&lt;/IsInCalcTree&gt;&lt;SumOperator&gt;&lt;/SumOperator&gt;&lt;/Account&gt;</v>
      </c>
    </row>
    <row r="1521" spans="1:18" hidden="1" x14ac:dyDescent="0.25">
      <c r="A1521" s="1">
        <v>1518</v>
      </c>
      <c r="B1521" s="15" t="s">
        <v>709</v>
      </c>
      <c r="C1521" t="s">
        <v>28</v>
      </c>
      <c r="D1521" t="s">
        <v>710</v>
      </c>
      <c r="E1521" s="1">
        <v>5</v>
      </c>
      <c r="K1521" t="s">
        <v>9772</v>
      </c>
      <c r="L1521" s="2" t="str">
        <f t="shared" si="88"/>
        <v xml:space="preserve">            Others (other tangible assets)</v>
      </c>
      <c r="M1521" t="s">
        <v>191</v>
      </c>
      <c r="P1521" t="s">
        <v>192</v>
      </c>
      <c r="R1521" s="2" t="str">
        <f t="shared" si="87"/>
        <v xml:space="preserve">    &lt;Account&gt;&lt;Code&gt;262&lt;/Code&gt;&lt;Description&gt;Others (other tangible assets)&lt;/Description&gt;&lt;Level&gt;5&lt;/Level&gt;&lt;DC&gt;D&lt;/DC&gt;&lt;DataType&gt;monetary&lt;/DataType&gt;&lt;IsInCalcTree&gt;&lt;/IsInCalcTree&gt;&lt;SumOperator&gt;&lt;/SumOperator&gt;&lt;/Account&gt;</v>
      </c>
    </row>
    <row r="1522" spans="1:18" hidden="1" x14ac:dyDescent="0.25">
      <c r="A1522" s="1">
        <v>1519</v>
      </c>
      <c r="B1522" s="15" t="s">
        <v>243</v>
      </c>
      <c r="C1522" t="s">
        <v>29</v>
      </c>
      <c r="D1522" t="s">
        <v>245</v>
      </c>
      <c r="E1522" s="1">
        <v>5</v>
      </c>
      <c r="K1522" t="s">
        <v>9772</v>
      </c>
      <c r="L1522" s="2" t="str">
        <f t="shared" si="88"/>
        <v xml:space="preserve">            Assets under construction, advance payments</v>
      </c>
      <c r="M1522" t="s">
        <v>191</v>
      </c>
      <c r="P1522" t="s">
        <v>192</v>
      </c>
      <c r="R1522" s="2" t="str">
        <f t="shared" si="87"/>
        <v xml:space="preserve">    &lt;Account&gt;&lt;Code&gt;27&lt;/Code&gt;&lt;Description&gt;Assets under construction, advance payments&lt;/Description&gt;&lt;Level&gt;5&lt;/Level&gt;&lt;DC&gt;D&lt;/DC&gt;&lt;DataType&gt;monetary&lt;/DataType&gt;&lt;IsInCalcTree&gt;&lt;/IsInCalcTree&gt;&lt;SumOperator&gt;&lt;/SumOperator&gt;&lt;/Account&gt;</v>
      </c>
    </row>
    <row r="1523" spans="1:18" hidden="1" x14ac:dyDescent="0.25">
      <c r="A1523" s="1">
        <v>1520</v>
      </c>
      <c r="B1523" s="15" t="s">
        <v>246</v>
      </c>
      <c r="C1523" t="s">
        <v>30</v>
      </c>
      <c r="D1523" t="s">
        <v>248</v>
      </c>
      <c r="E1523" s="1">
        <v>4</v>
      </c>
      <c r="K1523" t="s">
        <v>9772</v>
      </c>
      <c r="L1523" s="2" t="str">
        <f t="shared" si="88"/>
        <v xml:space="preserve">         Financial fixed assets</v>
      </c>
      <c r="M1523" t="s">
        <v>191</v>
      </c>
      <c r="P1523" t="s">
        <v>192</v>
      </c>
      <c r="R1523" s="2" t="str">
        <f t="shared" si="87"/>
        <v xml:space="preserve">    &lt;Account&gt;&lt;Code&gt;28&lt;/Code&gt;&lt;Description&gt;Financial fixed assets&lt;/Description&gt;&lt;Level&gt;4&lt;/Level&gt;&lt;DC&gt;D&lt;/DC&gt;&lt;DataType&gt;monetary&lt;/DataType&gt;&lt;IsInCalcTree&gt;&lt;/IsInCalcTree&gt;&lt;SumOperator&gt;&lt;/SumOperator&gt;&lt;/Account&gt;</v>
      </c>
    </row>
    <row r="1524" spans="1:18" hidden="1" x14ac:dyDescent="0.25">
      <c r="A1524" s="1">
        <v>1521</v>
      </c>
      <c r="B1524" s="15" t="s">
        <v>249</v>
      </c>
      <c r="C1524" t="s">
        <v>31</v>
      </c>
      <c r="D1524" t="s">
        <v>251</v>
      </c>
      <c r="E1524" s="1">
        <v>5</v>
      </c>
      <c r="K1524" t="s">
        <v>9772</v>
      </c>
      <c r="L1524" s="2" t="str">
        <f t="shared" si="88"/>
        <v xml:space="preserve">            Affiliated enterprises</v>
      </c>
      <c r="M1524" t="s">
        <v>191</v>
      </c>
      <c r="P1524" t="s">
        <v>192</v>
      </c>
      <c r="R1524" s="2" t="str">
        <f t="shared" si="87"/>
        <v xml:space="preserve">    &lt;Account&gt;&lt;Code&gt;2801&lt;/Code&gt;&lt;Description&gt;Affiliated enterprises&lt;/Description&gt;&lt;Level&gt;5&lt;/Level&gt;&lt;DC&gt;D&lt;/DC&gt;&lt;DataType&gt;monetary&lt;/DataType&gt;&lt;IsInCalcTree&gt;&lt;/IsInCalcTree&gt;&lt;SumOperator&gt;&lt;/SumOperator&gt;&lt;/Account&gt;</v>
      </c>
    </row>
    <row r="1525" spans="1:18" hidden="1" x14ac:dyDescent="0.25">
      <c r="A1525" s="1">
        <v>1522</v>
      </c>
      <c r="B1525" s="15" t="s">
        <v>252</v>
      </c>
      <c r="C1525" t="s">
        <v>32</v>
      </c>
      <c r="D1525" t="s">
        <v>319</v>
      </c>
      <c r="E1525" s="1">
        <v>6</v>
      </c>
      <c r="K1525" t="s">
        <v>9772</v>
      </c>
      <c r="L1525" s="2" t="str">
        <f t="shared" si="88"/>
        <v xml:space="preserve">               Investments</v>
      </c>
      <c r="M1525" t="s">
        <v>191</v>
      </c>
      <c r="P1525" t="s">
        <v>192</v>
      </c>
      <c r="R1525" s="2" t="str">
        <f t="shared" si="87"/>
        <v xml:space="preserve">    &lt;Account&gt;&lt;Code&gt;280&lt;/Code&gt;&lt;Description&gt;Investments&lt;/Description&gt;&lt;Level&gt;6&lt;/Level&gt;&lt;DC&gt;D&lt;/DC&gt;&lt;DataType&gt;monetary&lt;/DataType&gt;&lt;IsInCalcTree&gt;&lt;/IsInCalcTree&gt;&lt;SumOperator&gt;&lt;/SumOperator&gt;&lt;/Account&gt;</v>
      </c>
    </row>
    <row r="1526" spans="1:18" hidden="1" x14ac:dyDescent="0.25">
      <c r="A1526" s="1">
        <v>1523</v>
      </c>
      <c r="B1526" s="15" t="s">
        <v>255</v>
      </c>
      <c r="C1526" t="s">
        <v>33</v>
      </c>
      <c r="D1526" t="s">
        <v>257</v>
      </c>
      <c r="E1526" s="1">
        <v>6</v>
      </c>
      <c r="K1526" t="s">
        <v>9772</v>
      </c>
      <c r="L1526" s="2" t="str">
        <f t="shared" si="88"/>
        <v xml:space="preserve">               Amounts receivable</v>
      </c>
      <c r="M1526" t="s">
        <v>191</v>
      </c>
      <c r="P1526" t="s">
        <v>192</v>
      </c>
      <c r="R1526" s="2" t="str">
        <f t="shared" si="87"/>
        <v xml:space="preserve">    &lt;Account&gt;&lt;Code&gt;281&lt;/Code&gt;&lt;Description&gt;Amounts receivable&lt;/Description&gt;&lt;Level&gt;6&lt;/Level&gt;&lt;DC&gt;D&lt;/DC&gt;&lt;DataType&gt;monetary&lt;/DataType&gt;&lt;IsInCalcTree&gt;&lt;/IsInCalcTree&gt;&lt;SumOperator&gt;&lt;/SumOperator&gt;&lt;/Account&gt;</v>
      </c>
    </row>
    <row r="1527" spans="1:18" hidden="1" x14ac:dyDescent="0.25">
      <c r="A1527" s="1">
        <v>1524</v>
      </c>
      <c r="B1527" s="15" t="s">
        <v>258</v>
      </c>
      <c r="C1527" t="s">
        <v>34</v>
      </c>
      <c r="D1527" t="s">
        <v>260</v>
      </c>
      <c r="E1527" s="1">
        <v>5</v>
      </c>
      <c r="K1527" t="s">
        <v>9772</v>
      </c>
      <c r="L1527" s="2" t="str">
        <f t="shared" si="88"/>
        <v xml:space="preserve">            Enterpr. linked by participat. interests</v>
      </c>
      <c r="M1527" t="s">
        <v>191</v>
      </c>
      <c r="P1527" t="s">
        <v>192</v>
      </c>
      <c r="R1527" s="2" t="str">
        <f t="shared" si="87"/>
        <v xml:space="preserve">    &lt;Account&gt;&lt;Code&gt;2823&lt;/Code&gt;&lt;Description&gt;Enterpr. linked by participat. interests&lt;/Description&gt;&lt;Level&gt;5&lt;/Level&gt;&lt;DC&gt;D&lt;/DC&gt;&lt;DataType&gt;monetary&lt;/DataType&gt;&lt;IsInCalcTree&gt;&lt;/IsInCalcTree&gt;&lt;SumOperator&gt;&lt;/SumOperator&gt;&lt;/Account&gt;</v>
      </c>
    </row>
    <row r="1528" spans="1:18" hidden="1" x14ac:dyDescent="0.25">
      <c r="A1528" s="1">
        <v>1525</v>
      </c>
      <c r="B1528" s="15" t="s">
        <v>261</v>
      </c>
      <c r="C1528" t="s">
        <v>32</v>
      </c>
      <c r="D1528" t="s">
        <v>319</v>
      </c>
      <c r="E1528" s="1">
        <v>6</v>
      </c>
      <c r="K1528" t="s">
        <v>9772</v>
      </c>
      <c r="L1528" s="2" t="str">
        <f t="shared" si="88"/>
        <v xml:space="preserve">               Investments</v>
      </c>
      <c r="M1528" t="s">
        <v>191</v>
      </c>
      <c r="P1528" t="s">
        <v>192</v>
      </c>
      <c r="R1528" s="2" t="str">
        <f t="shared" si="87"/>
        <v xml:space="preserve">    &lt;Account&gt;&lt;Code&gt;282&lt;/Code&gt;&lt;Description&gt;Investments&lt;/Description&gt;&lt;Level&gt;6&lt;/Level&gt;&lt;DC&gt;D&lt;/DC&gt;&lt;DataType&gt;monetary&lt;/DataType&gt;&lt;IsInCalcTree&gt;&lt;/IsInCalcTree&gt;&lt;SumOperator&gt;&lt;/SumOperator&gt;&lt;/Account&gt;</v>
      </c>
    </row>
    <row r="1529" spans="1:18" hidden="1" x14ac:dyDescent="0.25">
      <c r="A1529" s="1">
        <v>1526</v>
      </c>
      <c r="B1529" s="15" t="s">
        <v>263</v>
      </c>
      <c r="C1529" t="s">
        <v>33</v>
      </c>
      <c r="D1529" t="s">
        <v>257</v>
      </c>
      <c r="E1529" s="1">
        <v>6</v>
      </c>
      <c r="K1529" t="s">
        <v>9772</v>
      </c>
      <c r="L1529" s="2" t="str">
        <f t="shared" si="88"/>
        <v xml:space="preserve">               Amounts receivable</v>
      </c>
      <c r="M1529" t="s">
        <v>191</v>
      </c>
      <c r="P1529" t="s">
        <v>192</v>
      </c>
      <c r="R1529" s="2" t="str">
        <f t="shared" si="87"/>
        <v xml:space="preserve">    &lt;Account&gt;&lt;Code&gt;283&lt;/Code&gt;&lt;Description&gt;Amounts receivable&lt;/Description&gt;&lt;Level&gt;6&lt;/Level&gt;&lt;DC&gt;D&lt;/DC&gt;&lt;DataType&gt;monetary&lt;/DataType&gt;&lt;IsInCalcTree&gt;&lt;/IsInCalcTree&gt;&lt;SumOperator&gt;&lt;/SumOperator&gt;&lt;/Account&gt;</v>
      </c>
    </row>
    <row r="1530" spans="1:18" hidden="1" x14ac:dyDescent="0.25">
      <c r="A1530" s="1">
        <v>1527</v>
      </c>
      <c r="B1530" s="15" t="s">
        <v>2168</v>
      </c>
      <c r="C1530" t="s">
        <v>32</v>
      </c>
      <c r="D1530" t="s">
        <v>319</v>
      </c>
      <c r="E1530" s="1">
        <v>6</v>
      </c>
      <c r="K1530" t="s">
        <v>9772</v>
      </c>
      <c r="L1530" s="2" t="str">
        <f t="shared" si="88"/>
        <v xml:space="preserve">               Investments</v>
      </c>
      <c r="M1530" t="s">
        <v>191</v>
      </c>
      <c r="P1530" t="s">
        <v>192</v>
      </c>
      <c r="R1530" s="2" t="str">
        <f t="shared" si="87"/>
        <v xml:space="preserve">    &lt;Account&gt;&lt;Code&gt;11211&lt;/Code&gt;&lt;Description&gt;Investments&lt;/Description&gt;&lt;Level&gt;6&lt;/Level&gt;&lt;DC&gt;D&lt;/DC&gt;&lt;DataType&gt;monetary&lt;/DataType&gt;&lt;IsInCalcTree&gt;&lt;/IsInCalcTree&gt;&lt;SumOperator&gt;&lt;/SumOperator&gt;&lt;/Account&gt;</v>
      </c>
    </row>
    <row r="1531" spans="1:18" hidden="1" x14ac:dyDescent="0.25">
      <c r="A1531" s="1">
        <v>1528</v>
      </c>
      <c r="B1531" s="15" t="s">
        <v>2170</v>
      </c>
      <c r="C1531" t="s">
        <v>33</v>
      </c>
      <c r="D1531" t="s">
        <v>257</v>
      </c>
      <c r="E1531" s="1">
        <v>6</v>
      </c>
      <c r="K1531" t="s">
        <v>9772</v>
      </c>
      <c r="L1531" s="2" t="str">
        <f t="shared" si="88"/>
        <v xml:space="preserve">               Amounts receivable</v>
      </c>
      <c r="M1531" t="s">
        <v>191</v>
      </c>
      <c r="P1531" t="s">
        <v>192</v>
      </c>
      <c r="R1531" s="2" t="str">
        <f t="shared" si="87"/>
        <v xml:space="preserve">    &lt;Account&gt;&lt;Code&gt;11212&lt;/Code&gt;&lt;Description&gt;Amounts receivable&lt;/Description&gt;&lt;Level&gt;6&lt;/Level&gt;&lt;DC&gt;D&lt;/DC&gt;&lt;DataType&gt;monetary&lt;/DataType&gt;&lt;IsInCalcTree&gt;&lt;/IsInCalcTree&gt;&lt;SumOperator&gt;&lt;/SumOperator&gt;&lt;/Account&gt;</v>
      </c>
    </row>
    <row r="1532" spans="1:18" hidden="1" x14ac:dyDescent="0.25">
      <c r="A1532" s="1">
        <v>1529</v>
      </c>
      <c r="B1532" s="15" t="s">
        <v>265</v>
      </c>
      <c r="C1532" t="s">
        <v>35</v>
      </c>
      <c r="D1532" t="s">
        <v>8132</v>
      </c>
      <c r="E1532" s="1">
        <v>5</v>
      </c>
      <c r="K1532" t="s">
        <v>9772</v>
      </c>
      <c r="L1532" s="2" t="str">
        <f t="shared" si="88"/>
        <v xml:space="preserve">            Other financial assets</v>
      </c>
      <c r="M1532" t="s">
        <v>191</v>
      </c>
      <c r="P1532" t="s">
        <v>192</v>
      </c>
      <c r="Q1532" t="s">
        <v>9744</v>
      </c>
      <c r="R1532" s="2" t="str">
        <f t="shared" si="87"/>
        <v xml:space="preserve">    &lt;Account&gt;&lt;Code&gt;2848&lt;/Code&gt;&lt;Description&gt;Other financial assets&lt;/Description&gt;&lt;Level&gt;5&lt;/Level&gt;&lt;DC&gt;D&lt;/DC&gt;&lt;DataType&gt;monetary&lt;/DataType&gt;&lt;IsInCalcTree&gt;&lt;/IsInCalcTree&gt;&lt;SumOperator&gt;&lt;/SumOperator&gt;&lt;/Account&gt;</v>
      </c>
    </row>
    <row r="1533" spans="1:18" hidden="1" x14ac:dyDescent="0.25">
      <c r="A1533" s="1">
        <v>1530</v>
      </c>
      <c r="B1533" s="15" t="s">
        <v>268</v>
      </c>
      <c r="C1533" t="s">
        <v>36</v>
      </c>
      <c r="D1533" t="s">
        <v>270</v>
      </c>
      <c r="E1533" s="1">
        <v>6</v>
      </c>
      <c r="K1533" t="s">
        <v>9772</v>
      </c>
      <c r="L1533" s="2" t="str">
        <f t="shared" si="88"/>
        <v xml:space="preserve">               Shares</v>
      </c>
      <c r="M1533" t="s">
        <v>191</v>
      </c>
      <c r="P1533" t="s">
        <v>192</v>
      </c>
      <c r="R1533" s="2" t="str">
        <f t="shared" si="87"/>
        <v xml:space="preserve">    &lt;Account&gt;&lt;Code&gt;284&lt;/Code&gt;&lt;Description&gt;Shares&lt;/Description&gt;&lt;Level&gt;6&lt;/Level&gt;&lt;DC&gt;D&lt;/DC&gt;&lt;DataType&gt;monetary&lt;/DataType&gt;&lt;IsInCalcTree&gt;&lt;/IsInCalcTree&gt;&lt;SumOperator&gt;&lt;/SumOperator&gt;&lt;/Account&gt;</v>
      </c>
    </row>
    <row r="1534" spans="1:18" hidden="1" x14ac:dyDescent="0.25">
      <c r="A1534" s="1">
        <v>1531</v>
      </c>
      <c r="B1534" s="15" t="s">
        <v>271</v>
      </c>
      <c r="C1534" t="s">
        <v>37</v>
      </c>
      <c r="D1534" t="s">
        <v>257</v>
      </c>
      <c r="E1534" s="1">
        <v>6</v>
      </c>
      <c r="K1534" t="s">
        <v>9772</v>
      </c>
      <c r="L1534" s="2" t="str">
        <f t="shared" si="88"/>
        <v xml:space="preserve">               Amounts received and cash guarantee</v>
      </c>
      <c r="M1534" t="s">
        <v>191</v>
      </c>
      <c r="P1534" t="s">
        <v>192</v>
      </c>
      <c r="R1534" s="2" t="str">
        <f t="shared" si="87"/>
        <v xml:space="preserve">    &lt;Account&gt;&lt;Code&gt;2858&lt;/Code&gt;&lt;Description&gt;Amounts received and cash guarantee&lt;/Description&gt;&lt;Level&gt;6&lt;/Level&gt;&lt;DC&gt;D&lt;/DC&gt;&lt;DataType&gt;monetary&lt;/DataType&gt;&lt;IsInCalcTree&gt;&lt;/IsInCalcTree&gt;&lt;SumOperator&gt;&lt;/SumOperator&gt;&lt;/Account&gt;</v>
      </c>
    </row>
    <row r="1535" spans="1:18" hidden="1" x14ac:dyDescent="0.25">
      <c r="A1535" s="1">
        <v>1532</v>
      </c>
      <c r="B1535" s="15" t="s">
        <v>273</v>
      </c>
      <c r="C1535" t="s">
        <v>38</v>
      </c>
      <c r="D1535" t="s">
        <v>275</v>
      </c>
      <c r="E1535" s="1">
        <v>3</v>
      </c>
      <c r="K1535" t="s">
        <v>9772</v>
      </c>
      <c r="L1535" s="2" t="str">
        <f t="shared" si="88"/>
        <v xml:space="preserve">      CURRENT ASSETS</v>
      </c>
      <c r="M1535" t="s">
        <v>191</v>
      </c>
      <c r="P1535" t="s">
        <v>192</v>
      </c>
      <c r="R1535" s="2" t="str">
        <f t="shared" si="87"/>
        <v xml:space="preserve">    &lt;Account&gt;&lt;Code&gt;2958&lt;/Code&gt;&lt;Description&gt;CURRENT ASSETS&lt;/Description&gt;&lt;Level&gt;3&lt;/Level&gt;&lt;DC&gt;D&lt;/DC&gt;&lt;DataType&gt;monetary&lt;/DataType&gt;&lt;IsInCalcTree&gt;&lt;/IsInCalcTree&gt;&lt;SumOperator&gt;&lt;/SumOperator&gt;&lt;/Account&gt;</v>
      </c>
    </row>
    <row r="1536" spans="1:18" hidden="1" x14ac:dyDescent="0.25">
      <c r="A1536" s="1">
        <v>1533</v>
      </c>
      <c r="B1536" s="15" t="s">
        <v>276</v>
      </c>
      <c r="C1536" t="s">
        <v>39</v>
      </c>
      <c r="D1536" t="s">
        <v>278</v>
      </c>
      <c r="E1536" s="1">
        <v>4</v>
      </c>
      <c r="K1536" t="s">
        <v>9772</v>
      </c>
      <c r="L1536" s="2" t="str">
        <f t="shared" si="88"/>
        <v xml:space="preserve">         Amounts receivable after one year</v>
      </c>
      <c r="M1536" t="s">
        <v>191</v>
      </c>
      <c r="P1536" t="s">
        <v>192</v>
      </c>
      <c r="R1536" s="2" t="str">
        <f t="shared" si="87"/>
        <v xml:space="preserve">    &lt;Account&gt;&lt;Code&gt;29&lt;/Code&gt;&lt;Description&gt;Amounts receivable after one year&lt;/Description&gt;&lt;Level&gt;4&lt;/Level&gt;&lt;DC&gt;D&lt;/DC&gt;&lt;DataType&gt;monetary&lt;/DataType&gt;&lt;IsInCalcTree&gt;&lt;/IsInCalcTree&gt;&lt;SumOperator&gt;&lt;/SumOperator&gt;&lt;/Account&gt;</v>
      </c>
    </row>
    <row r="1537" spans="1:18" hidden="1" x14ac:dyDescent="0.25">
      <c r="A1537" s="1">
        <v>1534</v>
      </c>
      <c r="B1537" s="15" t="s">
        <v>279</v>
      </c>
      <c r="C1537" t="s">
        <v>40</v>
      </c>
      <c r="D1537" t="s">
        <v>281</v>
      </c>
      <c r="E1537" s="1">
        <v>5</v>
      </c>
      <c r="K1537" t="s">
        <v>9772</v>
      </c>
      <c r="L1537" s="2" t="str">
        <f t="shared" si="88"/>
        <v xml:space="preserve">            Trade debtors</v>
      </c>
      <c r="M1537" t="s">
        <v>191</v>
      </c>
      <c r="P1537" t="s">
        <v>192</v>
      </c>
      <c r="R1537" s="2" t="str">
        <f t="shared" si="87"/>
        <v xml:space="preserve">    &lt;Account&gt;&lt;Code&gt;290&lt;/Code&gt;&lt;Description&gt;Trade debtors&lt;/Description&gt;&lt;Level&gt;5&lt;/Level&gt;&lt;DC&gt;D&lt;/DC&gt;&lt;DataType&gt;monetary&lt;/DataType&gt;&lt;IsInCalcTree&gt;&lt;/IsInCalcTree&gt;&lt;SumOperator&gt;&lt;/SumOperator&gt;&lt;/Account&gt;</v>
      </c>
    </row>
    <row r="1538" spans="1:18" hidden="1" x14ac:dyDescent="0.25">
      <c r="A1538" s="1">
        <v>1535</v>
      </c>
      <c r="B1538" s="15" t="s">
        <v>282</v>
      </c>
      <c r="C1538" t="s">
        <v>41</v>
      </c>
      <c r="D1538" t="s">
        <v>284</v>
      </c>
      <c r="E1538" s="1">
        <v>5</v>
      </c>
      <c r="K1538" t="s">
        <v>9772</v>
      </c>
      <c r="L1538" s="2" t="str">
        <f t="shared" si="88"/>
        <v xml:space="preserve">            Other amounts receivable</v>
      </c>
      <c r="M1538" t="s">
        <v>191</v>
      </c>
      <c r="P1538" t="s">
        <v>192</v>
      </c>
      <c r="R1538" s="2" t="str">
        <f t="shared" si="87"/>
        <v xml:space="preserve">    &lt;Account&gt;&lt;Code&gt;291&lt;/Code&gt;&lt;Description&gt;Other amounts receivable&lt;/Description&gt;&lt;Level&gt;5&lt;/Level&gt;&lt;DC&gt;D&lt;/DC&gt;&lt;DataType&gt;monetary&lt;/DataType&gt;&lt;IsInCalcTree&gt;&lt;/IsInCalcTree&gt;&lt;SumOperator&gt;&lt;/SumOperator&gt;&lt;/Account&gt;</v>
      </c>
    </row>
    <row r="1539" spans="1:18" hidden="1" x14ac:dyDescent="0.25">
      <c r="A1539" s="1">
        <v>1536</v>
      </c>
      <c r="B1539" s="15" t="s">
        <v>711</v>
      </c>
      <c r="C1539" t="s">
        <v>42</v>
      </c>
      <c r="D1539" t="s">
        <v>7417</v>
      </c>
      <c r="E1539" s="1">
        <v>5</v>
      </c>
      <c r="K1539" t="s">
        <v>9772</v>
      </c>
      <c r="L1539" s="2" t="str">
        <f t="shared" si="88"/>
        <v xml:space="preserve">            Interest-free or with a lower-than-average interest rate amounts receivable</v>
      </c>
      <c r="M1539" t="s">
        <v>191</v>
      </c>
      <c r="P1539" t="s">
        <v>192</v>
      </c>
      <c r="R1539" s="2" t="str">
        <f t="shared" si="87"/>
        <v xml:space="preserve">    &lt;Account&gt;&lt;Code&gt;2915&lt;/Code&gt;&lt;Description&gt;Interest-free or with a lower-than-average interest rate amounts receivable&lt;/Description&gt;&lt;Level&gt;5&lt;/Level&gt;&lt;DC&gt;D&lt;/DC&gt;&lt;DataType&gt;monetary&lt;/DataType&gt;&lt;IsInCalcTree&gt;&lt;/IsInCalcTree&gt;&lt;SumOperator&gt;&lt;/SumOperator&gt;&lt;/Account&gt;</v>
      </c>
    </row>
    <row r="1540" spans="1:18" hidden="1" x14ac:dyDescent="0.25">
      <c r="A1540" s="1">
        <v>1537</v>
      </c>
      <c r="B1540" s="15" t="s">
        <v>2180</v>
      </c>
      <c r="C1540" t="s">
        <v>43</v>
      </c>
      <c r="D1540" t="s">
        <v>404</v>
      </c>
      <c r="E1540" s="1">
        <v>5</v>
      </c>
      <c r="K1540" t="s">
        <v>9772</v>
      </c>
      <c r="L1540" s="2" t="str">
        <f t="shared" si="88"/>
        <v xml:space="preserve">            Postponed taxes</v>
      </c>
      <c r="M1540" t="s">
        <v>191</v>
      </c>
      <c r="P1540" t="s">
        <v>192</v>
      </c>
      <c r="R1540" s="2" t="str">
        <f t="shared" si="87"/>
        <v xml:space="preserve">    &lt;Account&gt;&lt;Code&gt;292&lt;/Code&gt;&lt;Description&gt;Postponed taxes&lt;/Description&gt;&lt;Level&gt;5&lt;/Level&gt;&lt;DC&gt;D&lt;/DC&gt;&lt;DataType&gt;monetary&lt;/DataType&gt;&lt;IsInCalcTree&gt;&lt;/IsInCalcTree&gt;&lt;SumOperator&gt;&lt;/SumOperator&gt;&lt;/Account&gt;</v>
      </c>
    </row>
    <row r="1541" spans="1:18" hidden="1" x14ac:dyDescent="0.25">
      <c r="A1541" s="1">
        <v>1538</v>
      </c>
      <c r="B1541" s="15" t="s">
        <v>285</v>
      </c>
      <c r="C1541" t="s">
        <v>44</v>
      </c>
      <c r="D1541" t="s">
        <v>287</v>
      </c>
      <c r="E1541" s="1">
        <v>4</v>
      </c>
      <c r="K1541" t="s">
        <v>9772</v>
      </c>
      <c r="L1541" s="2" t="str">
        <f t="shared" si="88"/>
        <v xml:space="preserve">         Stocks and contracts in progress</v>
      </c>
      <c r="M1541" t="s">
        <v>191</v>
      </c>
      <c r="P1541" t="s">
        <v>192</v>
      </c>
      <c r="R1541" s="2" t="str">
        <f t="shared" si="87"/>
        <v xml:space="preserve">    &lt;Account&gt;&lt;Code&gt;3&lt;/Code&gt;&lt;Description&gt;Stocks and contracts in progress&lt;/Description&gt;&lt;Level&gt;4&lt;/Level&gt;&lt;DC&gt;D&lt;/DC&gt;&lt;DataType&gt;monetary&lt;/DataType&gt;&lt;IsInCalcTree&gt;&lt;/IsInCalcTree&gt;&lt;SumOperator&gt;&lt;/SumOperator&gt;&lt;/Account&gt;</v>
      </c>
    </row>
    <row r="1542" spans="1:18" hidden="1" x14ac:dyDescent="0.25">
      <c r="A1542" s="1">
        <v>1539</v>
      </c>
      <c r="B1542" s="15" t="s">
        <v>288</v>
      </c>
      <c r="C1542" t="s">
        <v>45</v>
      </c>
      <c r="D1542" t="s">
        <v>290</v>
      </c>
      <c r="E1542" s="1">
        <v>5</v>
      </c>
      <c r="K1542" t="s">
        <v>9772</v>
      </c>
      <c r="L1542" s="2" t="str">
        <f t="shared" si="88"/>
        <v xml:space="preserve">            Stock</v>
      </c>
      <c r="M1542" t="s">
        <v>191</v>
      </c>
      <c r="P1542" t="s">
        <v>192</v>
      </c>
      <c r="R1542" s="2" t="str">
        <f t="shared" si="87"/>
        <v xml:space="preserve">    &lt;Account&gt;&lt;Code&gt;3036&lt;/Code&gt;&lt;Description&gt;Stock&lt;/Description&gt;&lt;Level&gt;5&lt;/Level&gt;&lt;DC&gt;D&lt;/DC&gt;&lt;DataType&gt;monetary&lt;/DataType&gt;&lt;IsInCalcTree&gt;&lt;/IsInCalcTree&gt;&lt;SumOperator&gt;&lt;/SumOperator&gt;&lt;/Account&gt;</v>
      </c>
    </row>
    <row r="1543" spans="1:18" hidden="1" x14ac:dyDescent="0.25">
      <c r="A1543" s="1">
        <v>1540</v>
      </c>
      <c r="B1543" s="15" t="s">
        <v>291</v>
      </c>
      <c r="C1543" t="s">
        <v>46</v>
      </c>
      <c r="D1543" t="s">
        <v>293</v>
      </c>
      <c r="E1543" s="1">
        <v>6</v>
      </c>
      <c r="K1543" t="s">
        <v>9772</v>
      </c>
      <c r="L1543" s="2" t="str">
        <f t="shared" si="88"/>
        <v xml:space="preserve">               Raw materials and consumables</v>
      </c>
      <c r="M1543" t="s">
        <v>191</v>
      </c>
      <c r="P1543" t="s">
        <v>192</v>
      </c>
      <c r="R1543" s="2" t="str">
        <f t="shared" si="87"/>
        <v xml:space="preserve">    &lt;Account&gt;&lt;Code&gt;3031&lt;/Code&gt;&lt;Description&gt;Raw materials and consumables&lt;/Description&gt;&lt;Level&gt;6&lt;/Level&gt;&lt;DC&gt;D&lt;/DC&gt;&lt;DataType&gt;monetary&lt;/DataType&gt;&lt;IsInCalcTree&gt;&lt;/IsInCalcTree&gt;&lt;SumOperator&gt;&lt;/SumOperator&gt;&lt;/Account&gt;</v>
      </c>
    </row>
    <row r="1544" spans="1:18" hidden="1" x14ac:dyDescent="0.25">
      <c r="A1544" s="1">
        <v>1541</v>
      </c>
      <c r="B1544" s="15" t="s">
        <v>294</v>
      </c>
      <c r="C1544" t="s">
        <v>47</v>
      </c>
      <c r="D1544" t="s">
        <v>296</v>
      </c>
      <c r="E1544" s="1">
        <v>6</v>
      </c>
      <c r="K1544" t="s">
        <v>9772</v>
      </c>
      <c r="L1544" s="2" t="str">
        <f t="shared" si="88"/>
        <v xml:space="preserve">               Work in progress</v>
      </c>
      <c r="M1544" t="s">
        <v>191</v>
      </c>
      <c r="P1544" t="s">
        <v>192</v>
      </c>
      <c r="R1544" s="2" t="str">
        <f t="shared" si="87"/>
        <v xml:space="preserve">    &lt;Account&gt;&lt;Code&gt;32&lt;/Code&gt;&lt;Description&gt;Work in progress&lt;/Description&gt;&lt;Level&gt;6&lt;/Level&gt;&lt;DC&gt;D&lt;/DC&gt;&lt;DataType&gt;monetary&lt;/DataType&gt;&lt;IsInCalcTree&gt;&lt;/IsInCalcTree&gt;&lt;SumOperator&gt;&lt;/SumOperator&gt;&lt;/Account&gt;</v>
      </c>
    </row>
    <row r="1545" spans="1:18" hidden="1" x14ac:dyDescent="0.25">
      <c r="A1545" s="1">
        <v>1542</v>
      </c>
      <c r="B1545" s="15" t="s">
        <v>297</v>
      </c>
      <c r="C1545" t="s">
        <v>48</v>
      </c>
      <c r="D1545" t="s">
        <v>299</v>
      </c>
      <c r="E1545" s="1">
        <v>6</v>
      </c>
      <c r="K1545" t="s">
        <v>9772</v>
      </c>
      <c r="L1545" s="2" t="str">
        <f t="shared" si="88"/>
        <v xml:space="preserve">               Finished goods</v>
      </c>
      <c r="M1545" t="s">
        <v>191</v>
      </c>
      <c r="P1545" t="s">
        <v>192</v>
      </c>
      <c r="R1545" s="2" t="str">
        <f t="shared" si="87"/>
        <v xml:space="preserve">    &lt;Account&gt;&lt;Code&gt;33&lt;/Code&gt;&lt;Description&gt;Finished goods&lt;/Description&gt;&lt;Level&gt;6&lt;/Level&gt;&lt;DC&gt;D&lt;/DC&gt;&lt;DataType&gt;monetary&lt;/DataType&gt;&lt;IsInCalcTree&gt;&lt;/IsInCalcTree&gt;&lt;SumOperator&gt;&lt;/SumOperator&gt;&lt;/Account&gt;</v>
      </c>
    </row>
    <row r="1546" spans="1:18" hidden="1" x14ac:dyDescent="0.25">
      <c r="A1546" s="1">
        <v>1543</v>
      </c>
      <c r="B1546" s="15" t="s">
        <v>300</v>
      </c>
      <c r="C1546" t="s">
        <v>49</v>
      </c>
      <c r="D1546" t="s">
        <v>302</v>
      </c>
      <c r="E1546" s="1">
        <v>6</v>
      </c>
      <c r="K1546" t="s">
        <v>9772</v>
      </c>
      <c r="L1546" s="2" t="str">
        <f t="shared" si="88"/>
        <v xml:space="preserve">               Goods purchased for resale</v>
      </c>
      <c r="M1546" t="s">
        <v>191</v>
      </c>
      <c r="P1546" t="s">
        <v>192</v>
      </c>
      <c r="R1546" s="2" t="str">
        <f t="shared" si="87"/>
        <v xml:space="preserve">    &lt;Account&gt;&lt;Code&gt;34&lt;/Code&gt;&lt;Description&gt;Goods purchased for resale&lt;/Description&gt;&lt;Level&gt;6&lt;/Level&gt;&lt;DC&gt;D&lt;/DC&gt;&lt;DataType&gt;monetary&lt;/DataType&gt;&lt;IsInCalcTree&gt;&lt;/IsInCalcTree&gt;&lt;SumOperator&gt;&lt;/SumOperator&gt;&lt;/Account&gt;</v>
      </c>
    </row>
    <row r="1547" spans="1:18" hidden="1" x14ac:dyDescent="0.25">
      <c r="A1547" s="1">
        <v>1544</v>
      </c>
      <c r="B1547" s="15" t="s">
        <v>303</v>
      </c>
      <c r="C1547" t="s">
        <v>50</v>
      </c>
      <c r="D1547" t="s">
        <v>305</v>
      </c>
      <c r="E1547" s="1">
        <v>6</v>
      </c>
      <c r="K1547" t="s">
        <v>9772</v>
      </c>
      <c r="L1547" s="2" t="str">
        <f t="shared" si="88"/>
        <v xml:space="preserve">               Immovable property for resale</v>
      </c>
      <c r="M1547" t="s">
        <v>191</v>
      </c>
      <c r="P1547" t="s">
        <v>192</v>
      </c>
      <c r="R1547" s="2" t="str">
        <f t="shared" si="87"/>
        <v xml:space="preserve">    &lt;Account&gt;&lt;Code&gt;35&lt;/Code&gt;&lt;Description&gt;Immovable property for resale&lt;/Description&gt;&lt;Level&gt;6&lt;/Level&gt;&lt;DC&gt;D&lt;/DC&gt;&lt;DataType&gt;monetary&lt;/DataType&gt;&lt;IsInCalcTree&gt;&lt;/IsInCalcTree&gt;&lt;SumOperator&gt;&lt;/SumOperator&gt;&lt;/Account&gt;</v>
      </c>
    </row>
    <row r="1548" spans="1:18" hidden="1" x14ac:dyDescent="0.25">
      <c r="A1548" s="1">
        <v>1545</v>
      </c>
      <c r="B1548" s="15" t="s">
        <v>306</v>
      </c>
      <c r="C1548" t="s">
        <v>51</v>
      </c>
      <c r="D1548" t="s">
        <v>308</v>
      </c>
      <c r="E1548" s="1">
        <v>6</v>
      </c>
      <c r="K1548" t="s">
        <v>9772</v>
      </c>
      <c r="L1548" s="2" t="str">
        <f t="shared" si="88"/>
        <v xml:space="preserve">               Advance payments</v>
      </c>
      <c r="M1548" t="s">
        <v>191</v>
      </c>
      <c r="P1548" t="s">
        <v>192</v>
      </c>
      <c r="R1548" s="2" t="str">
        <f t="shared" si="87"/>
        <v xml:space="preserve">    &lt;Account&gt;&lt;Code&gt;36&lt;/Code&gt;&lt;Description&gt;Advance payments&lt;/Description&gt;&lt;Level&gt;6&lt;/Level&gt;&lt;DC&gt;D&lt;/DC&gt;&lt;DataType&gt;monetary&lt;/DataType&gt;&lt;IsInCalcTree&gt;&lt;/IsInCalcTree&gt;&lt;SumOperator&gt;&lt;/SumOperator&gt;&lt;/Account&gt;</v>
      </c>
    </row>
    <row r="1549" spans="1:18" hidden="1" x14ac:dyDescent="0.25">
      <c r="A1549" s="1">
        <v>1546</v>
      </c>
      <c r="B1549" s="15" t="s">
        <v>309</v>
      </c>
      <c r="C1549" t="s">
        <v>52</v>
      </c>
      <c r="D1549" t="s">
        <v>311</v>
      </c>
      <c r="E1549" s="1">
        <v>5</v>
      </c>
      <c r="K1549" t="s">
        <v>9772</v>
      </c>
      <c r="L1549" s="2" t="str">
        <f t="shared" si="88"/>
        <v xml:space="preserve">            Contracts in progress</v>
      </c>
      <c r="M1549" t="s">
        <v>191</v>
      </c>
      <c r="P1549" t="s">
        <v>192</v>
      </c>
      <c r="R1549" s="2" t="str">
        <f t="shared" si="87"/>
        <v xml:space="preserve">    &lt;Account&gt;&lt;Code&gt;37&lt;/Code&gt;&lt;Description&gt;Contracts in progress&lt;/Description&gt;&lt;Level&gt;5&lt;/Level&gt;&lt;DC&gt;D&lt;/DC&gt;&lt;DataType&gt;monetary&lt;/DataType&gt;&lt;IsInCalcTree&gt;&lt;/IsInCalcTree&gt;&lt;SumOperator&gt;&lt;/SumOperator&gt;&lt;/Account&gt;</v>
      </c>
    </row>
    <row r="1550" spans="1:18" hidden="1" x14ac:dyDescent="0.25">
      <c r="A1550" s="1">
        <v>1547</v>
      </c>
      <c r="B1550" s="15" t="s">
        <v>312</v>
      </c>
      <c r="C1550" t="s">
        <v>53</v>
      </c>
      <c r="D1550" t="s">
        <v>314</v>
      </c>
      <c r="E1550" s="1">
        <v>4</v>
      </c>
      <c r="K1550" t="s">
        <v>9772</v>
      </c>
      <c r="L1550" s="2" t="str">
        <f t="shared" si="88"/>
        <v xml:space="preserve">         Amounts receivable within one year</v>
      </c>
      <c r="M1550" t="s">
        <v>191</v>
      </c>
      <c r="P1550" t="s">
        <v>192</v>
      </c>
      <c r="R1550" s="2" t="str">
        <f t="shared" si="87"/>
        <v xml:space="preserve">    &lt;Account&gt;&lt;Code&gt;4041&lt;/Code&gt;&lt;Description&gt;Amounts receivable within one year&lt;/Description&gt;&lt;Level&gt;4&lt;/Level&gt;&lt;DC&gt;D&lt;/DC&gt;&lt;DataType&gt;monetary&lt;/DataType&gt;&lt;IsInCalcTree&gt;&lt;/IsInCalcTree&gt;&lt;SumOperator&gt;&lt;/SumOperator&gt;&lt;/Account&gt;</v>
      </c>
    </row>
    <row r="1551" spans="1:18" hidden="1" x14ac:dyDescent="0.25">
      <c r="A1551" s="1">
        <v>1548</v>
      </c>
      <c r="B1551" s="15" t="s">
        <v>315</v>
      </c>
      <c r="C1551" t="s">
        <v>40</v>
      </c>
      <c r="D1551" t="s">
        <v>281</v>
      </c>
      <c r="E1551" s="1">
        <v>5</v>
      </c>
      <c r="K1551" t="s">
        <v>9772</v>
      </c>
      <c r="L1551" s="2" t="str">
        <f t="shared" si="88"/>
        <v xml:space="preserve">            Trade debtors</v>
      </c>
      <c r="M1551" t="s">
        <v>191</v>
      </c>
      <c r="P1551" t="s">
        <v>192</v>
      </c>
      <c r="R1551" s="2" t="str">
        <f t="shared" si="87"/>
        <v xml:space="preserve">    &lt;Account&gt;&lt;Code&gt;40&lt;/Code&gt;&lt;Description&gt;Trade debtors&lt;/Description&gt;&lt;Level&gt;5&lt;/Level&gt;&lt;DC&gt;D&lt;/DC&gt;&lt;DataType&gt;monetary&lt;/DataType&gt;&lt;IsInCalcTree&gt;&lt;/IsInCalcTree&gt;&lt;SumOperator&gt;&lt;/SumOperator&gt;&lt;/Account&gt;</v>
      </c>
    </row>
    <row r="1552" spans="1:18" hidden="1" x14ac:dyDescent="0.25">
      <c r="A1552" s="1">
        <v>1549</v>
      </c>
      <c r="B1552" s="15" t="s">
        <v>316</v>
      </c>
      <c r="C1552" t="s">
        <v>41</v>
      </c>
      <c r="D1552" t="s">
        <v>284</v>
      </c>
      <c r="E1552" s="1">
        <v>5</v>
      </c>
      <c r="K1552" t="s">
        <v>9772</v>
      </c>
      <c r="L1552" s="2" t="str">
        <f t="shared" si="88"/>
        <v xml:space="preserve">            Other amounts receivable</v>
      </c>
      <c r="M1552" t="s">
        <v>191</v>
      </c>
      <c r="P1552" t="s">
        <v>192</v>
      </c>
      <c r="R1552" s="2" t="str">
        <f t="shared" si="87"/>
        <v xml:space="preserve">    &lt;Account&gt;&lt;Code&gt;41&lt;/Code&gt;&lt;Description&gt;Other amounts receivable&lt;/Description&gt;&lt;Level&gt;5&lt;/Level&gt;&lt;DC&gt;D&lt;/DC&gt;&lt;DataType&gt;monetary&lt;/DataType&gt;&lt;IsInCalcTree&gt;&lt;/IsInCalcTree&gt;&lt;SumOperator&gt;&lt;/SumOperator&gt;&lt;/Account&gt;</v>
      </c>
    </row>
    <row r="1553" spans="1:18" hidden="1" x14ac:dyDescent="0.25">
      <c r="A1553" s="1">
        <v>1550</v>
      </c>
      <c r="B1553" s="15" t="s">
        <v>714</v>
      </c>
      <c r="C1553" t="s">
        <v>42</v>
      </c>
      <c r="D1553" t="s">
        <v>7417</v>
      </c>
      <c r="E1553" s="1">
        <v>5</v>
      </c>
      <c r="K1553" t="s">
        <v>9772</v>
      </c>
      <c r="L1553" s="2" t="str">
        <f t="shared" si="88"/>
        <v xml:space="preserve">            Interest-free or with a lower-than-average interest rate amounts receivable</v>
      </c>
      <c r="M1553" t="s">
        <v>191</v>
      </c>
      <c r="P1553" t="s">
        <v>192</v>
      </c>
      <c r="R1553" s="2" t="str">
        <f t="shared" si="87"/>
        <v xml:space="preserve">    &lt;Account&gt;&lt;Code&gt;415&lt;/Code&gt;&lt;Description&gt;Interest-free or with a lower-than-average interest rate amounts receivable&lt;/Description&gt;&lt;Level&gt;5&lt;/Level&gt;&lt;DC&gt;D&lt;/DC&gt;&lt;DataType&gt;monetary&lt;/DataType&gt;&lt;IsInCalcTree&gt;&lt;/IsInCalcTree&gt;&lt;SumOperator&gt;&lt;/SumOperator&gt;&lt;/Account&gt;</v>
      </c>
    </row>
    <row r="1554" spans="1:18" hidden="1" x14ac:dyDescent="0.25">
      <c r="A1554" s="1">
        <v>1551</v>
      </c>
      <c r="B1554" s="15" t="s">
        <v>317</v>
      </c>
      <c r="C1554" t="s">
        <v>32</v>
      </c>
      <c r="D1554" t="s">
        <v>319</v>
      </c>
      <c r="E1554" s="1">
        <v>4</v>
      </c>
      <c r="K1554" t="s">
        <v>9772</v>
      </c>
      <c r="L1554" s="2" t="str">
        <f t="shared" si="88"/>
        <v xml:space="preserve">         Investments</v>
      </c>
      <c r="M1554" t="s">
        <v>191</v>
      </c>
      <c r="P1554" t="s">
        <v>192</v>
      </c>
      <c r="R1554" s="2" t="str">
        <f t="shared" si="87"/>
        <v xml:space="preserve">    &lt;Account&gt;&lt;Code&gt;5053&lt;/Code&gt;&lt;Description&gt;Investments&lt;/Description&gt;&lt;Level&gt;4&lt;/Level&gt;&lt;DC&gt;D&lt;/DC&gt;&lt;DataType&gt;monetary&lt;/DataType&gt;&lt;IsInCalcTree&gt;&lt;/IsInCalcTree&gt;&lt;SumOperator&gt;&lt;/SumOperator&gt;&lt;/Account&gt;</v>
      </c>
    </row>
    <row r="1555" spans="1:18" hidden="1" x14ac:dyDescent="0.25">
      <c r="A1555" s="1">
        <v>1552</v>
      </c>
      <c r="B1555" s="15" t="s">
        <v>320</v>
      </c>
      <c r="C1555" t="s">
        <v>54</v>
      </c>
      <c r="D1555" t="s">
        <v>322</v>
      </c>
      <c r="E1555" s="1">
        <v>5</v>
      </c>
      <c r="K1555" t="s">
        <v>9772</v>
      </c>
      <c r="L1555" s="2" t="str">
        <f t="shared" si="88"/>
        <v xml:space="preserve">            Own shares</v>
      </c>
      <c r="M1555" t="s">
        <v>191</v>
      </c>
      <c r="P1555" t="s">
        <v>192</v>
      </c>
      <c r="R1555" s="2" t="str">
        <f t="shared" si="87"/>
        <v xml:space="preserve">    &lt;Account&gt;&lt;Code&gt;50&lt;/Code&gt;&lt;Description&gt;Own shares&lt;/Description&gt;&lt;Level&gt;5&lt;/Level&gt;&lt;DC&gt;D&lt;/DC&gt;&lt;DataType&gt;monetary&lt;/DataType&gt;&lt;IsInCalcTree&gt;&lt;/IsInCalcTree&gt;&lt;SumOperator&gt;&lt;/SumOperator&gt;&lt;/Account&gt;</v>
      </c>
    </row>
    <row r="1556" spans="1:18" hidden="1" x14ac:dyDescent="0.25">
      <c r="A1556" s="1">
        <v>1553</v>
      </c>
      <c r="B1556" s="15" t="s">
        <v>323</v>
      </c>
      <c r="C1556" t="s">
        <v>55</v>
      </c>
      <c r="D1556" t="s">
        <v>325</v>
      </c>
      <c r="E1556" s="1">
        <v>5</v>
      </c>
      <c r="K1556" t="s">
        <v>9772</v>
      </c>
      <c r="L1556" s="2" t="str">
        <f t="shared" si="88"/>
        <v xml:space="preserve">            Other investments and deposits</v>
      </c>
      <c r="M1556" t="s">
        <v>191</v>
      </c>
      <c r="P1556" t="s">
        <v>192</v>
      </c>
      <c r="R1556" s="2" t="str">
        <f t="shared" si="87"/>
        <v xml:space="preserve">    &lt;Account&gt;&lt;Code&gt;5153&lt;/Code&gt;&lt;Description&gt;Other investments and deposits&lt;/Description&gt;&lt;Level&gt;5&lt;/Level&gt;&lt;DC&gt;D&lt;/DC&gt;&lt;DataType&gt;monetary&lt;/DataType&gt;&lt;IsInCalcTree&gt;&lt;/IsInCalcTree&gt;&lt;SumOperator&gt;&lt;/SumOperator&gt;&lt;/Account&gt;</v>
      </c>
    </row>
    <row r="1557" spans="1:18" hidden="1" x14ac:dyDescent="0.25">
      <c r="A1557" s="1">
        <v>1554</v>
      </c>
      <c r="B1557" s="15" t="s">
        <v>326</v>
      </c>
      <c r="C1557" t="s">
        <v>56</v>
      </c>
      <c r="D1557" t="s">
        <v>328</v>
      </c>
      <c r="E1557" s="1">
        <v>4</v>
      </c>
      <c r="K1557" t="s">
        <v>9772</v>
      </c>
      <c r="L1557" s="2" t="str">
        <f t="shared" si="88"/>
        <v xml:space="preserve">         Cash at bank and in hand</v>
      </c>
      <c r="M1557" t="s">
        <v>191</v>
      </c>
      <c r="P1557" t="s">
        <v>192</v>
      </c>
      <c r="R1557" s="2" t="str">
        <f t="shared" si="87"/>
        <v xml:space="preserve">    &lt;Account&gt;&lt;Code&gt;5458&lt;/Code&gt;&lt;Description&gt;Cash at bank and in hand&lt;/Description&gt;&lt;Level&gt;4&lt;/Level&gt;&lt;DC&gt;D&lt;/DC&gt;&lt;DataType&gt;monetary&lt;/DataType&gt;&lt;IsInCalcTree&gt;&lt;/IsInCalcTree&gt;&lt;SumOperator&gt;&lt;/SumOperator&gt;&lt;/Account&gt;</v>
      </c>
    </row>
    <row r="1558" spans="1:18" hidden="1" x14ac:dyDescent="0.25">
      <c r="A1558" s="1">
        <v>1555</v>
      </c>
      <c r="B1558" s="15" t="s">
        <v>329</v>
      </c>
      <c r="C1558" t="s">
        <v>57</v>
      </c>
      <c r="D1558" t="s">
        <v>331</v>
      </c>
      <c r="E1558" s="1">
        <v>4</v>
      </c>
      <c r="K1558" t="s">
        <v>9772</v>
      </c>
      <c r="L1558" s="2" t="str">
        <f t="shared" si="88"/>
        <v xml:space="preserve">         Deferred charges and accrued income</v>
      </c>
      <c r="M1558" t="s">
        <v>191</v>
      </c>
      <c r="P1558" t="s">
        <v>192</v>
      </c>
      <c r="R1558" s="2" t="str">
        <f t="shared" si="87"/>
        <v xml:space="preserve">    &lt;Account&gt;&lt;Code&gt;4901&lt;/Code&gt;&lt;Description&gt;Deferred charges and accrued income&lt;/Description&gt;&lt;Level&gt;4&lt;/Level&gt;&lt;DC&gt;D&lt;/DC&gt;&lt;DataType&gt;monetary&lt;/DataType&gt;&lt;IsInCalcTree&gt;&lt;/IsInCalcTree&gt;&lt;SumOperator&gt;&lt;/SumOperator&gt;&lt;/Account&gt;</v>
      </c>
    </row>
    <row r="1559" spans="1:18" hidden="1" x14ac:dyDescent="0.25">
      <c r="A1559" s="1">
        <v>1556</v>
      </c>
      <c r="B1559" s="15" t="s">
        <v>474</v>
      </c>
      <c r="C1559" t="s">
        <v>112</v>
      </c>
      <c r="D1559" t="s">
        <v>476</v>
      </c>
      <c r="E1559" s="1">
        <v>2</v>
      </c>
      <c r="K1559" t="s">
        <v>9772</v>
      </c>
      <c r="L1559" s="2" t="str">
        <f t="shared" si="88"/>
        <v xml:space="preserve">   TOTAL LIABILITIES</v>
      </c>
      <c r="M1559" t="s">
        <v>199</v>
      </c>
      <c r="P1559" t="s">
        <v>192</v>
      </c>
      <c r="Q1559" t="s">
        <v>7427</v>
      </c>
      <c r="R1559" s="2" t="str">
        <f t="shared" si="87"/>
        <v xml:space="preserve">    &lt;Account&gt;&lt;Code&gt;1049&lt;/Code&gt;&lt;Description&gt;TOTAL LIABILITIES&lt;/Description&gt;&lt;Level&gt;2&lt;/Level&gt;&lt;DC&gt;C&lt;/DC&gt;&lt;DataType&gt;monetary&lt;/DataType&gt;&lt;IsInCalcTree&gt;&lt;/IsInCalcTree&gt;&lt;SumOperator&gt;&lt;/SumOperator&gt;&lt;/Account&gt;</v>
      </c>
    </row>
    <row r="1560" spans="1:18" hidden="1" x14ac:dyDescent="0.25">
      <c r="A1560" s="1">
        <v>1557</v>
      </c>
      <c r="B1560" s="15" t="s">
        <v>716</v>
      </c>
      <c r="C1560" t="s">
        <v>59</v>
      </c>
      <c r="D1560" t="s">
        <v>337</v>
      </c>
      <c r="E1560" s="1">
        <v>3</v>
      </c>
      <c r="K1560" t="s">
        <v>9772</v>
      </c>
      <c r="L1560" s="2" t="str">
        <f t="shared" si="88"/>
        <v xml:space="preserve">      Social funds</v>
      </c>
      <c r="M1560" t="s">
        <v>199</v>
      </c>
      <c r="P1560" t="s">
        <v>192</v>
      </c>
      <c r="Q1560" t="s">
        <v>198</v>
      </c>
      <c r="R1560" s="2" t="str">
        <f t="shared" si="87"/>
        <v xml:space="preserve">    &lt;Account&gt;&lt;Code&gt;1015&lt;/Code&gt;&lt;Description&gt;Social funds&lt;/Description&gt;&lt;Level&gt;3&lt;/Level&gt;&lt;DC&gt;C&lt;/DC&gt;&lt;DataType&gt;monetary&lt;/DataType&gt;&lt;IsInCalcTree&gt;&lt;/IsInCalcTree&gt;&lt;SumOperator&gt;&lt;/SumOperator&gt;&lt;/Account&gt;</v>
      </c>
    </row>
    <row r="1561" spans="1:18" hidden="1" x14ac:dyDescent="0.25">
      <c r="A1561" s="1">
        <v>1558</v>
      </c>
      <c r="B1561" s="15" t="s">
        <v>335</v>
      </c>
      <c r="C1561" t="s">
        <v>60</v>
      </c>
      <c r="D1561" t="s">
        <v>337</v>
      </c>
      <c r="E1561" s="1">
        <v>3</v>
      </c>
      <c r="K1561" t="s">
        <v>9772</v>
      </c>
      <c r="L1561" s="2" t="str">
        <f t="shared" si="88"/>
        <v xml:space="preserve">      CAPITAL AND RESERVES</v>
      </c>
      <c r="M1561" t="s">
        <v>199</v>
      </c>
      <c r="P1561" t="s">
        <v>192</v>
      </c>
      <c r="R1561" s="2" t="str">
        <f t="shared" si="87"/>
        <v xml:space="preserve">    &lt;Account&gt;&lt;Code&gt;10764&lt;/Code&gt;&lt;Description&gt;CAPITAL AND RESERVES&lt;/Description&gt;&lt;Level&gt;3&lt;/Level&gt;&lt;DC&gt;C&lt;/DC&gt;&lt;DataType&gt;monetary&lt;/DataType&gt;&lt;IsInCalcTree&gt;&lt;/IsInCalcTree&gt;&lt;SumOperator&gt;&lt;/SumOperator&gt;&lt;/Account&gt;</v>
      </c>
    </row>
    <row r="1562" spans="1:18" hidden="1" x14ac:dyDescent="0.25">
      <c r="A1562" s="1">
        <v>1559</v>
      </c>
      <c r="B1562" s="15" t="s">
        <v>338</v>
      </c>
      <c r="C1562" t="s">
        <v>61</v>
      </c>
      <c r="D1562" t="s">
        <v>339</v>
      </c>
      <c r="E1562" s="1">
        <v>4</v>
      </c>
      <c r="K1562" t="s">
        <v>9772</v>
      </c>
      <c r="L1562" s="2" t="str">
        <f t="shared" si="88"/>
        <v xml:space="preserve">         Capital</v>
      </c>
      <c r="M1562" t="s">
        <v>199</v>
      </c>
      <c r="P1562" t="s">
        <v>192</v>
      </c>
      <c r="R1562" s="2" t="str">
        <f t="shared" si="87"/>
        <v xml:space="preserve">    &lt;Account&gt;&lt;Code&gt;10&lt;/Code&gt;&lt;Description&gt;Capital&lt;/Description&gt;&lt;Level&gt;4&lt;/Level&gt;&lt;DC&gt;C&lt;/DC&gt;&lt;DataType&gt;monetary&lt;/DataType&gt;&lt;IsInCalcTree&gt;&lt;/IsInCalcTree&gt;&lt;SumOperator&gt;&lt;/SumOperator&gt;&lt;/Account&gt;</v>
      </c>
    </row>
    <row r="1563" spans="1:18" hidden="1" x14ac:dyDescent="0.25">
      <c r="A1563" s="1">
        <v>1560</v>
      </c>
      <c r="B1563" s="15" t="s">
        <v>340</v>
      </c>
      <c r="C1563" t="s">
        <v>62</v>
      </c>
      <c r="D1563" t="s">
        <v>342</v>
      </c>
      <c r="E1563" s="1">
        <v>5</v>
      </c>
      <c r="K1563" t="s">
        <v>9772</v>
      </c>
      <c r="L1563" s="2" t="str">
        <f t="shared" si="88"/>
        <v xml:space="preserve">            Issued capital</v>
      </c>
      <c r="M1563" t="s">
        <v>199</v>
      </c>
      <c r="P1563" t="s">
        <v>192</v>
      </c>
      <c r="R1563" s="2" t="str">
        <f t="shared" si="87"/>
        <v xml:space="preserve">    &lt;Account&gt;&lt;Code&gt;100&lt;/Code&gt;&lt;Description&gt;Issued capital&lt;/Description&gt;&lt;Level&gt;5&lt;/Level&gt;&lt;DC&gt;C&lt;/DC&gt;&lt;DataType&gt;monetary&lt;/DataType&gt;&lt;IsInCalcTree&gt;&lt;/IsInCalcTree&gt;&lt;SumOperator&gt;&lt;/SumOperator&gt;&lt;/Account&gt;</v>
      </c>
    </row>
    <row r="1564" spans="1:18" hidden="1" x14ac:dyDescent="0.25">
      <c r="A1564" s="1">
        <v>1561</v>
      </c>
      <c r="B1564" s="15" t="s">
        <v>343</v>
      </c>
      <c r="C1564" t="s">
        <v>63</v>
      </c>
      <c r="D1564" t="s">
        <v>7409</v>
      </c>
      <c r="E1564" s="1">
        <v>5</v>
      </c>
      <c r="K1564" t="s">
        <v>9772</v>
      </c>
      <c r="L1564" s="2" t="str">
        <f t="shared" si="88"/>
        <v xml:space="preserve">            Uncalled capital</v>
      </c>
      <c r="M1564" t="s">
        <v>199</v>
      </c>
      <c r="P1564" t="s">
        <v>192</v>
      </c>
      <c r="R1564" s="2" t="str">
        <f t="shared" ref="R1564:R1627" si="89">"    &lt;Account&gt;&lt;Code&gt;"&amp;B1564&amp;"&lt;/Code&gt;&lt;Description&gt;"&amp;SUBSTITUTE(SUBSTITUTE(SUBSTITUTE(SUBSTITUTE(SUBSTITUTE(TRIM(L1564),"&amp;","&amp;amp;"),"""","&amp;quot;"),"'","&amp;apos;"),"&lt;","&amp;lt;"),"&gt;","&amp;gt;")&amp;"&lt;/Description&gt;&lt;Level&gt;"&amp;E1564&amp;"&lt;/Level&gt;&lt;DC&gt;"&amp;M1564&amp;"&lt;/DC&gt;&lt;DataType&gt;"&amp;P1564&amp;"&lt;/DataType&gt;&lt;IsInCalcTree&gt;"&amp;N1564&amp;"&lt;/IsInCalcTree&gt;&lt;SumOperator&gt;"&amp;O1564&amp;"&lt;/SumOperator&gt;&lt;/Account&gt;"</f>
        <v xml:space="preserve">    &lt;Account&gt;&lt;Code&gt;101&lt;/Code&gt;&lt;Description&gt;Uncalled capital&lt;/Description&gt;&lt;Level&gt;5&lt;/Level&gt;&lt;DC&gt;C&lt;/DC&gt;&lt;DataType&gt;monetary&lt;/DataType&gt;&lt;IsInCalcTree&gt;&lt;/IsInCalcTree&gt;&lt;SumOperator&gt;&lt;/SumOperator&gt;&lt;/Account&gt;</v>
      </c>
    </row>
    <row r="1565" spans="1:18" hidden="1" x14ac:dyDescent="0.25">
      <c r="A1565" s="1">
        <v>1562</v>
      </c>
      <c r="B1565" s="15" t="s">
        <v>347</v>
      </c>
      <c r="C1565" t="s">
        <v>64</v>
      </c>
      <c r="D1565" t="s">
        <v>349</v>
      </c>
      <c r="E1565" s="1">
        <v>4</v>
      </c>
      <c r="K1565" t="s">
        <v>9772</v>
      </c>
      <c r="L1565" s="2" t="str">
        <f t="shared" si="88"/>
        <v xml:space="preserve">         Share premium account</v>
      </c>
      <c r="M1565" t="s">
        <v>199</v>
      </c>
      <c r="P1565" t="s">
        <v>192</v>
      </c>
      <c r="R1565" s="2" t="str">
        <f t="shared" si="89"/>
        <v xml:space="preserve">    &lt;Account&gt;&lt;Code&gt;11&lt;/Code&gt;&lt;Description&gt;Share premium account&lt;/Description&gt;&lt;Level&gt;4&lt;/Level&gt;&lt;DC&gt;C&lt;/DC&gt;&lt;DataType&gt;monetary&lt;/DataType&gt;&lt;IsInCalcTree&gt;&lt;/IsInCalcTree&gt;&lt;SumOperator&gt;&lt;/SumOperator&gt;&lt;/Account&gt;</v>
      </c>
    </row>
    <row r="1566" spans="1:18" hidden="1" x14ac:dyDescent="0.25">
      <c r="A1566" s="1">
        <v>1563</v>
      </c>
      <c r="B1566" s="15" t="s">
        <v>350</v>
      </c>
      <c r="C1566" t="s">
        <v>65</v>
      </c>
      <c r="D1566" t="s">
        <v>352</v>
      </c>
      <c r="E1566" s="1">
        <v>4</v>
      </c>
      <c r="K1566" t="s">
        <v>9772</v>
      </c>
      <c r="L1566" s="2" t="str">
        <f t="shared" si="88"/>
        <v xml:space="preserve">         Revaluation surpluses</v>
      </c>
      <c r="M1566" t="s">
        <v>199</v>
      </c>
      <c r="P1566" t="s">
        <v>192</v>
      </c>
      <c r="R1566" s="2" t="str">
        <f t="shared" si="89"/>
        <v xml:space="preserve">    &lt;Account&gt;&lt;Code&gt;12&lt;/Code&gt;&lt;Description&gt;Revaluation surpluses&lt;/Description&gt;&lt;Level&gt;4&lt;/Level&gt;&lt;DC&gt;C&lt;/DC&gt;&lt;DataType&gt;monetary&lt;/DataType&gt;&lt;IsInCalcTree&gt;&lt;/IsInCalcTree&gt;&lt;SumOperator&gt;&lt;/SumOperator&gt;&lt;/Account&gt;</v>
      </c>
    </row>
    <row r="1567" spans="1:18" hidden="1" x14ac:dyDescent="0.25">
      <c r="A1567" s="1">
        <v>1564</v>
      </c>
      <c r="B1567" s="15" t="s">
        <v>353</v>
      </c>
      <c r="C1567" t="s">
        <v>66</v>
      </c>
      <c r="D1567" t="s">
        <v>66</v>
      </c>
      <c r="E1567" s="1">
        <v>4</v>
      </c>
      <c r="K1567" t="s">
        <v>9772</v>
      </c>
      <c r="L1567" s="2" t="str">
        <f t="shared" si="88"/>
        <v xml:space="preserve">         Reserves</v>
      </c>
      <c r="M1567" t="s">
        <v>199</v>
      </c>
      <c r="P1567" t="s">
        <v>192</v>
      </c>
      <c r="R1567" s="2" t="str">
        <f t="shared" si="89"/>
        <v xml:space="preserve">    &lt;Account&gt;&lt;Code&gt;13&lt;/Code&gt;&lt;Description&gt;Reserves&lt;/Description&gt;&lt;Level&gt;4&lt;/Level&gt;&lt;DC&gt;C&lt;/DC&gt;&lt;DataType&gt;monetary&lt;/DataType&gt;&lt;IsInCalcTree&gt;&lt;/IsInCalcTree&gt;&lt;SumOperator&gt;&lt;/SumOperator&gt;&lt;/Account&gt;</v>
      </c>
    </row>
    <row r="1568" spans="1:18" hidden="1" x14ac:dyDescent="0.25">
      <c r="A1568" s="1">
        <v>1565</v>
      </c>
      <c r="B1568" s="15" t="s">
        <v>356</v>
      </c>
      <c r="C1568" t="s">
        <v>67</v>
      </c>
      <c r="D1568" t="s">
        <v>358</v>
      </c>
      <c r="E1568" s="1">
        <v>5</v>
      </c>
      <c r="K1568" t="s">
        <v>9772</v>
      </c>
      <c r="L1568" s="2" t="str">
        <f t="shared" si="88"/>
        <v xml:space="preserve">            Legal reserve</v>
      </c>
      <c r="M1568" t="s">
        <v>199</v>
      </c>
      <c r="P1568" t="s">
        <v>192</v>
      </c>
      <c r="R1568" s="2" t="str">
        <f t="shared" si="89"/>
        <v xml:space="preserve">    &lt;Account&gt;&lt;Code&gt;130&lt;/Code&gt;&lt;Description&gt;Legal reserve&lt;/Description&gt;&lt;Level&gt;5&lt;/Level&gt;&lt;DC&gt;C&lt;/DC&gt;&lt;DataType&gt;monetary&lt;/DataType&gt;&lt;IsInCalcTree&gt;&lt;/IsInCalcTree&gt;&lt;SumOperator&gt;&lt;/SumOperator&gt;&lt;/Account&gt;</v>
      </c>
    </row>
    <row r="1569" spans="1:18" hidden="1" x14ac:dyDescent="0.25">
      <c r="A1569" s="1">
        <v>1566</v>
      </c>
      <c r="B1569" s="15" t="s">
        <v>2206</v>
      </c>
      <c r="C1569" t="s">
        <v>68</v>
      </c>
      <c r="D1569" t="s">
        <v>66</v>
      </c>
      <c r="E1569" s="1">
        <v>5</v>
      </c>
      <c r="K1569" t="s">
        <v>9772</v>
      </c>
      <c r="L1569" s="2" t="str">
        <f t="shared" si="88"/>
        <v xml:space="preserve">            Consolidated reserves</v>
      </c>
      <c r="M1569" t="s">
        <v>199</v>
      </c>
      <c r="P1569" t="s">
        <v>192</v>
      </c>
      <c r="R1569" s="2" t="str">
        <f t="shared" si="89"/>
        <v xml:space="preserve">    &lt;Account&gt;&lt;Code&gt;9910&lt;/Code&gt;&lt;Description&gt;Consolidated reserves&lt;/Description&gt;&lt;Level&gt;5&lt;/Level&gt;&lt;DC&gt;C&lt;/DC&gt;&lt;DataType&gt;monetary&lt;/DataType&gt;&lt;IsInCalcTree&gt;&lt;/IsInCalcTree&gt;&lt;SumOperator&gt;&lt;/SumOperator&gt;&lt;/Account&gt;</v>
      </c>
    </row>
    <row r="1570" spans="1:18" hidden="1" x14ac:dyDescent="0.25">
      <c r="A1570" s="1">
        <v>1567</v>
      </c>
      <c r="B1570" s="15" t="s">
        <v>2209</v>
      </c>
      <c r="C1570" t="s">
        <v>69</v>
      </c>
      <c r="D1570" t="s">
        <v>2211</v>
      </c>
      <c r="E1570" s="1">
        <v>5</v>
      </c>
      <c r="K1570" t="s">
        <v>9772</v>
      </c>
      <c r="L1570" s="2" t="str">
        <f t="shared" si="88"/>
        <v xml:space="preserve">            Negative goodwill</v>
      </c>
      <c r="M1570" t="s">
        <v>199</v>
      </c>
      <c r="P1570" t="s">
        <v>192</v>
      </c>
      <c r="R1570" s="2" t="str">
        <f t="shared" si="89"/>
        <v xml:space="preserve">    &lt;Account&gt;&lt;Code&gt;9911&lt;/Code&gt;&lt;Description&gt;Negative goodwill&lt;/Description&gt;&lt;Level&gt;5&lt;/Level&gt;&lt;DC&gt;C&lt;/DC&gt;&lt;DataType&gt;monetary&lt;/DataType&gt;&lt;IsInCalcTree&gt;&lt;/IsInCalcTree&gt;&lt;SumOperator&gt;&lt;/SumOperator&gt;&lt;/Account&gt;</v>
      </c>
    </row>
    <row r="1571" spans="1:18" hidden="1" x14ac:dyDescent="0.25">
      <c r="A1571" s="1">
        <v>1568</v>
      </c>
      <c r="B1571" s="15" t="s">
        <v>2213</v>
      </c>
      <c r="C1571" t="s">
        <v>70</v>
      </c>
      <c r="D1571" t="s">
        <v>2216</v>
      </c>
      <c r="E1571" s="1">
        <v>5</v>
      </c>
      <c r="K1571" t="s">
        <v>9772</v>
      </c>
      <c r="L1571" s="2" t="str">
        <f t="shared" si="88"/>
        <v xml:space="preserve">            Imputation des ecarts de consolidation positifs</v>
      </c>
      <c r="M1571" t="s">
        <v>199</v>
      </c>
      <c r="P1571" t="s">
        <v>192</v>
      </c>
      <c r="R1571" s="2" t="str">
        <f t="shared" si="89"/>
        <v xml:space="preserve">    &lt;Account&gt;&lt;Code&gt;11201&lt;/Code&gt;&lt;Description&gt;Imputation des ecarts de consolidation positifs&lt;/Description&gt;&lt;Level&gt;5&lt;/Level&gt;&lt;DC&gt;C&lt;/DC&gt;&lt;DataType&gt;monetary&lt;/DataType&gt;&lt;IsInCalcTree&gt;&lt;/IsInCalcTree&gt;&lt;SumOperator&gt;&lt;/SumOperator&gt;&lt;/Account&gt;</v>
      </c>
    </row>
    <row r="1572" spans="1:18" hidden="1" x14ac:dyDescent="0.25">
      <c r="A1572" s="1">
        <v>1569</v>
      </c>
      <c r="B1572" s="15" t="s">
        <v>2218</v>
      </c>
      <c r="C1572" t="s">
        <v>71</v>
      </c>
      <c r="D1572" t="s">
        <v>2220</v>
      </c>
      <c r="E1572" s="1">
        <v>5</v>
      </c>
      <c r="K1572" t="s">
        <v>9772</v>
      </c>
      <c r="L1572" s="2" t="str">
        <f t="shared" si="88"/>
        <v xml:space="preserve">            Translation differences</v>
      </c>
      <c r="M1572" t="s">
        <v>199</v>
      </c>
      <c r="P1572" t="s">
        <v>192</v>
      </c>
      <c r="R1572" s="2" t="str">
        <f t="shared" si="89"/>
        <v xml:space="preserve">    &lt;Account&gt;&lt;Code&gt;9912&lt;/Code&gt;&lt;Description&gt;Translation differences&lt;/Description&gt;&lt;Level&gt;5&lt;/Level&gt;&lt;DC&gt;C&lt;/DC&gt;&lt;DataType&gt;monetary&lt;/DataType&gt;&lt;IsInCalcTree&gt;&lt;/IsInCalcTree&gt;&lt;SumOperator&gt;&lt;/SumOperator&gt;&lt;/Account&gt;</v>
      </c>
    </row>
    <row r="1573" spans="1:18" hidden="1" x14ac:dyDescent="0.25">
      <c r="A1573" s="1">
        <v>1570</v>
      </c>
      <c r="B1573" s="15" t="s">
        <v>359</v>
      </c>
      <c r="C1573" t="s">
        <v>72</v>
      </c>
      <c r="D1573" t="s">
        <v>361</v>
      </c>
      <c r="E1573" s="1">
        <v>5</v>
      </c>
      <c r="K1573" t="s">
        <v>9772</v>
      </c>
      <c r="L1573" s="2" t="str">
        <f t="shared" si="88"/>
        <v xml:space="preserve">            Reserves not available</v>
      </c>
      <c r="M1573" t="s">
        <v>199</v>
      </c>
      <c r="P1573" t="s">
        <v>192</v>
      </c>
      <c r="R1573" s="2" t="str">
        <f t="shared" si="89"/>
        <v xml:space="preserve">    &lt;Account&gt;&lt;Code&gt;131&lt;/Code&gt;&lt;Description&gt;Reserves not available&lt;/Description&gt;&lt;Level&gt;5&lt;/Level&gt;&lt;DC&gt;C&lt;/DC&gt;&lt;DataType&gt;monetary&lt;/DataType&gt;&lt;IsInCalcTree&gt;&lt;/IsInCalcTree&gt;&lt;SumOperator&gt;&lt;/SumOperator&gt;&lt;/Account&gt;</v>
      </c>
    </row>
    <row r="1574" spans="1:18" hidden="1" x14ac:dyDescent="0.25">
      <c r="A1574" s="1">
        <v>1571</v>
      </c>
      <c r="B1574" s="15" t="s">
        <v>362</v>
      </c>
      <c r="C1574" t="s">
        <v>73</v>
      </c>
      <c r="D1574" t="s">
        <v>364</v>
      </c>
      <c r="E1574" s="1">
        <v>6</v>
      </c>
      <c r="K1574" t="s">
        <v>9772</v>
      </c>
      <c r="L1574" s="2" t="str">
        <f t="shared" si="88"/>
        <v xml:space="preserve">               In respect of own shares held</v>
      </c>
      <c r="M1574" t="s">
        <v>199</v>
      </c>
      <c r="P1574" t="s">
        <v>192</v>
      </c>
      <c r="R1574" s="2" t="str">
        <f t="shared" si="89"/>
        <v xml:space="preserve">    &lt;Account&gt;&lt;Code&gt;1310&lt;/Code&gt;&lt;Description&gt;In respect of own shares held&lt;/Description&gt;&lt;Level&gt;6&lt;/Level&gt;&lt;DC&gt;C&lt;/DC&gt;&lt;DataType&gt;monetary&lt;/DataType&gt;&lt;IsInCalcTree&gt;&lt;/IsInCalcTree&gt;&lt;SumOperator&gt;&lt;/SumOperator&gt;&lt;/Account&gt;</v>
      </c>
    </row>
    <row r="1575" spans="1:18" hidden="1" x14ac:dyDescent="0.25">
      <c r="A1575" s="1">
        <v>1572</v>
      </c>
      <c r="B1575" s="15" t="s">
        <v>365</v>
      </c>
      <c r="C1575" t="s">
        <v>74</v>
      </c>
      <c r="D1575" t="s">
        <v>367</v>
      </c>
      <c r="E1575" s="1">
        <v>6</v>
      </c>
      <c r="K1575" t="s">
        <v>9772</v>
      </c>
      <c r="L1575" s="2" t="str">
        <f t="shared" si="88"/>
        <v xml:space="preserve">               Other</v>
      </c>
      <c r="M1575" t="s">
        <v>199</v>
      </c>
      <c r="P1575" t="s">
        <v>192</v>
      </c>
      <c r="R1575" s="2" t="str">
        <f t="shared" si="89"/>
        <v xml:space="preserve">    &lt;Account&gt;&lt;Code&gt;1311&lt;/Code&gt;&lt;Description&gt;Other&lt;/Description&gt;&lt;Level&gt;6&lt;/Level&gt;&lt;DC&gt;C&lt;/DC&gt;&lt;DataType&gt;monetary&lt;/DataType&gt;&lt;IsInCalcTree&gt;&lt;/IsInCalcTree&gt;&lt;SumOperator&gt;&lt;/SumOperator&gt;&lt;/Account&gt;</v>
      </c>
    </row>
    <row r="1576" spans="1:18" hidden="1" x14ac:dyDescent="0.25">
      <c r="A1576" s="1">
        <v>1573</v>
      </c>
      <c r="B1576" s="15" t="s">
        <v>368</v>
      </c>
      <c r="C1576" t="s">
        <v>75</v>
      </c>
      <c r="D1576" t="s">
        <v>370</v>
      </c>
      <c r="E1576" s="1">
        <v>5</v>
      </c>
      <c r="K1576" t="s">
        <v>9772</v>
      </c>
      <c r="L1576" s="2" t="str">
        <f t="shared" si="88"/>
        <v xml:space="preserve">            Untaxed reserves</v>
      </c>
      <c r="M1576" t="s">
        <v>199</v>
      </c>
      <c r="P1576" t="s">
        <v>192</v>
      </c>
      <c r="R1576" s="2" t="str">
        <f t="shared" si="89"/>
        <v xml:space="preserve">    &lt;Account&gt;&lt;Code&gt;132&lt;/Code&gt;&lt;Description&gt;Untaxed reserves&lt;/Description&gt;&lt;Level&gt;5&lt;/Level&gt;&lt;DC&gt;C&lt;/DC&gt;&lt;DataType&gt;monetary&lt;/DataType&gt;&lt;IsInCalcTree&gt;&lt;/IsInCalcTree&gt;&lt;SumOperator&gt;&lt;/SumOperator&gt;&lt;/Account&gt;</v>
      </c>
    </row>
    <row r="1577" spans="1:18" hidden="1" x14ac:dyDescent="0.25">
      <c r="A1577" s="1">
        <v>1574</v>
      </c>
      <c r="B1577" s="15" t="s">
        <v>371</v>
      </c>
      <c r="C1577" t="s">
        <v>76</v>
      </c>
      <c r="D1577" t="s">
        <v>373</v>
      </c>
      <c r="E1577" s="1">
        <v>5</v>
      </c>
      <c r="K1577" t="s">
        <v>9772</v>
      </c>
      <c r="L1577" s="2" t="str">
        <f t="shared" si="88"/>
        <v xml:space="preserve">            Reserves available</v>
      </c>
      <c r="M1577" t="s">
        <v>199</v>
      </c>
      <c r="P1577" t="s">
        <v>192</v>
      </c>
      <c r="R1577" s="2" t="str">
        <f t="shared" si="89"/>
        <v xml:space="preserve">    &lt;Account&gt;&lt;Code&gt;133&lt;/Code&gt;&lt;Description&gt;Reserves available&lt;/Description&gt;&lt;Level&gt;5&lt;/Level&gt;&lt;DC&gt;C&lt;/DC&gt;&lt;DataType&gt;monetary&lt;/DataType&gt;&lt;IsInCalcTree&gt;&lt;/IsInCalcTree&gt;&lt;SumOperator&gt;&lt;/SumOperator&gt;&lt;/Account&gt;</v>
      </c>
    </row>
    <row r="1578" spans="1:18" hidden="1" x14ac:dyDescent="0.25">
      <c r="A1578" s="1">
        <v>1575</v>
      </c>
      <c r="B1578" s="15" t="s">
        <v>374</v>
      </c>
      <c r="C1578" t="s">
        <v>77</v>
      </c>
      <c r="D1578" t="s">
        <v>376</v>
      </c>
      <c r="E1578" s="1">
        <v>4</v>
      </c>
      <c r="K1578" t="s">
        <v>9772</v>
      </c>
      <c r="L1578" s="2" t="str">
        <f t="shared" si="88"/>
        <v xml:space="preserve">         Accumulated P/L</v>
      </c>
      <c r="M1578" t="s">
        <v>199</v>
      </c>
      <c r="P1578" t="s">
        <v>192</v>
      </c>
      <c r="R1578" s="2" t="str">
        <f t="shared" si="89"/>
        <v xml:space="preserve">    &lt;Account&gt;&lt;Code&gt;14&lt;/Code&gt;&lt;Description&gt;Accumulated P/L&lt;/Description&gt;&lt;Level&gt;4&lt;/Level&gt;&lt;DC&gt;C&lt;/DC&gt;&lt;DataType&gt;monetary&lt;/DataType&gt;&lt;IsInCalcTree&gt;&lt;/IsInCalcTree&gt;&lt;SumOperator&gt;&lt;/SumOperator&gt;&lt;/Account&gt;</v>
      </c>
    </row>
    <row r="1579" spans="1:18" hidden="1" x14ac:dyDescent="0.25">
      <c r="A1579" s="1">
        <v>1576</v>
      </c>
      <c r="B1579" s="15" t="s">
        <v>377</v>
      </c>
      <c r="C1579" t="s">
        <v>78</v>
      </c>
      <c r="D1579" t="s">
        <v>379</v>
      </c>
      <c r="E1579" s="1">
        <v>4</v>
      </c>
      <c r="K1579" t="s">
        <v>9772</v>
      </c>
      <c r="L1579" s="2" t="str">
        <f t="shared" si="88"/>
        <v xml:space="preserve">         Investment grants</v>
      </c>
      <c r="M1579" t="s">
        <v>199</v>
      </c>
      <c r="P1579" t="s">
        <v>192</v>
      </c>
      <c r="R1579" s="2" t="str">
        <f t="shared" si="89"/>
        <v xml:space="preserve">    &lt;Account&gt;&lt;Code&gt;15&lt;/Code&gt;&lt;Description&gt;Investment grants&lt;/Description&gt;&lt;Level&gt;4&lt;/Level&gt;&lt;DC&gt;C&lt;/DC&gt;&lt;DataType&gt;monetary&lt;/DataType&gt;&lt;IsInCalcTree&gt;&lt;/IsInCalcTree&gt;&lt;SumOperator&gt;&lt;/SumOperator&gt;&lt;/Account&gt;</v>
      </c>
    </row>
    <row r="1580" spans="1:18" hidden="1" x14ac:dyDescent="0.25">
      <c r="A1580" s="1">
        <v>1577</v>
      </c>
      <c r="B1580" s="15" t="s">
        <v>380</v>
      </c>
      <c r="C1580" t="s">
        <v>79</v>
      </c>
      <c r="D1580" t="s">
        <v>383</v>
      </c>
      <c r="E1580" s="1">
        <v>4</v>
      </c>
      <c r="K1580" t="s">
        <v>9772</v>
      </c>
      <c r="L1580" s="2" t="str">
        <f t="shared" si="88"/>
        <v xml:space="preserve">         Avance aux associes sur rep. actif net</v>
      </c>
      <c r="M1580" t="s">
        <v>199</v>
      </c>
      <c r="P1580" t="s">
        <v>192</v>
      </c>
      <c r="R1580" s="2" t="str">
        <f t="shared" si="89"/>
        <v xml:space="preserve">    &lt;Account&gt;&lt;Code&gt;19&lt;/Code&gt;&lt;Description&gt;Avance aux associes sur rep. actif net&lt;/Description&gt;&lt;Level&gt;4&lt;/Level&gt;&lt;DC&gt;C&lt;/DC&gt;&lt;DataType&gt;monetary&lt;/DataType&gt;&lt;IsInCalcTree&gt;&lt;/IsInCalcTree&gt;&lt;SumOperator&gt;&lt;/SumOperator&gt;&lt;/Account&gt;</v>
      </c>
    </row>
    <row r="1581" spans="1:18" hidden="1" x14ac:dyDescent="0.25">
      <c r="A1581" s="1">
        <v>1578</v>
      </c>
      <c r="B1581" s="15" t="s">
        <v>2223</v>
      </c>
      <c r="C1581" t="s">
        <v>80</v>
      </c>
      <c r="D1581" t="s">
        <v>7416</v>
      </c>
      <c r="E1581" s="1">
        <v>3</v>
      </c>
      <c r="K1581" t="s">
        <v>9772</v>
      </c>
      <c r="L1581" s="2" t="str">
        <f t="shared" si="88"/>
        <v xml:space="preserve">      MINORITY INTERESTS</v>
      </c>
      <c r="M1581" t="s">
        <v>199</v>
      </c>
      <c r="P1581" t="s">
        <v>192</v>
      </c>
      <c r="R1581" s="2" t="str">
        <f t="shared" si="89"/>
        <v xml:space="preserve">    &lt;Account&gt;&lt;Code&gt;9913&lt;/Code&gt;&lt;Description&gt;MINORITY INTERESTS&lt;/Description&gt;&lt;Level&gt;3&lt;/Level&gt;&lt;DC&gt;C&lt;/DC&gt;&lt;DataType&gt;monetary&lt;/DataType&gt;&lt;IsInCalcTree&gt;&lt;/IsInCalcTree&gt;&lt;SumOperator&gt;&lt;/SumOperator&gt;&lt;/Account&gt;</v>
      </c>
    </row>
    <row r="1582" spans="1:18" hidden="1" x14ac:dyDescent="0.25">
      <c r="A1582" s="1">
        <v>1579</v>
      </c>
      <c r="B1582" s="15" t="s">
        <v>384</v>
      </c>
      <c r="C1582" t="s">
        <v>81</v>
      </c>
      <c r="D1582" t="s">
        <v>386</v>
      </c>
      <c r="E1582" s="1">
        <v>3</v>
      </c>
      <c r="K1582" t="s">
        <v>9772</v>
      </c>
      <c r="L1582" s="2" t="str">
        <f t="shared" si="88"/>
        <v xml:space="preserve">      PROVISIONS &amp; POSTPONED TAXES</v>
      </c>
      <c r="M1582" t="s">
        <v>199</v>
      </c>
      <c r="P1582" t="s">
        <v>192</v>
      </c>
      <c r="R1582" s="2" t="str">
        <f t="shared" si="89"/>
        <v xml:space="preserve">    &lt;Account&gt;&lt;Code&gt;16&lt;/Code&gt;&lt;Description&gt;PROVISIONS &amp;amp; POSTPONED TAXES&lt;/Description&gt;&lt;Level&gt;3&lt;/Level&gt;&lt;DC&gt;C&lt;/DC&gt;&lt;DataType&gt;monetary&lt;/DataType&gt;&lt;IsInCalcTree&gt;&lt;/IsInCalcTree&gt;&lt;SumOperator&gt;&lt;/SumOperator&gt;&lt;/Account&gt;</v>
      </c>
    </row>
    <row r="1583" spans="1:18" hidden="1" x14ac:dyDescent="0.25">
      <c r="A1583" s="1">
        <v>1580</v>
      </c>
      <c r="B1583" s="15" t="s">
        <v>387</v>
      </c>
      <c r="C1583" t="s">
        <v>82</v>
      </c>
      <c r="D1583" t="s">
        <v>389</v>
      </c>
      <c r="E1583" s="1">
        <v>4</v>
      </c>
      <c r="K1583" t="s">
        <v>9772</v>
      </c>
      <c r="L1583" s="2" t="str">
        <f t="shared" ref="L1583:L1646" si="90">REPT(" ",MAX(E1583-1,0)*3)&amp;TRIM(IF(AND($L$1="NL",D1583&lt;&gt;""),D1583,C1583))</f>
        <v xml:space="preserve">         Provisions for liabilities and charges</v>
      </c>
      <c r="M1583" t="s">
        <v>199</v>
      </c>
      <c r="P1583" t="s">
        <v>192</v>
      </c>
      <c r="R1583" s="2" t="str">
        <f t="shared" si="89"/>
        <v xml:space="preserve">    &lt;Account&gt;&lt;Code&gt;1605&lt;/Code&gt;&lt;Description&gt;Provisions for liabilities and charges&lt;/Description&gt;&lt;Level&gt;4&lt;/Level&gt;&lt;DC&gt;C&lt;/DC&gt;&lt;DataType&gt;monetary&lt;/DataType&gt;&lt;IsInCalcTree&gt;&lt;/IsInCalcTree&gt;&lt;SumOperator&gt;&lt;/SumOperator&gt;&lt;/Account&gt;</v>
      </c>
    </row>
    <row r="1584" spans="1:18" hidden="1" x14ac:dyDescent="0.25">
      <c r="A1584" s="1">
        <v>1581</v>
      </c>
      <c r="B1584" s="15" t="s">
        <v>390</v>
      </c>
      <c r="C1584" t="s">
        <v>83</v>
      </c>
      <c r="D1584" t="s">
        <v>392</v>
      </c>
      <c r="E1584" s="1">
        <v>5</v>
      </c>
      <c r="K1584" t="s">
        <v>9772</v>
      </c>
      <c r="L1584" s="2" t="str">
        <f t="shared" si="90"/>
        <v xml:space="preserve">            Pensions and similar obligations</v>
      </c>
      <c r="M1584" t="s">
        <v>199</v>
      </c>
      <c r="P1584" t="s">
        <v>192</v>
      </c>
      <c r="R1584" s="2" t="str">
        <f t="shared" si="89"/>
        <v xml:space="preserve">    &lt;Account&gt;&lt;Code&gt;160&lt;/Code&gt;&lt;Description&gt;Pensions and similar obligations&lt;/Description&gt;&lt;Level&gt;5&lt;/Level&gt;&lt;DC&gt;C&lt;/DC&gt;&lt;DataType&gt;monetary&lt;/DataType&gt;&lt;IsInCalcTree&gt;&lt;/IsInCalcTree&gt;&lt;SumOperator&gt;&lt;/SumOperator&gt;&lt;/Account&gt;</v>
      </c>
    </row>
    <row r="1585" spans="1:18" hidden="1" x14ac:dyDescent="0.25">
      <c r="A1585" s="1">
        <v>1582</v>
      </c>
      <c r="B1585" s="15" t="s">
        <v>393</v>
      </c>
      <c r="C1585" t="s">
        <v>84</v>
      </c>
      <c r="D1585" t="s">
        <v>1751</v>
      </c>
      <c r="E1585" s="1">
        <v>5</v>
      </c>
      <c r="K1585" t="s">
        <v>9772</v>
      </c>
      <c r="L1585" s="2" t="str">
        <f t="shared" si="90"/>
        <v xml:space="preserve">            Taxation</v>
      </c>
      <c r="M1585" t="s">
        <v>199</v>
      </c>
      <c r="P1585" t="s">
        <v>192</v>
      </c>
      <c r="R1585" s="2" t="str">
        <f t="shared" si="89"/>
        <v xml:space="preserve">    &lt;Account&gt;&lt;Code&gt;161&lt;/Code&gt;&lt;Description&gt;Taxation&lt;/Description&gt;&lt;Level&gt;5&lt;/Level&gt;&lt;DC&gt;C&lt;/DC&gt;&lt;DataType&gt;monetary&lt;/DataType&gt;&lt;IsInCalcTree&gt;&lt;/IsInCalcTree&gt;&lt;SumOperator&gt;&lt;/SumOperator&gt;&lt;/Account&gt;</v>
      </c>
    </row>
    <row r="1586" spans="1:18" hidden="1" x14ac:dyDescent="0.25">
      <c r="A1586" s="1">
        <v>1583</v>
      </c>
      <c r="B1586" s="15" t="s">
        <v>396</v>
      </c>
      <c r="C1586" t="s">
        <v>85</v>
      </c>
      <c r="D1586" t="s">
        <v>398</v>
      </c>
      <c r="E1586" s="1">
        <v>5</v>
      </c>
      <c r="K1586" t="s">
        <v>9772</v>
      </c>
      <c r="L1586" s="2" t="str">
        <f t="shared" si="90"/>
        <v xml:space="preserve">            Major repairs and maintenance</v>
      </c>
      <c r="M1586" t="s">
        <v>199</v>
      </c>
      <c r="P1586" t="s">
        <v>192</v>
      </c>
      <c r="R1586" s="2" t="str">
        <f t="shared" si="89"/>
        <v xml:space="preserve">    &lt;Account&gt;&lt;Code&gt;162&lt;/Code&gt;&lt;Description&gt;Major repairs and maintenance&lt;/Description&gt;&lt;Level&gt;5&lt;/Level&gt;&lt;DC&gt;C&lt;/DC&gt;&lt;DataType&gt;monetary&lt;/DataType&gt;&lt;IsInCalcTree&gt;&lt;/IsInCalcTree&gt;&lt;SumOperator&gt;&lt;/SumOperator&gt;&lt;/Account&gt;</v>
      </c>
    </row>
    <row r="1587" spans="1:18" hidden="1" x14ac:dyDescent="0.25">
      <c r="A1587" s="1">
        <v>1584</v>
      </c>
      <c r="B1587" s="15" t="s">
        <v>399</v>
      </c>
      <c r="C1587" t="s">
        <v>86</v>
      </c>
      <c r="D1587" t="s">
        <v>401</v>
      </c>
      <c r="E1587" s="1">
        <v>5</v>
      </c>
      <c r="K1587" t="s">
        <v>9772</v>
      </c>
      <c r="L1587" s="2" t="str">
        <f t="shared" si="90"/>
        <v xml:space="preserve">            Other liabilities &amp; charges</v>
      </c>
      <c r="M1587" t="s">
        <v>199</v>
      </c>
      <c r="P1587" t="s">
        <v>192</v>
      </c>
      <c r="R1587" s="2" t="str">
        <f t="shared" si="89"/>
        <v xml:space="preserve">    &lt;Account&gt;&lt;Code&gt;1635&lt;/Code&gt;&lt;Description&gt;Other liabilities &amp;amp; charges&lt;/Description&gt;&lt;Level&gt;5&lt;/Level&gt;&lt;DC&gt;C&lt;/DC&gt;&lt;DataType&gt;monetary&lt;/DataType&gt;&lt;IsInCalcTree&gt;&lt;/IsInCalcTree&gt;&lt;SumOperator&gt;&lt;/SumOperator&gt;&lt;/Account&gt;</v>
      </c>
    </row>
    <row r="1588" spans="1:18" hidden="1" x14ac:dyDescent="0.25">
      <c r="A1588" s="1">
        <v>1585</v>
      </c>
      <c r="B1588" s="15" t="s">
        <v>402</v>
      </c>
      <c r="C1588" t="s">
        <v>43</v>
      </c>
      <c r="D1588" t="s">
        <v>404</v>
      </c>
      <c r="E1588" s="1">
        <v>4</v>
      </c>
      <c r="K1588" t="s">
        <v>9772</v>
      </c>
      <c r="L1588" s="2" t="str">
        <f t="shared" si="90"/>
        <v xml:space="preserve">         Postponed taxes</v>
      </c>
      <c r="M1588" t="s">
        <v>199</v>
      </c>
      <c r="P1588" t="s">
        <v>192</v>
      </c>
      <c r="R1588" s="2" t="str">
        <f t="shared" si="89"/>
        <v xml:space="preserve">    &lt;Account&gt;&lt;Code&gt;168&lt;/Code&gt;&lt;Description&gt;Postponed taxes&lt;/Description&gt;&lt;Level&gt;4&lt;/Level&gt;&lt;DC&gt;C&lt;/DC&gt;&lt;DataType&gt;monetary&lt;/DataType&gt;&lt;IsInCalcTree&gt;&lt;/IsInCalcTree&gt;&lt;SumOperator&gt;&lt;/SumOperator&gt;&lt;/Account&gt;</v>
      </c>
    </row>
    <row r="1589" spans="1:18" hidden="1" x14ac:dyDescent="0.25">
      <c r="A1589" s="1">
        <v>1586</v>
      </c>
      <c r="B1589" s="15" t="s">
        <v>405</v>
      </c>
      <c r="C1589" t="s">
        <v>87</v>
      </c>
      <c r="D1589" t="s">
        <v>407</v>
      </c>
      <c r="E1589" s="1">
        <v>3</v>
      </c>
      <c r="K1589" t="s">
        <v>9772</v>
      </c>
      <c r="L1589" s="2" t="str">
        <f t="shared" si="90"/>
        <v xml:space="preserve">      AMOUNTS PAYABLE</v>
      </c>
      <c r="M1589" t="s">
        <v>199</v>
      </c>
      <c r="P1589" t="s">
        <v>192</v>
      </c>
      <c r="R1589" s="2" t="str">
        <f t="shared" si="89"/>
        <v xml:space="preserve">    &lt;Account&gt;&lt;Code&gt;1749&lt;/Code&gt;&lt;Description&gt;AMOUNTS PAYABLE&lt;/Description&gt;&lt;Level&gt;3&lt;/Level&gt;&lt;DC&gt;C&lt;/DC&gt;&lt;DataType&gt;monetary&lt;/DataType&gt;&lt;IsInCalcTree&gt;&lt;/IsInCalcTree&gt;&lt;SumOperator&gt;&lt;/SumOperator&gt;&lt;/Account&gt;</v>
      </c>
    </row>
    <row r="1590" spans="1:18" hidden="1" x14ac:dyDescent="0.25">
      <c r="A1590" s="1">
        <v>1587</v>
      </c>
      <c r="B1590" s="15" t="s">
        <v>408</v>
      </c>
      <c r="C1590" t="s">
        <v>88</v>
      </c>
      <c r="D1590" t="s">
        <v>410</v>
      </c>
      <c r="E1590" s="1">
        <v>4</v>
      </c>
      <c r="K1590" t="s">
        <v>9772</v>
      </c>
      <c r="L1590" s="2" t="str">
        <f t="shared" si="90"/>
        <v xml:space="preserve">         Debts payable after 1 year</v>
      </c>
      <c r="M1590" t="s">
        <v>199</v>
      </c>
      <c r="P1590" t="s">
        <v>192</v>
      </c>
      <c r="R1590" s="2" t="str">
        <f t="shared" si="89"/>
        <v xml:space="preserve">    &lt;Account&gt;&lt;Code&gt;17&lt;/Code&gt;&lt;Description&gt;Debts payable after 1 year&lt;/Description&gt;&lt;Level&gt;4&lt;/Level&gt;&lt;DC&gt;C&lt;/DC&gt;&lt;DataType&gt;monetary&lt;/DataType&gt;&lt;IsInCalcTree&gt;&lt;/IsInCalcTree&gt;&lt;SumOperator&gt;&lt;/SumOperator&gt;&lt;/Account&gt;</v>
      </c>
    </row>
    <row r="1591" spans="1:18" hidden="1" x14ac:dyDescent="0.25">
      <c r="A1591" s="1">
        <v>1588</v>
      </c>
      <c r="B1591" s="15" t="s">
        <v>411</v>
      </c>
      <c r="C1591" t="s">
        <v>89</v>
      </c>
      <c r="D1591" t="s">
        <v>413</v>
      </c>
      <c r="E1591" s="1">
        <v>5</v>
      </c>
      <c r="K1591" t="s">
        <v>9772</v>
      </c>
      <c r="L1591" s="2" t="str">
        <f t="shared" si="90"/>
        <v xml:space="preserve">            Financial debts</v>
      </c>
      <c r="M1591" t="s">
        <v>199</v>
      </c>
      <c r="P1591" t="s">
        <v>192</v>
      </c>
      <c r="R1591" s="2" t="str">
        <f t="shared" si="89"/>
        <v xml:space="preserve">    &lt;Account&gt;&lt;Code&gt;1704&lt;/Code&gt;&lt;Description&gt;Financial debts&lt;/Description&gt;&lt;Level&gt;5&lt;/Level&gt;&lt;DC&gt;C&lt;/DC&gt;&lt;DataType&gt;monetary&lt;/DataType&gt;&lt;IsInCalcTree&gt;&lt;/IsInCalcTree&gt;&lt;SumOperator&gt;&lt;/SumOperator&gt;&lt;/Account&gt;</v>
      </c>
    </row>
    <row r="1592" spans="1:18" hidden="1" x14ac:dyDescent="0.25">
      <c r="A1592" s="1">
        <v>1589</v>
      </c>
      <c r="B1592" s="15" t="s">
        <v>414</v>
      </c>
      <c r="C1592" t="s">
        <v>90</v>
      </c>
      <c r="D1592" t="s">
        <v>416</v>
      </c>
      <c r="E1592" s="1">
        <v>6</v>
      </c>
      <c r="K1592" t="s">
        <v>9772</v>
      </c>
      <c r="L1592" s="2" t="str">
        <f t="shared" si="90"/>
        <v xml:space="preserve">               Credit institutions, leasing and other similar obligations</v>
      </c>
      <c r="M1592" t="s">
        <v>199</v>
      </c>
      <c r="P1592" t="s">
        <v>192</v>
      </c>
      <c r="R1592" s="2" t="str">
        <f t="shared" si="89"/>
        <v xml:space="preserve">    &lt;Account&gt;&lt;Code&gt;1723&lt;/Code&gt;&lt;Description&gt;Credit institutions, leasing and other similar obligations&lt;/Description&gt;&lt;Level&gt;6&lt;/Level&gt;&lt;DC&gt;C&lt;/DC&gt;&lt;DataType&gt;monetary&lt;/DataType&gt;&lt;IsInCalcTree&gt;&lt;/IsInCalcTree&gt;&lt;SumOperator&gt;&lt;/SumOperator&gt;&lt;/Account&gt;</v>
      </c>
    </row>
    <row r="1593" spans="1:18" hidden="1" x14ac:dyDescent="0.25">
      <c r="A1593" s="1">
        <v>1590</v>
      </c>
      <c r="B1593" s="15" t="s">
        <v>417</v>
      </c>
      <c r="C1593" t="s">
        <v>91</v>
      </c>
      <c r="D1593" t="s">
        <v>419</v>
      </c>
      <c r="E1593" s="1">
        <v>6</v>
      </c>
      <c r="K1593" t="s">
        <v>9772</v>
      </c>
      <c r="L1593" s="2" t="str">
        <f t="shared" si="90"/>
        <v xml:space="preserve">               Other loans</v>
      </c>
      <c r="M1593" t="s">
        <v>199</v>
      </c>
      <c r="P1593" t="s">
        <v>192</v>
      </c>
      <c r="R1593" s="2" t="str">
        <f t="shared" si="89"/>
        <v xml:space="preserve">    &lt;Account&gt;&lt;Code&gt;1740&lt;/Code&gt;&lt;Description&gt;Other loans&lt;/Description&gt;&lt;Level&gt;6&lt;/Level&gt;&lt;DC&gt;C&lt;/DC&gt;&lt;DataType&gt;monetary&lt;/DataType&gt;&lt;IsInCalcTree&gt;&lt;/IsInCalcTree&gt;&lt;SumOperator&gt;&lt;/SumOperator&gt;&lt;/Account&gt;</v>
      </c>
    </row>
    <row r="1594" spans="1:18" hidden="1" x14ac:dyDescent="0.25">
      <c r="A1594" s="1">
        <v>1591</v>
      </c>
      <c r="B1594" s="15" t="s">
        <v>420</v>
      </c>
      <c r="C1594" t="s">
        <v>92</v>
      </c>
      <c r="D1594" t="s">
        <v>422</v>
      </c>
      <c r="E1594" s="1">
        <v>6</v>
      </c>
      <c r="K1594" t="s">
        <v>9772</v>
      </c>
      <c r="L1594" s="2" t="str">
        <f t="shared" si="90"/>
        <v xml:space="preserve">               Subordinated loans</v>
      </c>
      <c r="M1594" t="s">
        <v>199</v>
      </c>
      <c r="P1594" t="s">
        <v>192</v>
      </c>
      <c r="R1594" s="2" t="str">
        <f t="shared" si="89"/>
        <v xml:space="preserve">    &lt;Account&gt;&lt;Code&gt;170&lt;/Code&gt;&lt;Description&gt;Subordinated loans&lt;/Description&gt;&lt;Level&gt;6&lt;/Level&gt;&lt;DC&gt;C&lt;/DC&gt;&lt;DataType&gt;monetary&lt;/DataType&gt;&lt;IsInCalcTree&gt;&lt;/IsInCalcTree&gt;&lt;SumOperator&gt;&lt;/SumOperator&gt;&lt;/Account&gt;</v>
      </c>
    </row>
    <row r="1595" spans="1:18" hidden="1" x14ac:dyDescent="0.25">
      <c r="A1595" s="1">
        <v>1592</v>
      </c>
      <c r="B1595" s="15" t="s">
        <v>423</v>
      </c>
      <c r="C1595" t="s">
        <v>93</v>
      </c>
      <c r="D1595" t="s">
        <v>425</v>
      </c>
      <c r="E1595" s="1">
        <v>6</v>
      </c>
      <c r="K1595" t="s">
        <v>9772</v>
      </c>
      <c r="L1595" s="2" t="str">
        <f t="shared" si="90"/>
        <v xml:space="preserve">               Unsubordinated debentures</v>
      </c>
      <c r="M1595" t="s">
        <v>199</v>
      </c>
      <c r="P1595" t="s">
        <v>192</v>
      </c>
      <c r="R1595" s="2" t="str">
        <f t="shared" si="89"/>
        <v xml:space="preserve">    &lt;Account&gt;&lt;Code&gt;171&lt;/Code&gt;&lt;Description&gt;Unsubordinated debentures&lt;/Description&gt;&lt;Level&gt;6&lt;/Level&gt;&lt;DC&gt;C&lt;/DC&gt;&lt;DataType&gt;monetary&lt;/DataType&gt;&lt;IsInCalcTree&gt;&lt;/IsInCalcTree&gt;&lt;SumOperator&gt;&lt;/SumOperator&gt;&lt;/Account&gt;</v>
      </c>
    </row>
    <row r="1596" spans="1:18" hidden="1" x14ac:dyDescent="0.25">
      <c r="A1596" s="1">
        <v>1593</v>
      </c>
      <c r="B1596" s="15" t="s">
        <v>426</v>
      </c>
      <c r="C1596" t="s">
        <v>25</v>
      </c>
      <c r="D1596" t="s">
        <v>239</v>
      </c>
      <c r="E1596" s="1">
        <v>6</v>
      </c>
      <c r="K1596" t="s">
        <v>9772</v>
      </c>
      <c r="L1596" s="2" t="str">
        <f t="shared" si="90"/>
        <v xml:space="preserve">               Leasing and other similar rights</v>
      </c>
      <c r="M1596" t="s">
        <v>199</v>
      </c>
      <c r="P1596" t="s">
        <v>192</v>
      </c>
      <c r="R1596" s="2" t="str">
        <f t="shared" si="89"/>
        <v xml:space="preserve">    &lt;Account&gt;&lt;Code&gt;172&lt;/Code&gt;&lt;Description&gt;Leasing and other similar rights&lt;/Description&gt;&lt;Level&gt;6&lt;/Level&gt;&lt;DC&gt;C&lt;/DC&gt;&lt;DataType&gt;monetary&lt;/DataType&gt;&lt;IsInCalcTree&gt;&lt;/IsInCalcTree&gt;&lt;SumOperator&gt;&lt;/SumOperator&gt;&lt;/Account&gt;</v>
      </c>
    </row>
    <row r="1597" spans="1:18" hidden="1" x14ac:dyDescent="0.25">
      <c r="A1597" s="1">
        <v>1594</v>
      </c>
      <c r="B1597" s="15" t="s">
        <v>427</v>
      </c>
      <c r="C1597" t="s">
        <v>94</v>
      </c>
      <c r="D1597" t="s">
        <v>429</v>
      </c>
      <c r="E1597" s="1">
        <v>6</v>
      </c>
      <c r="K1597" t="s">
        <v>9772</v>
      </c>
      <c r="L1597" s="2" t="str">
        <f t="shared" si="90"/>
        <v xml:space="preserve">               Credit institutions</v>
      </c>
      <c r="M1597" t="s">
        <v>199</v>
      </c>
      <c r="P1597" t="s">
        <v>192</v>
      </c>
      <c r="R1597" s="2" t="str">
        <f t="shared" si="89"/>
        <v xml:space="preserve">    &lt;Account&gt;&lt;Code&gt;173&lt;/Code&gt;&lt;Description&gt;Credit institutions&lt;/Description&gt;&lt;Level&gt;6&lt;/Level&gt;&lt;DC&gt;C&lt;/DC&gt;&lt;DataType&gt;monetary&lt;/DataType&gt;&lt;IsInCalcTree&gt;&lt;/IsInCalcTree&gt;&lt;SumOperator&gt;&lt;/SumOperator&gt;&lt;/Account&gt;</v>
      </c>
    </row>
    <row r="1598" spans="1:18" hidden="1" x14ac:dyDescent="0.25">
      <c r="A1598" s="1">
        <v>1595</v>
      </c>
      <c r="B1598" s="15" t="s">
        <v>430</v>
      </c>
      <c r="C1598" t="s">
        <v>91</v>
      </c>
      <c r="D1598" t="s">
        <v>419</v>
      </c>
      <c r="E1598" s="1">
        <v>6</v>
      </c>
      <c r="K1598" t="s">
        <v>9772</v>
      </c>
      <c r="L1598" s="2" t="str">
        <f t="shared" si="90"/>
        <v xml:space="preserve">               Other loans</v>
      </c>
      <c r="M1598" t="s">
        <v>199</v>
      </c>
      <c r="P1598" t="s">
        <v>192</v>
      </c>
      <c r="R1598" s="2" t="str">
        <f t="shared" si="89"/>
        <v xml:space="preserve">    &lt;Account&gt;&lt;Code&gt;174&lt;/Code&gt;&lt;Description&gt;Other loans&lt;/Description&gt;&lt;Level&gt;6&lt;/Level&gt;&lt;DC&gt;C&lt;/DC&gt;&lt;DataType&gt;monetary&lt;/DataType&gt;&lt;IsInCalcTree&gt;&lt;/IsInCalcTree&gt;&lt;SumOperator&gt;&lt;/SumOperator&gt;&lt;/Account&gt;</v>
      </c>
    </row>
    <row r="1599" spans="1:18" hidden="1" x14ac:dyDescent="0.25">
      <c r="A1599" s="1">
        <v>1596</v>
      </c>
      <c r="B1599" s="15" t="s">
        <v>431</v>
      </c>
      <c r="C1599" t="s">
        <v>95</v>
      </c>
      <c r="D1599" t="s">
        <v>433</v>
      </c>
      <c r="E1599" s="1">
        <v>5</v>
      </c>
      <c r="K1599" t="s">
        <v>9772</v>
      </c>
      <c r="L1599" s="2" t="str">
        <f t="shared" si="90"/>
        <v xml:space="preserve">            Trade debts</v>
      </c>
      <c r="M1599" t="s">
        <v>199</v>
      </c>
      <c r="P1599" t="s">
        <v>192</v>
      </c>
      <c r="R1599" s="2" t="str">
        <f t="shared" si="89"/>
        <v xml:space="preserve">    &lt;Account&gt;&lt;Code&gt;175&lt;/Code&gt;&lt;Description&gt;Trade debts&lt;/Description&gt;&lt;Level&gt;5&lt;/Level&gt;&lt;DC&gt;C&lt;/DC&gt;&lt;DataType&gt;monetary&lt;/DataType&gt;&lt;IsInCalcTree&gt;&lt;/IsInCalcTree&gt;&lt;SumOperator&gt;&lt;/SumOperator&gt;&lt;/Account&gt;</v>
      </c>
    </row>
    <row r="1600" spans="1:18" hidden="1" x14ac:dyDescent="0.25">
      <c r="A1600" s="1">
        <v>1597</v>
      </c>
      <c r="B1600" s="15" t="s">
        <v>434</v>
      </c>
      <c r="C1600" t="s">
        <v>96</v>
      </c>
      <c r="D1600" t="s">
        <v>436</v>
      </c>
      <c r="E1600" s="1">
        <v>5</v>
      </c>
      <c r="K1600" t="s">
        <v>9772</v>
      </c>
      <c r="L1600" s="2" t="str">
        <f t="shared" si="90"/>
        <v xml:space="preserve">            Suppliers</v>
      </c>
      <c r="M1600" t="s">
        <v>199</v>
      </c>
      <c r="P1600" t="s">
        <v>192</v>
      </c>
      <c r="R1600" s="2" t="str">
        <f t="shared" si="89"/>
        <v xml:space="preserve">    &lt;Account&gt;&lt;Code&gt;1750&lt;/Code&gt;&lt;Description&gt;Suppliers&lt;/Description&gt;&lt;Level&gt;5&lt;/Level&gt;&lt;DC&gt;C&lt;/DC&gt;&lt;DataType&gt;monetary&lt;/DataType&gt;&lt;IsInCalcTree&gt;&lt;/IsInCalcTree&gt;&lt;SumOperator&gt;&lt;/SumOperator&gt;&lt;/Account&gt;</v>
      </c>
    </row>
    <row r="1601" spans="1:18" hidden="1" x14ac:dyDescent="0.25">
      <c r="A1601" s="1">
        <v>1598</v>
      </c>
      <c r="B1601" s="15" t="s">
        <v>437</v>
      </c>
      <c r="C1601" t="s">
        <v>97</v>
      </c>
      <c r="D1601" t="s">
        <v>439</v>
      </c>
      <c r="E1601" s="1">
        <v>5</v>
      </c>
      <c r="K1601" t="s">
        <v>9772</v>
      </c>
      <c r="L1601" s="2" t="str">
        <f t="shared" si="90"/>
        <v xml:space="preserve">            Bills of exchange payable</v>
      </c>
      <c r="M1601" t="s">
        <v>199</v>
      </c>
      <c r="P1601" t="s">
        <v>192</v>
      </c>
      <c r="R1601" s="2" t="str">
        <f t="shared" si="89"/>
        <v xml:space="preserve">    &lt;Account&gt;&lt;Code&gt;1751&lt;/Code&gt;&lt;Description&gt;Bills of exchange payable&lt;/Description&gt;&lt;Level&gt;5&lt;/Level&gt;&lt;DC&gt;C&lt;/DC&gt;&lt;DataType&gt;monetary&lt;/DataType&gt;&lt;IsInCalcTree&gt;&lt;/IsInCalcTree&gt;&lt;SumOperator&gt;&lt;/SumOperator&gt;&lt;/Account&gt;</v>
      </c>
    </row>
    <row r="1602" spans="1:18" hidden="1" x14ac:dyDescent="0.25">
      <c r="A1602" s="1">
        <v>1599</v>
      </c>
      <c r="B1602" s="15" t="s">
        <v>440</v>
      </c>
      <c r="C1602" t="s">
        <v>98</v>
      </c>
      <c r="D1602" t="s">
        <v>442</v>
      </c>
      <c r="E1602" s="1">
        <v>5</v>
      </c>
      <c r="K1602" t="s">
        <v>9772</v>
      </c>
      <c r="L1602" s="2" t="str">
        <f t="shared" si="90"/>
        <v xml:space="preserve">            Advances rec. on contracts in progress</v>
      </c>
      <c r="M1602" t="s">
        <v>199</v>
      </c>
      <c r="P1602" t="s">
        <v>192</v>
      </c>
      <c r="R1602" s="2" t="str">
        <f t="shared" si="89"/>
        <v xml:space="preserve">    &lt;Account&gt;&lt;Code&gt;176&lt;/Code&gt;&lt;Description&gt;Advances rec. on contracts in progress&lt;/Description&gt;&lt;Level&gt;5&lt;/Level&gt;&lt;DC&gt;C&lt;/DC&gt;&lt;DataType&gt;monetary&lt;/DataType&gt;&lt;IsInCalcTree&gt;&lt;/IsInCalcTree&gt;&lt;SumOperator&gt;&lt;/SumOperator&gt;&lt;/Account&gt;</v>
      </c>
    </row>
    <row r="1603" spans="1:18" hidden="1" x14ac:dyDescent="0.25">
      <c r="A1603" s="1">
        <v>1600</v>
      </c>
      <c r="B1603" s="15" t="s">
        <v>443</v>
      </c>
      <c r="C1603" t="s">
        <v>99</v>
      </c>
      <c r="D1603" t="s">
        <v>445</v>
      </c>
      <c r="E1603" s="1">
        <v>5</v>
      </c>
      <c r="K1603" t="s">
        <v>9772</v>
      </c>
      <c r="L1603" s="2" t="str">
        <f t="shared" si="90"/>
        <v xml:space="preserve">            Other amounts payable</v>
      </c>
      <c r="M1603" t="s">
        <v>199</v>
      </c>
      <c r="P1603" t="s">
        <v>192</v>
      </c>
      <c r="R1603" s="2" t="str">
        <f t="shared" si="89"/>
        <v xml:space="preserve">    &lt;Account&gt;&lt;Code&gt;1789&lt;/Code&gt;&lt;Description&gt;Other amounts payable&lt;/Description&gt;&lt;Level&gt;5&lt;/Level&gt;&lt;DC&gt;C&lt;/DC&gt;&lt;DataType&gt;monetary&lt;/DataType&gt;&lt;IsInCalcTree&gt;&lt;/IsInCalcTree&gt;&lt;SumOperator&gt;&lt;/SumOperator&gt;&lt;/Account&gt;</v>
      </c>
    </row>
    <row r="1604" spans="1:18" hidden="1" x14ac:dyDescent="0.25">
      <c r="A1604" s="1">
        <v>1601</v>
      </c>
      <c r="B1604" s="15" t="s">
        <v>731</v>
      </c>
      <c r="C1604" t="s">
        <v>99</v>
      </c>
      <c r="D1604" t="s">
        <v>445</v>
      </c>
      <c r="E1604" s="1">
        <v>5</v>
      </c>
      <c r="K1604" t="s">
        <v>9772</v>
      </c>
      <c r="L1604" s="2" t="str">
        <f t="shared" si="90"/>
        <v xml:space="preserve">            Other amounts payable</v>
      </c>
      <c r="M1604" t="s">
        <v>199</v>
      </c>
      <c r="P1604" t="s">
        <v>192</v>
      </c>
      <c r="R1604" s="2" t="str">
        <f t="shared" si="89"/>
        <v xml:space="preserve">    &lt;Account&gt;&lt;Code&gt;179&lt;/Code&gt;&lt;Description&gt;Other amounts payable&lt;/Description&gt;&lt;Level&gt;5&lt;/Level&gt;&lt;DC&gt;C&lt;/DC&gt;&lt;DataType&gt;monetary&lt;/DataType&gt;&lt;IsInCalcTree&gt;&lt;/IsInCalcTree&gt;&lt;SumOperator&gt;&lt;/SumOperator&gt;&lt;/Account&gt;</v>
      </c>
    </row>
    <row r="1605" spans="1:18" hidden="1" x14ac:dyDescent="0.25">
      <c r="A1605" s="1">
        <v>1602</v>
      </c>
      <c r="B1605" s="15" t="s">
        <v>732</v>
      </c>
      <c r="C1605" t="s">
        <v>100</v>
      </c>
      <c r="D1605" t="s">
        <v>734</v>
      </c>
      <c r="E1605" s="1">
        <v>5</v>
      </c>
      <c r="K1605" t="s">
        <v>9772</v>
      </c>
      <c r="L1605" s="2" t="str">
        <f t="shared" si="90"/>
        <v xml:space="preserve">            Interest-accruing debt</v>
      </c>
      <c r="M1605" t="s">
        <v>199</v>
      </c>
      <c r="P1605" t="s">
        <v>192</v>
      </c>
      <c r="R1605" s="2" t="str">
        <f t="shared" si="89"/>
        <v xml:space="preserve">    &lt;Account&gt;&lt;Code&gt;1790&lt;/Code&gt;&lt;Description&gt;Interest-accruing debt&lt;/Description&gt;&lt;Level&gt;5&lt;/Level&gt;&lt;DC&gt;C&lt;/DC&gt;&lt;DataType&gt;monetary&lt;/DataType&gt;&lt;IsInCalcTree&gt;&lt;/IsInCalcTree&gt;&lt;SumOperator&gt;&lt;/SumOperator&gt;&lt;/Account&gt;</v>
      </c>
    </row>
    <row r="1606" spans="1:18" hidden="1" x14ac:dyDescent="0.25">
      <c r="A1606" s="1">
        <v>1603</v>
      </c>
      <c r="B1606" s="15" t="s">
        <v>735</v>
      </c>
      <c r="C1606" t="s">
        <v>101</v>
      </c>
      <c r="D1606" t="s">
        <v>737</v>
      </c>
      <c r="E1606" s="1">
        <v>5</v>
      </c>
      <c r="K1606" t="s">
        <v>9772</v>
      </c>
      <c r="L1606" s="2" t="str">
        <f t="shared" si="90"/>
        <v xml:space="preserve">            Interest-free or with a lower-than-average interest rate debt</v>
      </c>
      <c r="M1606" t="s">
        <v>199</v>
      </c>
      <c r="P1606" t="s">
        <v>192</v>
      </c>
      <c r="R1606" s="2" t="str">
        <f t="shared" si="89"/>
        <v xml:space="preserve">    &lt;Account&gt;&lt;Code&gt;1791&lt;/Code&gt;&lt;Description&gt;Interest-free or with a lower-than-average interest rate debt&lt;/Description&gt;&lt;Level&gt;5&lt;/Level&gt;&lt;DC&gt;C&lt;/DC&gt;&lt;DataType&gt;monetary&lt;/DataType&gt;&lt;IsInCalcTree&gt;&lt;/IsInCalcTree&gt;&lt;SumOperator&gt;&lt;/SumOperator&gt;&lt;/Account&gt;</v>
      </c>
    </row>
    <row r="1607" spans="1:18" hidden="1" x14ac:dyDescent="0.25">
      <c r="A1607" s="1">
        <v>1604</v>
      </c>
      <c r="B1607" s="15" t="s">
        <v>738</v>
      </c>
      <c r="C1607" t="s">
        <v>102</v>
      </c>
      <c r="D1607" t="s">
        <v>740</v>
      </c>
      <c r="E1607" s="1">
        <v>5</v>
      </c>
      <c r="K1607" t="s">
        <v>9772</v>
      </c>
      <c r="L1607" s="2" t="str">
        <f t="shared" si="90"/>
        <v xml:space="preserve">            Guarantees received in cash</v>
      </c>
      <c r="M1607" t="s">
        <v>199</v>
      </c>
      <c r="P1607" t="s">
        <v>192</v>
      </c>
      <c r="R1607" s="2" t="str">
        <f t="shared" si="89"/>
        <v xml:space="preserve">    &lt;Account&gt;&lt;Code&gt;1792&lt;/Code&gt;&lt;Description&gt;Guarantees received in cash&lt;/Description&gt;&lt;Level&gt;5&lt;/Level&gt;&lt;DC&gt;C&lt;/DC&gt;&lt;DataType&gt;monetary&lt;/DataType&gt;&lt;IsInCalcTree&gt;&lt;/IsInCalcTree&gt;&lt;SumOperator&gt;&lt;/SumOperator&gt;&lt;/Account&gt;</v>
      </c>
    </row>
    <row r="1608" spans="1:18" hidden="1" x14ac:dyDescent="0.25">
      <c r="A1608" s="1">
        <v>1605</v>
      </c>
      <c r="B1608" s="15" t="s">
        <v>446</v>
      </c>
      <c r="C1608" t="s">
        <v>103</v>
      </c>
      <c r="D1608" t="s">
        <v>448</v>
      </c>
      <c r="E1608" s="1">
        <v>4</v>
      </c>
      <c r="K1608" t="s">
        <v>9772</v>
      </c>
      <c r="L1608" s="2" t="str">
        <f t="shared" si="90"/>
        <v xml:space="preserve">         Debts payable within 1 year</v>
      </c>
      <c r="M1608" t="s">
        <v>199</v>
      </c>
      <c r="P1608" t="s">
        <v>192</v>
      </c>
      <c r="R1608" s="2" t="str">
        <f t="shared" si="89"/>
        <v xml:space="preserve">    &lt;Account&gt;&lt;Code&gt;4248&lt;/Code&gt;&lt;Description&gt;Debts payable within 1 year&lt;/Description&gt;&lt;Level&gt;4&lt;/Level&gt;&lt;DC&gt;C&lt;/DC&gt;&lt;DataType&gt;monetary&lt;/DataType&gt;&lt;IsInCalcTree&gt;&lt;/IsInCalcTree&gt;&lt;SumOperator&gt;&lt;/SumOperator&gt;&lt;/Account&gt;</v>
      </c>
    </row>
    <row r="1609" spans="1:18" hidden="1" x14ac:dyDescent="0.25">
      <c r="A1609" s="1">
        <v>1606</v>
      </c>
      <c r="B1609" s="15" t="s">
        <v>449</v>
      </c>
      <c r="C1609" t="s">
        <v>104</v>
      </c>
      <c r="D1609" t="s">
        <v>451</v>
      </c>
      <c r="E1609" s="1">
        <v>5</v>
      </c>
      <c r="K1609" t="s">
        <v>9772</v>
      </c>
      <c r="L1609" s="2" t="str">
        <f t="shared" si="90"/>
        <v xml:space="preserve">            Currrent portion of debts after one year</v>
      </c>
      <c r="M1609" t="s">
        <v>199</v>
      </c>
      <c r="P1609" t="s">
        <v>192</v>
      </c>
      <c r="R1609" s="2" t="str">
        <f t="shared" si="89"/>
        <v xml:space="preserve">    &lt;Account&gt;&lt;Code&gt;42&lt;/Code&gt;&lt;Description&gt;Currrent portion of debts after one year&lt;/Description&gt;&lt;Level&gt;5&lt;/Level&gt;&lt;DC&gt;C&lt;/DC&gt;&lt;DataType&gt;monetary&lt;/DataType&gt;&lt;IsInCalcTree&gt;&lt;/IsInCalcTree&gt;&lt;SumOperator&gt;&lt;/SumOperator&gt;&lt;/Account&gt;</v>
      </c>
    </row>
    <row r="1610" spans="1:18" hidden="1" x14ac:dyDescent="0.25">
      <c r="A1610" s="1">
        <v>1607</v>
      </c>
      <c r="B1610" s="15" t="s">
        <v>452</v>
      </c>
      <c r="C1610" t="s">
        <v>89</v>
      </c>
      <c r="D1610" t="s">
        <v>413</v>
      </c>
      <c r="E1610" s="1">
        <v>5</v>
      </c>
      <c r="K1610" t="s">
        <v>9772</v>
      </c>
      <c r="L1610" s="2" t="str">
        <f t="shared" si="90"/>
        <v xml:space="preserve">            Financial debts</v>
      </c>
      <c r="M1610" t="s">
        <v>199</v>
      </c>
      <c r="P1610" t="s">
        <v>192</v>
      </c>
      <c r="R1610" s="2" t="str">
        <f t="shared" si="89"/>
        <v xml:space="preserve">    &lt;Account&gt;&lt;Code&gt;43&lt;/Code&gt;&lt;Description&gt;Financial debts&lt;/Description&gt;&lt;Level&gt;5&lt;/Level&gt;&lt;DC&gt;C&lt;/DC&gt;&lt;DataType&gt;monetary&lt;/DataType&gt;&lt;IsInCalcTree&gt;&lt;/IsInCalcTree&gt;&lt;SumOperator&gt;&lt;/SumOperator&gt;&lt;/Account&gt;</v>
      </c>
    </row>
    <row r="1611" spans="1:18" hidden="1" x14ac:dyDescent="0.25">
      <c r="A1611" s="1">
        <v>1608</v>
      </c>
      <c r="B1611" s="15" t="s">
        <v>453</v>
      </c>
      <c r="C1611" t="s">
        <v>94</v>
      </c>
      <c r="D1611" t="s">
        <v>429</v>
      </c>
      <c r="E1611" s="1">
        <v>6</v>
      </c>
      <c r="K1611" t="s">
        <v>9772</v>
      </c>
      <c r="L1611" s="2" t="str">
        <f t="shared" si="90"/>
        <v xml:space="preserve">               Credit institutions</v>
      </c>
      <c r="M1611" t="s">
        <v>199</v>
      </c>
      <c r="P1611" t="s">
        <v>192</v>
      </c>
      <c r="R1611" s="2" t="str">
        <f t="shared" si="89"/>
        <v xml:space="preserve">    &lt;Account&gt;&lt;Code&gt;4308&lt;/Code&gt;&lt;Description&gt;Credit institutions&lt;/Description&gt;&lt;Level&gt;6&lt;/Level&gt;&lt;DC&gt;C&lt;/DC&gt;&lt;DataType&gt;monetary&lt;/DataType&gt;&lt;IsInCalcTree&gt;&lt;/IsInCalcTree&gt;&lt;SumOperator&gt;&lt;/SumOperator&gt;&lt;/Account&gt;</v>
      </c>
    </row>
    <row r="1612" spans="1:18" hidden="1" x14ac:dyDescent="0.25">
      <c r="A1612" s="1">
        <v>1609</v>
      </c>
      <c r="B1612" s="15" t="s">
        <v>455</v>
      </c>
      <c r="C1612" t="s">
        <v>91</v>
      </c>
      <c r="D1612" t="s">
        <v>419</v>
      </c>
      <c r="E1612" s="1">
        <v>6</v>
      </c>
      <c r="K1612" t="s">
        <v>9772</v>
      </c>
      <c r="L1612" s="2" t="str">
        <f t="shared" si="90"/>
        <v xml:space="preserve">               Other loans</v>
      </c>
      <c r="M1612" t="s">
        <v>199</v>
      </c>
      <c r="P1612" t="s">
        <v>192</v>
      </c>
      <c r="R1612" s="2" t="str">
        <f t="shared" si="89"/>
        <v xml:space="preserve">    &lt;Account&gt;&lt;Code&gt;439&lt;/Code&gt;&lt;Description&gt;Other loans&lt;/Description&gt;&lt;Level&gt;6&lt;/Level&gt;&lt;DC&gt;C&lt;/DC&gt;&lt;DataType&gt;monetary&lt;/DataType&gt;&lt;IsInCalcTree&gt;&lt;/IsInCalcTree&gt;&lt;SumOperator&gt;&lt;/SumOperator&gt;&lt;/Account&gt;</v>
      </c>
    </row>
    <row r="1613" spans="1:18" hidden="1" x14ac:dyDescent="0.25">
      <c r="A1613" s="1">
        <v>1610</v>
      </c>
      <c r="B1613" s="15" t="s">
        <v>457</v>
      </c>
      <c r="C1613" t="s">
        <v>95</v>
      </c>
      <c r="D1613" t="s">
        <v>433</v>
      </c>
      <c r="E1613" s="1">
        <v>5</v>
      </c>
      <c r="K1613" t="s">
        <v>9772</v>
      </c>
      <c r="L1613" s="2" t="str">
        <f t="shared" si="90"/>
        <v xml:space="preserve">            Trade debts</v>
      </c>
      <c r="M1613" t="s">
        <v>199</v>
      </c>
      <c r="P1613" t="s">
        <v>192</v>
      </c>
      <c r="R1613" s="2" t="str">
        <f t="shared" si="89"/>
        <v xml:space="preserve">    &lt;Account&gt;&lt;Code&gt;44&lt;/Code&gt;&lt;Description&gt;Trade debts&lt;/Description&gt;&lt;Level&gt;5&lt;/Level&gt;&lt;DC&gt;C&lt;/DC&gt;&lt;DataType&gt;monetary&lt;/DataType&gt;&lt;IsInCalcTree&gt;&lt;/IsInCalcTree&gt;&lt;SumOperator&gt;&lt;/SumOperator&gt;&lt;/Account&gt;</v>
      </c>
    </row>
    <row r="1614" spans="1:18" hidden="1" x14ac:dyDescent="0.25">
      <c r="A1614" s="1">
        <v>1611</v>
      </c>
      <c r="B1614" s="15" t="s">
        <v>458</v>
      </c>
      <c r="C1614" t="s">
        <v>96</v>
      </c>
      <c r="D1614" t="s">
        <v>436</v>
      </c>
      <c r="E1614" s="1">
        <v>6</v>
      </c>
      <c r="K1614" t="s">
        <v>9772</v>
      </c>
      <c r="L1614" s="2" t="str">
        <f t="shared" si="90"/>
        <v xml:space="preserve">               Suppliers</v>
      </c>
      <c r="M1614" t="s">
        <v>199</v>
      </c>
      <c r="P1614" t="s">
        <v>192</v>
      </c>
      <c r="R1614" s="2" t="str">
        <f t="shared" si="89"/>
        <v xml:space="preserve">    &lt;Account&gt;&lt;Code&gt;4404&lt;/Code&gt;&lt;Description&gt;Suppliers&lt;/Description&gt;&lt;Level&gt;6&lt;/Level&gt;&lt;DC&gt;C&lt;/DC&gt;&lt;DataType&gt;monetary&lt;/DataType&gt;&lt;IsInCalcTree&gt;&lt;/IsInCalcTree&gt;&lt;SumOperator&gt;&lt;/SumOperator&gt;&lt;/Account&gt;</v>
      </c>
    </row>
    <row r="1615" spans="1:18" hidden="1" x14ac:dyDescent="0.25">
      <c r="A1615" s="1">
        <v>1612</v>
      </c>
      <c r="B1615" s="15" t="s">
        <v>460</v>
      </c>
      <c r="C1615" t="s">
        <v>97</v>
      </c>
      <c r="D1615" t="s">
        <v>439</v>
      </c>
      <c r="E1615" s="1">
        <v>6</v>
      </c>
      <c r="K1615" t="s">
        <v>9772</v>
      </c>
      <c r="L1615" s="2" t="str">
        <f t="shared" si="90"/>
        <v xml:space="preserve">               Bills of exchange payable</v>
      </c>
      <c r="M1615" t="s">
        <v>199</v>
      </c>
      <c r="P1615" t="s">
        <v>192</v>
      </c>
      <c r="R1615" s="2" t="str">
        <f t="shared" si="89"/>
        <v xml:space="preserve">    &lt;Account&gt;&lt;Code&gt;441&lt;/Code&gt;&lt;Description&gt;Bills of exchange payable&lt;/Description&gt;&lt;Level&gt;6&lt;/Level&gt;&lt;DC&gt;C&lt;/DC&gt;&lt;DataType&gt;monetary&lt;/DataType&gt;&lt;IsInCalcTree&gt;&lt;/IsInCalcTree&gt;&lt;SumOperator&gt;&lt;/SumOperator&gt;&lt;/Account&gt;</v>
      </c>
    </row>
    <row r="1616" spans="1:18" hidden="1" x14ac:dyDescent="0.25">
      <c r="A1616" s="1">
        <v>1613</v>
      </c>
      <c r="B1616" s="15" t="s">
        <v>462</v>
      </c>
      <c r="C1616" t="s">
        <v>98</v>
      </c>
      <c r="D1616" t="s">
        <v>442</v>
      </c>
      <c r="E1616" s="1">
        <v>5</v>
      </c>
      <c r="K1616" t="s">
        <v>9772</v>
      </c>
      <c r="L1616" s="2" t="str">
        <f t="shared" si="90"/>
        <v xml:space="preserve">            Advances rec. on contracts in progress</v>
      </c>
      <c r="M1616" t="s">
        <v>199</v>
      </c>
      <c r="P1616" t="s">
        <v>192</v>
      </c>
      <c r="R1616" s="2" t="str">
        <f t="shared" si="89"/>
        <v xml:space="preserve">    &lt;Account&gt;&lt;Code&gt;46&lt;/Code&gt;&lt;Description&gt;Advances rec. on contracts in progress&lt;/Description&gt;&lt;Level&gt;5&lt;/Level&gt;&lt;DC&gt;C&lt;/DC&gt;&lt;DataType&gt;monetary&lt;/DataType&gt;&lt;IsInCalcTree&gt;&lt;/IsInCalcTree&gt;&lt;SumOperator&gt;&lt;/SumOperator&gt;&lt;/Account&gt;</v>
      </c>
    </row>
    <row r="1617" spans="1:18" hidden="1" x14ac:dyDescent="0.25">
      <c r="A1617" s="1">
        <v>1614</v>
      </c>
      <c r="B1617" s="15" t="s">
        <v>463</v>
      </c>
      <c r="C1617" t="s">
        <v>105</v>
      </c>
      <c r="D1617" t="s">
        <v>465</v>
      </c>
      <c r="E1617" s="1">
        <v>5</v>
      </c>
      <c r="K1617" t="s">
        <v>9772</v>
      </c>
      <c r="L1617" s="2" t="str">
        <f t="shared" si="90"/>
        <v xml:space="preserve">            Taxes, remuneration &amp; social security</v>
      </c>
      <c r="M1617" t="s">
        <v>199</v>
      </c>
      <c r="P1617" t="s">
        <v>192</v>
      </c>
      <c r="R1617" s="2" t="str">
        <f t="shared" si="89"/>
        <v xml:space="preserve">    &lt;Account&gt;&lt;Code&gt;45&lt;/Code&gt;&lt;Description&gt;Taxes, remuneration &amp;amp; social security&lt;/Description&gt;&lt;Level&gt;5&lt;/Level&gt;&lt;DC&gt;C&lt;/DC&gt;&lt;DataType&gt;monetary&lt;/DataType&gt;&lt;IsInCalcTree&gt;&lt;/IsInCalcTree&gt;&lt;SumOperator&gt;&lt;/SumOperator&gt;&lt;/Account&gt;</v>
      </c>
    </row>
    <row r="1618" spans="1:18" hidden="1" x14ac:dyDescent="0.25">
      <c r="A1618" s="1">
        <v>1615</v>
      </c>
      <c r="B1618" s="15" t="s">
        <v>466</v>
      </c>
      <c r="C1618" t="s">
        <v>106</v>
      </c>
      <c r="D1618" t="s">
        <v>395</v>
      </c>
      <c r="E1618" s="1">
        <v>6</v>
      </c>
      <c r="K1618" t="s">
        <v>9772</v>
      </c>
      <c r="L1618" s="2" t="str">
        <f t="shared" si="90"/>
        <v xml:space="preserve">               Taxes</v>
      </c>
      <c r="M1618" t="s">
        <v>199</v>
      </c>
      <c r="P1618" t="s">
        <v>192</v>
      </c>
      <c r="R1618" s="2" t="str">
        <f t="shared" si="89"/>
        <v xml:space="preserve">    &lt;Account&gt;&lt;Code&gt;4503&lt;/Code&gt;&lt;Description&gt;Taxes&lt;/Description&gt;&lt;Level&gt;6&lt;/Level&gt;&lt;DC&gt;C&lt;/DC&gt;&lt;DataType&gt;monetary&lt;/DataType&gt;&lt;IsInCalcTree&gt;&lt;/IsInCalcTree&gt;&lt;SumOperator&gt;&lt;/SumOperator&gt;&lt;/Account&gt;</v>
      </c>
    </row>
    <row r="1619" spans="1:18" hidden="1" x14ac:dyDescent="0.25">
      <c r="A1619" s="1">
        <v>1616</v>
      </c>
      <c r="B1619" s="15" t="s">
        <v>469</v>
      </c>
      <c r="C1619" t="s">
        <v>107</v>
      </c>
      <c r="D1619" t="s">
        <v>471</v>
      </c>
      <c r="E1619" s="1">
        <v>6</v>
      </c>
      <c r="K1619" t="s">
        <v>9772</v>
      </c>
      <c r="L1619" s="2" t="str">
        <f t="shared" si="90"/>
        <v xml:space="preserve">               Remuneration &amp; social security</v>
      </c>
      <c r="M1619" t="s">
        <v>199</v>
      </c>
      <c r="P1619" t="s">
        <v>192</v>
      </c>
      <c r="R1619" s="2" t="str">
        <f t="shared" si="89"/>
        <v xml:space="preserve">    &lt;Account&gt;&lt;Code&gt;4549&lt;/Code&gt;&lt;Description&gt;Remuneration &amp;amp; social security&lt;/Description&gt;&lt;Level&gt;6&lt;/Level&gt;&lt;DC&gt;C&lt;/DC&gt;&lt;DataType&gt;monetary&lt;/DataType&gt;&lt;IsInCalcTree&gt;&lt;/IsInCalcTree&gt;&lt;SumOperator&gt;&lt;/SumOperator&gt;&lt;/Account&gt;</v>
      </c>
    </row>
    <row r="1620" spans="1:18" hidden="1" x14ac:dyDescent="0.25">
      <c r="A1620" s="1">
        <v>1617</v>
      </c>
      <c r="B1620" s="15" t="s">
        <v>472</v>
      </c>
      <c r="C1620" t="s">
        <v>99</v>
      </c>
      <c r="D1620" t="s">
        <v>445</v>
      </c>
      <c r="E1620" s="1">
        <v>5</v>
      </c>
      <c r="K1620" t="s">
        <v>9772</v>
      </c>
      <c r="L1620" s="2" t="str">
        <f t="shared" si="90"/>
        <v xml:space="preserve">            Other amounts payable</v>
      </c>
      <c r="M1620" t="s">
        <v>199</v>
      </c>
      <c r="P1620" t="s">
        <v>192</v>
      </c>
      <c r="R1620" s="2" t="str">
        <f t="shared" si="89"/>
        <v xml:space="preserve">    &lt;Account&gt;&lt;Code&gt;4748&lt;/Code&gt;&lt;Description&gt;Other amounts payable&lt;/Description&gt;&lt;Level&gt;5&lt;/Level&gt;&lt;DC&gt;C&lt;/DC&gt;&lt;DataType&gt;monetary&lt;/DataType&gt;&lt;IsInCalcTree&gt;&lt;/IsInCalcTree&gt;&lt;SumOperator&gt;&lt;/SumOperator&gt;&lt;/Account&gt;</v>
      </c>
    </row>
    <row r="1621" spans="1:18" hidden="1" x14ac:dyDescent="0.25">
      <c r="A1621" s="1">
        <v>1618</v>
      </c>
      <c r="B1621" s="15" t="s">
        <v>741</v>
      </c>
      <c r="C1621" t="s">
        <v>99</v>
      </c>
      <c r="D1621" t="s">
        <v>445</v>
      </c>
      <c r="E1621" s="1">
        <v>5</v>
      </c>
      <c r="K1621" t="s">
        <v>9772</v>
      </c>
      <c r="L1621" s="2" t="str">
        <f t="shared" si="90"/>
        <v xml:space="preserve">            Other amounts payable</v>
      </c>
      <c r="M1621" t="s">
        <v>199</v>
      </c>
      <c r="P1621" t="s">
        <v>192</v>
      </c>
      <c r="R1621" s="2" t="str">
        <f t="shared" si="89"/>
        <v xml:space="preserve">    &lt;Account&gt;&lt;Code&gt;48&lt;/Code&gt;&lt;Description&gt;Other amounts payable&lt;/Description&gt;&lt;Level&gt;5&lt;/Level&gt;&lt;DC&gt;C&lt;/DC&gt;&lt;DataType&gt;monetary&lt;/DataType&gt;&lt;IsInCalcTree&gt;&lt;/IsInCalcTree&gt;&lt;SumOperator&gt;&lt;/SumOperator&gt;&lt;/Account&gt;</v>
      </c>
    </row>
    <row r="1622" spans="1:18" hidden="1" x14ac:dyDescent="0.25">
      <c r="A1622" s="1">
        <v>1619</v>
      </c>
      <c r="B1622" s="15" t="s">
        <v>742</v>
      </c>
      <c r="C1622" t="s">
        <v>108</v>
      </c>
      <c r="D1622" t="s">
        <v>745</v>
      </c>
      <c r="E1622" s="1">
        <v>5</v>
      </c>
      <c r="K1622" t="s">
        <v>9772</v>
      </c>
      <c r="L1622" s="2" t="str">
        <f t="shared" si="90"/>
        <v xml:space="preserve">            Bonds, issued coupons and guarantees received in cash</v>
      </c>
      <c r="M1622" t="s">
        <v>199</v>
      </c>
      <c r="P1622" t="s">
        <v>192</v>
      </c>
      <c r="R1622" s="2" t="str">
        <f t="shared" si="89"/>
        <v xml:space="preserve">    &lt;Account&gt;&lt;Code&gt;4808&lt;/Code&gt;&lt;Description&gt;Bonds, issued coupons and guarantees received in cash&lt;/Description&gt;&lt;Level&gt;5&lt;/Level&gt;&lt;DC&gt;C&lt;/DC&gt;&lt;DataType&gt;monetary&lt;/DataType&gt;&lt;IsInCalcTree&gt;&lt;/IsInCalcTree&gt;&lt;SumOperator&gt;&lt;/SumOperator&gt;&lt;/Account&gt;</v>
      </c>
    </row>
    <row r="1623" spans="1:18" hidden="1" x14ac:dyDescent="0.25">
      <c r="A1623" s="1">
        <v>1620</v>
      </c>
      <c r="B1623" s="15" t="s">
        <v>746</v>
      </c>
      <c r="C1623" t="s">
        <v>109</v>
      </c>
      <c r="D1623" t="s">
        <v>748</v>
      </c>
      <c r="E1623" s="1">
        <v>5</v>
      </c>
      <c r="K1623" t="s">
        <v>9772</v>
      </c>
      <c r="L1623" s="2" t="str">
        <f t="shared" si="90"/>
        <v xml:space="preserve">            Other interest-accruing amounts payable</v>
      </c>
      <c r="M1623" t="s">
        <v>199</v>
      </c>
      <c r="P1623" t="s">
        <v>192</v>
      </c>
      <c r="R1623" s="2" t="str">
        <f t="shared" si="89"/>
        <v xml:space="preserve">    &lt;Account&gt;&lt;Code&gt;4890&lt;/Code&gt;&lt;Description&gt;Other interest-accruing amounts payable&lt;/Description&gt;&lt;Level&gt;5&lt;/Level&gt;&lt;DC&gt;C&lt;/DC&gt;&lt;DataType&gt;monetary&lt;/DataType&gt;&lt;IsInCalcTree&gt;&lt;/IsInCalcTree&gt;&lt;SumOperator&gt;&lt;/SumOperator&gt;&lt;/Account&gt;</v>
      </c>
    </row>
    <row r="1624" spans="1:18" hidden="1" x14ac:dyDescent="0.25">
      <c r="A1624" s="1">
        <v>1621</v>
      </c>
      <c r="B1624" s="15" t="s">
        <v>749</v>
      </c>
      <c r="C1624" t="s">
        <v>110</v>
      </c>
      <c r="D1624" t="s">
        <v>7418</v>
      </c>
      <c r="E1624" s="1">
        <v>5</v>
      </c>
      <c r="K1624" t="s">
        <v>9772</v>
      </c>
      <c r="L1624" s="2" t="str">
        <f t="shared" si="90"/>
        <v xml:space="preserve">            Interest-free or with a lower-than-average interest rate amounts payable</v>
      </c>
      <c r="M1624" t="s">
        <v>199</v>
      </c>
      <c r="P1624" t="s">
        <v>192</v>
      </c>
      <c r="R1624" s="2" t="str">
        <f t="shared" si="89"/>
        <v xml:space="preserve">    &lt;Account&gt;&lt;Code&gt;4891&lt;/Code&gt;&lt;Description&gt;Interest-free or with a lower-than-average interest rate amounts payable&lt;/Description&gt;&lt;Level&gt;5&lt;/Level&gt;&lt;DC&gt;C&lt;/DC&gt;&lt;DataType&gt;monetary&lt;/DataType&gt;&lt;IsInCalcTree&gt;&lt;/IsInCalcTree&gt;&lt;SumOperator&gt;&lt;/SumOperator&gt;&lt;/Account&gt;</v>
      </c>
    </row>
    <row r="1625" spans="1:18" hidden="1" x14ac:dyDescent="0.25">
      <c r="A1625" s="1">
        <v>1622</v>
      </c>
      <c r="B1625" s="15" t="s">
        <v>473</v>
      </c>
      <c r="C1625" t="s">
        <v>111</v>
      </c>
      <c r="D1625" t="s">
        <v>331</v>
      </c>
      <c r="E1625" s="1">
        <v>5</v>
      </c>
      <c r="K1625" t="s">
        <v>9772</v>
      </c>
      <c r="L1625" s="2" t="str">
        <f t="shared" si="90"/>
        <v xml:space="preserve">            Accrued charges and deferred income</v>
      </c>
      <c r="M1625" t="s">
        <v>199</v>
      </c>
      <c r="P1625" t="s">
        <v>192</v>
      </c>
      <c r="R1625" s="2" t="str">
        <f t="shared" si="89"/>
        <v xml:space="preserve">    &lt;Account&gt;&lt;Code&gt;4923&lt;/Code&gt;&lt;Description&gt;Accrued charges and deferred income&lt;/Description&gt;&lt;Level&gt;5&lt;/Level&gt;&lt;DC&gt;C&lt;/DC&gt;&lt;DataType&gt;monetary&lt;/DataType&gt;&lt;IsInCalcTree&gt;&lt;/IsInCalcTree&gt;&lt;SumOperator&gt;&lt;/SumOperator&gt;&lt;/Account&gt;</v>
      </c>
    </row>
    <row r="1626" spans="1:18" hidden="1" x14ac:dyDescent="0.25">
      <c r="A1626" s="1">
        <v>1623</v>
      </c>
      <c r="B1626" s="15" t="s">
        <v>1569</v>
      </c>
      <c r="C1626" t="s">
        <v>166</v>
      </c>
      <c r="D1626" t="s">
        <v>1572</v>
      </c>
      <c r="E1626" s="1">
        <v>2</v>
      </c>
      <c r="K1626" t="s">
        <v>9772</v>
      </c>
      <c r="L1626" s="2" t="str">
        <f t="shared" si="90"/>
        <v xml:space="preserve">   Consolidated P/L</v>
      </c>
      <c r="M1626" t="s">
        <v>199</v>
      </c>
      <c r="P1626" t="s">
        <v>192</v>
      </c>
      <c r="R1626" s="2" t="str">
        <f t="shared" si="89"/>
        <v xml:space="preserve">    &lt;Account&gt;&lt;Code&gt;10763&lt;/Code&gt;&lt;Description&gt;Consolidated P/L&lt;/Description&gt;&lt;Level&gt;2&lt;/Level&gt;&lt;DC&gt;C&lt;/DC&gt;&lt;DataType&gt;monetary&lt;/DataType&gt;&lt;IsInCalcTree&gt;&lt;/IsInCalcTree&gt;&lt;SumOperator&gt;&lt;/SumOperator&gt;&lt;/Account&gt;</v>
      </c>
    </row>
    <row r="1627" spans="1:18" hidden="1" x14ac:dyDescent="0.25">
      <c r="A1627" s="1">
        <v>1624</v>
      </c>
      <c r="B1627" s="15" t="s">
        <v>485</v>
      </c>
      <c r="C1627" t="s">
        <v>113</v>
      </c>
      <c r="D1627" t="s">
        <v>1563</v>
      </c>
      <c r="E1627" s="1">
        <v>3</v>
      </c>
      <c r="K1627" t="s">
        <v>9772</v>
      </c>
      <c r="L1627" s="2" t="str">
        <f t="shared" si="90"/>
        <v xml:space="preserve">      NET ADDED VALUE</v>
      </c>
      <c r="M1627" t="s">
        <v>199</v>
      </c>
      <c r="P1627" t="s">
        <v>192</v>
      </c>
      <c r="R1627" s="2" t="str">
        <f t="shared" si="89"/>
        <v xml:space="preserve">    &lt;Account&gt;&lt;Code&gt;10709&lt;/Code&gt;&lt;Description&gt;NET ADDED VALUE&lt;/Description&gt;&lt;Level&gt;3&lt;/Level&gt;&lt;DC&gt;C&lt;/DC&gt;&lt;DataType&gt;monetary&lt;/DataType&gt;&lt;IsInCalcTree&gt;&lt;/IsInCalcTree&gt;&lt;SumOperator&gt;&lt;/SumOperator&gt;&lt;/Account&gt;</v>
      </c>
    </row>
    <row r="1628" spans="1:18" hidden="1" x14ac:dyDescent="0.25">
      <c r="A1628" s="1">
        <v>1625</v>
      </c>
      <c r="B1628" s="15" t="s">
        <v>488</v>
      </c>
      <c r="C1628" t="s">
        <v>114</v>
      </c>
      <c r="D1628" t="s">
        <v>4150</v>
      </c>
      <c r="E1628" s="1">
        <v>3</v>
      </c>
      <c r="K1628" t="s">
        <v>9772</v>
      </c>
      <c r="L1628" s="2" t="str">
        <f t="shared" si="90"/>
        <v xml:space="preserve">      Gross operating margin</v>
      </c>
      <c r="M1628" t="s">
        <v>199</v>
      </c>
      <c r="P1628" t="s">
        <v>192</v>
      </c>
      <c r="R1628" s="2" t="str">
        <f t="shared" ref="R1628:R1691" si="91">"    &lt;Account&gt;&lt;Code&gt;"&amp;B1628&amp;"&lt;/Code&gt;&lt;Description&gt;"&amp;SUBSTITUTE(SUBSTITUTE(SUBSTITUTE(SUBSTITUTE(SUBSTITUTE(TRIM(L1628),"&amp;","&amp;amp;"),"""","&amp;quot;"),"'","&amp;apos;"),"&lt;","&amp;lt;"),"&gt;","&amp;gt;")&amp;"&lt;/Description&gt;&lt;Level&gt;"&amp;E1628&amp;"&lt;/Level&gt;&lt;DC&gt;"&amp;M1628&amp;"&lt;/DC&gt;&lt;DataType&gt;"&amp;P1628&amp;"&lt;/DataType&gt;&lt;IsInCalcTree&gt;"&amp;N1628&amp;"&lt;/IsInCalcTree&gt;&lt;SumOperator&gt;"&amp;O1628&amp;"&lt;/SumOperator&gt;&lt;/Account&gt;"</f>
        <v xml:space="preserve">    &lt;Account&gt;&lt;Code&gt;9900&lt;/Code&gt;&lt;Description&gt;Gross operating margin&lt;/Description&gt;&lt;Level&gt;3&lt;/Level&gt;&lt;DC&gt;C&lt;/DC&gt;&lt;DataType&gt;monetary&lt;/DataType&gt;&lt;IsInCalcTree&gt;&lt;/IsInCalcTree&gt;&lt;SumOperator&gt;&lt;/SumOperator&gt;&lt;/Account&gt;</v>
      </c>
    </row>
    <row r="1629" spans="1:18" hidden="1" x14ac:dyDescent="0.25">
      <c r="A1629" s="1">
        <v>1626</v>
      </c>
      <c r="B1629" s="15" t="s">
        <v>491</v>
      </c>
      <c r="C1629" t="s">
        <v>115</v>
      </c>
      <c r="D1629" t="s">
        <v>493</v>
      </c>
      <c r="E1629" s="1">
        <v>3</v>
      </c>
      <c r="K1629" t="s">
        <v>9772</v>
      </c>
      <c r="L1629" s="2" t="str">
        <f t="shared" si="90"/>
        <v xml:space="preserve">      Operating income</v>
      </c>
      <c r="M1629" t="s">
        <v>199</v>
      </c>
      <c r="P1629" t="s">
        <v>192</v>
      </c>
      <c r="R1629" s="2" t="str">
        <f t="shared" si="91"/>
        <v xml:space="preserve">    &lt;Account&gt;&lt;Code&gt;7074&lt;/Code&gt;&lt;Description&gt;Operating income&lt;/Description&gt;&lt;Level&gt;3&lt;/Level&gt;&lt;DC&gt;C&lt;/DC&gt;&lt;DataType&gt;monetary&lt;/DataType&gt;&lt;IsInCalcTree&gt;&lt;/IsInCalcTree&gt;&lt;SumOperator&gt;&lt;/SumOperator&gt;&lt;/Account&gt;</v>
      </c>
    </row>
    <row r="1630" spans="1:18" hidden="1" x14ac:dyDescent="0.25">
      <c r="A1630" s="1">
        <v>1627</v>
      </c>
      <c r="B1630" s="15" t="s">
        <v>494</v>
      </c>
      <c r="C1630" t="s">
        <v>116</v>
      </c>
      <c r="D1630" t="s">
        <v>496</v>
      </c>
      <c r="E1630" s="1">
        <v>4</v>
      </c>
      <c r="K1630" t="s">
        <v>9772</v>
      </c>
      <c r="L1630" s="2" t="str">
        <f t="shared" si="90"/>
        <v xml:space="preserve">         Turnover</v>
      </c>
      <c r="M1630" t="s">
        <v>199</v>
      </c>
      <c r="P1630" t="s">
        <v>192</v>
      </c>
      <c r="R1630" s="2" t="str">
        <f t="shared" si="91"/>
        <v xml:space="preserve">    &lt;Account&gt;&lt;Code&gt;70&lt;/Code&gt;&lt;Description&gt;Turnover&lt;/Description&gt;&lt;Level&gt;4&lt;/Level&gt;&lt;DC&gt;C&lt;/DC&gt;&lt;DataType&gt;monetary&lt;/DataType&gt;&lt;IsInCalcTree&gt;&lt;/IsInCalcTree&gt;&lt;SumOperator&gt;&lt;/SumOperator&gt;&lt;/Account&gt;</v>
      </c>
    </row>
    <row r="1631" spans="1:18" hidden="1" x14ac:dyDescent="0.25">
      <c r="A1631" s="1">
        <v>1628</v>
      </c>
      <c r="B1631" s="15" t="s">
        <v>497</v>
      </c>
      <c r="C1631" t="s">
        <v>117</v>
      </c>
      <c r="D1631" t="s">
        <v>499</v>
      </c>
      <c r="E1631" s="1">
        <v>4</v>
      </c>
      <c r="K1631" t="s">
        <v>9772</v>
      </c>
      <c r="L1631" s="2" t="str">
        <f t="shared" si="90"/>
        <v xml:space="preserve">         Stock variation &amp; work in progress</v>
      </c>
      <c r="M1631" t="s">
        <v>199</v>
      </c>
      <c r="P1631" t="s">
        <v>192</v>
      </c>
      <c r="R1631" s="2" t="str">
        <f t="shared" si="91"/>
        <v xml:space="preserve">    &lt;Account&gt;&lt;Code&gt;71&lt;/Code&gt;&lt;Description&gt;Stock variation &amp;amp; work in progress&lt;/Description&gt;&lt;Level&gt;4&lt;/Level&gt;&lt;DC&gt;C&lt;/DC&gt;&lt;DataType&gt;monetary&lt;/DataType&gt;&lt;IsInCalcTree&gt;&lt;/IsInCalcTree&gt;&lt;SumOperator&gt;&lt;/SumOperator&gt;&lt;/Account&gt;</v>
      </c>
    </row>
    <row r="1632" spans="1:18" hidden="1" x14ac:dyDescent="0.25">
      <c r="A1632" s="1">
        <v>1629</v>
      </c>
      <c r="B1632" s="15" t="s">
        <v>500</v>
      </c>
      <c r="C1632" t="s">
        <v>118</v>
      </c>
      <c r="D1632" t="s">
        <v>502</v>
      </c>
      <c r="E1632" s="1">
        <v>4</v>
      </c>
      <c r="K1632" t="s">
        <v>9772</v>
      </c>
      <c r="L1632" s="2" t="str">
        <f t="shared" si="90"/>
        <v xml:space="preserve">         Fixed assets - own construction</v>
      </c>
      <c r="M1632" t="s">
        <v>199</v>
      </c>
      <c r="P1632" t="s">
        <v>192</v>
      </c>
      <c r="R1632" s="2" t="str">
        <f t="shared" si="91"/>
        <v xml:space="preserve">    &lt;Account&gt;&lt;Code&gt;72&lt;/Code&gt;&lt;Description&gt;Fixed assets - own construction&lt;/Description&gt;&lt;Level&gt;4&lt;/Level&gt;&lt;DC&gt;C&lt;/DC&gt;&lt;DataType&gt;monetary&lt;/DataType&gt;&lt;IsInCalcTree&gt;&lt;/IsInCalcTree&gt;&lt;SumOperator&gt;&lt;/SumOperator&gt;&lt;/Account&gt;</v>
      </c>
    </row>
    <row r="1633" spans="1:18" hidden="1" x14ac:dyDescent="0.25">
      <c r="A1633" s="1">
        <v>1630</v>
      </c>
      <c r="B1633" s="15" t="s">
        <v>753</v>
      </c>
      <c r="C1633" t="s">
        <v>119</v>
      </c>
      <c r="D1633" t="s">
        <v>6797</v>
      </c>
      <c r="E1633" s="1">
        <v>4</v>
      </c>
      <c r="K1633" t="s">
        <v>9772</v>
      </c>
      <c r="L1633" s="2" t="str">
        <f t="shared" si="90"/>
        <v xml:space="preserve">         Contributions, donations, legacy and subsidies</v>
      </c>
      <c r="M1633" t="s">
        <v>199</v>
      </c>
      <c r="P1633" t="s">
        <v>192</v>
      </c>
      <c r="R1633" s="2" t="str">
        <f t="shared" si="91"/>
        <v xml:space="preserve">    &lt;Account&gt;&lt;Code&gt;73&lt;/Code&gt;&lt;Description&gt;Contributions, donations, legacy and subsidies&lt;/Description&gt;&lt;Level&gt;4&lt;/Level&gt;&lt;DC&gt;C&lt;/DC&gt;&lt;DataType&gt;monetary&lt;/DataType&gt;&lt;IsInCalcTree&gt;&lt;/IsInCalcTree&gt;&lt;SumOperator&gt;&lt;/SumOperator&gt;&lt;/Account&gt;</v>
      </c>
    </row>
    <row r="1634" spans="1:18" hidden="1" x14ac:dyDescent="0.25">
      <c r="A1634" s="1">
        <v>1631</v>
      </c>
      <c r="B1634" s="15" t="s">
        <v>503</v>
      </c>
      <c r="C1634" t="s">
        <v>120</v>
      </c>
      <c r="D1634" t="s">
        <v>2785</v>
      </c>
      <c r="E1634" s="1">
        <v>4</v>
      </c>
      <c r="K1634" t="s">
        <v>9772</v>
      </c>
      <c r="L1634" s="2" t="str">
        <f t="shared" si="90"/>
        <v xml:space="preserve">         Other operating income</v>
      </c>
      <c r="M1634" t="s">
        <v>199</v>
      </c>
      <c r="P1634" t="s">
        <v>192</v>
      </c>
      <c r="R1634" s="2" t="str">
        <f t="shared" si="91"/>
        <v xml:space="preserve">    &lt;Account&gt;&lt;Code&gt;74&lt;/Code&gt;&lt;Description&gt;Other operating income&lt;/Description&gt;&lt;Level&gt;4&lt;/Level&gt;&lt;DC&gt;C&lt;/DC&gt;&lt;DataType&gt;monetary&lt;/DataType&gt;&lt;IsInCalcTree&gt;&lt;/IsInCalcTree&gt;&lt;SumOperator&gt;&lt;/SumOperator&gt;&lt;/Account&gt;</v>
      </c>
    </row>
    <row r="1635" spans="1:18" hidden="1" x14ac:dyDescent="0.25">
      <c r="A1635" s="1">
        <v>1632</v>
      </c>
      <c r="B1635" s="15" t="s">
        <v>506</v>
      </c>
      <c r="C1635" t="s">
        <v>121</v>
      </c>
      <c r="D1635" t="s">
        <v>508</v>
      </c>
      <c r="E1635" s="1">
        <v>3</v>
      </c>
      <c r="K1635" t="s">
        <v>9772</v>
      </c>
      <c r="L1635" s="2" t="str">
        <f t="shared" si="90"/>
        <v xml:space="preserve">      Operating charges</v>
      </c>
      <c r="M1635" t="s">
        <v>191</v>
      </c>
      <c r="P1635" t="s">
        <v>192</v>
      </c>
      <c r="R1635" s="2" t="str">
        <f t="shared" si="91"/>
        <v xml:space="preserve">    &lt;Account&gt;&lt;Code&gt;10730&lt;/Code&gt;&lt;Description&gt;Operating charges&lt;/Description&gt;&lt;Level&gt;3&lt;/Level&gt;&lt;DC&gt;D&lt;/DC&gt;&lt;DataType&gt;monetary&lt;/DataType&gt;&lt;IsInCalcTree&gt;&lt;/IsInCalcTree&gt;&lt;SumOperator&gt;&lt;/SumOperator&gt;&lt;/Account&gt;</v>
      </c>
    </row>
    <row r="1636" spans="1:18" hidden="1" x14ac:dyDescent="0.25">
      <c r="A1636" s="1">
        <v>1633</v>
      </c>
      <c r="B1636" s="15" t="s">
        <v>509</v>
      </c>
      <c r="C1636" t="s">
        <v>122</v>
      </c>
      <c r="D1636" t="s">
        <v>511</v>
      </c>
      <c r="E1636" s="1">
        <v>4</v>
      </c>
      <c r="K1636" t="s">
        <v>9772</v>
      </c>
      <c r="L1636" s="2" t="str">
        <f t="shared" si="90"/>
        <v xml:space="preserve">         Raw materials, consumables</v>
      </c>
      <c r="M1636" t="s">
        <v>191</v>
      </c>
      <c r="P1636" t="s">
        <v>192</v>
      </c>
      <c r="R1636" s="2" t="str">
        <f t="shared" si="91"/>
        <v xml:space="preserve">    &lt;Account&gt;&lt;Code&gt;60&lt;/Code&gt;&lt;Description&gt;Raw materials, consumables&lt;/Description&gt;&lt;Level&gt;4&lt;/Level&gt;&lt;DC&gt;D&lt;/DC&gt;&lt;DataType&gt;monetary&lt;/DataType&gt;&lt;IsInCalcTree&gt;&lt;/IsInCalcTree&gt;&lt;SumOperator&gt;&lt;/SumOperator&gt;&lt;/Account&gt;</v>
      </c>
    </row>
    <row r="1637" spans="1:18" hidden="1" x14ac:dyDescent="0.25">
      <c r="A1637" s="1">
        <v>1634</v>
      </c>
      <c r="B1637" s="15" t="s">
        <v>512</v>
      </c>
      <c r="C1637" t="s">
        <v>123</v>
      </c>
      <c r="D1637" t="s">
        <v>514</v>
      </c>
      <c r="E1637" s="1">
        <v>5</v>
      </c>
      <c r="K1637" t="s">
        <v>9772</v>
      </c>
      <c r="L1637" s="2" t="str">
        <f t="shared" si="90"/>
        <v xml:space="preserve">            Purchases</v>
      </c>
      <c r="M1637" t="s">
        <v>191</v>
      </c>
      <c r="P1637" t="s">
        <v>192</v>
      </c>
      <c r="R1637" s="2" t="str">
        <f t="shared" si="91"/>
        <v xml:space="preserve">    &lt;Account&gt;&lt;Code&gt;6008&lt;/Code&gt;&lt;Description&gt;Purchases&lt;/Description&gt;&lt;Level&gt;5&lt;/Level&gt;&lt;DC&gt;D&lt;/DC&gt;&lt;DataType&gt;monetary&lt;/DataType&gt;&lt;IsInCalcTree&gt;&lt;/IsInCalcTree&gt;&lt;SumOperator&gt;&lt;/SumOperator&gt;&lt;/Account&gt;</v>
      </c>
    </row>
    <row r="1638" spans="1:18" hidden="1" x14ac:dyDescent="0.25">
      <c r="A1638" s="1">
        <v>1635</v>
      </c>
      <c r="B1638" s="15" t="s">
        <v>515</v>
      </c>
      <c r="C1638" t="s">
        <v>124</v>
      </c>
      <c r="D1638" t="s">
        <v>517</v>
      </c>
      <c r="E1638" s="1">
        <v>5</v>
      </c>
      <c r="K1638" t="s">
        <v>9772</v>
      </c>
      <c r="L1638" s="2" t="str">
        <f t="shared" si="90"/>
        <v xml:space="preserve">            Increase, decrease in stock</v>
      </c>
      <c r="M1638" t="s">
        <v>191</v>
      </c>
      <c r="P1638" t="s">
        <v>192</v>
      </c>
      <c r="R1638" s="2" t="str">
        <f t="shared" si="91"/>
        <v xml:space="preserve">    &lt;Account&gt;&lt;Code&gt;609&lt;/Code&gt;&lt;Description&gt;Increase, decrease in stock&lt;/Description&gt;&lt;Level&gt;5&lt;/Level&gt;&lt;DC&gt;D&lt;/DC&gt;&lt;DataType&gt;monetary&lt;/DataType&gt;&lt;IsInCalcTree&gt;&lt;/IsInCalcTree&gt;&lt;SumOperator&gt;&lt;/SumOperator&gt;&lt;/Account&gt;</v>
      </c>
    </row>
    <row r="1639" spans="1:18" hidden="1" x14ac:dyDescent="0.25">
      <c r="A1639" s="1">
        <v>1636</v>
      </c>
      <c r="B1639" s="15" t="s">
        <v>518</v>
      </c>
      <c r="C1639" t="s">
        <v>125</v>
      </c>
      <c r="D1639" t="s">
        <v>520</v>
      </c>
      <c r="E1639" s="1">
        <v>4</v>
      </c>
      <c r="K1639" t="s">
        <v>9772</v>
      </c>
      <c r="L1639" s="2" t="str">
        <f t="shared" si="90"/>
        <v xml:space="preserve">         Services and other goods</v>
      </c>
      <c r="M1639" t="s">
        <v>191</v>
      </c>
      <c r="P1639" t="s">
        <v>192</v>
      </c>
      <c r="R1639" s="2" t="str">
        <f t="shared" si="91"/>
        <v xml:space="preserve">    &lt;Account&gt;&lt;Code&gt;61&lt;/Code&gt;&lt;Description&gt;Services and other goods&lt;/Description&gt;&lt;Level&gt;4&lt;/Level&gt;&lt;DC&gt;D&lt;/DC&gt;&lt;DataType&gt;monetary&lt;/DataType&gt;&lt;IsInCalcTree&gt;&lt;/IsInCalcTree&gt;&lt;SumOperator&gt;&lt;/SumOperator&gt;&lt;/Account&gt;</v>
      </c>
    </row>
    <row r="1640" spans="1:18" hidden="1" x14ac:dyDescent="0.25">
      <c r="A1640" s="1">
        <v>1637</v>
      </c>
      <c r="B1640" s="15" t="s">
        <v>521</v>
      </c>
      <c r="C1640" t="s">
        <v>126</v>
      </c>
      <c r="D1640" t="s">
        <v>7419</v>
      </c>
      <c r="E1640" s="1">
        <v>4</v>
      </c>
      <c r="K1640" t="s">
        <v>9772</v>
      </c>
      <c r="L1640" s="2" t="str">
        <f t="shared" si="90"/>
        <v xml:space="preserve">         Raw materials, consumables, services and other goods</v>
      </c>
      <c r="M1640" t="s">
        <v>191</v>
      </c>
      <c r="P1640" t="s">
        <v>192</v>
      </c>
      <c r="R1640" s="2" t="str">
        <f t="shared" si="91"/>
        <v xml:space="preserve">    &lt;Account&gt;&lt;Code&gt;6061&lt;/Code&gt;&lt;Description&gt;Raw materials, consumables, services and other goods&lt;/Description&gt;&lt;Level&gt;4&lt;/Level&gt;&lt;DC&gt;D&lt;/DC&gt;&lt;DataType&gt;monetary&lt;/DataType&gt;&lt;IsInCalcTree&gt;&lt;/IsInCalcTree&gt;&lt;SumOperator&gt;&lt;/SumOperator&gt;&lt;/Account&gt;</v>
      </c>
    </row>
    <row r="1641" spans="1:18" hidden="1" x14ac:dyDescent="0.25">
      <c r="A1641" s="1">
        <v>1638</v>
      </c>
      <c r="B1641" s="15" t="s">
        <v>524</v>
      </c>
      <c r="C1641" t="s">
        <v>127</v>
      </c>
      <c r="D1641" t="s">
        <v>526</v>
      </c>
      <c r="E1641" s="1">
        <v>4</v>
      </c>
      <c r="K1641" t="s">
        <v>9772</v>
      </c>
      <c r="L1641" s="2" t="str">
        <f t="shared" si="90"/>
        <v xml:space="preserve">         Remun., soc. security costs, pensions</v>
      </c>
      <c r="M1641" t="s">
        <v>191</v>
      </c>
      <c r="P1641" t="s">
        <v>192</v>
      </c>
      <c r="R1641" s="2" t="str">
        <f t="shared" si="91"/>
        <v xml:space="preserve">    &lt;Account&gt;&lt;Code&gt;62&lt;/Code&gt;&lt;Description&gt;Remun., soc. security costs, pensions&lt;/Description&gt;&lt;Level&gt;4&lt;/Level&gt;&lt;DC&gt;D&lt;/DC&gt;&lt;DataType&gt;monetary&lt;/DataType&gt;&lt;IsInCalcTree&gt;&lt;/IsInCalcTree&gt;&lt;SumOperator&gt;&lt;/SumOperator&gt;&lt;/Account&gt;</v>
      </c>
    </row>
    <row r="1642" spans="1:18" hidden="1" x14ac:dyDescent="0.25">
      <c r="A1642" s="1">
        <v>1639</v>
      </c>
      <c r="B1642" s="15" t="s">
        <v>527</v>
      </c>
      <c r="C1642" t="s">
        <v>128</v>
      </c>
      <c r="D1642" t="s">
        <v>529</v>
      </c>
      <c r="E1642" s="1">
        <v>4</v>
      </c>
      <c r="K1642" t="s">
        <v>9772</v>
      </c>
      <c r="L1642" s="2" t="str">
        <f t="shared" si="90"/>
        <v xml:space="preserve">         Deprec. &amp; amounts wr. off fixed assets</v>
      </c>
      <c r="M1642" t="s">
        <v>191</v>
      </c>
      <c r="P1642" t="s">
        <v>192</v>
      </c>
      <c r="R1642" s="2" t="str">
        <f t="shared" si="91"/>
        <v xml:space="preserve">    &lt;Account&gt;&lt;Code&gt;630&lt;/Code&gt;&lt;Description&gt;Deprec. &amp;amp; amounts wr. off fixed assets&lt;/Description&gt;&lt;Level&gt;4&lt;/Level&gt;&lt;DC&gt;D&lt;/DC&gt;&lt;DataType&gt;monetary&lt;/DataType&gt;&lt;IsInCalcTree&gt;&lt;/IsInCalcTree&gt;&lt;SumOperator&gt;&lt;/SumOperator&gt;&lt;/Account&gt;</v>
      </c>
    </row>
    <row r="1643" spans="1:18" hidden="1" x14ac:dyDescent="0.25">
      <c r="A1643" s="1">
        <v>1640</v>
      </c>
      <c r="B1643" s="15" t="s">
        <v>530</v>
      </c>
      <c r="C1643" t="s">
        <v>129</v>
      </c>
      <c r="D1643" t="s">
        <v>533</v>
      </c>
      <c r="E1643" s="1">
        <v>4</v>
      </c>
      <c r="K1643" t="s">
        <v>9772</v>
      </c>
      <c r="L1643" s="2" t="str">
        <f t="shared" si="90"/>
        <v xml:space="preserve">         Amounts wr. off stocks &amp; trade debtors</v>
      </c>
      <c r="M1643" t="s">
        <v>191</v>
      </c>
      <c r="P1643" t="s">
        <v>192</v>
      </c>
      <c r="R1643" s="2" t="str">
        <f t="shared" si="91"/>
        <v xml:space="preserve">    &lt;Account&gt;&lt;Code&gt;6314&lt;/Code&gt;&lt;Description&gt;Amounts wr. off stocks &amp;amp; trade debtors&lt;/Description&gt;&lt;Level&gt;4&lt;/Level&gt;&lt;DC&gt;D&lt;/DC&gt;&lt;DataType&gt;monetary&lt;/DataType&gt;&lt;IsInCalcTree&gt;&lt;/IsInCalcTree&gt;&lt;SumOperator&gt;&lt;/SumOperator&gt;&lt;/Account&gt;</v>
      </c>
    </row>
    <row r="1644" spans="1:18" hidden="1" x14ac:dyDescent="0.25">
      <c r="A1644" s="1">
        <v>1641</v>
      </c>
      <c r="B1644" s="15" t="s">
        <v>534</v>
      </c>
      <c r="C1644" t="s">
        <v>82</v>
      </c>
      <c r="D1644" t="s">
        <v>389</v>
      </c>
      <c r="E1644" s="1">
        <v>4</v>
      </c>
      <c r="K1644" t="s">
        <v>9772</v>
      </c>
      <c r="L1644" s="2" t="str">
        <f t="shared" si="90"/>
        <v xml:space="preserve">         Provisions for liabilities and charges</v>
      </c>
      <c r="M1644" t="s">
        <v>191</v>
      </c>
      <c r="P1644" t="s">
        <v>192</v>
      </c>
      <c r="R1644" s="2" t="str">
        <f t="shared" si="91"/>
        <v xml:space="preserve">    &lt;Account&gt;&lt;Code&gt;6357&lt;/Code&gt;&lt;Description&gt;Provisions for liabilities and charges&lt;/Description&gt;&lt;Level&gt;4&lt;/Level&gt;&lt;DC&gt;D&lt;/DC&gt;&lt;DataType&gt;monetary&lt;/DataType&gt;&lt;IsInCalcTree&gt;&lt;/IsInCalcTree&gt;&lt;SumOperator&gt;&lt;/SumOperator&gt;&lt;/Account&gt;</v>
      </c>
    </row>
    <row r="1645" spans="1:18" hidden="1" x14ac:dyDescent="0.25">
      <c r="A1645" s="1">
        <v>1642</v>
      </c>
      <c r="B1645" s="15" t="s">
        <v>536</v>
      </c>
      <c r="C1645" t="s">
        <v>130</v>
      </c>
      <c r="D1645" t="s">
        <v>538</v>
      </c>
      <c r="E1645" s="1">
        <v>4</v>
      </c>
      <c r="K1645" t="s">
        <v>9772</v>
      </c>
      <c r="L1645" s="2" t="str">
        <f t="shared" si="90"/>
        <v xml:space="preserve">         Other operating charges</v>
      </c>
      <c r="M1645" t="s">
        <v>191</v>
      </c>
      <c r="P1645" t="s">
        <v>192</v>
      </c>
      <c r="R1645" s="2" t="str">
        <f t="shared" si="91"/>
        <v xml:space="preserve">    &lt;Account&gt;&lt;Code&gt;6408&lt;/Code&gt;&lt;Description&gt;Other operating charges&lt;/Description&gt;&lt;Level&gt;4&lt;/Level&gt;&lt;DC&gt;D&lt;/DC&gt;&lt;DataType&gt;monetary&lt;/DataType&gt;&lt;IsInCalcTree&gt;&lt;/IsInCalcTree&gt;&lt;SumOperator&gt;&lt;/SumOperator&gt;&lt;/Account&gt;</v>
      </c>
    </row>
    <row r="1646" spans="1:18" hidden="1" x14ac:dyDescent="0.25">
      <c r="A1646" s="1">
        <v>1643</v>
      </c>
      <c r="B1646" s="15" t="s">
        <v>539</v>
      </c>
      <c r="C1646" t="s">
        <v>131</v>
      </c>
      <c r="D1646" t="s">
        <v>7420</v>
      </c>
      <c r="E1646" s="1">
        <v>4</v>
      </c>
      <c r="K1646" t="s">
        <v>9772</v>
      </c>
      <c r="L1646" s="2" t="str">
        <f t="shared" si="90"/>
        <v xml:space="preserve">         Operating charges as reorganiz. costs</v>
      </c>
      <c r="M1646" t="s">
        <v>191</v>
      </c>
      <c r="P1646" t="s">
        <v>192</v>
      </c>
      <c r="R1646" s="2" t="str">
        <f t="shared" si="91"/>
        <v xml:space="preserve">    &lt;Account&gt;&lt;Code&gt;649&lt;/Code&gt;&lt;Description&gt;Operating charges as reorganiz. costs&lt;/Description&gt;&lt;Level&gt;4&lt;/Level&gt;&lt;DC&gt;D&lt;/DC&gt;&lt;DataType&gt;monetary&lt;/DataType&gt;&lt;IsInCalcTree&gt;&lt;/IsInCalcTree&gt;&lt;SumOperator&gt;&lt;/SumOperator&gt;&lt;/Account&gt;</v>
      </c>
    </row>
    <row r="1647" spans="1:18" hidden="1" x14ac:dyDescent="0.25">
      <c r="A1647" s="1">
        <v>1644</v>
      </c>
      <c r="B1647" s="15" t="s">
        <v>2279</v>
      </c>
      <c r="C1647" t="s">
        <v>132</v>
      </c>
      <c r="D1647" t="s">
        <v>2281</v>
      </c>
      <c r="E1647" s="1">
        <v>4</v>
      </c>
      <c r="K1647" t="s">
        <v>9772</v>
      </c>
      <c r="L1647" s="2" t="str">
        <f t="shared" ref="L1647:L1707" si="92">REPT(" ",MAX(E1647-1,0)*3)&amp;TRIM(IF(AND($L$1="NL",D1647&lt;&gt;""),D1647,C1647))</f>
        <v xml:space="preserve">         Depreciation on goodwill</v>
      </c>
      <c r="M1647" t="s">
        <v>191</v>
      </c>
      <c r="P1647" t="s">
        <v>192</v>
      </c>
      <c r="R1647" s="2" t="str">
        <f t="shared" si="91"/>
        <v xml:space="preserve">    &lt;Account&gt;&lt;Code&gt;9960&lt;/Code&gt;&lt;Description&gt;Depreciation on goodwill&lt;/Description&gt;&lt;Level&gt;4&lt;/Level&gt;&lt;DC&gt;D&lt;/DC&gt;&lt;DataType&gt;monetary&lt;/DataType&gt;&lt;IsInCalcTree&gt;&lt;/IsInCalcTree&gt;&lt;SumOperator&gt;&lt;/SumOperator&gt;&lt;/Account&gt;</v>
      </c>
    </row>
    <row r="1648" spans="1:18" hidden="1" x14ac:dyDescent="0.25">
      <c r="A1648" s="1">
        <v>1645</v>
      </c>
      <c r="B1648" s="15" t="s">
        <v>543</v>
      </c>
      <c r="C1648" t="s">
        <v>133</v>
      </c>
      <c r="D1648" t="s">
        <v>1735</v>
      </c>
      <c r="E1648" s="1">
        <v>3</v>
      </c>
      <c r="K1648" t="s">
        <v>9772</v>
      </c>
      <c r="L1648" s="2" t="str">
        <f t="shared" si="92"/>
        <v xml:space="preserve">      Operating P/L</v>
      </c>
      <c r="M1648" t="s">
        <v>199</v>
      </c>
      <c r="P1648" t="s">
        <v>192</v>
      </c>
      <c r="R1648" s="2" t="str">
        <f t="shared" si="91"/>
        <v xml:space="preserve">    &lt;Account&gt;&lt;Code&gt;9901&lt;/Code&gt;&lt;Description&gt;Operating P/L&lt;/Description&gt;&lt;Level&gt;3&lt;/Level&gt;&lt;DC&gt;C&lt;/DC&gt;&lt;DataType&gt;monetary&lt;/DataType&gt;&lt;IsInCalcTree&gt;&lt;/IsInCalcTree&gt;&lt;SumOperator&gt;&lt;/SumOperator&gt;&lt;/Account&gt;</v>
      </c>
    </row>
    <row r="1649" spans="1:18" hidden="1" x14ac:dyDescent="0.25">
      <c r="A1649" s="1">
        <v>1646</v>
      </c>
      <c r="B1649" s="15" t="s">
        <v>546</v>
      </c>
      <c r="C1649" t="s">
        <v>134</v>
      </c>
      <c r="D1649" t="s">
        <v>548</v>
      </c>
      <c r="E1649" s="1">
        <v>3</v>
      </c>
      <c r="K1649" t="s">
        <v>9772</v>
      </c>
      <c r="L1649" s="2" t="str">
        <f t="shared" si="92"/>
        <v xml:space="preserve">      Financial income</v>
      </c>
      <c r="M1649" t="s">
        <v>199</v>
      </c>
      <c r="P1649" t="s">
        <v>192</v>
      </c>
      <c r="R1649" s="2" t="str">
        <f t="shared" si="91"/>
        <v xml:space="preserve">    &lt;Account&gt;&lt;Code&gt;75&lt;/Code&gt;&lt;Description&gt;Financial income&lt;/Description&gt;&lt;Level&gt;3&lt;/Level&gt;&lt;DC&gt;C&lt;/DC&gt;&lt;DataType&gt;monetary&lt;/DataType&gt;&lt;IsInCalcTree&gt;&lt;/IsInCalcTree&gt;&lt;SumOperator&gt;&lt;/SumOperator&gt;&lt;/Account&gt;</v>
      </c>
    </row>
    <row r="1650" spans="1:18" hidden="1" x14ac:dyDescent="0.25">
      <c r="A1650" s="1">
        <v>1647</v>
      </c>
      <c r="B1650" s="15" t="s">
        <v>549</v>
      </c>
      <c r="C1650" t="s">
        <v>135</v>
      </c>
      <c r="D1650" t="s">
        <v>551</v>
      </c>
      <c r="E1650" s="1">
        <v>4</v>
      </c>
      <c r="K1650" t="s">
        <v>9772</v>
      </c>
      <c r="L1650" s="2" t="str">
        <f t="shared" si="92"/>
        <v xml:space="preserve">         Income from financial fixed assets</v>
      </c>
      <c r="M1650" t="s">
        <v>199</v>
      </c>
      <c r="P1650" t="s">
        <v>192</v>
      </c>
      <c r="R1650" s="2" t="str">
        <f t="shared" si="91"/>
        <v xml:space="preserve">    &lt;Account&gt;&lt;Code&gt;750&lt;/Code&gt;&lt;Description&gt;Income from financial fixed assets&lt;/Description&gt;&lt;Level&gt;4&lt;/Level&gt;&lt;DC&gt;C&lt;/DC&gt;&lt;DataType&gt;monetary&lt;/DataType&gt;&lt;IsInCalcTree&gt;&lt;/IsInCalcTree&gt;&lt;SumOperator&gt;&lt;/SumOperator&gt;&lt;/Account&gt;</v>
      </c>
    </row>
    <row r="1651" spans="1:18" hidden="1" x14ac:dyDescent="0.25">
      <c r="A1651" s="1">
        <v>1648</v>
      </c>
      <c r="B1651" s="15" t="s">
        <v>552</v>
      </c>
      <c r="C1651" t="s">
        <v>136</v>
      </c>
      <c r="D1651" t="s">
        <v>554</v>
      </c>
      <c r="E1651" s="1">
        <v>4</v>
      </c>
      <c r="K1651" t="s">
        <v>9772</v>
      </c>
      <c r="L1651" s="2" t="str">
        <f t="shared" si="92"/>
        <v xml:space="preserve">         Income from current assets</v>
      </c>
      <c r="M1651" t="s">
        <v>199</v>
      </c>
      <c r="P1651" t="s">
        <v>192</v>
      </c>
      <c r="R1651" s="2" t="str">
        <f t="shared" si="91"/>
        <v xml:space="preserve">    &lt;Account&gt;&lt;Code&gt;751&lt;/Code&gt;&lt;Description&gt;Income from current assets&lt;/Description&gt;&lt;Level&gt;4&lt;/Level&gt;&lt;DC&gt;C&lt;/DC&gt;&lt;DataType&gt;monetary&lt;/DataType&gt;&lt;IsInCalcTree&gt;&lt;/IsInCalcTree&gt;&lt;SumOperator&gt;&lt;/SumOperator&gt;&lt;/Account&gt;</v>
      </c>
    </row>
    <row r="1652" spans="1:18" hidden="1" x14ac:dyDescent="0.25">
      <c r="A1652" s="1">
        <v>1649</v>
      </c>
      <c r="B1652" s="15" t="s">
        <v>555</v>
      </c>
      <c r="C1652" t="s">
        <v>137</v>
      </c>
      <c r="D1652" t="s">
        <v>557</v>
      </c>
      <c r="E1652" s="1">
        <v>4</v>
      </c>
      <c r="K1652" t="s">
        <v>9772</v>
      </c>
      <c r="L1652" s="2" t="str">
        <f t="shared" si="92"/>
        <v xml:space="preserve">         Other financial income</v>
      </c>
      <c r="M1652" t="s">
        <v>199</v>
      </c>
      <c r="P1652" t="s">
        <v>192</v>
      </c>
      <c r="R1652" s="2" t="str">
        <f t="shared" si="91"/>
        <v xml:space="preserve">    &lt;Account&gt;&lt;Code&gt;7529&lt;/Code&gt;&lt;Description&gt;Other financial income&lt;/Description&gt;&lt;Level&gt;4&lt;/Level&gt;&lt;DC&gt;C&lt;/DC&gt;&lt;DataType&gt;monetary&lt;/DataType&gt;&lt;IsInCalcTree&gt;&lt;/IsInCalcTree&gt;&lt;SumOperator&gt;&lt;/SumOperator&gt;&lt;/Account&gt;</v>
      </c>
    </row>
    <row r="1653" spans="1:18" hidden="1" x14ac:dyDescent="0.25">
      <c r="A1653" s="1">
        <v>1650</v>
      </c>
      <c r="B1653" s="15" t="s">
        <v>558</v>
      </c>
      <c r="C1653" t="s">
        <v>138</v>
      </c>
      <c r="D1653" t="s">
        <v>560</v>
      </c>
      <c r="E1653" s="1">
        <v>3</v>
      </c>
      <c r="K1653" t="s">
        <v>9772</v>
      </c>
      <c r="L1653" s="2" t="str">
        <f t="shared" si="92"/>
        <v xml:space="preserve">      Financial charges</v>
      </c>
      <c r="M1653" t="s">
        <v>191</v>
      </c>
      <c r="P1653" t="s">
        <v>192</v>
      </c>
      <c r="R1653" s="2" t="str">
        <f t="shared" si="91"/>
        <v xml:space="preserve">    &lt;Account&gt;&lt;Code&gt;65&lt;/Code&gt;&lt;Description&gt;Financial charges&lt;/Description&gt;&lt;Level&gt;3&lt;/Level&gt;&lt;DC&gt;D&lt;/DC&gt;&lt;DataType&gt;monetary&lt;/DataType&gt;&lt;IsInCalcTree&gt;&lt;/IsInCalcTree&gt;&lt;SumOperator&gt;&lt;/SumOperator&gt;&lt;/Account&gt;</v>
      </c>
    </row>
    <row r="1654" spans="1:18" hidden="1" x14ac:dyDescent="0.25">
      <c r="A1654" s="1">
        <v>1651</v>
      </c>
      <c r="B1654" s="15" t="s">
        <v>561</v>
      </c>
      <c r="C1654" t="s">
        <v>139</v>
      </c>
      <c r="D1654" t="s">
        <v>563</v>
      </c>
      <c r="E1654" s="1">
        <v>4</v>
      </c>
      <c r="K1654" t="s">
        <v>9772</v>
      </c>
      <c r="L1654" s="2" t="str">
        <f t="shared" si="92"/>
        <v xml:space="preserve">         Debt charges</v>
      </c>
      <c r="M1654" t="s">
        <v>191</v>
      </c>
      <c r="P1654" t="s">
        <v>192</v>
      </c>
      <c r="R1654" s="2" t="str">
        <f t="shared" si="91"/>
        <v xml:space="preserve">    &lt;Account&gt;&lt;Code&gt;650&lt;/Code&gt;&lt;Description&gt;Debt charges&lt;/Description&gt;&lt;Level&gt;4&lt;/Level&gt;&lt;DC&gt;D&lt;/DC&gt;&lt;DataType&gt;monetary&lt;/DataType&gt;&lt;IsInCalcTree&gt;&lt;/IsInCalcTree&gt;&lt;SumOperator&gt;&lt;/SumOperator&gt;&lt;/Account&gt;</v>
      </c>
    </row>
    <row r="1655" spans="1:18" hidden="1" x14ac:dyDescent="0.25">
      <c r="A1655" s="1">
        <v>1652</v>
      </c>
      <c r="B1655" s="15" t="s">
        <v>2290</v>
      </c>
      <c r="C1655" t="s">
        <v>132</v>
      </c>
      <c r="D1655" t="s">
        <v>2281</v>
      </c>
      <c r="E1655" s="1">
        <v>4</v>
      </c>
      <c r="K1655" t="s">
        <v>9772</v>
      </c>
      <c r="L1655" s="2" t="str">
        <f t="shared" si="92"/>
        <v xml:space="preserve">         Depreciation on goodwill</v>
      </c>
      <c r="M1655" t="s">
        <v>191</v>
      </c>
      <c r="P1655" t="s">
        <v>192</v>
      </c>
      <c r="R1655" s="2" t="str">
        <f t="shared" si="91"/>
        <v xml:space="preserve">    &lt;Account&gt;&lt;Code&gt;9961&lt;/Code&gt;&lt;Description&gt;Depreciation on goodwill&lt;/Description&gt;&lt;Level&gt;4&lt;/Level&gt;&lt;DC&gt;D&lt;/DC&gt;&lt;DataType&gt;monetary&lt;/DataType&gt;&lt;IsInCalcTree&gt;&lt;/IsInCalcTree&gt;&lt;SumOperator&gt;&lt;/SumOperator&gt;&lt;/Account&gt;</v>
      </c>
    </row>
    <row r="1656" spans="1:18" hidden="1" x14ac:dyDescent="0.25">
      <c r="A1656" s="1">
        <v>1653</v>
      </c>
      <c r="B1656" s="15" t="s">
        <v>564</v>
      </c>
      <c r="C1656" t="s">
        <v>140</v>
      </c>
      <c r="D1656" t="s">
        <v>7421</v>
      </c>
      <c r="E1656" s="1">
        <v>4</v>
      </c>
      <c r="K1656" t="s">
        <v>9772</v>
      </c>
      <c r="L1656" s="2" t="str">
        <f t="shared" si="92"/>
        <v xml:space="preserve">         Amounts written off current assets</v>
      </c>
      <c r="M1656" t="s">
        <v>191</v>
      </c>
      <c r="P1656" t="s">
        <v>192</v>
      </c>
      <c r="R1656" s="2" t="str">
        <f t="shared" si="91"/>
        <v xml:space="preserve">    &lt;Account&gt;&lt;Code&gt;651&lt;/Code&gt;&lt;Description&gt;Amounts written off current assets&lt;/Description&gt;&lt;Level&gt;4&lt;/Level&gt;&lt;DC&gt;D&lt;/DC&gt;&lt;DataType&gt;monetary&lt;/DataType&gt;&lt;IsInCalcTree&gt;&lt;/IsInCalcTree&gt;&lt;SumOperator&gt;&lt;/SumOperator&gt;&lt;/Account&gt;</v>
      </c>
    </row>
    <row r="1657" spans="1:18" hidden="1" x14ac:dyDescent="0.25">
      <c r="A1657" s="1">
        <v>1654</v>
      </c>
      <c r="B1657" s="15" t="s">
        <v>566</v>
      </c>
      <c r="C1657" t="s">
        <v>141</v>
      </c>
      <c r="D1657" t="s">
        <v>568</v>
      </c>
      <c r="E1657" s="1">
        <v>4</v>
      </c>
      <c r="K1657" t="s">
        <v>9772</v>
      </c>
      <c r="L1657" s="2" t="str">
        <f t="shared" si="92"/>
        <v xml:space="preserve">         Other financial charges</v>
      </c>
      <c r="M1657" t="s">
        <v>191</v>
      </c>
      <c r="P1657" t="s">
        <v>192</v>
      </c>
      <c r="R1657" s="2" t="str">
        <f t="shared" si="91"/>
        <v xml:space="preserve">    &lt;Account&gt;&lt;Code&gt;6529&lt;/Code&gt;&lt;Description&gt;Other financial charges&lt;/Description&gt;&lt;Level&gt;4&lt;/Level&gt;&lt;DC&gt;D&lt;/DC&gt;&lt;DataType&gt;monetary&lt;/DataType&gt;&lt;IsInCalcTree&gt;&lt;/IsInCalcTree&gt;&lt;SumOperator&gt;&lt;/SumOperator&gt;&lt;/Account&gt;</v>
      </c>
    </row>
    <row r="1658" spans="1:18" hidden="1" x14ac:dyDescent="0.25">
      <c r="A1658" s="1">
        <v>1655</v>
      </c>
      <c r="B1658" s="15" t="s">
        <v>569</v>
      </c>
      <c r="C1658" t="s">
        <v>142</v>
      </c>
      <c r="D1658" t="s">
        <v>1747</v>
      </c>
      <c r="E1658" s="1">
        <v>3</v>
      </c>
      <c r="K1658" t="s">
        <v>9772</v>
      </c>
      <c r="L1658" s="2" t="str">
        <f t="shared" si="92"/>
        <v xml:space="preserve">      Current P/L before taxes</v>
      </c>
      <c r="M1658" t="s">
        <v>199</v>
      </c>
      <c r="P1658" t="s">
        <v>192</v>
      </c>
      <c r="R1658" s="2" t="str">
        <f t="shared" si="91"/>
        <v xml:space="preserve">    &lt;Account&gt;&lt;Code&gt;9902&lt;/Code&gt;&lt;Description&gt;Current P/L before taxes&lt;/Description&gt;&lt;Level&gt;3&lt;/Level&gt;&lt;DC&gt;C&lt;/DC&gt;&lt;DataType&gt;monetary&lt;/DataType&gt;&lt;IsInCalcTree&gt;&lt;/IsInCalcTree&gt;&lt;SumOperator&gt;&lt;/SumOperator&gt;&lt;/Account&gt;</v>
      </c>
    </row>
    <row r="1659" spans="1:18" hidden="1" x14ac:dyDescent="0.25">
      <c r="A1659" s="1">
        <v>1656</v>
      </c>
      <c r="B1659" s="15" t="s">
        <v>572</v>
      </c>
      <c r="C1659" t="s">
        <v>143</v>
      </c>
      <c r="D1659" t="s">
        <v>574</v>
      </c>
      <c r="E1659" s="1">
        <v>3</v>
      </c>
      <c r="K1659" t="s">
        <v>9772</v>
      </c>
      <c r="L1659" s="2" t="str">
        <f t="shared" si="92"/>
        <v xml:space="preserve">      Extraordinary income</v>
      </c>
      <c r="M1659" t="s">
        <v>199</v>
      </c>
      <c r="P1659" t="s">
        <v>192</v>
      </c>
      <c r="R1659" s="2" t="str">
        <f t="shared" si="91"/>
        <v xml:space="preserve">    &lt;Account&gt;&lt;Code&gt;76&lt;/Code&gt;&lt;Description&gt;Extraordinary income&lt;/Description&gt;&lt;Level&gt;3&lt;/Level&gt;&lt;DC&gt;C&lt;/DC&gt;&lt;DataType&gt;monetary&lt;/DataType&gt;&lt;IsInCalcTree&gt;&lt;/IsInCalcTree&gt;&lt;SumOperator&gt;&lt;/SumOperator&gt;&lt;/Account&gt;</v>
      </c>
    </row>
    <row r="1660" spans="1:18" hidden="1" x14ac:dyDescent="0.25">
      <c r="A1660" s="1">
        <v>1657</v>
      </c>
      <c r="B1660" s="15" t="s">
        <v>575</v>
      </c>
      <c r="C1660" t="s">
        <v>144</v>
      </c>
      <c r="D1660" t="s">
        <v>577</v>
      </c>
      <c r="E1660" s="1">
        <v>4</v>
      </c>
      <c r="K1660" t="s">
        <v>9772</v>
      </c>
      <c r="L1660" s="2" t="str">
        <f t="shared" si="92"/>
        <v xml:space="preserve">         Adjust. to depr. &amp; amounts wr. off fixed assets</v>
      </c>
      <c r="M1660" t="s">
        <v>199</v>
      </c>
      <c r="P1660" t="s">
        <v>192</v>
      </c>
      <c r="R1660" s="2" t="str">
        <f t="shared" si="91"/>
        <v xml:space="preserve">    &lt;Account&gt;&lt;Code&gt;760&lt;/Code&gt;&lt;Description&gt;Adjust. to depr. &amp;amp; amounts wr. off fixed assets&lt;/Description&gt;&lt;Level&gt;4&lt;/Level&gt;&lt;DC&gt;C&lt;/DC&gt;&lt;DataType&gt;monetary&lt;/DataType&gt;&lt;IsInCalcTree&gt;&lt;/IsInCalcTree&gt;&lt;SumOperator&gt;&lt;/SumOperator&gt;&lt;/Account&gt;</v>
      </c>
    </row>
    <row r="1661" spans="1:18" hidden="1" x14ac:dyDescent="0.25">
      <c r="A1661" s="1">
        <v>1658</v>
      </c>
      <c r="B1661" s="15" t="s">
        <v>2299</v>
      </c>
      <c r="C1661" t="s">
        <v>145</v>
      </c>
      <c r="D1661" t="s">
        <v>2301</v>
      </c>
      <c r="E1661" s="1">
        <v>4</v>
      </c>
      <c r="K1661" t="s">
        <v>9772</v>
      </c>
      <c r="L1661" s="2" t="str">
        <f t="shared" si="92"/>
        <v xml:space="preserve">         Adjustments to amounts wr. off goodwill</v>
      </c>
      <c r="M1661" t="s">
        <v>199</v>
      </c>
      <c r="P1661" t="s">
        <v>192</v>
      </c>
      <c r="R1661" s="2" t="str">
        <f t="shared" si="91"/>
        <v xml:space="preserve">    &lt;Account&gt;&lt;Code&gt;9970&lt;/Code&gt;&lt;Description&gt;Adjustments to amounts wr. off goodwill&lt;/Description&gt;&lt;Level&gt;4&lt;/Level&gt;&lt;DC&gt;C&lt;/DC&gt;&lt;DataType&gt;monetary&lt;/DataType&gt;&lt;IsInCalcTree&gt;&lt;/IsInCalcTree&gt;&lt;SumOperator&gt;&lt;/SumOperator&gt;&lt;/Account&gt;</v>
      </c>
    </row>
    <row r="1662" spans="1:18" hidden="1" x14ac:dyDescent="0.25">
      <c r="A1662" s="1">
        <v>1659</v>
      </c>
      <c r="B1662" s="15" t="s">
        <v>578</v>
      </c>
      <c r="C1662" t="s">
        <v>146</v>
      </c>
      <c r="D1662" t="s">
        <v>580</v>
      </c>
      <c r="E1662" s="1">
        <v>4</v>
      </c>
      <c r="K1662" t="s">
        <v>9772</v>
      </c>
      <c r="L1662" s="2" t="str">
        <f t="shared" si="92"/>
        <v xml:space="preserve">         Adjustments to amounts wr. off fin. fixed assets</v>
      </c>
      <c r="M1662" t="s">
        <v>199</v>
      </c>
      <c r="P1662" t="s">
        <v>192</v>
      </c>
      <c r="R1662" s="2" t="str">
        <f t="shared" si="91"/>
        <v xml:space="preserve">    &lt;Account&gt;&lt;Code&gt;761&lt;/Code&gt;&lt;Description&gt;Adjustments to amounts wr. off fin. fixed assets&lt;/Description&gt;&lt;Level&gt;4&lt;/Level&gt;&lt;DC&gt;C&lt;/DC&gt;&lt;DataType&gt;monetary&lt;/DataType&gt;&lt;IsInCalcTree&gt;&lt;/IsInCalcTree&gt;&lt;SumOperator&gt;&lt;/SumOperator&gt;&lt;/Account&gt;</v>
      </c>
    </row>
    <row r="1663" spans="1:18" hidden="1" x14ac:dyDescent="0.25">
      <c r="A1663" s="1">
        <v>1660</v>
      </c>
      <c r="B1663" s="15" t="s">
        <v>581</v>
      </c>
      <c r="C1663" t="s">
        <v>147</v>
      </c>
      <c r="D1663" t="s">
        <v>583</v>
      </c>
      <c r="E1663" s="1">
        <v>4</v>
      </c>
      <c r="K1663" t="s">
        <v>9772</v>
      </c>
      <c r="L1663" s="2" t="str">
        <f t="shared" si="92"/>
        <v xml:space="preserve">         Adjust. to prov. for extraordinary liab. &amp; charges</v>
      </c>
      <c r="M1663" t="s">
        <v>199</v>
      </c>
      <c r="P1663" t="s">
        <v>192</v>
      </c>
      <c r="R1663" s="2" t="str">
        <f t="shared" si="91"/>
        <v xml:space="preserve">    &lt;Account&gt;&lt;Code&gt;762&lt;/Code&gt;&lt;Description&gt;Adjust. to prov. for extraordinary liab. &amp;amp; charges&lt;/Description&gt;&lt;Level&gt;4&lt;/Level&gt;&lt;DC&gt;C&lt;/DC&gt;&lt;DataType&gt;monetary&lt;/DataType&gt;&lt;IsInCalcTree&gt;&lt;/IsInCalcTree&gt;&lt;SumOperator&gt;&lt;/SumOperator&gt;&lt;/Account&gt;</v>
      </c>
    </row>
    <row r="1664" spans="1:18" hidden="1" x14ac:dyDescent="0.25">
      <c r="A1664" s="1">
        <v>1661</v>
      </c>
      <c r="B1664" s="15" t="s">
        <v>584</v>
      </c>
      <c r="C1664" t="s">
        <v>148</v>
      </c>
      <c r="D1664" t="s">
        <v>586</v>
      </c>
      <c r="E1664" s="1">
        <v>4</v>
      </c>
      <c r="K1664" t="s">
        <v>9772</v>
      </c>
      <c r="L1664" s="2" t="str">
        <f t="shared" si="92"/>
        <v xml:space="preserve">         Gain on disposal of fixed assets</v>
      </c>
      <c r="M1664" t="s">
        <v>199</v>
      </c>
      <c r="P1664" t="s">
        <v>192</v>
      </c>
      <c r="R1664" s="2" t="str">
        <f t="shared" si="91"/>
        <v xml:space="preserve">    &lt;Account&gt;&lt;Code&gt;763&lt;/Code&gt;&lt;Description&gt;Gain on disposal of fixed assets&lt;/Description&gt;&lt;Level&gt;4&lt;/Level&gt;&lt;DC&gt;C&lt;/DC&gt;&lt;DataType&gt;monetary&lt;/DataType&gt;&lt;IsInCalcTree&gt;&lt;/IsInCalcTree&gt;&lt;SumOperator&gt;&lt;/SumOperator&gt;&lt;/Account&gt;</v>
      </c>
    </row>
    <row r="1665" spans="1:18" hidden="1" x14ac:dyDescent="0.25">
      <c r="A1665" s="1">
        <v>1662</v>
      </c>
      <c r="B1665" s="15" t="s">
        <v>587</v>
      </c>
      <c r="C1665" t="s">
        <v>149</v>
      </c>
      <c r="D1665" t="s">
        <v>589</v>
      </c>
      <c r="E1665" s="1">
        <v>4</v>
      </c>
      <c r="K1665" t="s">
        <v>9772</v>
      </c>
      <c r="L1665" s="2" t="str">
        <f t="shared" si="92"/>
        <v xml:space="preserve">         Other extraordinary income</v>
      </c>
      <c r="M1665" t="s">
        <v>199</v>
      </c>
      <c r="P1665" t="s">
        <v>192</v>
      </c>
      <c r="R1665" s="2" t="str">
        <f t="shared" si="91"/>
        <v xml:space="preserve">    &lt;Account&gt;&lt;Code&gt;7649&lt;/Code&gt;&lt;Description&gt;Other extraordinary income&lt;/Description&gt;&lt;Level&gt;4&lt;/Level&gt;&lt;DC&gt;C&lt;/DC&gt;&lt;DataType&gt;monetary&lt;/DataType&gt;&lt;IsInCalcTree&gt;&lt;/IsInCalcTree&gt;&lt;SumOperator&gt;&lt;/SumOperator&gt;&lt;/Account&gt;</v>
      </c>
    </row>
    <row r="1666" spans="1:18" hidden="1" x14ac:dyDescent="0.25">
      <c r="A1666" s="1">
        <v>1663</v>
      </c>
      <c r="B1666" s="15" t="s">
        <v>590</v>
      </c>
      <c r="C1666" t="s">
        <v>150</v>
      </c>
      <c r="D1666" t="s">
        <v>592</v>
      </c>
      <c r="E1666" s="1">
        <v>3</v>
      </c>
      <c r="K1666" t="s">
        <v>9772</v>
      </c>
      <c r="L1666" s="2" t="str">
        <f t="shared" si="92"/>
        <v xml:space="preserve">      Extraordinary charges</v>
      </c>
      <c r="M1666" t="s">
        <v>191</v>
      </c>
      <c r="P1666" t="s">
        <v>192</v>
      </c>
      <c r="R1666" s="2" t="str">
        <f t="shared" si="91"/>
        <v xml:space="preserve">    &lt;Account&gt;&lt;Code&gt;66&lt;/Code&gt;&lt;Description&gt;Extraordinary charges&lt;/Description&gt;&lt;Level&gt;3&lt;/Level&gt;&lt;DC&gt;D&lt;/DC&gt;&lt;DataType&gt;monetary&lt;/DataType&gt;&lt;IsInCalcTree&gt;&lt;/IsInCalcTree&gt;&lt;SumOperator&gt;&lt;/SumOperator&gt;&lt;/Account&gt;</v>
      </c>
    </row>
    <row r="1667" spans="1:18" hidden="1" x14ac:dyDescent="0.25">
      <c r="A1667" s="1">
        <v>1664</v>
      </c>
      <c r="B1667" s="15" t="s">
        <v>593</v>
      </c>
      <c r="C1667" t="s">
        <v>151</v>
      </c>
      <c r="D1667" t="s">
        <v>595</v>
      </c>
      <c r="E1667" s="1">
        <v>4</v>
      </c>
      <c r="K1667" t="s">
        <v>9772</v>
      </c>
      <c r="L1667" s="2" t="str">
        <f t="shared" si="92"/>
        <v xml:space="preserve">         Extraord. deprec. &amp; amounts wr. off fixed assets</v>
      </c>
      <c r="M1667" t="s">
        <v>191</v>
      </c>
      <c r="P1667" t="s">
        <v>192</v>
      </c>
      <c r="R1667" s="2" t="str">
        <f t="shared" si="91"/>
        <v xml:space="preserve">    &lt;Account&gt;&lt;Code&gt;660&lt;/Code&gt;&lt;Description&gt;Extraord. deprec. &amp;amp; amounts wr. off fixed assets&lt;/Description&gt;&lt;Level&gt;4&lt;/Level&gt;&lt;DC&gt;D&lt;/DC&gt;&lt;DataType&gt;monetary&lt;/DataType&gt;&lt;IsInCalcTree&gt;&lt;/IsInCalcTree&gt;&lt;SumOperator&gt;&lt;/SumOperator&gt;&lt;/Account&gt;</v>
      </c>
    </row>
    <row r="1668" spans="1:18" hidden="1" x14ac:dyDescent="0.25">
      <c r="A1668" s="1">
        <v>1665</v>
      </c>
      <c r="B1668" s="15" t="s">
        <v>2309</v>
      </c>
      <c r="C1668" t="s">
        <v>145</v>
      </c>
      <c r="D1668" t="s">
        <v>2301</v>
      </c>
      <c r="E1668" s="1">
        <v>4</v>
      </c>
      <c r="K1668" t="s">
        <v>9772</v>
      </c>
      <c r="L1668" s="2" t="str">
        <f t="shared" si="92"/>
        <v xml:space="preserve">         Adjustments to amounts wr. off goodwill</v>
      </c>
      <c r="M1668" t="s">
        <v>191</v>
      </c>
      <c r="P1668" t="s">
        <v>192</v>
      </c>
      <c r="R1668" s="2" t="str">
        <f t="shared" si="91"/>
        <v xml:space="preserve">    &lt;Account&gt;&lt;Code&gt;9962&lt;/Code&gt;&lt;Description&gt;Adjustments to amounts wr. off goodwill&lt;/Description&gt;&lt;Level&gt;4&lt;/Level&gt;&lt;DC&gt;D&lt;/DC&gt;&lt;DataType&gt;monetary&lt;/DataType&gt;&lt;IsInCalcTree&gt;&lt;/IsInCalcTree&gt;&lt;SumOperator&gt;&lt;/SumOperator&gt;&lt;/Account&gt;</v>
      </c>
    </row>
    <row r="1669" spans="1:18" hidden="1" x14ac:dyDescent="0.25">
      <c r="A1669" s="1">
        <v>1666</v>
      </c>
      <c r="B1669" s="15" t="s">
        <v>596</v>
      </c>
      <c r="C1669" t="s">
        <v>152</v>
      </c>
      <c r="D1669" t="s">
        <v>598</v>
      </c>
      <c r="E1669" s="1">
        <v>4</v>
      </c>
      <c r="K1669" t="s">
        <v>9772</v>
      </c>
      <c r="L1669" s="2" t="str">
        <f t="shared" si="92"/>
        <v xml:space="preserve">         Amounts written off financial fixed assets</v>
      </c>
      <c r="M1669" t="s">
        <v>191</v>
      </c>
      <c r="P1669" t="s">
        <v>192</v>
      </c>
      <c r="R1669" s="2" t="str">
        <f t="shared" si="91"/>
        <v xml:space="preserve">    &lt;Account&gt;&lt;Code&gt;661&lt;/Code&gt;&lt;Description&gt;Amounts written off financial fixed assets&lt;/Description&gt;&lt;Level&gt;4&lt;/Level&gt;&lt;DC&gt;D&lt;/DC&gt;&lt;DataType&gt;monetary&lt;/DataType&gt;&lt;IsInCalcTree&gt;&lt;/IsInCalcTree&gt;&lt;SumOperator&gt;&lt;/SumOperator&gt;&lt;/Account&gt;</v>
      </c>
    </row>
    <row r="1670" spans="1:18" hidden="1" x14ac:dyDescent="0.25">
      <c r="A1670" s="1">
        <v>1667</v>
      </c>
      <c r="B1670" s="15" t="s">
        <v>599</v>
      </c>
      <c r="C1670" t="s">
        <v>153</v>
      </c>
      <c r="D1670" t="s">
        <v>601</v>
      </c>
      <c r="E1670" s="1">
        <v>4</v>
      </c>
      <c r="K1670" t="s">
        <v>9772</v>
      </c>
      <c r="L1670" s="2" t="str">
        <f t="shared" si="92"/>
        <v xml:space="preserve">         Provisions for extraordinary liab. &amp; charges</v>
      </c>
      <c r="M1670" t="s">
        <v>191</v>
      </c>
      <c r="P1670" t="s">
        <v>192</v>
      </c>
      <c r="R1670" s="2" t="str">
        <f t="shared" si="91"/>
        <v xml:space="preserve">    &lt;Account&gt;&lt;Code&gt;662&lt;/Code&gt;&lt;Description&gt;Provisions for extraordinary liab. &amp;amp; charges&lt;/Description&gt;&lt;Level&gt;4&lt;/Level&gt;&lt;DC&gt;D&lt;/DC&gt;&lt;DataType&gt;monetary&lt;/DataType&gt;&lt;IsInCalcTree&gt;&lt;/IsInCalcTree&gt;&lt;SumOperator&gt;&lt;/SumOperator&gt;&lt;/Account&gt;</v>
      </c>
    </row>
    <row r="1671" spans="1:18" hidden="1" x14ac:dyDescent="0.25">
      <c r="A1671" s="1">
        <v>1668</v>
      </c>
      <c r="B1671" s="15" t="s">
        <v>602</v>
      </c>
      <c r="C1671" t="s">
        <v>154</v>
      </c>
      <c r="D1671" t="s">
        <v>604</v>
      </c>
      <c r="E1671" s="1">
        <v>4</v>
      </c>
      <c r="K1671" t="s">
        <v>9772</v>
      </c>
      <c r="L1671" s="2" t="str">
        <f t="shared" si="92"/>
        <v xml:space="preserve">         Loss on disposal of fixed assets</v>
      </c>
      <c r="M1671" t="s">
        <v>191</v>
      </c>
      <c r="P1671" t="s">
        <v>192</v>
      </c>
      <c r="R1671" s="2" t="str">
        <f t="shared" si="91"/>
        <v xml:space="preserve">    &lt;Account&gt;&lt;Code&gt;663&lt;/Code&gt;&lt;Description&gt;Loss on disposal of fixed assets&lt;/Description&gt;&lt;Level&gt;4&lt;/Level&gt;&lt;DC&gt;D&lt;/DC&gt;&lt;DataType&gt;monetary&lt;/DataType&gt;&lt;IsInCalcTree&gt;&lt;/IsInCalcTree&gt;&lt;SumOperator&gt;&lt;/SumOperator&gt;&lt;/Account&gt;</v>
      </c>
    </row>
    <row r="1672" spans="1:18" hidden="1" x14ac:dyDescent="0.25">
      <c r="A1672" s="1">
        <v>1669</v>
      </c>
      <c r="B1672" s="15" t="s">
        <v>605</v>
      </c>
      <c r="C1672" t="s">
        <v>155</v>
      </c>
      <c r="D1672" t="s">
        <v>607</v>
      </c>
      <c r="E1672" s="1">
        <v>4</v>
      </c>
      <c r="K1672" t="s">
        <v>9772</v>
      </c>
      <c r="L1672" s="2" t="str">
        <f t="shared" si="92"/>
        <v xml:space="preserve">         Other extraordinary charges</v>
      </c>
      <c r="M1672" t="s">
        <v>191</v>
      </c>
      <c r="P1672" t="s">
        <v>192</v>
      </c>
      <c r="R1672" s="2" t="str">
        <f t="shared" si="91"/>
        <v xml:space="preserve">    &lt;Account&gt;&lt;Code&gt;6648&lt;/Code&gt;&lt;Description&gt;Other extraordinary charges&lt;/Description&gt;&lt;Level&gt;4&lt;/Level&gt;&lt;DC&gt;D&lt;/DC&gt;&lt;DataType&gt;monetary&lt;/DataType&gt;&lt;IsInCalcTree&gt;&lt;/IsInCalcTree&gt;&lt;SumOperator&gt;&lt;/SumOperator&gt;&lt;/Account&gt;</v>
      </c>
    </row>
    <row r="1673" spans="1:18" hidden="1" x14ac:dyDescent="0.25">
      <c r="A1673" s="1">
        <v>1670</v>
      </c>
      <c r="B1673" s="15" t="s">
        <v>608</v>
      </c>
      <c r="C1673" t="s">
        <v>156</v>
      </c>
      <c r="D1673" t="s">
        <v>7422</v>
      </c>
      <c r="E1673" s="1">
        <v>4</v>
      </c>
      <c r="K1673" t="s">
        <v>9772</v>
      </c>
      <c r="L1673" s="2" t="str">
        <f t="shared" si="92"/>
        <v xml:space="preserve">         Operating charges as reorganization costs</v>
      </c>
      <c r="M1673" t="s">
        <v>191</v>
      </c>
      <c r="P1673" t="s">
        <v>192</v>
      </c>
      <c r="R1673" s="2" t="str">
        <f t="shared" si="91"/>
        <v xml:space="preserve">    &lt;Account&gt;&lt;Code&gt;669&lt;/Code&gt;&lt;Description&gt;Operating charges as reorganization costs&lt;/Description&gt;&lt;Level&gt;4&lt;/Level&gt;&lt;DC&gt;D&lt;/DC&gt;&lt;DataType&gt;monetary&lt;/DataType&gt;&lt;IsInCalcTree&gt;&lt;/IsInCalcTree&gt;&lt;SumOperator&gt;&lt;/SumOperator&gt;&lt;/Account&gt;</v>
      </c>
    </row>
    <row r="1674" spans="1:18" hidden="1" x14ac:dyDescent="0.25">
      <c r="A1674" s="1">
        <v>1671</v>
      </c>
      <c r="B1674" s="15" t="s">
        <v>2316</v>
      </c>
      <c r="C1674" t="s">
        <v>69</v>
      </c>
      <c r="D1674" t="s">
        <v>2211</v>
      </c>
      <c r="E1674" s="1">
        <v>4</v>
      </c>
      <c r="K1674" t="s">
        <v>9772</v>
      </c>
      <c r="L1674" s="2" t="str">
        <f t="shared" si="92"/>
        <v xml:space="preserve">         Negative goodwill</v>
      </c>
      <c r="M1674" t="s">
        <v>191</v>
      </c>
      <c r="P1674" t="s">
        <v>192</v>
      </c>
      <c r="R1674" s="2" t="str">
        <f t="shared" si="91"/>
        <v xml:space="preserve">    &lt;Account&gt;&lt;Code&gt;9963&lt;/Code&gt;&lt;Description&gt;Negative goodwill&lt;/Description&gt;&lt;Level&gt;4&lt;/Level&gt;&lt;DC&gt;D&lt;/DC&gt;&lt;DataType&gt;monetary&lt;/DataType&gt;&lt;IsInCalcTree&gt;&lt;/IsInCalcTree&gt;&lt;SumOperator&gt;&lt;/SumOperator&gt;&lt;/Account&gt;</v>
      </c>
    </row>
    <row r="1675" spans="1:18" hidden="1" x14ac:dyDescent="0.25">
      <c r="A1675" s="1">
        <v>1672</v>
      </c>
      <c r="B1675" s="15" t="s">
        <v>612</v>
      </c>
      <c r="C1675" t="s">
        <v>157</v>
      </c>
      <c r="D1675" t="s">
        <v>614</v>
      </c>
      <c r="E1675" s="1">
        <v>3</v>
      </c>
      <c r="K1675" t="s">
        <v>9772</v>
      </c>
      <c r="L1675" s="2" t="str">
        <f t="shared" si="92"/>
        <v xml:space="preserve">      P/L before taxes</v>
      </c>
      <c r="M1675" t="s">
        <v>199</v>
      </c>
      <c r="P1675" t="s">
        <v>192</v>
      </c>
      <c r="R1675" s="2" t="str">
        <f t="shared" si="91"/>
        <v xml:space="preserve">    &lt;Account&gt;&lt;Code&gt;9903&lt;/Code&gt;&lt;Description&gt;P/L before taxes&lt;/Description&gt;&lt;Level&gt;3&lt;/Level&gt;&lt;DC&gt;C&lt;/DC&gt;&lt;DataType&gt;monetary&lt;/DataType&gt;&lt;IsInCalcTree&gt;&lt;/IsInCalcTree&gt;&lt;SumOperator&gt;&lt;/SumOperator&gt;&lt;/Account&gt;</v>
      </c>
    </row>
    <row r="1676" spans="1:18" hidden="1" x14ac:dyDescent="0.25">
      <c r="A1676" s="1">
        <v>1673</v>
      </c>
      <c r="B1676" s="15" t="s">
        <v>615</v>
      </c>
      <c r="C1676" t="s">
        <v>158</v>
      </c>
      <c r="D1676" t="s">
        <v>7425</v>
      </c>
      <c r="E1676" s="1">
        <v>3</v>
      </c>
      <c r="K1676" t="s">
        <v>9772</v>
      </c>
      <c r="L1676" s="2" t="str">
        <f t="shared" si="92"/>
        <v xml:space="preserve">      Transfer from postponed taxes</v>
      </c>
      <c r="M1676" t="s">
        <v>199</v>
      </c>
      <c r="P1676" t="s">
        <v>192</v>
      </c>
      <c r="R1676" s="2" t="str">
        <f t="shared" si="91"/>
        <v xml:space="preserve">    &lt;Account&gt;&lt;Code&gt;780&lt;/Code&gt;&lt;Description&gt;Transfer from postponed taxes&lt;/Description&gt;&lt;Level&gt;3&lt;/Level&gt;&lt;DC&gt;C&lt;/DC&gt;&lt;DataType&gt;monetary&lt;/DataType&gt;&lt;IsInCalcTree&gt;&lt;/IsInCalcTree&gt;&lt;SumOperator&gt;&lt;/SumOperator&gt;&lt;/Account&gt;</v>
      </c>
    </row>
    <row r="1677" spans="1:18" hidden="1" x14ac:dyDescent="0.25">
      <c r="A1677" s="1">
        <v>1674</v>
      </c>
      <c r="B1677" s="15" t="s">
        <v>619</v>
      </c>
      <c r="C1677" t="s">
        <v>159</v>
      </c>
      <c r="D1677" t="s">
        <v>7423</v>
      </c>
      <c r="E1677" s="1">
        <v>3</v>
      </c>
      <c r="K1677" t="s">
        <v>9772</v>
      </c>
      <c r="L1677" s="2" t="str">
        <f t="shared" si="92"/>
        <v xml:space="preserve">      Transfer to postponed taxes</v>
      </c>
      <c r="M1677" t="s">
        <v>191</v>
      </c>
      <c r="P1677" t="s">
        <v>192</v>
      </c>
      <c r="R1677" s="2" t="str">
        <f t="shared" si="91"/>
        <v xml:space="preserve">    &lt;Account&gt;&lt;Code&gt;680&lt;/Code&gt;&lt;Description&gt;Transfer to postponed taxes&lt;/Description&gt;&lt;Level&gt;3&lt;/Level&gt;&lt;DC&gt;D&lt;/DC&gt;&lt;DataType&gt;monetary&lt;/DataType&gt;&lt;IsInCalcTree&gt;&lt;/IsInCalcTree&gt;&lt;SumOperator&gt;&lt;/SumOperator&gt;&lt;/Account&gt;</v>
      </c>
    </row>
    <row r="1678" spans="1:18" hidden="1" x14ac:dyDescent="0.25">
      <c r="A1678" s="1">
        <v>1675</v>
      </c>
      <c r="B1678" s="15" t="s">
        <v>623</v>
      </c>
      <c r="C1678" t="s">
        <v>160</v>
      </c>
      <c r="D1678" t="s">
        <v>626</v>
      </c>
      <c r="E1678" s="1">
        <v>3</v>
      </c>
      <c r="K1678" t="s">
        <v>9772</v>
      </c>
      <c r="L1678" s="2" t="str">
        <f t="shared" si="92"/>
        <v xml:space="preserve">      Income taxes</v>
      </c>
      <c r="M1678" t="s">
        <v>191</v>
      </c>
      <c r="P1678" t="s">
        <v>192</v>
      </c>
      <c r="R1678" s="2" t="str">
        <f t="shared" si="91"/>
        <v xml:space="preserve">    &lt;Account&gt;&lt;Code&gt;6777&lt;/Code&gt;&lt;Description&gt;Income taxes&lt;/Description&gt;&lt;Level&gt;3&lt;/Level&gt;&lt;DC&gt;D&lt;/DC&gt;&lt;DataType&gt;monetary&lt;/DataType&gt;&lt;IsInCalcTree&gt;&lt;/IsInCalcTree&gt;&lt;SumOperator&gt;&lt;/SumOperator&gt;&lt;/Account&gt;</v>
      </c>
    </row>
    <row r="1679" spans="1:18" hidden="1" x14ac:dyDescent="0.25">
      <c r="A1679" s="1">
        <v>1676</v>
      </c>
      <c r="B1679" s="15" t="s">
        <v>627</v>
      </c>
      <c r="C1679" t="s">
        <v>106</v>
      </c>
      <c r="D1679" t="s">
        <v>395</v>
      </c>
      <c r="E1679" s="1">
        <v>4</v>
      </c>
      <c r="K1679" t="s">
        <v>9772</v>
      </c>
      <c r="L1679" s="2" t="str">
        <f t="shared" si="92"/>
        <v xml:space="preserve">         Taxes</v>
      </c>
      <c r="M1679" t="s">
        <v>191</v>
      </c>
      <c r="P1679" t="s">
        <v>192</v>
      </c>
      <c r="R1679" s="2" t="str">
        <f t="shared" si="91"/>
        <v xml:space="preserve">    &lt;Account&gt;&lt;Code&gt;6703&lt;/Code&gt;&lt;Description&gt;Taxes&lt;/Description&gt;&lt;Level&gt;4&lt;/Level&gt;&lt;DC&gt;D&lt;/DC&gt;&lt;DataType&gt;monetary&lt;/DataType&gt;&lt;IsInCalcTree&gt;&lt;/IsInCalcTree&gt;&lt;SumOperator&gt;&lt;/SumOperator&gt;&lt;/Account&gt;</v>
      </c>
    </row>
    <row r="1680" spans="1:18" hidden="1" x14ac:dyDescent="0.25">
      <c r="A1680" s="1">
        <v>1677</v>
      </c>
      <c r="B1680" s="15" t="s">
        <v>629</v>
      </c>
      <c r="C1680" t="s">
        <v>161</v>
      </c>
      <c r="D1680" t="s">
        <v>631</v>
      </c>
      <c r="E1680" s="1">
        <v>4</v>
      </c>
      <c r="K1680" t="s">
        <v>9772</v>
      </c>
      <c r="L1680" s="2" t="str">
        <f t="shared" si="92"/>
        <v xml:space="preserve">         Adjust. of inc. taxes &amp; write-back of tax prov.</v>
      </c>
      <c r="M1680" t="s">
        <v>199</v>
      </c>
      <c r="P1680" t="s">
        <v>192</v>
      </c>
      <c r="R1680" s="2" t="str">
        <f t="shared" si="91"/>
        <v xml:space="preserve">    &lt;Account&gt;&lt;Code&gt;77&lt;/Code&gt;&lt;Description&gt;Adjust. of inc. taxes &amp;amp; write-back of tax prov.&lt;/Description&gt;&lt;Level&gt;4&lt;/Level&gt;&lt;DC&gt;C&lt;/DC&gt;&lt;DataType&gt;monetary&lt;/DataType&gt;&lt;IsInCalcTree&gt;&lt;/IsInCalcTree&gt;&lt;SumOperator&gt;&lt;/SumOperator&gt;&lt;/Account&gt;</v>
      </c>
    </row>
    <row r="1681" spans="1:18" hidden="1" x14ac:dyDescent="0.25">
      <c r="A1681" s="1">
        <v>1678</v>
      </c>
      <c r="B1681" s="15" t="s">
        <v>632</v>
      </c>
      <c r="C1681" t="s">
        <v>162</v>
      </c>
      <c r="D1681" t="s">
        <v>634</v>
      </c>
      <c r="E1681" s="1">
        <v>3</v>
      </c>
      <c r="K1681" t="s">
        <v>9772</v>
      </c>
      <c r="L1681" s="2" t="str">
        <f t="shared" si="92"/>
        <v xml:space="preserve">      P/L for the year after taxes</v>
      </c>
      <c r="M1681" t="s">
        <v>199</v>
      </c>
      <c r="P1681" t="s">
        <v>192</v>
      </c>
      <c r="R1681" s="2" t="str">
        <f t="shared" si="91"/>
        <v xml:space="preserve">    &lt;Account&gt;&lt;Code&gt;9904&lt;/Code&gt;&lt;Description&gt;P/L for the year after taxes&lt;/Description&gt;&lt;Level&gt;3&lt;/Level&gt;&lt;DC&gt;C&lt;/DC&gt;&lt;DataType&gt;monetary&lt;/DataType&gt;&lt;IsInCalcTree&gt;&lt;/IsInCalcTree&gt;&lt;SumOperator&gt;&lt;/SumOperator&gt;&lt;/Account&gt;</v>
      </c>
    </row>
    <row r="1682" spans="1:18" hidden="1" x14ac:dyDescent="0.25">
      <c r="A1682" s="1">
        <v>1679</v>
      </c>
      <c r="B1682" s="15" t="s">
        <v>2325</v>
      </c>
      <c r="C1682" t="s">
        <v>163</v>
      </c>
      <c r="D1682" t="s">
        <v>2327</v>
      </c>
      <c r="E1682" s="1">
        <v>3</v>
      </c>
      <c r="K1682" t="s">
        <v>9772</v>
      </c>
      <c r="L1682" s="2" t="str">
        <f t="shared" si="92"/>
        <v xml:space="preserve">      Income from entreprises in equivalence</v>
      </c>
      <c r="M1682" t="s">
        <v>199</v>
      </c>
      <c r="P1682" t="s">
        <v>192</v>
      </c>
      <c r="R1682" s="2" t="str">
        <f t="shared" si="91"/>
        <v xml:space="preserve">    &lt;Account&gt;&lt;Code&gt;9975&lt;/Code&gt;&lt;Description&gt;Income from entreprises in equivalence&lt;/Description&gt;&lt;Level&gt;3&lt;/Level&gt;&lt;DC&gt;C&lt;/DC&gt;&lt;DataType&gt;monetary&lt;/DataType&gt;&lt;IsInCalcTree&gt;&lt;/IsInCalcTree&gt;&lt;SumOperator&gt;&lt;/SumOperator&gt;&lt;/Account&gt;</v>
      </c>
    </row>
    <row r="1683" spans="1:18" hidden="1" x14ac:dyDescent="0.25">
      <c r="A1683" s="1">
        <v>1680</v>
      </c>
      <c r="B1683" s="15" t="s">
        <v>2329</v>
      </c>
      <c r="C1683" t="s">
        <v>164</v>
      </c>
      <c r="D1683" t="s">
        <v>2331</v>
      </c>
      <c r="E1683" s="1">
        <v>4</v>
      </c>
      <c r="K1683" t="s">
        <v>9772</v>
      </c>
      <c r="L1683" s="2" t="str">
        <f t="shared" si="92"/>
        <v xml:space="preserve">         Profits</v>
      </c>
      <c r="M1683" t="s">
        <v>199</v>
      </c>
      <c r="P1683" t="s">
        <v>192</v>
      </c>
      <c r="R1683" s="2" t="str">
        <f t="shared" si="91"/>
        <v xml:space="preserve">    &lt;Account&gt;&lt;Code&gt;11751&lt;/Code&gt;&lt;Description&gt;Profits&lt;/Description&gt;&lt;Level&gt;4&lt;/Level&gt;&lt;DC&gt;C&lt;/DC&gt;&lt;DataType&gt;monetary&lt;/DataType&gt;&lt;IsInCalcTree&gt;&lt;/IsInCalcTree&gt;&lt;SumOperator&gt;&lt;/SumOperator&gt;&lt;/Account&gt;</v>
      </c>
    </row>
    <row r="1684" spans="1:18" hidden="1" x14ac:dyDescent="0.25">
      <c r="A1684" s="1">
        <v>1681</v>
      </c>
      <c r="B1684" s="15" t="s">
        <v>2333</v>
      </c>
      <c r="C1684" t="s">
        <v>165</v>
      </c>
      <c r="D1684" t="s">
        <v>2335</v>
      </c>
      <c r="E1684" s="1">
        <v>4</v>
      </c>
      <c r="K1684" t="s">
        <v>9772</v>
      </c>
      <c r="L1684" s="2" t="str">
        <f t="shared" si="92"/>
        <v xml:space="preserve">         Losses</v>
      </c>
      <c r="M1684" t="s">
        <v>191</v>
      </c>
      <c r="P1684" t="s">
        <v>192</v>
      </c>
      <c r="R1684" s="2" t="str">
        <f t="shared" si="91"/>
        <v xml:space="preserve">    &lt;Account&gt;&lt;Code&gt;11651&lt;/Code&gt;&lt;Description&gt;Losses&lt;/Description&gt;&lt;Level&gt;4&lt;/Level&gt;&lt;DC&gt;D&lt;/DC&gt;&lt;DataType&gt;monetary&lt;/DataType&gt;&lt;IsInCalcTree&gt;&lt;/IsInCalcTree&gt;&lt;SumOperator&gt;&lt;/SumOperator&gt;&lt;/Account&gt;</v>
      </c>
    </row>
    <row r="1685" spans="1:18" hidden="1" x14ac:dyDescent="0.25">
      <c r="A1685" s="1">
        <v>1682</v>
      </c>
      <c r="B1685" s="15" t="s">
        <v>7431</v>
      </c>
      <c r="C1685" t="s">
        <v>7430</v>
      </c>
      <c r="D1685" t="s">
        <v>7429</v>
      </c>
      <c r="E1685" s="1">
        <v>2</v>
      </c>
      <c r="K1685" t="s">
        <v>9772</v>
      </c>
      <c r="L1685" s="2" t="str">
        <f t="shared" si="92"/>
        <v xml:space="preserve">   Net worth reconciliation</v>
      </c>
      <c r="P1685" t="s">
        <v>7432</v>
      </c>
      <c r="R1685" s="2" t="str">
        <f t="shared" si="91"/>
        <v xml:space="preserve">    &lt;Account&gt;&lt;Code&gt;NoCode&lt;/Code&gt;&lt;Description&gt;Net worth reconciliation&lt;/Description&gt;&lt;Level&gt;2&lt;/Level&gt;&lt;DC&gt;&lt;/DC&gt;&lt;DataType&gt;abstract&lt;/DataType&gt;&lt;IsInCalcTree&gt;&lt;/IsInCalcTree&gt;&lt;SumOperator&gt;&lt;/SumOperator&gt;&lt;/Account&gt;</v>
      </c>
    </row>
    <row r="1686" spans="1:18" hidden="1" x14ac:dyDescent="0.25">
      <c r="A1686" s="1">
        <v>1683</v>
      </c>
      <c r="B1686" s="15" t="s">
        <v>1569</v>
      </c>
      <c r="C1686" t="s">
        <v>166</v>
      </c>
      <c r="D1686" t="s">
        <v>1572</v>
      </c>
      <c r="E1686" s="1">
        <v>3</v>
      </c>
      <c r="K1686" t="s">
        <v>9772</v>
      </c>
      <c r="L1686" s="2" t="str">
        <f t="shared" si="92"/>
        <v xml:space="preserve">      Consolidated P/L</v>
      </c>
      <c r="M1686" t="s">
        <v>199</v>
      </c>
      <c r="P1686" t="s">
        <v>192</v>
      </c>
      <c r="R1686" s="2" t="str">
        <f t="shared" si="91"/>
        <v xml:space="preserve">    &lt;Account&gt;&lt;Code&gt;10763&lt;/Code&gt;&lt;Description&gt;Consolidated P/L&lt;/Description&gt;&lt;Level&gt;3&lt;/Level&gt;&lt;DC&gt;C&lt;/DC&gt;&lt;DataType&gt;monetary&lt;/DataType&gt;&lt;IsInCalcTree&gt;&lt;/IsInCalcTree&gt;&lt;SumOperator&gt;&lt;/SumOperator&gt;&lt;/Account&gt;</v>
      </c>
    </row>
    <row r="1687" spans="1:18" hidden="1" x14ac:dyDescent="0.25">
      <c r="A1687" s="1">
        <v>1684</v>
      </c>
      <c r="B1687" s="15" t="s">
        <v>2338</v>
      </c>
      <c r="C1687" t="s">
        <v>167</v>
      </c>
      <c r="D1687" t="s">
        <v>7416</v>
      </c>
      <c r="E1687" s="1">
        <v>4</v>
      </c>
      <c r="K1687" t="s">
        <v>9772</v>
      </c>
      <c r="L1687" s="2" t="str">
        <f t="shared" si="92"/>
        <v xml:space="preserve">         Minority interests</v>
      </c>
      <c r="M1687" t="s">
        <v>199</v>
      </c>
      <c r="P1687" t="s">
        <v>192</v>
      </c>
      <c r="R1687" s="2" t="str">
        <f t="shared" si="91"/>
        <v xml:space="preserve">    &lt;Account&gt;&lt;Code&gt;11761&lt;/Code&gt;&lt;Description&gt;Minority interests&lt;/Description&gt;&lt;Level&gt;4&lt;/Level&gt;&lt;DC&gt;C&lt;/DC&gt;&lt;DataType&gt;monetary&lt;/DataType&gt;&lt;IsInCalcTree&gt;&lt;/IsInCalcTree&gt;&lt;SumOperator&gt;&lt;/SumOperator&gt;&lt;/Account&gt;</v>
      </c>
    </row>
    <row r="1688" spans="1:18" hidden="1" x14ac:dyDescent="0.25">
      <c r="A1688" s="1">
        <v>1685</v>
      </c>
      <c r="B1688" s="15" t="s">
        <v>2342</v>
      </c>
      <c r="C1688" t="s">
        <v>168</v>
      </c>
      <c r="D1688" t="s">
        <v>2344</v>
      </c>
      <c r="E1688" s="1">
        <v>4</v>
      </c>
      <c r="K1688" t="s">
        <v>9772</v>
      </c>
      <c r="L1688" s="2" t="str">
        <f t="shared" si="92"/>
        <v xml:space="preserve">         Group share</v>
      </c>
      <c r="M1688" t="s">
        <v>191</v>
      </c>
      <c r="P1688" t="s">
        <v>192</v>
      </c>
      <c r="R1688" s="2" t="str">
        <f t="shared" si="91"/>
        <v xml:space="preserve">    &lt;Account&gt;&lt;Code&gt;11762&lt;/Code&gt;&lt;Description&gt;Group share&lt;/Description&gt;&lt;Level&gt;4&lt;/Level&gt;&lt;DC&gt;D&lt;/DC&gt;&lt;DataType&gt;monetary&lt;/DataType&gt;&lt;IsInCalcTree&gt;&lt;/IsInCalcTree&gt;&lt;SumOperator&gt;&lt;/SumOperator&gt;&lt;/Account&gt;</v>
      </c>
    </row>
    <row r="1689" spans="1:18" hidden="1" x14ac:dyDescent="0.25">
      <c r="A1689" s="1">
        <v>1686</v>
      </c>
      <c r="B1689" s="15" t="s">
        <v>635</v>
      </c>
      <c r="C1689" t="s">
        <v>169</v>
      </c>
      <c r="D1689" t="s">
        <v>637</v>
      </c>
      <c r="E1689" s="1">
        <v>3</v>
      </c>
      <c r="K1689" t="s">
        <v>9772</v>
      </c>
      <c r="L1689" s="2" t="str">
        <f t="shared" si="92"/>
        <v xml:space="preserve">      Transfer from untaxed reserves</v>
      </c>
      <c r="M1689" t="s">
        <v>199</v>
      </c>
      <c r="P1689" t="s">
        <v>192</v>
      </c>
      <c r="R1689" s="2" t="str">
        <f t="shared" si="91"/>
        <v xml:space="preserve">    &lt;Account&gt;&lt;Code&gt;789&lt;/Code&gt;&lt;Description&gt;Transfer from untaxed reserves&lt;/Description&gt;&lt;Level&gt;3&lt;/Level&gt;&lt;DC&gt;C&lt;/DC&gt;&lt;DataType&gt;monetary&lt;/DataType&gt;&lt;IsInCalcTree&gt;&lt;/IsInCalcTree&gt;&lt;SumOperator&gt;&lt;/SumOperator&gt;&lt;/Account&gt;</v>
      </c>
    </row>
    <row r="1690" spans="1:18" hidden="1" x14ac:dyDescent="0.25">
      <c r="A1690" s="1">
        <v>1687</v>
      </c>
      <c r="B1690" s="15" t="s">
        <v>638</v>
      </c>
      <c r="C1690" t="s">
        <v>170</v>
      </c>
      <c r="D1690" t="s">
        <v>7424</v>
      </c>
      <c r="E1690" s="1">
        <v>3</v>
      </c>
      <c r="K1690" t="s">
        <v>9772</v>
      </c>
      <c r="L1690" s="2" t="str">
        <f t="shared" si="92"/>
        <v xml:space="preserve">      Transfer to untaxed reserves</v>
      </c>
      <c r="M1690" t="s">
        <v>191</v>
      </c>
      <c r="P1690" t="s">
        <v>192</v>
      </c>
      <c r="R1690" s="2" t="str">
        <f t="shared" si="91"/>
        <v xml:space="preserve">    &lt;Account&gt;&lt;Code&gt;689&lt;/Code&gt;&lt;Description&gt;Transfer to untaxed reserves&lt;/Description&gt;&lt;Level&gt;3&lt;/Level&gt;&lt;DC&gt;D&lt;/DC&gt;&lt;DataType&gt;monetary&lt;/DataType&gt;&lt;IsInCalcTree&gt;&lt;/IsInCalcTree&gt;&lt;SumOperator&gt;&lt;/SumOperator&gt;&lt;/Account&gt;</v>
      </c>
    </row>
    <row r="1691" spans="1:18" hidden="1" x14ac:dyDescent="0.25">
      <c r="A1691" s="1">
        <v>1688</v>
      </c>
      <c r="B1691" s="15" t="s">
        <v>641</v>
      </c>
      <c r="C1691" t="s">
        <v>171</v>
      </c>
      <c r="D1691" t="s">
        <v>643</v>
      </c>
      <c r="E1691" s="1">
        <v>3</v>
      </c>
      <c r="K1691" t="s">
        <v>9772</v>
      </c>
      <c r="L1691" s="2" t="str">
        <f t="shared" si="92"/>
        <v xml:space="preserve">      Profit for the year</v>
      </c>
      <c r="M1691" t="s">
        <v>199</v>
      </c>
      <c r="P1691" t="s">
        <v>192</v>
      </c>
      <c r="R1691" s="2" t="str">
        <f t="shared" si="91"/>
        <v xml:space="preserve">    &lt;Account&gt;&lt;Code&gt;9905&lt;/Code&gt;&lt;Description&gt;Profit for the year&lt;/Description&gt;&lt;Level&gt;3&lt;/Level&gt;&lt;DC&gt;C&lt;/DC&gt;&lt;DataType&gt;monetary&lt;/DataType&gt;&lt;IsInCalcTree&gt;&lt;/IsInCalcTree&gt;&lt;SumOperator&gt;&lt;/SumOperator&gt;&lt;/Account&gt;</v>
      </c>
    </row>
    <row r="1692" spans="1:18" hidden="1" x14ac:dyDescent="0.25">
      <c r="A1692" s="1">
        <v>1689</v>
      </c>
      <c r="B1692" s="15" t="s">
        <v>644</v>
      </c>
      <c r="C1692" t="s">
        <v>172</v>
      </c>
      <c r="D1692" t="s">
        <v>646</v>
      </c>
      <c r="E1692" s="1">
        <v>3</v>
      </c>
      <c r="K1692" t="s">
        <v>9772</v>
      </c>
      <c r="L1692" s="2" t="str">
        <f t="shared" si="92"/>
        <v xml:space="preserve">      Profit to be appropriated</v>
      </c>
      <c r="M1692" t="s">
        <v>199</v>
      </c>
      <c r="P1692" t="s">
        <v>192</v>
      </c>
      <c r="R1692" s="2" t="str">
        <f t="shared" ref="R1692:R1707" si="93">"    &lt;Account&gt;&lt;Code&gt;"&amp;B1692&amp;"&lt;/Code&gt;&lt;Description&gt;"&amp;SUBSTITUTE(SUBSTITUTE(SUBSTITUTE(SUBSTITUTE(SUBSTITUTE(TRIM(L1692),"&amp;","&amp;amp;"),"""","&amp;quot;"),"'","&amp;apos;"),"&lt;","&amp;lt;"),"&gt;","&amp;gt;")&amp;"&lt;/Description&gt;&lt;Level&gt;"&amp;E1692&amp;"&lt;/Level&gt;&lt;DC&gt;"&amp;M1692&amp;"&lt;/DC&gt;&lt;DataType&gt;"&amp;P1692&amp;"&lt;/DataType&gt;&lt;IsInCalcTree&gt;"&amp;N1692&amp;"&lt;/IsInCalcTree&gt;&lt;SumOperator&gt;"&amp;O1692&amp;"&lt;/SumOperator&gt;&lt;/Account&gt;"</f>
        <v xml:space="preserve">    &lt;Account&gt;&lt;Code&gt;9906&lt;/Code&gt;&lt;Description&gt;Profit to be appropriated&lt;/Description&gt;&lt;Level&gt;3&lt;/Level&gt;&lt;DC&gt;C&lt;/DC&gt;&lt;DataType&gt;monetary&lt;/DataType&gt;&lt;IsInCalcTree&gt;&lt;/IsInCalcTree&gt;&lt;SumOperator&gt;&lt;/SumOperator&gt;&lt;/Account&gt;</v>
      </c>
    </row>
    <row r="1693" spans="1:18" hidden="1" x14ac:dyDescent="0.25">
      <c r="A1693" s="1">
        <v>1690</v>
      </c>
      <c r="B1693" s="15" t="s">
        <v>641</v>
      </c>
      <c r="C1693" t="s">
        <v>171</v>
      </c>
      <c r="D1693" t="s">
        <v>643</v>
      </c>
      <c r="E1693" s="1">
        <v>4</v>
      </c>
      <c r="K1693" t="s">
        <v>9772</v>
      </c>
      <c r="L1693" s="2" t="str">
        <f t="shared" si="92"/>
        <v xml:space="preserve">         Profit for the year</v>
      </c>
      <c r="M1693" t="s">
        <v>199</v>
      </c>
      <c r="P1693" t="s">
        <v>192</v>
      </c>
      <c r="Q1693" t="s">
        <v>7428</v>
      </c>
      <c r="R1693" s="2" t="str">
        <f t="shared" si="93"/>
        <v xml:space="preserve">    &lt;Account&gt;&lt;Code&gt;9905&lt;/Code&gt;&lt;Description&gt;Profit for the year&lt;/Description&gt;&lt;Level&gt;4&lt;/Level&gt;&lt;DC&gt;C&lt;/DC&gt;&lt;DataType&gt;monetary&lt;/DataType&gt;&lt;IsInCalcTree&gt;&lt;/IsInCalcTree&gt;&lt;SumOperator&gt;&lt;/SumOperator&gt;&lt;/Account&gt;</v>
      </c>
    </row>
    <row r="1694" spans="1:18" hidden="1" x14ac:dyDescent="0.25">
      <c r="A1694" s="1">
        <v>1691</v>
      </c>
      <c r="B1694" s="15" t="s">
        <v>647</v>
      </c>
      <c r="C1694" t="s">
        <v>173</v>
      </c>
      <c r="D1694" t="s">
        <v>649</v>
      </c>
      <c r="E1694" s="1">
        <v>4</v>
      </c>
      <c r="K1694" t="s">
        <v>9772</v>
      </c>
      <c r="L1694" s="2" t="str">
        <f t="shared" si="92"/>
        <v xml:space="preserve">         Profit brought forward</v>
      </c>
      <c r="M1694" t="s">
        <v>191</v>
      </c>
      <c r="P1694" t="s">
        <v>192</v>
      </c>
      <c r="R1694" s="2" t="str">
        <f t="shared" si="93"/>
        <v xml:space="preserve">    &lt;Account&gt;&lt;Code&gt;3014&lt;/Code&gt;&lt;Description&gt;Profit brought forward&lt;/Description&gt;&lt;Level&gt;4&lt;/Level&gt;&lt;DC&gt;D&lt;/DC&gt;&lt;DataType&gt;monetary&lt;/DataType&gt;&lt;IsInCalcTree&gt;&lt;/IsInCalcTree&gt;&lt;SumOperator&gt;&lt;/SumOperator&gt;&lt;/Account&gt;</v>
      </c>
    </row>
    <row r="1695" spans="1:18" hidden="1" x14ac:dyDescent="0.25">
      <c r="A1695" s="1">
        <v>1692</v>
      </c>
      <c r="B1695" s="15" t="s">
        <v>650</v>
      </c>
      <c r="C1695" t="s">
        <v>174</v>
      </c>
      <c r="D1695" t="s">
        <v>652</v>
      </c>
      <c r="E1695" s="1">
        <v>3</v>
      </c>
      <c r="K1695" t="s">
        <v>9772</v>
      </c>
      <c r="L1695" s="2" t="str">
        <f t="shared" si="92"/>
        <v xml:space="preserve">      Transfers from capital &amp; reserves</v>
      </c>
      <c r="M1695" t="s">
        <v>199</v>
      </c>
      <c r="P1695" t="s">
        <v>192</v>
      </c>
      <c r="R1695" s="2" t="str">
        <f t="shared" si="93"/>
        <v xml:space="preserve">    &lt;Account&gt;&lt;Code&gt;7912&lt;/Code&gt;&lt;Description&gt;Transfers from capital &amp;amp; reserves&lt;/Description&gt;&lt;Level&gt;3&lt;/Level&gt;&lt;DC&gt;C&lt;/DC&gt;&lt;DataType&gt;monetary&lt;/DataType&gt;&lt;IsInCalcTree&gt;&lt;/IsInCalcTree&gt;&lt;SumOperator&gt;&lt;/SumOperator&gt;&lt;/Account&gt;</v>
      </c>
    </row>
    <row r="1696" spans="1:18" hidden="1" x14ac:dyDescent="0.25">
      <c r="A1696" s="1">
        <v>1693</v>
      </c>
      <c r="B1696" s="15" t="s">
        <v>653</v>
      </c>
      <c r="C1696" t="s">
        <v>175</v>
      </c>
      <c r="D1696" t="s">
        <v>655</v>
      </c>
      <c r="E1696" s="1">
        <v>4</v>
      </c>
      <c r="K1696" t="s">
        <v>9772</v>
      </c>
      <c r="L1696" s="2" t="str">
        <f t="shared" si="92"/>
        <v xml:space="preserve">         from capital &amp; share premium account</v>
      </c>
      <c r="M1696" t="s">
        <v>199</v>
      </c>
      <c r="P1696" t="s">
        <v>192</v>
      </c>
      <c r="R1696" s="2" t="str">
        <f t="shared" si="93"/>
        <v xml:space="preserve">    &lt;Account&gt;&lt;Code&gt;791&lt;/Code&gt;&lt;Description&gt;from capital &amp;amp; share premium account&lt;/Description&gt;&lt;Level&gt;4&lt;/Level&gt;&lt;DC&gt;C&lt;/DC&gt;&lt;DataType&gt;monetary&lt;/DataType&gt;&lt;IsInCalcTree&gt;&lt;/IsInCalcTree&gt;&lt;SumOperator&gt;&lt;/SumOperator&gt;&lt;/Account&gt;</v>
      </c>
    </row>
    <row r="1697" spans="1:18" hidden="1" x14ac:dyDescent="0.25">
      <c r="A1697" s="1">
        <v>1694</v>
      </c>
      <c r="B1697" s="15" t="s">
        <v>656</v>
      </c>
      <c r="C1697" t="s">
        <v>176</v>
      </c>
      <c r="D1697" t="s">
        <v>658</v>
      </c>
      <c r="E1697" s="1">
        <v>4</v>
      </c>
      <c r="K1697" t="s">
        <v>9772</v>
      </c>
      <c r="L1697" s="2" t="str">
        <f t="shared" si="92"/>
        <v xml:space="preserve">         from reserves</v>
      </c>
      <c r="M1697" t="s">
        <v>199</v>
      </c>
      <c r="P1697" t="s">
        <v>192</v>
      </c>
      <c r="R1697" s="2" t="str">
        <f t="shared" si="93"/>
        <v xml:space="preserve">    &lt;Account&gt;&lt;Code&gt;792&lt;/Code&gt;&lt;Description&gt;from reserves&lt;/Description&gt;&lt;Level&gt;4&lt;/Level&gt;&lt;DC&gt;C&lt;/DC&gt;&lt;DataType&gt;monetary&lt;/DataType&gt;&lt;IsInCalcTree&gt;&lt;/IsInCalcTree&gt;&lt;SumOperator&gt;&lt;/SumOperator&gt;&lt;/Account&gt;</v>
      </c>
    </row>
    <row r="1698" spans="1:18" hidden="1" x14ac:dyDescent="0.25">
      <c r="A1698" s="1">
        <v>1695</v>
      </c>
      <c r="B1698" s="15" t="s">
        <v>659</v>
      </c>
      <c r="C1698" t="s">
        <v>177</v>
      </c>
      <c r="D1698" t="s">
        <v>661</v>
      </c>
      <c r="E1698" s="1">
        <v>3</v>
      </c>
      <c r="K1698" t="s">
        <v>9772</v>
      </c>
      <c r="L1698" s="2" t="str">
        <f t="shared" si="92"/>
        <v xml:space="preserve">      Appropriations to capital &amp; reserves</v>
      </c>
      <c r="M1698" t="s">
        <v>191</v>
      </c>
      <c r="P1698" t="s">
        <v>192</v>
      </c>
      <c r="R1698" s="2" t="str">
        <f t="shared" si="93"/>
        <v xml:space="preserve">    &lt;Account&gt;&lt;Code&gt;6912&lt;/Code&gt;&lt;Description&gt;Appropriations to capital &amp;amp; reserves&lt;/Description&gt;&lt;Level&gt;3&lt;/Level&gt;&lt;DC&gt;D&lt;/DC&gt;&lt;DataType&gt;monetary&lt;/DataType&gt;&lt;IsInCalcTree&gt;&lt;/IsInCalcTree&gt;&lt;SumOperator&gt;&lt;/SumOperator&gt;&lt;/Account&gt;</v>
      </c>
    </row>
    <row r="1699" spans="1:18" hidden="1" x14ac:dyDescent="0.25">
      <c r="A1699" s="1">
        <v>1696</v>
      </c>
      <c r="B1699" s="15" t="s">
        <v>662</v>
      </c>
      <c r="C1699" t="s">
        <v>178</v>
      </c>
      <c r="D1699" t="s">
        <v>655</v>
      </c>
      <c r="E1699" s="1">
        <v>4</v>
      </c>
      <c r="K1699" t="s">
        <v>9772</v>
      </c>
      <c r="L1699" s="2" t="str">
        <f t="shared" si="92"/>
        <v xml:space="preserve">         to the capital &amp; share premium</v>
      </c>
      <c r="M1699" t="s">
        <v>191</v>
      </c>
      <c r="P1699" t="s">
        <v>192</v>
      </c>
      <c r="R1699" s="2" t="str">
        <f t="shared" si="93"/>
        <v xml:space="preserve">    &lt;Account&gt;&lt;Code&gt;691&lt;/Code&gt;&lt;Description&gt;to the capital &amp;amp; share premium&lt;/Description&gt;&lt;Level&gt;4&lt;/Level&gt;&lt;DC&gt;D&lt;/DC&gt;&lt;DataType&gt;monetary&lt;/DataType&gt;&lt;IsInCalcTree&gt;&lt;/IsInCalcTree&gt;&lt;SumOperator&gt;&lt;/SumOperator&gt;&lt;/Account&gt;</v>
      </c>
    </row>
    <row r="1700" spans="1:18" hidden="1" x14ac:dyDescent="0.25">
      <c r="A1700" s="1">
        <v>1697</v>
      </c>
      <c r="B1700" s="15" t="s">
        <v>666</v>
      </c>
      <c r="C1700" t="s">
        <v>179</v>
      </c>
      <c r="D1700" t="s">
        <v>668</v>
      </c>
      <c r="E1700" s="1">
        <v>4</v>
      </c>
      <c r="K1700" t="s">
        <v>9772</v>
      </c>
      <c r="L1700" s="2" t="str">
        <f t="shared" si="92"/>
        <v xml:space="preserve">         to the legal reserve</v>
      </c>
      <c r="M1700" t="s">
        <v>191</v>
      </c>
      <c r="P1700" t="s">
        <v>192</v>
      </c>
      <c r="R1700" s="2" t="str">
        <f t="shared" si="93"/>
        <v xml:space="preserve">    &lt;Account&gt;&lt;Code&gt;6920&lt;/Code&gt;&lt;Description&gt;to the legal reserve&lt;/Description&gt;&lt;Level&gt;4&lt;/Level&gt;&lt;DC&gt;D&lt;/DC&gt;&lt;DataType&gt;monetary&lt;/DataType&gt;&lt;IsInCalcTree&gt;&lt;/IsInCalcTree&gt;&lt;SumOperator&gt;&lt;/SumOperator&gt;&lt;/Account&gt;</v>
      </c>
    </row>
    <row r="1701" spans="1:18" hidden="1" x14ac:dyDescent="0.25">
      <c r="A1701" s="1">
        <v>1698</v>
      </c>
      <c r="B1701" s="15" t="s">
        <v>669</v>
      </c>
      <c r="C1701" t="s">
        <v>180</v>
      </c>
      <c r="D1701" t="s">
        <v>671</v>
      </c>
      <c r="E1701" s="1">
        <v>4</v>
      </c>
      <c r="K1701" t="s">
        <v>9772</v>
      </c>
      <c r="L1701" s="2" t="str">
        <f t="shared" si="92"/>
        <v xml:space="preserve">         to other reserves</v>
      </c>
      <c r="M1701" t="s">
        <v>191</v>
      </c>
      <c r="P1701" t="s">
        <v>192</v>
      </c>
      <c r="R1701" s="2" t="str">
        <f t="shared" si="93"/>
        <v xml:space="preserve">    &lt;Account&gt;&lt;Code&gt;6921&lt;/Code&gt;&lt;Description&gt;to other reserves&lt;/Description&gt;&lt;Level&gt;4&lt;/Level&gt;&lt;DC&gt;D&lt;/DC&gt;&lt;DataType&gt;monetary&lt;/DataType&gt;&lt;IsInCalcTree&gt;&lt;/IsInCalcTree&gt;&lt;SumOperator&gt;&lt;/SumOperator&gt;&lt;/Account&gt;</v>
      </c>
    </row>
    <row r="1702" spans="1:18" hidden="1" x14ac:dyDescent="0.25">
      <c r="A1702" s="1">
        <v>1699</v>
      </c>
      <c r="B1702" s="15" t="s">
        <v>374</v>
      </c>
      <c r="C1702" t="s">
        <v>181</v>
      </c>
      <c r="D1702" t="s">
        <v>376</v>
      </c>
      <c r="E1702" s="1">
        <v>3</v>
      </c>
      <c r="K1702" t="s">
        <v>9772</v>
      </c>
      <c r="L1702" s="2" t="str">
        <f t="shared" si="92"/>
        <v xml:space="preserve">      Profit/loss to be carried forward</v>
      </c>
      <c r="M1702" t="s">
        <v>199</v>
      </c>
      <c r="P1702" t="s">
        <v>192</v>
      </c>
      <c r="Q1702" t="s">
        <v>7428</v>
      </c>
      <c r="R1702" s="2" t="str">
        <f t="shared" si="93"/>
        <v xml:space="preserve">    &lt;Account&gt;&lt;Code&gt;14&lt;/Code&gt;&lt;Description&gt;Profit/loss to be carried forward&lt;/Description&gt;&lt;Level&gt;3&lt;/Level&gt;&lt;DC&gt;C&lt;/DC&gt;&lt;DataType&gt;monetary&lt;/DataType&gt;&lt;IsInCalcTree&gt;&lt;/IsInCalcTree&gt;&lt;SumOperator&gt;&lt;/SumOperator&gt;&lt;/Account&gt;</v>
      </c>
    </row>
    <row r="1703" spans="1:18" hidden="1" x14ac:dyDescent="0.25">
      <c r="A1703" s="1">
        <v>1700</v>
      </c>
      <c r="B1703" s="15" t="s">
        <v>673</v>
      </c>
      <c r="C1703" t="s">
        <v>182</v>
      </c>
      <c r="D1703" t="s">
        <v>675</v>
      </c>
      <c r="E1703" s="1">
        <v>3</v>
      </c>
      <c r="K1703" t="s">
        <v>9772</v>
      </c>
      <c r="L1703" s="2" t="str">
        <f t="shared" si="92"/>
        <v xml:space="preserve">      Owner's contribution in losses</v>
      </c>
      <c r="M1703" t="s">
        <v>199</v>
      </c>
      <c r="P1703" t="s">
        <v>192</v>
      </c>
      <c r="R1703" s="2" t="str">
        <f t="shared" si="93"/>
        <v xml:space="preserve">    &lt;Account&gt;&lt;Code&gt;794&lt;/Code&gt;&lt;Description&gt;Owner&amp;apos;s contribution in losses&lt;/Description&gt;&lt;Level&gt;3&lt;/Level&gt;&lt;DC&gt;C&lt;/DC&gt;&lt;DataType&gt;monetary&lt;/DataType&gt;&lt;IsInCalcTree&gt;&lt;/IsInCalcTree&gt;&lt;SumOperator&gt;&lt;/SumOperator&gt;&lt;/Account&gt;</v>
      </c>
    </row>
    <row r="1704" spans="1:18" hidden="1" x14ac:dyDescent="0.25">
      <c r="A1704" s="1">
        <v>1701</v>
      </c>
      <c r="B1704" s="15" t="s">
        <v>676</v>
      </c>
      <c r="C1704" t="s">
        <v>183</v>
      </c>
      <c r="D1704" t="s">
        <v>678</v>
      </c>
      <c r="E1704" s="1">
        <v>3</v>
      </c>
      <c r="K1704" t="s">
        <v>9772</v>
      </c>
      <c r="L1704" s="2" t="str">
        <f t="shared" si="92"/>
        <v xml:space="preserve">      Distribution of profit</v>
      </c>
      <c r="M1704" t="s">
        <v>199</v>
      </c>
      <c r="P1704" t="s">
        <v>192</v>
      </c>
      <c r="R1704" s="2" t="str">
        <f t="shared" si="93"/>
        <v xml:space="preserve">    &lt;Account&gt;&lt;Code&gt;6946&lt;/Code&gt;&lt;Description&gt;Distribution of profit&lt;/Description&gt;&lt;Level&gt;3&lt;/Level&gt;&lt;DC&gt;C&lt;/DC&gt;&lt;DataType&gt;monetary&lt;/DataType&gt;&lt;IsInCalcTree&gt;&lt;/IsInCalcTree&gt;&lt;SumOperator&gt;&lt;/SumOperator&gt;&lt;/Account&gt;</v>
      </c>
    </row>
    <row r="1705" spans="1:18" hidden="1" x14ac:dyDescent="0.25">
      <c r="A1705" s="1">
        <v>1702</v>
      </c>
      <c r="B1705" s="15" t="s">
        <v>679</v>
      </c>
      <c r="C1705" t="s">
        <v>184</v>
      </c>
      <c r="D1705" t="s">
        <v>681</v>
      </c>
      <c r="E1705" s="1">
        <v>4</v>
      </c>
      <c r="K1705" t="s">
        <v>9772</v>
      </c>
      <c r="L1705" s="2" t="str">
        <f t="shared" si="92"/>
        <v xml:space="preserve">         Dividends</v>
      </c>
      <c r="M1705" t="s">
        <v>191</v>
      </c>
      <c r="P1705" t="s">
        <v>192</v>
      </c>
      <c r="R1705" s="2" t="str">
        <f t="shared" si="93"/>
        <v xml:space="preserve">    &lt;Account&gt;&lt;Code&gt;694&lt;/Code&gt;&lt;Description&gt;Dividends&lt;/Description&gt;&lt;Level&gt;4&lt;/Level&gt;&lt;DC&gt;D&lt;/DC&gt;&lt;DataType&gt;monetary&lt;/DataType&gt;&lt;IsInCalcTree&gt;&lt;/IsInCalcTree&gt;&lt;SumOperator&gt;&lt;/SumOperator&gt;&lt;/Account&gt;</v>
      </c>
    </row>
    <row r="1706" spans="1:18" hidden="1" x14ac:dyDescent="0.25">
      <c r="A1706" s="1">
        <v>1703</v>
      </c>
      <c r="B1706" s="15" t="s">
        <v>682</v>
      </c>
      <c r="C1706" t="s">
        <v>185</v>
      </c>
      <c r="D1706" t="s">
        <v>684</v>
      </c>
      <c r="E1706" s="1">
        <v>4</v>
      </c>
      <c r="K1706" t="s">
        <v>9772</v>
      </c>
      <c r="L1706" s="2" t="str">
        <f t="shared" si="92"/>
        <v xml:space="preserve">         Director's entitlements</v>
      </c>
      <c r="M1706" t="s">
        <v>191</v>
      </c>
      <c r="P1706" t="s">
        <v>192</v>
      </c>
      <c r="R1706" s="2" t="str">
        <f t="shared" si="93"/>
        <v xml:space="preserve">    &lt;Account&gt;&lt;Code&gt;695&lt;/Code&gt;&lt;Description&gt;Director&amp;apos;s entitlements&lt;/Description&gt;&lt;Level&gt;4&lt;/Level&gt;&lt;DC&gt;D&lt;/DC&gt;&lt;DataType&gt;monetary&lt;/DataType&gt;&lt;IsInCalcTree&gt;&lt;/IsInCalcTree&gt;&lt;SumOperator&gt;&lt;/SumOperator&gt;&lt;/Account&gt;</v>
      </c>
    </row>
    <row r="1707" spans="1:18" hidden="1" x14ac:dyDescent="0.25">
      <c r="A1707" s="1">
        <v>1704</v>
      </c>
      <c r="B1707" s="15" t="s">
        <v>685</v>
      </c>
      <c r="C1707" t="s">
        <v>186</v>
      </c>
      <c r="D1707" t="s">
        <v>687</v>
      </c>
      <c r="E1707" s="1">
        <v>4</v>
      </c>
      <c r="K1707" t="s">
        <v>9772</v>
      </c>
      <c r="L1707" s="2" t="str">
        <f t="shared" si="92"/>
        <v xml:space="preserve">         Other allocations</v>
      </c>
      <c r="M1707" t="s">
        <v>191</v>
      </c>
      <c r="P1707" t="s">
        <v>192</v>
      </c>
      <c r="R1707" s="2" t="str">
        <f t="shared" si="93"/>
        <v xml:space="preserve">    &lt;Account&gt;&lt;Code&gt;696&lt;/Code&gt;&lt;Description&gt;Other allocations&lt;/Description&gt;&lt;Level&gt;4&lt;/Level&gt;&lt;DC&gt;D&lt;/DC&gt;&lt;DataType&gt;monetary&lt;/DataType&gt;&lt;IsInCalcTree&gt;&lt;/IsInCalcTree&gt;&lt;SumOperator&gt;&lt;/SumOperator&gt;&lt;/Account&gt;</v>
      </c>
    </row>
  </sheetData>
  <autoFilter ref="A3:R1707">
    <filterColumn colId="10">
      <filters>
        <filter val="GAAP-BE"/>
      </filters>
    </filterColumn>
  </autoFilter>
  <mergeCells count="1">
    <mergeCell ref="F2:J2"/>
  </mergeCells>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workbookViewId="0">
      <selection activeCell="C6" sqref="C6"/>
    </sheetView>
  </sheetViews>
  <sheetFormatPr defaultRowHeight="15" x14ac:dyDescent="0.25"/>
  <cols>
    <col min="2" max="2" width="5.7109375" style="1" customWidth="1"/>
    <col min="3" max="3" width="39.140625" customWidth="1"/>
    <col min="4" max="4" width="8.7109375" customWidth="1"/>
    <col min="5" max="5" width="13.5703125" customWidth="1"/>
    <col min="6" max="6" width="39.140625" customWidth="1"/>
    <col min="7" max="7" width="8.7109375" customWidth="1"/>
    <col min="8" max="8" width="10.7109375" customWidth="1"/>
  </cols>
  <sheetData>
    <row r="2" spans="2:9" x14ac:dyDescent="0.25">
      <c r="C2" t="s">
        <v>9855</v>
      </c>
    </row>
    <row r="3" spans="2:9" x14ac:dyDescent="0.25">
      <c r="C3" t="s">
        <v>9780</v>
      </c>
    </row>
    <row r="4" spans="2:9" x14ac:dyDescent="0.25">
      <c r="C4" t="s">
        <v>9781</v>
      </c>
    </row>
    <row r="5" spans="2:9" x14ac:dyDescent="0.25">
      <c r="C5" t="s">
        <v>9783</v>
      </c>
    </row>
    <row r="9" spans="2:9" x14ac:dyDescent="0.25">
      <c r="C9" s="16" t="s">
        <v>9787</v>
      </c>
      <c r="F9" t="s">
        <v>9782</v>
      </c>
    </row>
    <row r="11" spans="2:9" x14ac:dyDescent="0.25">
      <c r="B11" s="1">
        <v>70</v>
      </c>
      <c r="C11" t="s">
        <v>496</v>
      </c>
      <c r="D11" s="14">
        <v>1597</v>
      </c>
      <c r="E11" s="4" t="s">
        <v>9790</v>
      </c>
      <c r="F11" t="s">
        <v>9774</v>
      </c>
      <c r="G11">
        <f>D11+D14</f>
        <v>1620</v>
      </c>
      <c r="I11" t="s">
        <v>9793</v>
      </c>
    </row>
    <row r="12" spans="2:9" x14ac:dyDescent="0.25">
      <c r="B12" s="1">
        <v>71</v>
      </c>
      <c r="C12" t="s">
        <v>9800</v>
      </c>
      <c r="D12" s="14">
        <v>0</v>
      </c>
      <c r="E12" s="4" t="s">
        <v>9790</v>
      </c>
      <c r="F12" t="s">
        <v>9788</v>
      </c>
      <c r="G12">
        <f>D12</f>
        <v>0</v>
      </c>
    </row>
    <row r="13" spans="2:9" x14ac:dyDescent="0.25">
      <c r="B13" s="1">
        <v>72</v>
      </c>
      <c r="C13" t="s">
        <v>502</v>
      </c>
      <c r="D13" s="14">
        <v>0</v>
      </c>
      <c r="E13" s="4" t="s">
        <v>9790</v>
      </c>
      <c r="F13" t="s">
        <v>9792</v>
      </c>
      <c r="G13">
        <f>D13</f>
        <v>0</v>
      </c>
    </row>
    <row r="14" spans="2:9" x14ac:dyDescent="0.25">
      <c r="B14" s="1">
        <v>74</v>
      </c>
      <c r="C14" t="s">
        <v>505</v>
      </c>
      <c r="D14" s="14">
        <v>23</v>
      </c>
      <c r="E14" s="19" t="s">
        <v>9790</v>
      </c>
      <c r="F14" t="s">
        <v>9796</v>
      </c>
      <c r="G14">
        <f>-D17</f>
        <v>1</v>
      </c>
    </row>
    <row r="15" spans="2:9" x14ac:dyDescent="0.25">
      <c r="B15" s="1">
        <v>60</v>
      </c>
      <c r="C15" t="s">
        <v>9789</v>
      </c>
      <c r="D15" s="14">
        <v>188</v>
      </c>
      <c r="E15" s="19" t="s">
        <v>9791</v>
      </c>
      <c r="F15" t="s">
        <v>9777</v>
      </c>
      <c r="G15">
        <f>D15-D17</f>
        <v>189</v>
      </c>
    </row>
    <row r="16" spans="2:9" x14ac:dyDescent="0.25">
      <c r="B16" s="1">
        <v>6008</v>
      </c>
      <c r="C16" t="s">
        <v>9794</v>
      </c>
      <c r="D16" s="14">
        <v>189</v>
      </c>
      <c r="E16" s="19" t="s">
        <v>9798</v>
      </c>
    </row>
    <row r="17" spans="2:9" x14ac:dyDescent="0.25">
      <c r="B17" s="1">
        <v>609</v>
      </c>
      <c r="C17" t="s">
        <v>9795</v>
      </c>
      <c r="D17" s="14">
        <v>-1</v>
      </c>
      <c r="E17" s="19" t="s">
        <v>9798</v>
      </c>
    </row>
    <row r="18" spans="2:9" x14ac:dyDescent="0.25">
      <c r="B18" s="1">
        <v>61</v>
      </c>
      <c r="C18" t="s">
        <v>520</v>
      </c>
      <c r="D18" s="14">
        <v>902</v>
      </c>
      <c r="E18" s="19" t="s">
        <v>9791</v>
      </c>
      <c r="F18" t="s">
        <v>9797</v>
      </c>
      <c r="G18">
        <f>D18</f>
        <v>902</v>
      </c>
    </row>
    <row r="19" spans="2:9" x14ac:dyDescent="0.25">
      <c r="F19" t="s">
        <v>9854</v>
      </c>
      <c r="G19">
        <f>D20+D15+D18-D11-D12-D13-D14</f>
        <v>-530</v>
      </c>
      <c r="H19" t="s">
        <v>9775</v>
      </c>
    </row>
    <row r="20" spans="2:9" x14ac:dyDescent="0.25">
      <c r="B20" s="1">
        <v>9900</v>
      </c>
      <c r="C20" t="s">
        <v>1728</v>
      </c>
      <c r="D20" s="14">
        <v>0</v>
      </c>
      <c r="E20" s="19" t="s">
        <v>9752</v>
      </c>
      <c r="F20" s="16" t="s">
        <v>9778</v>
      </c>
      <c r="G20" s="17">
        <f>G11+G12+G13+G14+G19-G15-G18</f>
        <v>0</v>
      </c>
      <c r="H20" t="s">
        <v>9779</v>
      </c>
    </row>
    <row r="21" spans="2:9" x14ac:dyDescent="0.25">
      <c r="C21" s="20" t="s">
        <v>9779</v>
      </c>
      <c r="D21">
        <f>D11+D12+D13+D14-D15-D18</f>
        <v>530</v>
      </c>
      <c r="E21" s="21"/>
    </row>
    <row r="22" spans="2:9" x14ac:dyDescent="0.25">
      <c r="C22" s="20" t="s">
        <v>9801</v>
      </c>
      <c r="D22">
        <f>D20-D21</f>
        <v>-530</v>
      </c>
    </row>
    <row r="27" spans="2:9" x14ac:dyDescent="0.25">
      <c r="C27" s="16" t="s">
        <v>9786</v>
      </c>
      <c r="F27" t="s">
        <v>9782</v>
      </c>
    </row>
    <row r="29" spans="2:9" x14ac:dyDescent="0.25">
      <c r="C29" t="s">
        <v>493</v>
      </c>
      <c r="D29" s="14">
        <v>1000</v>
      </c>
      <c r="F29" t="s">
        <v>9774</v>
      </c>
      <c r="G29">
        <f>D29</f>
        <v>1000</v>
      </c>
    </row>
    <row r="30" spans="2:9" x14ac:dyDescent="0.25">
      <c r="C30" t="s">
        <v>9776</v>
      </c>
      <c r="D30" s="14">
        <v>15</v>
      </c>
      <c r="F30" t="s">
        <v>9777</v>
      </c>
      <c r="G30">
        <f>D30</f>
        <v>15</v>
      </c>
    </row>
    <row r="31" spans="2:9" x14ac:dyDescent="0.25">
      <c r="F31" t="s">
        <v>9854</v>
      </c>
      <c r="G31">
        <f>D32+D30-D29</f>
        <v>-985</v>
      </c>
      <c r="H31" t="s">
        <v>9775</v>
      </c>
      <c r="I31" t="s">
        <v>9784</v>
      </c>
    </row>
    <row r="32" spans="2:9" x14ac:dyDescent="0.25">
      <c r="C32" t="s">
        <v>1728</v>
      </c>
      <c r="D32" s="14"/>
      <c r="F32" s="16" t="s">
        <v>9778</v>
      </c>
      <c r="G32" s="17">
        <f>G29+G31-G30</f>
        <v>0</v>
      </c>
      <c r="H32" t="s">
        <v>9779</v>
      </c>
    </row>
    <row r="33" spans="3:8" x14ac:dyDescent="0.25">
      <c r="F33" t="s">
        <v>3110</v>
      </c>
      <c r="G33">
        <f>-D32+D34+D35</f>
        <v>29</v>
      </c>
      <c r="H33" t="s">
        <v>9775</v>
      </c>
    </row>
    <row r="34" spans="3:8" x14ac:dyDescent="0.25">
      <c r="C34" t="s">
        <v>508</v>
      </c>
      <c r="D34" s="14">
        <v>3</v>
      </c>
      <c r="F34" t="s">
        <v>508</v>
      </c>
      <c r="G34">
        <f>D34</f>
        <v>3</v>
      </c>
    </row>
    <row r="35" spans="3:8" ht="15.75" thickBot="1" x14ac:dyDescent="0.3">
      <c r="C35" t="s">
        <v>1735</v>
      </c>
      <c r="D35" s="14">
        <v>26</v>
      </c>
      <c r="F35" s="16" t="s">
        <v>1735</v>
      </c>
      <c r="G35" s="18">
        <f>G32+G33-G34</f>
        <v>26</v>
      </c>
      <c r="H35" t="s">
        <v>9779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71"/>
  <sheetViews>
    <sheetView workbookViewId="0"/>
  </sheetViews>
  <sheetFormatPr defaultRowHeight="15" x14ac:dyDescent="0.25"/>
  <cols>
    <col min="1" max="1" width="36.28515625" customWidth="1"/>
    <col min="2" max="2" width="27.28515625" customWidth="1"/>
    <col min="3" max="5" width="36.28515625" customWidth="1"/>
    <col min="6" max="256" width="11.42578125" customWidth="1"/>
    <col min="257" max="257" width="36.28515625" customWidth="1"/>
    <col min="258" max="258" width="27.28515625" customWidth="1"/>
    <col min="259" max="261" width="36.28515625" customWidth="1"/>
    <col min="262" max="512" width="11.42578125" customWidth="1"/>
    <col min="513" max="513" width="36.28515625" customWidth="1"/>
    <col min="514" max="514" width="27.28515625" customWidth="1"/>
    <col min="515" max="517" width="36.28515625" customWidth="1"/>
    <col min="518" max="768" width="11.42578125" customWidth="1"/>
    <col min="769" max="769" width="36.28515625" customWidth="1"/>
    <col min="770" max="770" width="27.28515625" customWidth="1"/>
    <col min="771" max="773" width="36.28515625" customWidth="1"/>
    <col min="774" max="1024" width="11.42578125" customWidth="1"/>
    <col min="1025" max="1025" width="36.28515625" customWidth="1"/>
    <col min="1026" max="1026" width="27.28515625" customWidth="1"/>
    <col min="1027" max="1029" width="36.28515625" customWidth="1"/>
    <col min="1030" max="1280" width="11.42578125" customWidth="1"/>
    <col min="1281" max="1281" width="36.28515625" customWidth="1"/>
    <col min="1282" max="1282" width="27.28515625" customWidth="1"/>
    <col min="1283" max="1285" width="36.28515625" customWidth="1"/>
    <col min="1286" max="1536" width="11.42578125" customWidth="1"/>
    <col min="1537" max="1537" width="36.28515625" customWidth="1"/>
    <col min="1538" max="1538" width="27.28515625" customWidth="1"/>
    <col min="1539" max="1541" width="36.28515625" customWidth="1"/>
    <col min="1542" max="1792" width="11.42578125" customWidth="1"/>
    <col min="1793" max="1793" width="36.28515625" customWidth="1"/>
    <col min="1794" max="1794" width="27.28515625" customWidth="1"/>
    <col min="1795" max="1797" width="36.28515625" customWidth="1"/>
    <col min="1798" max="2048" width="11.42578125" customWidth="1"/>
    <col min="2049" max="2049" width="36.28515625" customWidth="1"/>
    <col min="2050" max="2050" width="27.28515625" customWidth="1"/>
    <col min="2051" max="2053" width="36.28515625" customWidth="1"/>
    <col min="2054" max="2304" width="11.42578125" customWidth="1"/>
    <col min="2305" max="2305" width="36.28515625" customWidth="1"/>
    <col min="2306" max="2306" width="27.28515625" customWidth="1"/>
    <col min="2307" max="2309" width="36.28515625" customWidth="1"/>
    <col min="2310" max="2560" width="11.42578125" customWidth="1"/>
    <col min="2561" max="2561" width="36.28515625" customWidth="1"/>
    <col min="2562" max="2562" width="27.28515625" customWidth="1"/>
    <col min="2563" max="2565" width="36.28515625" customWidth="1"/>
    <col min="2566" max="2816" width="11.42578125" customWidth="1"/>
    <col min="2817" max="2817" width="36.28515625" customWidth="1"/>
    <col min="2818" max="2818" width="27.28515625" customWidth="1"/>
    <col min="2819" max="2821" width="36.28515625" customWidth="1"/>
    <col min="2822" max="3072" width="11.42578125" customWidth="1"/>
    <col min="3073" max="3073" width="36.28515625" customWidth="1"/>
    <col min="3074" max="3074" width="27.28515625" customWidth="1"/>
    <col min="3075" max="3077" width="36.28515625" customWidth="1"/>
    <col min="3078" max="3328" width="11.42578125" customWidth="1"/>
    <col min="3329" max="3329" width="36.28515625" customWidth="1"/>
    <col min="3330" max="3330" width="27.28515625" customWidth="1"/>
    <col min="3331" max="3333" width="36.28515625" customWidth="1"/>
    <col min="3334" max="3584" width="11.42578125" customWidth="1"/>
    <col min="3585" max="3585" width="36.28515625" customWidth="1"/>
    <col min="3586" max="3586" width="27.28515625" customWidth="1"/>
    <col min="3587" max="3589" width="36.28515625" customWidth="1"/>
    <col min="3590" max="3840" width="11.42578125" customWidth="1"/>
    <col min="3841" max="3841" width="36.28515625" customWidth="1"/>
    <col min="3842" max="3842" width="27.28515625" customWidth="1"/>
    <col min="3843" max="3845" width="36.28515625" customWidth="1"/>
    <col min="3846" max="4096" width="11.42578125" customWidth="1"/>
    <col min="4097" max="4097" width="36.28515625" customWidth="1"/>
    <col min="4098" max="4098" width="27.28515625" customWidth="1"/>
    <col min="4099" max="4101" width="36.28515625" customWidth="1"/>
    <col min="4102" max="4352" width="11.42578125" customWidth="1"/>
    <col min="4353" max="4353" width="36.28515625" customWidth="1"/>
    <col min="4354" max="4354" width="27.28515625" customWidth="1"/>
    <col min="4355" max="4357" width="36.28515625" customWidth="1"/>
    <col min="4358" max="4608" width="11.42578125" customWidth="1"/>
    <col min="4609" max="4609" width="36.28515625" customWidth="1"/>
    <col min="4610" max="4610" width="27.28515625" customWidth="1"/>
    <col min="4611" max="4613" width="36.28515625" customWidth="1"/>
    <col min="4614" max="4864" width="11.42578125" customWidth="1"/>
    <col min="4865" max="4865" width="36.28515625" customWidth="1"/>
    <col min="4866" max="4866" width="27.28515625" customWidth="1"/>
    <col min="4867" max="4869" width="36.28515625" customWidth="1"/>
    <col min="4870" max="5120" width="11.42578125" customWidth="1"/>
    <col min="5121" max="5121" width="36.28515625" customWidth="1"/>
    <col min="5122" max="5122" width="27.28515625" customWidth="1"/>
    <col min="5123" max="5125" width="36.28515625" customWidth="1"/>
    <col min="5126" max="5376" width="11.42578125" customWidth="1"/>
    <col min="5377" max="5377" width="36.28515625" customWidth="1"/>
    <col min="5378" max="5378" width="27.28515625" customWidth="1"/>
    <col min="5379" max="5381" width="36.28515625" customWidth="1"/>
    <col min="5382" max="5632" width="11.42578125" customWidth="1"/>
    <col min="5633" max="5633" width="36.28515625" customWidth="1"/>
    <col min="5634" max="5634" width="27.28515625" customWidth="1"/>
    <col min="5635" max="5637" width="36.28515625" customWidth="1"/>
    <col min="5638" max="5888" width="11.42578125" customWidth="1"/>
    <col min="5889" max="5889" width="36.28515625" customWidth="1"/>
    <col min="5890" max="5890" width="27.28515625" customWidth="1"/>
    <col min="5891" max="5893" width="36.28515625" customWidth="1"/>
    <col min="5894" max="6144" width="11.42578125" customWidth="1"/>
    <col min="6145" max="6145" width="36.28515625" customWidth="1"/>
    <col min="6146" max="6146" width="27.28515625" customWidth="1"/>
    <col min="6147" max="6149" width="36.28515625" customWidth="1"/>
    <col min="6150" max="6400" width="11.42578125" customWidth="1"/>
    <col min="6401" max="6401" width="36.28515625" customWidth="1"/>
    <col min="6402" max="6402" width="27.28515625" customWidth="1"/>
    <col min="6403" max="6405" width="36.28515625" customWidth="1"/>
    <col min="6406" max="6656" width="11.42578125" customWidth="1"/>
    <col min="6657" max="6657" width="36.28515625" customWidth="1"/>
    <col min="6658" max="6658" width="27.28515625" customWidth="1"/>
    <col min="6659" max="6661" width="36.28515625" customWidth="1"/>
    <col min="6662" max="6912" width="11.42578125" customWidth="1"/>
    <col min="6913" max="6913" width="36.28515625" customWidth="1"/>
    <col min="6914" max="6914" width="27.28515625" customWidth="1"/>
    <col min="6915" max="6917" width="36.28515625" customWidth="1"/>
    <col min="6918" max="7168" width="11.42578125" customWidth="1"/>
    <col min="7169" max="7169" width="36.28515625" customWidth="1"/>
    <col min="7170" max="7170" width="27.28515625" customWidth="1"/>
    <col min="7171" max="7173" width="36.28515625" customWidth="1"/>
    <col min="7174" max="7424" width="11.42578125" customWidth="1"/>
    <col min="7425" max="7425" width="36.28515625" customWidth="1"/>
    <col min="7426" max="7426" width="27.28515625" customWidth="1"/>
    <col min="7427" max="7429" width="36.28515625" customWidth="1"/>
    <col min="7430" max="7680" width="11.42578125" customWidth="1"/>
    <col min="7681" max="7681" width="36.28515625" customWidth="1"/>
    <col min="7682" max="7682" width="27.28515625" customWidth="1"/>
    <col min="7683" max="7685" width="36.28515625" customWidth="1"/>
    <col min="7686" max="7936" width="11.42578125" customWidth="1"/>
    <col min="7937" max="7937" width="36.28515625" customWidth="1"/>
    <col min="7938" max="7938" width="27.28515625" customWidth="1"/>
    <col min="7939" max="7941" width="36.28515625" customWidth="1"/>
    <col min="7942" max="8192" width="11.42578125" customWidth="1"/>
    <col min="8193" max="8193" width="36.28515625" customWidth="1"/>
    <col min="8194" max="8194" width="27.28515625" customWidth="1"/>
    <col min="8195" max="8197" width="36.28515625" customWidth="1"/>
    <col min="8198" max="8448" width="11.42578125" customWidth="1"/>
    <col min="8449" max="8449" width="36.28515625" customWidth="1"/>
    <col min="8450" max="8450" width="27.28515625" customWidth="1"/>
    <col min="8451" max="8453" width="36.28515625" customWidth="1"/>
    <col min="8454" max="8704" width="11.42578125" customWidth="1"/>
    <col min="8705" max="8705" width="36.28515625" customWidth="1"/>
    <col min="8706" max="8706" width="27.28515625" customWidth="1"/>
    <col min="8707" max="8709" width="36.28515625" customWidth="1"/>
    <col min="8710" max="8960" width="11.42578125" customWidth="1"/>
    <col min="8961" max="8961" width="36.28515625" customWidth="1"/>
    <col min="8962" max="8962" width="27.28515625" customWidth="1"/>
    <col min="8963" max="8965" width="36.28515625" customWidth="1"/>
    <col min="8966" max="9216" width="11.42578125" customWidth="1"/>
    <col min="9217" max="9217" width="36.28515625" customWidth="1"/>
    <col min="9218" max="9218" width="27.28515625" customWidth="1"/>
    <col min="9219" max="9221" width="36.28515625" customWidth="1"/>
    <col min="9222" max="9472" width="11.42578125" customWidth="1"/>
    <col min="9473" max="9473" width="36.28515625" customWidth="1"/>
    <col min="9474" max="9474" width="27.28515625" customWidth="1"/>
    <col min="9475" max="9477" width="36.28515625" customWidth="1"/>
    <col min="9478" max="9728" width="11.42578125" customWidth="1"/>
    <col min="9729" max="9729" width="36.28515625" customWidth="1"/>
    <col min="9730" max="9730" width="27.28515625" customWidth="1"/>
    <col min="9731" max="9733" width="36.28515625" customWidth="1"/>
    <col min="9734" max="9984" width="11.42578125" customWidth="1"/>
    <col min="9985" max="9985" width="36.28515625" customWidth="1"/>
    <col min="9986" max="9986" width="27.28515625" customWidth="1"/>
    <col min="9987" max="9989" width="36.28515625" customWidth="1"/>
    <col min="9990" max="10240" width="11.42578125" customWidth="1"/>
    <col min="10241" max="10241" width="36.28515625" customWidth="1"/>
    <col min="10242" max="10242" width="27.28515625" customWidth="1"/>
    <col min="10243" max="10245" width="36.28515625" customWidth="1"/>
    <col min="10246" max="10496" width="11.42578125" customWidth="1"/>
    <col min="10497" max="10497" width="36.28515625" customWidth="1"/>
    <col min="10498" max="10498" width="27.28515625" customWidth="1"/>
    <col min="10499" max="10501" width="36.28515625" customWidth="1"/>
    <col min="10502" max="10752" width="11.42578125" customWidth="1"/>
    <col min="10753" max="10753" width="36.28515625" customWidth="1"/>
    <col min="10754" max="10754" width="27.28515625" customWidth="1"/>
    <col min="10755" max="10757" width="36.28515625" customWidth="1"/>
    <col min="10758" max="11008" width="11.42578125" customWidth="1"/>
    <col min="11009" max="11009" width="36.28515625" customWidth="1"/>
    <col min="11010" max="11010" width="27.28515625" customWidth="1"/>
    <col min="11011" max="11013" width="36.28515625" customWidth="1"/>
    <col min="11014" max="11264" width="11.42578125" customWidth="1"/>
    <col min="11265" max="11265" width="36.28515625" customWidth="1"/>
    <col min="11266" max="11266" width="27.28515625" customWidth="1"/>
    <col min="11267" max="11269" width="36.28515625" customWidth="1"/>
    <col min="11270" max="11520" width="11.42578125" customWidth="1"/>
    <col min="11521" max="11521" width="36.28515625" customWidth="1"/>
    <col min="11522" max="11522" width="27.28515625" customWidth="1"/>
    <col min="11523" max="11525" width="36.28515625" customWidth="1"/>
    <col min="11526" max="11776" width="11.42578125" customWidth="1"/>
    <col min="11777" max="11777" width="36.28515625" customWidth="1"/>
    <col min="11778" max="11778" width="27.28515625" customWidth="1"/>
    <col min="11779" max="11781" width="36.28515625" customWidth="1"/>
    <col min="11782" max="12032" width="11.42578125" customWidth="1"/>
    <col min="12033" max="12033" width="36.28515625" customWidth="1"/>
    <col min="12034" max="12034" width="27.28515625" customWidth="1"/>
    <col min="12035" max="12037" width="36.28515625" customWidth="1"/>
    <col min="12038" max="12288" width="11.42578125" customWidth="1"/>
    <col min="12289" max="12289" width="36.28515625" customWidth="1"/>
    <col min="12290" max="12290" width="27.28515625" customWidth="1"/>
    <col min="12291" max="12293" width="36.28515625" customWidth="1"/>
    <col min="12294" max="12544" width="11.42578125" customWidth="1"/>
    <col min="12545" max="12545" width="36.28515625" customWidth="1"/>
    <col min="12546" max="12546" width="27.28515625" customWidth="1"/>
    <col min="12547" max="12549" width="36.28515625" customWidth="1"/>
    <col min="12550" max="12800" width="11.42578125" customWidth="1"/>
    <col min="12801" max="12801" width="36.28515625" customWidth="1"/>
    <col min="12802" max="12802" width="27.28515625" customWidth="1"/>
    <col min="12803" max="12805" width="36.28515625" customWidth="1"/>
    <col min="12806" max="13056" width="11.42578125" customWidth="1"/>
    <col min="13057" max="13057" width="36.28515625" customWidth="1"/>
    <col min="13058" max="13058" width="27.28515625" customWidth="1"/>
    <col min="13059" max="13061" width="36.28515625" customWidth="1"/>
    <col min="13062" max="13312" width="11.42578125" customWidth="1"/>
    <col min="13313" max="13313" width="36.28515625" customWidth="1"/>
    <col min="13314" max="13314" width="27.28515625" customWidth="1"/>
    <col min="13315" max="13317" width="36.28515625" customWidth="1"/>
    <col min="13318" max="13568" width="11.42578125" customWidth="1"/>
    <col min="13569" max="13569" width="36.28515625" customWidth="1"/>
    <col min="13570" max="13570" width="27.28515625" customWidth="1"/>
    <col min="13571" max="13573" width="36.28515625" customWidth="1"/>
    <col min="13574" max="13824" width="11.42578125" customWidth="1"/>
    <col min="13825" max="13825" width="36.28515625" customWidth="1"/>
    <col min="13826" max="13826" width="27.28515625" customWidth="1"/>
    <col min="13827" max="13829" width="36.28515625" customWidth="1"/>
    <col min="13830" max="14080" width="11.42578125" customWidth="1"/>
    <col min="14081" max="14081" width="36.28515625" customWidth="1"/>
    <col min="14082" max="14082" width="27.28515625" customWidth="1"/>
    <col min="14083" max="14085" width="36.28515625" customWidth="1"/>
    <col min="14086" max="14336" width="11.42578125" customWidth="1"/>
    <col min="14337" max="14337" width="36.28515625" customWidth="1"/>
    <col min="14338" max="14338" width="27.28515625" customWidth="1"/>
    <col min="14339" max="14341" width="36.28515625" customWidth="1"/>
    <col min="14342" max="14592" width="11.42578125" customWidth="1"/>
    <col min="14593" max="14593" width="36.28515625" customWidth="1"/>
    <col min="14594" max="14594" width="27.28515625" customWidth="1"/>
    <col min="14595" max="14597" width="36.28515625" customWidth="1"/>
    <col min="14598" max="14848" width="11.42578125" customWidth="1"/>
    <col min="14849" max="14849" width="36.28515625" customWidth="1"/>
    <col min="14850" max="14850" width="27.28515625" customWidth="1"/>
    <col min="14851" max="14853" width="36.28515625" customWidth="1"/>
    <col min="14854" max="15104" width="11.42578125" customWidth="1"/>
    <col min="15105" max="15105" width="36.28515625" customWidth="1"/>
    <col min="15106" max="15106" width="27.28515625" customWidth="1"/>
    <col min="15107" max="15109" width="36.28515625" customWidth="1"/>
    <col min="15110" max="15360" width="11.42578125" customWidth="1"/>
    <col min="15361" max="15361" width="36.28515625" customWidth="1"/>
    <col min="15362" max="15362" width="27.28515625" customWidth="1"/>
    <col min="15363" max="15365" width="36.28515625" customWidth="1"/>
    <col min="15366" max="15616" width="11.42578125" customWidth="1"/>
    <col min="15617" max="15617" width="36.28515625" customWidth="1"/>
    <col min="15618" max="15618" width="27.28515625" customWidth="1"/>
    <col min="15619" max="15621" width="36.28515625" customWidth="1"/>
    <col min="15622" max="15872" width="11.42578125" customWidth="1"/>
    <col min="15873" max="15873" width="36.28515625" customWidth="1"/>
    <col min="15874" max="15874" width="27.28515625" customWidth="1"/>
    <col min="15875" max="15877" width="36.28515625" customWidth="1"/>
    <col min="15878" max="16128" width="11.42578125" customWidth="1"/>
    <col min="16129" max="16129" width="36.28515625" customWidth="1"/>
    <col min="16130" max="16130" width="27.28515625" customWidth="1"/>
    <col min="16131" max="16133" width="36.28515625" customWidth="1"/>
    <col min="16134" max="16384" width="11.42578125" customWidth="1"/>
  </cols>
  <sheetData>
    <row r="1" spans="1:5" s="7" customFormat="1" ht="12.75" customHeight="1" x14ac:dyDescent="0.2">
      <c r="A1" s="7" t="s">
        <v>756</v>
      </c>
      <c r="B1" s="7" t="s">
        <v>757</v>
      </c>
      <c r="C1" s="7" t="s">
        <v>758</v>
      </c>
      <c r="D1" s="7" t="s">
        <v>759</v>
      </c>
      <c r="E1" s="7" t="s">
        <v>760</v>
      </c>
    </row>
    <row r="3" spans="1:5" s="8" customFormat="1" ht="12.75" customHeight="1" x14ac:dyDescent="0.2">
      <c r="A3" s="8" t="s">
        <v>761</v>
      </c>
    </row>
    <row r="4" spans="1:5" ht="12.75" customHeight="1" x14ac:dyDescent="0.25">
      <c r="A4" t="s">
        <v>762</v>
      </c>
      <c r="B4" t="s">
        <v>763</v>
      </c>
      <c r="C4" t="s">
        <v>764</v>
      </c>
      <c r="D4" t="s">
        <v>765</v>
      </c>
      <c r="E4" t="s">
        <v>766</v>
      </c>
    </row>
    <row r="5" spans="1:5" ht="12.75" customHeight="1" x14ac:dyDescent="0.25">
      <c r="A5" t="s">
        <v>767</v>
      </c>
      <c r="B5" t="s">
        <v>768</v>
      </c>
      <c r="C5" t="s">
        <v>769</v>
      </c>
      <c r="D5" t="s">
        <v>770</v>
      </c>
      <c r="E5" t="s">
        <v>771</v>
      </c>
    </row>
    <row r="6" spans="1:5" ht="12.75" customHeight="1" x14ac:dyDescent="0.25">
      <c r="A6" t="s">
        <v>772</v>
      </c>
      <c r="B6" t="s">
        <v>773</v>
      </c>
      <c r="C6" t="s">
        <v>774</v>
      </c>
      <c r="D6" t="s">
        <v>775</v>
      </c>
      <c r="E6" t="s">
        <v>776</v>
      </c>
    </row>
    <row r="7" spans="1:5" ht="12.75" customHeight="1" x14ac:dyDescent="0.25">
      <c r="A7" t="s">
        <v>777</v>
      </c>
      <c r="B7" t="s">
        <v>778</v>
      </c>
      <c r="C7" t="s">
        <v>779</v>
      </c>
      <c r="D7" t="s">
        <v>780</v>
      </c>
      <c r="E7" t="s">
        <v>781</v>
      </c>
    </row>
    <row r="8" spans="1:5" ht="12.75" customHeight="1" x14ac:dyDescent="0.25">
      <c r="A8" t="s">
        <v>782</v>
      </c>
      <c r="B8" t="s">
        <v>783</v>
      </c>
      <c r="C8" t="s">
        <v>784</v>
      </c>
      <c r="D8" t="s">
        <v>785</v>
      </c>
      <c r="E8" t="s">
        <v>786</v>
      </c>
    </row>
    <row r="9" spans="1:5" ht="12.75" customHeight="1" x14ac:dyDescent="0.25">
      <c r="A9" t="s">
        <v>787</v>
      </c>
      <c r="B9" t="s">
        <v>788</v>
      </c>
      <c r="C9" t="s">
        <v>789</v>
      </c>
      <c r="D9" t="s">
        <v>790</v>
      </c>
      <c r="E9" t="s">
        <v>791</v>
      </c>
    </row>
    <row r="10" spans="1:5" ht="12.75" customHeight="1" x14ac:dyDescent="0.25">
      <c r="A10" t="s">
        <v>792</v>
      </c>
      <c r="B10" t="s">
        <v>793</v>
      </c>
      <c r="C10" t="s">
        <v>794</v>
      </c>
      <c r="D10" t="s">
        <v>795</v>
      </c>
      <c r="E10" t="s">
        <v>796</v>
      </c>
    </row>
    <row r="11" spans="1:5" ht="12.75" customHeight="1" x14ac:dyDescent="0.25">
      <c r="A11" t="s">
        <v>797</v>
      </c>
      <c r="B11" t="s">
        <v>798</v>
      </c>
      <c r="C11" t="s">
        <v>799</v>
      </c>
      <c r="D11" t="s">
        <v>800</v>
      </c>
      <c r="E11" t="s">
        <v>801</v>
      </c>
    </row>
    <row r="12" spans="1:5" ht="12.75" customHeight="1" x14ac:dyDescent="0.25">
      <c r="A12" t="s">
        <v>802</v>
      </c>
      <c r="B12" t="s">
        <v>803</v>
      </c>
      <c r="C12" t="s">
        <v>804</v>
      </c>
      <c r="D12" t="s">
        <v>805</v>
      </c>
      <c r="E12" t="s">
        <v>806</v>
      </c>
    </row>
    <row r="13" spans="1:5" ht="12.75" customHeight="1" x14ac:dyDescent="0.25">
      <c r="A13" t="s">
        <v>807</v>
      </c>
      <c r="B13" t="s">
        <v>808</v>
      </c>
      <c r="C13" t="s">
        <v>809</v>
      </c>
      <c r="D13" t="s">
        <v>810</v>
      </c>
      <c r="E13" t="s">
        <v>811</v>
      </c>
    </row>
    <row r="15" spans="1:5" s="8" customFormat="1" ht="12.75" customHeight="1" x14ac:dyDescent="0.2">
      <c r="A15" s="8" t="s">
        <v>812</v>
      </c>
    </row>
    <row r="16" spans="1:5" ht="12.75" customHeight="1" x14ac:dyDescent="0.25">
      <c r="A16" t="s">
        <v>813</v>
      </c>
      <c r="B16" t="s">
        <v>814</v>
      </c>
      <c r="C16" t="s">
        <v>815</v>
      </c>
      <c r="D16" t="s">
        <v>816</v>
      </c>
      <c r="E16" t="s">
        <v>817</v>
      </c>
    </row>
    <row r="17" spans="1:5" ht="12.75" customHeight="1" x14ac:dyDescent="0.25">
      <c r="A17" t="s">
        <v>818</v>
      </c>
      <c r="B17" t="s">
        <v>819</v>
      </c>
      <c r="C17" t="s">
        <v>820</v>
      </c>
      <c r="D17" t="s">
        <v>821</v>
      </c>
      <c r="E17" t="s">
        <v>822</v>
      </c>
    </row>
    <row r="18" spans="1:5" ht="12.75" customHeight="1" x14ac:dyDescent="0.25">
      <c r="A18" t="s">
        <v>823</v>
      </c>
      <c r="B18" t="s">
        <v>824</v>
      </c>
      <c r="C18" t="s">
        <v>825</v>
      </c>
      <c r="D18" t="s">
        <v>826</v>
      </c>
      <c r="E18" t="s">
        <v>825</v>
      </c>
    </row>
    <row r="19" spans="1:5" ht="12.75" customHeight="1" x14ac:dyDescent="0.25">
      <c r="A19" t="s">
        <v>827</v>
      </c>
      <c r="B19" t="s">
        <v>828</v>
      </c>
      <c r="C19" t="s">
        <v>829</v>
      </c>
      <c r="D19" t="s">
        <v>830</v>
      </c>
      <c r="E19" t="s">
        <v>831</v>
      </c>
    </row>
    <row r="20" spans="1:5" ht="12.75" customHeight="1" x14ac:dyDescent="0.25">
      <c r="A20" t="s">
        <v>832</v>
      </c>
      <c r="B20" t="s">
        <v>833</v>
      </c>
      <c r="C20" t="s">
        <v>834</v>
      </c>
      <c r="D20" t="s">
        <v>835</v>
      </c>
      <c r="E20" t="s">
        <v>836</v>
      </c>
    </row>
    <row r="21" spans="1:5" ht="12.75" customHeight="1" x14ac:dyDescent="0.25">
      <c r="A21" t="s">
        <v>837</v>
      </c>
      <c r="B21" t="s">
        <v>838</v>
      </c>
      <c r="C21" t="s">
        <v>839</v>
      </c>
      <c r="D21" t="s">
        <v>840</v>
      </c>
      <c r="E21" t="s">
        <v>841</v>
      </c>
    </row>
    <row r="22" spans="1:5" ht="12.75" customHeight="1" x14ac:dyDescent="0.25">
      <c r="A22" t="s">
        <v>842</v>
      </c>
      <c r="B22" t="s">
        <v>843</v>
      </c>
      <c r="C22" t="s">
        <v>844</v>
      </c>
      <c r="D22" t="s">
        <v>844</v>
      </c>
      <c r="E22" t="s">
        <v>845</v>
      </c>
    </row>
    <row r="23" spans="1:5" ht="12.75" customHeight="1" x14ac:dyDescent="0.25">
      <c r="A23" t="s">
        <v>846</v>
      </c>
      <c r="B23" t="s">
        <v>847</v>
      </c>
      <c r="C23" t="s">
        <v>848</v>
      </c>
      <c r="D23" t="s">
        <v>849</v>
      </c>
      <c r="E23" t="s">
        <v>849</v>
      </c>
    </row>
    <row r="24" spans="1:5" ht="12.75" customHeight="1" x14ac:dyDescent="0.25">
      <c r="A24" t="s">
        <v>850</v>
      </c>
      <c r="B24" t="s">
        <v>851</v>
      </c>
      <c r="C24" t="s">
        <v>852</v>
      </c>
      <c r="D24" t="s">
        <v>853</v>
      </c>
      <c r="E24" t="s">
        <v>854</v>
      </c>
    </row>
    <row r="25" spans="1:5" ht="12.75" customHeight="1" x14ac:dyDescent="0.25">
      <c r="A25" t="s">
        <v>855</v>
      </c>
      <c r="B25" t="s">
        <v>856</v>
      </c>
      <c r="C25" t="s">
        <v>857</v>
      </c>
      <c r="D25" t="s">
        <v>858</v>
      </c>
      <c r="E25" t="s">
        <v>859</v>
      </c>
    </row>
    <row r="26" spans="1:5" ht="12.75" customHeight="1" x14ac:dyDescent="0.25">
      <c r="A26" t="s">
        <v>860</v>
      </c>
      <c r="B26" t="s">
        <v>861</v>
      </c>
      <c r="C26" t="s">
        <v>862</v>
      </c>
      <c r="D26" t="s">
        <v>863</v>
      </c>
      <c r="E26" t="s">
        <v>864</v>
      </c>
    </row>
    <row r="27" spans="1:5" ht="12.75" customHeight="1" x14ac:dyDescent="0.25">
      <c r="A27" t="s">
        <v>865</v>
      </c>
      <c r="B27" t="s">
        <v>866</v>
      </c>
      <c r="C27" t="s">
        <v>867</v>
      </c>
      <c r="D27" t="s">
        <v>868</v>
      </c>
      <c r="E27" t="s">
        <v>869</v>
      </c>
    </row>
    <row r="28" spans="1:5" ht="12.75" customHeight="1" x14ac:dyDescent="0.25">
      <c r="A28" t="s">
        <v>870</v>
      </c>
      <c r="B28" t="s">
        <v>871</v>
      </c>
      <c r="C28" t="s">
        <v>872</v>
      </c>
      <c r="D28" t="s">
        <v>873</v>
      </c>
      <c r="E28" t="s">
        <v>873</v>
      </c>
    </row>
    <row r="29" spans="1:5" ht="12.75" customHeight="1" x14ac:dyDescent="0.25">
      <c r="A29" t="s">
        <v>874</v>
      </c>
      <c r="B29" t="s">
        <v>875</v>
      </c>
      <c r="C29" t="s">
        <v>876</v>
      </c>
      <c r="D29" t="s">
        <v>877</v>
      </c>
      <c r="E29" t="s">
        <v>878</v>
      </c>
    </row>
    <row r="30" spans="1:5" ht="12.75" customHeight="1" x14ac:dyDescent="0.25">
      <c r="A30" t="s">
        <v>879</v>
      </c>
      <c r="B30" t="s">
        <v>880</v>
      </c>
      <c r="C30" t="s">
        <v>881</v>
      </c>
      <c r="D30" t="s">
        <v>882</v>
      </c>
      <c r="E30" t="s">
        <v>883</v>
      </c>
    </row>
    <row r="31" spans="1:5" ht="12.75" customHeight="1" x14ac:dyDescent="0.25">
      <c r="A31" t="s">
        <v>884</v>
      </c>
      <c r="B31" t="s">
        <v>885</v>
      </c>
      <c r="C31" t="s">
        <v>886</v>
      </c>
      <c r="D31" t="s">
        <v>887</v>
      </c>
      <c r="E31" t="s">
        <v>888</v>
      </c>
    </row>
    <row r="32" spans="1:5" ht="12.75" customHeight="1" x14ac:dyDescent="0.25">
      <c r="A32" t="s">
        <v>889</v>
      </c>
      <c r="B32" t="s">
        <v>890</v>
      </c>
      <c r="C32" t="s">
        <v>891</v>
      </c>
      <c r="D32" t="s">
        <v>892</v>
      </c>
      <c r="E32" t="s">
        <v>893</v>
      </c>
    </row>
    <row r="34" spans="1:5" s="8" customFormat="1" ht="12.75" customHeight="1" x14ac:dyDescent="0.2">
      <c r="A34" s="8" t="s">
        <v>894</v>
      </c>
    </row>
    <row r="35" spans="1:5" ht="12.75" customHeight="1" x14ac:dyDescent="0.25">
      <c r="A35" t="s">
        <v>895</v>
      </c>
      <c r="B35" t="s">
        <v>896</v>
      </c>
      <c r="C35" t="s">
        <v>897</v>
      </c>
      <c r="D35" t="s">
        <v>898</v>
      </c>
      <c r="E35" t="s">
        <v>899</v>
      </c>
    </row>
    <row r="36" spans="1:5" ht="12.75" customHeight="1" x14ac:dyDescent="0.25">
      <c r="A36" t="s">
        <v>900</v>
      </c>
      <c r="B36" t="s">
        <v>896</v>
      </c>
      <c r="C36" t="s">
        <v>901</v>
      </c>
      <c r="D36" t="s">
        <v>902</v>
      </c>
      <c r="E36" t="s">
        <v>903</v>
      </c>
    </row>
    <row r="37" spans="1:5" ht="12.75" customHeight="1" x14ac:dyDescent="0.25">
      <c r="A37" t="s">
        <v>904</v>
      </c>
      <c r="B37" t="s">
        <v>896</v>
      </c>
      <c r="C37" t="s">
        <v>905</v>
      </c>
      <c r="D37" t="s">
        <v>906</v>
      </c>
      <c r="E37" t="s">
        <v>907</v>
      </c>
    </row>
    <row r="38" spans="1:5" ht="12.75" customHeight="1" x14ac:dyDescent="0.25">
      <c r="A38" t="s">
        <v>908</v>
      </c>
      <c r="B38" t="s">
        <v>909</v>
      </c>
      <c r="C38" t="s">
        <v>910</v>
      </c>
      <c r="D38" t="s">
        <v>911</v>
      </c>
      <c r="E38" t="s">
        <v>912</v>
      </c>
    </row>
    <row r="39" spans="1:5" ht="12.75" customHeight="1" x14ac:dyDescent="0.25">
      <c r="A39" t="s">
        <v>913</v>
      </c>
      <c r="B39" t="s">
        <v>914</v>
      </c>
      <c r="C39" t="s">
        <v>915</v>
      </c>
      <c r="D39" t="s">
        <v>916</v>
      </c>
      <c r="E39" t="s">
        <v>917</v>
      </c>
    </row>
    <row r="40" spans="1:5" ht="12.75" customHeight="1" x14ac:dyDescent="0.25">
      <c r="A40" t="s">
        <v>918</v>
      </c>
      <c r="B40" t="s">
        <v>919</v>
      </c>
      <c r="C40" t="s">
        <v>920</v>
      </c>
      <c r="D40" t="s">
        <v>920</v>
      </c>
      <c r="E40" t="s">
        <v>921</v>
      </c>
    </row>
    <row r="41" spans="1:5" ht="12.75" customHeight="1" x14ac:dyDescent="0.25">
      <c r="A41" t="s">
        <v>922</v>
      </c>
      <c r="B41" t="s">
        <v>923</v>
      </c>
      <c r="C41" t="s">
        <v>924</v>
      </c>
      <c r="D41" t="s">
        <v>925</v>
      </c>
      <c r="E41" t="s">
        <v>926</v>
      </c>
    </row>
    <row r="42" spans="1:5" ht="12.75" customHeight="1" x14ac:dyDescent="0.25">
      <c r="A42" t="s">
        <v>927</v>
      </c>
      <c r="B42" t="s">
        <v>928</v>
      </c>
      <c r="C42" t="s">
        <v>929</v>
      </c>
      <c r="D42" t="s">
        <v>930</v>
      </c>
      <c r="E42" t="s">
        <v>931</v>
      </c>
    </row>
    <row r="43" spans="1:5" ht="12.75" customHeight="1" x14ac:dyDescent="0.25">
      <c r="A43" t="s">
        <v>932</v>
      </c>
      <c r="B43" t="s">
        <v>933</v>
      </c>
      <c r="C43" t="s">
        <v>934</v>
      </c>
      <c r="D43" t="s">
        <v>935</v>
      </c>
      <c r="E43" t="s">
        <v>936</v>
      </c>
    </row>
    <row r="44" spans="1:5" ht="12.75" customHeight="1" x14ac:dyDescent="0.25">
      <c r="A44" t="s">
        <v>937</v>
      </c>
      <c r="B44" t="s">
        <v>938</v>
      </c>
      <c r="C44" t="s">
        <v>939</v>
      </c>
      <c r="D44" t="s">
        <v>940</v>
      </c>
      <c r="E44" t="s">
        <v>941</v>
      </c>
    </row>
    <row r="45" spans="1:5" ht="12.75" customHeight="1" x14ac:dyDescent="0.25">
      <c r="A45" t="s">
        <v>942</v>
      </c>
      <c r="B45" t="s">
        <v>943</v>
      </c>
      <c r="C45" t="s">
        <v>944</v>
      </c>
      <c r="D45" t="s">
        <v>945</v>
      </c>
      <c r="E45" t="s">
        <v>946</v>
      </c>
    </row>
    <row r="46" spans="1:5" ht="12.75" customHeight="1" x14ac:dyDescent="0.25">
      <c r="A46" t="s">
        <v>947</v>
      </c>
      <c r="B46" t="s">
        <v>948</v>
      </c>
      <c r="C46" t="s">
        <v>949</v>
      </c>
      <c r="D46" t="s">
        <v>950</v>
      </c>
      <c r="E46" t="s">
        <v>951</v>
      </c>
    </row>
    <row r="47" spans="1:5" ht="12.75" customHeight="1" x14ac:dyDescent="0.25">
      <c r="A47" t="s">
        <v>952</v>
      </c>
      <c r="B47" t="s">
        <v>953</v>
      </c>
      <c r="C47" t="s">
        <v>954</v>
      </c>
      <c r="D47" t="s">
        <v>955</v>
      </c>
      <c r="E47" t="s">
        <v>956</v>
      </c>
    </row>
    <row r="48" spans="1:5" ht="12.75" customHeight="1" x14ac:dyDescent="0.25">
      <c r="A48" t="s">
        <v>957</v>
      </c>
      <c r="B48" t="s">
        <v>958</v>
      </c>
      <c r="C48" t="s">
        <v>959</v>
      </c>
      <c r="D48" t="s">
        <v>960</v>
      </c>
      <c r="E48" t="s">
        <v>961</v>
      </c>
    </row>
    <row r="49" spans="1:5" ht="12.75" customHeight="1" x14ac:dyDescent="0.25">
      <c r="A49" t="s">
        <v>962</v>
      </c>
      <c r="B49" t="s">
        <v>963</v>
      </c>
      <c r="C49" t="s">
        <v>964</v>
      </c>
      <c r="D49" t="s">
        <v>964</v>
      </c>
      <c r="E49" t="s">
        <v>965</v>
      </c>
    </row>
    <row r="50" spans="1:5" ht="12.75" customHeight="1" x14ac:dyDescent="0.25">
      <c r="A50" t="s">
        <v>966</v>
      </c>
      <c r="B50" t="s">
        <v>967</v>
      </c>
      <c r="C50" t="s">
        <v>968</v>
      </c>
      <c r="D50" t="s">
        <v>969</v>
      </c>
      <c r="E50" t="s">
        <v>970</v>
      </c>
    </row>
    <row r="51" spans="1:5" ht="12.75" customHeight="1" x14ac:dyDescent="0.25">
      <c r="A51" t="s">
        <v>971</v>
      </c>
      <c r="B51" t="s">
        <v>972</v>
      </c>
      <c r="C51" t="s">
        <v>820</v>
      </c>
      <c r="D51" t="s">
        <v>821</v>
      </c>
      <c r="E51" t="s">
        <v>973</v>
      </c>
    </row>
    <row r="52" spans="1:5" ht="12.75" customHeight="1" x14ac:dyDescent="0.25">
      <c r="A52" t="s">
        <v>974</v>
      </c>
      <c r="B52" t="s">
        <v>975</v>
      </c>
      <c r="C52" t="s">
        <v>834</v>
      </c>
      <c r="D52" t="s">
        <v>835</v>
      </c>
      <c r="E52" t="s">
        <v>836</v>
      </c>
    </row>
    <row r="53" spans="1:5" ht="12.75" customHeight="1" x14ac:dyDescent="0.25">
      <c r="A53" t="s">
        <v>976</v>
      </c>
      <c r="B53" t="s">
        <v>977</v>
      </c>
      <c r="C53" t="s">
        <v>978</v>
      </c>
      <c r="D53" t="s">
        <v>979</v>
      </c>
      <c r="E53" t="s">
        <v>980</v>
      </c>
    </row>
    <row r="54" spans="1:5" ht="12.75" customHeight="1" x14ac:dyDescent="0.25">
      <c r="A54" t="s">
        <v>981</v>
      </c>
      <c r="B54" t="s">
        <v>982</v>
      </c>
      <c r="C54" t="s">
        <v>983</v>
      </c>
      <c r="D54" t="s">
        <v>984</v>
      </c>
      <c r="E54" t="s">
        <v>985</v>
      </c>
    </row>
    <row r="55" spans="1:5" ht="12.75" customHeight="1" x14ac:dyDescent="0.25">
      <c r="A55" t="s">
        <v>986</v>
      </c>
      <c r="B55" t="s">
        <v>987</v>
      </c>
      <c r="C55" t="s">
        <v>988</v>
      </c>
      <c r="D55" t="s">
        <v>989</v>
      </c>
      <c r="E55" t="s">
        <v>990</v>
      </c>
    </row>
    <row r="56" spans="1:5" ht="12.75" customHeight="1" x14ac:dyDescent="0.25">
      <c r="A56" t="s">
        <v>991</v>
      </c>
      <c r="B56" t="s">
        <v>992</v>
      </c>
      <c r="C56" t="s">
        <v>993</v>
      </c>
      <c r="D56" t="s">
        <v>994</v>
      </c>
      <c r="E56" t="s">
        <v>995</v>
      </c>
    </row>
    <row r="57" spans="1:5" ht="12.75" customHeight="1" x14ac:dyDescent="0.25">
      <c r="A57" t="s">
        <v>996</v>
      </c>
      <c r="B57" t="s">
        <v>997</v>
      </c>
      <c r="C57" t="s">
        <v>998</v>
      </c>
      <c r="D57" t="s">
        <v>999</v>
      </c>
    </row>
    <row r="58" spans="1:5" ht="12.75" customHeight="1" x14ac:dyDescent="0.25">
      <c r="A58" t="s">
        <v>1000</v>
      </c>
      <c r="B58" t="s">
        <v>1001</v>
      </c>
      <c r="C58" t="s">
        <v>1002</v>
      </c>
      <c r="D58" t="s">
        <v>1003</v>
      </c>
      <c r="E58" t="s">
        <v>1004</v>
      </c>
    </row>
    <row r="59" spans="1:5" ht="12.75" customHeight="1" x14ac:dyDescent="0.25">
      <c r="A59" t="s">
        <v>1005</v>
      </c>
      <c r="B59" t="s">
        <v>1006</v>
      </c>
      <c r="C59" t="s">
        <v>1002</v>
      </c>
      <c r="D59" t="s">
        <v>1003</v>
      </c>
      <c r="E59" t="s">
        <v>1004</v>
      </c>
    </row>
    <row r="60" spans="1:5" ht="12.75" customHeight="1" x14ac:dyDescent="0.25">
      <c r="A60" t="s">
        <v>1007</v>
      </c>
      <c r="B60" t="s">
        <v>1008</v>
      </c>
      <c r="C60" t="s">
        <v>1009</v>
      </c>
      <c r="D60" t="s">
        <v>1010</v>
      </c>
    </row>
    <row r="61" spans="1:5" ht="12.75" customHeight="1" x14ac:dyDescent="0.25">
      <c r="A61" t="s">
        <v>1011</v>
      </c>
      <c r="B61" t="s">
        <v>1012</v>
      </c>
      <c r="C61" t="s">
        <v>6</v>
      </c>
      <c r="D61" t="s">
        <v>1013</v>
      </c>
      <c r="E61" t="s">
        <v>1013</v>
      </c>
    </row>
    <row r="62" spans="1:5" ht="12.75" customHeight="1" x14ac:dyDescent="0.25">
      <c r="A62" t="s">
        <v>1014</v>
      </c>
      <c r="B62" t="s">
        <v>1015</v>
      </c>
      <c r="C62" t="s">
        <v>1016</v>
      </c>
      <c r="D62" t="s">
        <v>1017</v>
      </c>
      <c r="E62" t="s">
        <v>1018</v>
      </c>
    </row>
    <row r="63" spans="1:5" ht="12.75" customHeight="1" x14ac:dyDescent="0.25">
      <c r="A63" t="s">
        <v>1019</v>
      </c>
      <c r="B63" t="s">
        <v>1020</v>
      </c>
      <c r="C63" t="s">
        <v>1021</v>
      </c>
      <c r="D63" t="s">
        <v>1022</v>
      </c>
      <c r="E63" t="s">
        <v>1023</v>
      </c>
    </row>
    <row r="64" spans="1:5" ht="12.75" customHeight="1" x14ac:dyDescent="0.25">
      <c r="A64" t="s">
        <v>1024</v>
      </c>
      <c r="B64" t="s">
        <v>1025</v>
      </c>
      <c r="C64" t="s">
        <v>1026</v>
      </c>
      <c r="D64" t="s">
        <v>1027</v>
      </c>
      <c r="E64" t="s">
        <v>1028</v>
      </c>
    </row>
    <row r="65" spans="1:5" ht="12.75" customHeight="1" x14ac:dyDescent="0.25">
      <c r="A65" t="s">
        <v>1029</v>
      </c>
      <c r="B65" t="s">
        <v>1030</v>
      </c>
      <c r="C65" t="s">
        <v>1031</v>
      </c>
      <c r="D65" t="s">
        <v>1032</v>
      </c>
      <c r="E65" t="s">
        <v>1033</v>
      </c>
    </row>
    <row r="66" spans="1:5" ht="12.75" customHeight="1" x14ac:dyDescent="0.25">
      <c r="A66" t="s">
        <v>1034</v>
      </c>
      <c r="B66" t="s">
        <v>1035</v>
      </c>
      <c r="C66" t="s">
        <v>1036</v>
      </c>
      <c r="D66" t="s">
        <v>1037</v>
      </c>
      <c r="E66" t="s">
        <v>1038</v>
      </c>
    </row>
    <row r="67" spans="1:5" ht="12.75" customHeight="1" x14ac:dyDescent="0.25">
      <c r="A67" t="s">
        <v>1039</v>
      </c>
      <c r="B67" t="s">
        <v>1040</v>
      </c>
      <c r="C67" t="s">
        <v>1041</v>
      </c>
      <c r="D67" t="s">
        <v>1042</v>
      </c>
      <c r="E67" t="s">
        <v>1043</v>
      </c>
    </row>
    <row r="68" spans="1:5" ht="12.75" customHeight="1" x14ac:dyDescent="0.25">
      <c r="A68" t="s">
        <v>1044</v>
      </c>
      <c r="B68" t="s">
        <v>1045</v>
      </c>
      <c r="C68" t="s">
        <v>1046</v>
      </c>
      <c r="D68" t="s">
        <v>1047</v>
      </c>
    </row>
    <row r="69" spans="1:5" ht="12.75" customHeight="1" x14ac:dyDescent="0.25">
      <c r="A69" t="s">
        <v>1048</v>
      </c>
      <c r="B69" t="s">
        <v>1049</v>
      </c>
      <c r="C69" t="s">
        <v>1050</v>
      </c>
      <c r="D69" t="s">
        <v>1051</v>
      </c>
      <c r="E69" t="s">
        <v>1052</v>
      </c>
    </row>
    <row r="70" spans="1:5" ht="12.75" customHeight="1" x14ac:dyDescent="0.25">
      <c r="A70" t="s">
        <v>1053</v>
      </c>
      <c r="B70" t="s">
        <v>1054</v>
      </c>
      <c r="C70" t="s">
        <v>1055</v>
      </c>
      <c r="D70" t="s">
        <v>1056</v>
      </c>
      <c r="E70" t="s">
        <v>1057</v>
      </c>
    </row>
    <row r="71" spans="1:5" ht="12.75" customHeight="1" x14ac:dyDescent="0.25">
      <c r="A71" t="s">
        <v>1058</v>
      </c>
      <c r="B71" t="s">
        <v>1059</v>
      </c>
      <c r="C71" t="s">
        <v>1060</v>
      </c>
      <c r="D71" t="s">
        <v>1061</v>
      </c>
      <c r="E71" t="s">
        <v>1060</v>
      </c>
    </row>
    <row r="72" spans="1:5" ht="12.75" customHeight="1" x14ac:dyDescent="0.25">
      <c r="A72" t="s">
        <v>1062</v>
      </c>
      <c r="B72" t="s">
        <v>1063</v>
      </c>
      <c r="C72" t="s">
        <v>1064</v>
      </c>
      <c r="D72" t="s">
        <v>1065</v>
      </c>
      <c r="E72" t="s">
        <v>1066</v>
      </c>
    </row>
    <row r="73" spans="1:5" ht="12.75" customHeight="1" x14ac:dyDescent="0.25">
      <c r="A73" t="s">
        <v>1067</v>
      </c>
      <c r="B73" t="s">
        <v>1068</v>
      </c>
      <c r="C73" t="s">
        <v>1069</v>
      </c>
      <c r="D73" t="s">
        <v>1070</v>
      </c>
      <c r="E73" t="s">
        <v>1071</v>
      </c>
    </row>
    <row r="74" spans="1:5" ht="12.75" customHeight="1" x14ac:dyDescent="0.25">
      <c r="A74" t="s">
        <v>1072</v>
      </c>
      <c r="B74" t="s">
        <v>1073</v>
      </c>
      <c r="C74" t="s">
        <v>1074</v>
      </c>
      <c r="D74" t="s">
        <v>1075</v>
      </c>
      <c r="E74" t="s">
        <v>1076</v>
      </c>
    </row>
    <row r="75" spans="1:5" ht="12.75" customHeight="1" x14ac:dyDescent="0.25">
      <c r="A75" t="s">
        <v>1077</v>
      </c>
      <c r="B75" t="s">
        <v>1078</v>
      </c>
      <c r="C75" t="s">
        <v>1079</v>
      </c>
      <c r="D75" t="s">
        <v>1080</v>
      </c>
      <c r="E75" t="s">
        <v>1081</v>
      </c>
    </row>
    <row r="76" spans="1:5" ht="12.75" customHeight="1" x14ac:dyDescent="0.25">
      <c r="A76" t="s">
        <v>1082</v>
      </c>
      <c r="B76" t="s">
        <v>1083</v>
      </c>
      <c r="C76" t="s">
        <v>1084</v>
      </c>
      <c r="D76" t="s">
        <v>1085</v>
      </c>
    </row>
    <row r="77" spans="1:5" ht="12.75" customHeight="1" x14ac:dyDescent="0.25">
      <c r="A77" t="s">
        <v>1086</v>
      </c>
      <c r="B77" t="s">
        <v>1087</v>
      </c>
      <c r="C77" t="s">
        <v>1088</v>
      </c>
      <c r="D77" t="s">
        <v>1089</v>
      </c>
    </row>
    <row r="78" spans="1:5" ht="12.75" customHeight="1" x14ac:dyDescent="0.25">
      <c r="A78" t="s">
        <v>1090</v>
      </c>
      <c r="B78" t="s">
        <v>1091</v>
      </c>
      <c r="C78" t="s">
        <v>1092</v>
      </c>
      <c r="D78" t="s">
        <v>1093</v>
      </c>
    </row>
    <row r="79" spans="1:5" ht="12.75" customHeight="1" x14ac:dyDescent="0.25">
      <c r="A79" t="s">
        <v>1094</v>
      </c>
      <c r="B79" t="s">
        <v>1095</v>
      </c>
      <c r="C79" t="s">
        <v>1096</v>
      </c>
      <c r="D79" t="s">
        <v>1097</v>
      </c>
    </row>
    <row r="80" spans="1:5" ht="12.75" customHeight="1" x14ac:dyDescent="0.25">
      <c r="A80" t="s">
        <v>1098</v>
      </c>
      <c r="B80" t="s">
        <v>1099</v>
      </c>
      <c r="C80" t="s">
        <v>1100</v>
      </c>
      <c r="D80" t="s">
        <v>1101</v>
      </c>
    </row>
    <row r="81" spans="1:5" ht="12.75" customHeight="1" x14ac:dyDescent="0.25">
      <c r="A81" t="s">
        <v>1102</v>
      </c>
      <c r="B81" t="s">
        <v>1103</v>
      </c>
      <c r="C81" t="s">
        <v>1104</v>
      </c>
      <c r="D81" t="s">
        <v>1105</v>
      </c>
    </row>
    <row r="83" spans="1:5" s="8" customFormat="1" ht="12.75" customHeight="1" x14ac:dyDescent="0.2">
      <c r="A83" s="8" t="s">
        <v>1106</v>
      </c>
    </row>
    <row r="84" spans="1:5" ht="12.75" customHeight="1" x14ac:dyDescent="0.25">
      <c r="A84" t="s">
        <v>1107</v>
      </c>
      <c r="B84" t="s">
        <v>1108</v>
      </c>
      <c r="C84" t="s">
        <v>1109</v>
      </c>
      <c r="D84" t="s">
        <v>1110</v>
      </c>
      <c r="E84" t="s">
        <v>1111</v>
      </c>
    </row>
    <row r="85" spans="1:5" ht="12.75" customHeight="1" x14ac:dyDescent="0.25">
      <c r="A85" t="s">
        <v>1112</v>
      </c>
      <c r="B85" t="s">
        <v>1113</v>
      </c>
      <c r="C85" t="s">
        <v>1114</v>
      </c>
      <c r="D85" t="s">
        <v>1115</v>
      </c>
      <c r="E85" t="s">
        <v>1116</v>
      </c>
    </row>
    <row r="86" spans="1:5" ht="12.75" customHeight="1" x14ac:dyDescent="0.25">
      <c r="A86" t="s">
        <v>1117</v>
      </c>
      <c r="B86" t="s">
        <v>1118</v>
      </c>
      <c r="C86" t="s">
        <v>1119</v>
      </c>
      <c r="D86" t="s">
        <v>1120</v>
      </c>
      <c r="E86" t="s">
        <v>1121</v>
      </c>
    </row>
    <row r="87" spans="1:5" ht="12.75" customHeight="1" x14ac:dyDescent="0.25">
      <c r="A87" t="s">
        <v>1122</v>
      </c>
      <c r="B87" t="s">
        <v>1123</v>
      </c>
      <c r="C87" t="s">
        <v>1124</v>
      </c>
      <c r="D87" t="s">
        <v>1125</v>
      </c>
      <c r="E87" t="s">
        <v>1126</v>
      </c>
    </row>
    <row r="88" spans="1:5" ht="12.75" customHeight="1" x14ac:dyDescent="0.25">
      <c r="A88" t="s">
        <v>1127</v>
      </c>
      <c r="B88" t="s">
        <v>1128</v>
      </c>
      <c r="C88" t="s">
        <v>1129</v>
      </c>
      <c r="D88" t="s">
        <v>1130</v>
      </c>
      <c r="E88" t="s">
        <v>1131</v>
      </c>
    </row>
    <row r="89" spans="1:5" ht="12.75" customHeight="1" x14ac:dyDescent="0.25">
      <c r="A89" t="s">
        <v>1132</v>
      </c>
      <c r="B89" t="s">
        <v>1133</v>
      </c>
      <c r="C89" t="s">
        <v>1134</v>
      </c>
      <c r="D89" t="s">
        <v>1135</v>
      </c>
      <c r="E89" t="s">
        <v>1136</v>
      </c>
    </row>
    <row r="90" spans="1:5" ht="12.75" customHeight="1" x14ac:dyDescent="0.25">
      <c r="A90" t="s">
        <v>1137</v>
      </c>
      <c r="B90" t="s">
        <v>1138</v>
      </c>
      <c r="C90" t="s">
        <v>1139</v>
      </c>
      <c r="D90" t="s">
        <v>1140</v>
      </c>
      <c r="E90" t="s">
        <v>1141</v>
      </c>
    </row>
    <row r="91" spans="1:5" ht="12.75" customHeight="1" x14ac:dyDescent="0.25">
      <c r="A91" t="s">
        <v>1142</v>
      </c>
      <c r="B91" t="s">
        <v>1143</v>
      </c>
      <c r="C91" t="s">
        <v>1144</v>
      </c>
      <c r="D91" t="s">
        <v>1145</v>
      </c>
      <c r="E91" t="s">
        <v>1146</v>
      </c>
    </row>
    <row r="92" spans="1:5" ht="12.75" customHeight="1" x14ac:dyDescent="0.25">
      <c r="A92" t="s">
        <v>1147</v>
      </c>
      <c r="B92" t="s">
        <v>1148</v>
      </c>
      <c r="C92" t="s">
        <v>1149</v>
      </c>
      <c r="D92" t="s">
        <v>1150</v>
      </c>
      <c r="E92" t="s">
        <v>1151</v>
      </c>
    </row>
    <row r="93" spans="1:5" ht="12.75" customHeight="1" x14ac:dyDescent="0.25">
      <c r="A93" t="s">
        <v>1152</v>
      </c>
      <c r="B93" t="s">
        <v>1153</v>
      </c>
      <c r="C93" t="s">
        <v>1154</v>
      </c>
      <c r="D93" t="s">
        <v>1155</v>
      </c>
      <c r="E93" t="s">
        <v>1156</v>
      </c>
    </row>
    <row r="94" spans="1:5" ht="12.75" customHeight="1" x14ac:dyDescent="0.25">
      <c r="A94" t="s">
        <v>1157</v>
      </c>
      <c r="B94" t="s">
        <v>1158</v>
      </c>
      <c r="C94" t="s">
        <v>1159</v>
      </c>
      <c r="D94" t="s">
        <v>1160</v>
      </c>
      <c r="E94" t="s">
        <v>1161</v>
      </c>
    </row>
    <row r="95" spans="1:5" ht="12.75" customHeight="1" x14ac:dyDescent="0.25">
      <c r="A95" t="s">
        <v>1162</v>
      </c>
      <c r="B95" t="s">
        <v>1163</v>
      </c>
      <c r="C95" t="s">
        <v>1164</v>
      </c>
      <c r="D95" t="s">
        <v>1165</v>
      </c>
      <c r="E95" t="s">
        <v>1166</v>
      </c>
    </row>
    <row r="96" spans="1:5" ht="12.75" customHeight="1" x14ac:dyDescent="0.25">
      <c r="A96" t="s">
        <v>1167</v>
      </c>
      <c r="B96" t="s">
        <v>1168</v>
      </c>
      <c r="C96" t="s">
        <v>1169</v>
      </c>
      <c r="D96" t="s">
        <v>1169</v>
      </c>
      <c r="E96" t="s">
        <v>1170</v>
      </c>
    </row>
    <row r="97" spans="1:5" ht="12.75" customHeight="1" x14ac:dyDescent="0.25">
      <c r="A97" t="s">
        <v>1171</v>
      </c>
      <c r="B97" t="s">
        <v>1172</v>
      </c>
      <c r="C97" t="s">
        <v>1173</v>
      </c>
      <c r="D97" t="s">
        <v>1174</v>
      </c>
      <c r="E97" t="s">
        <v>1175</v>
      </c>
    </row>
    <row r="98" spans="1:5" ht="12.75" customHeight="1" x14ac:dyDescent="0.25">
      <c r="A98" t="s">
        <v>1176</v>
      </c>
      <c r="B98" t="s">
        <v>1177</v>
      </c>
      <c r="C98" t="s">
        <v>1178</v>
      </c>
      <c r="D98" t="s">
        <v>1179</v>
      </c>
      <c r="E98" t="s">
        <v>1180</v>
      </c>
    </row>
    <row r="99" spans="1:5" ht="12.75" customHeight="1" x14ac:dyDescent="0.25">
      <c r="A99" t="s">
        <v>1181</v>
      </c>
      <c r="B99" t="s">
        <v>1182</v>
      </c>
      <c r="C99" t="s">
        <v>1183</v>
      </c>
      <c r="D99" t="s">
        <v>1184</v>
      </c>
      <c r="E99" t="s">
        <v>1185</v>
      </c>
    </row>
    <row r="100" spans="1:5" ht="12.75" customHeight="1" x14ac:dyDescent="0.25">
      <c r="A100" t="s">
        <v>1186</v>
      </c>
      <c r="B100" t="s">
        <v>1187</v>
      </c>
      <c r="C100" t="s">
        <v>1188</v>
      </c>
      <c r="D100" t="s">
        <v>1189</v>
      </c>
      <c r="E100" t="s">
        <v>1190</v>
      </c>
    </row>
    <row r="101" spans="1:5" ht="12.75" customHeight="1" x14ac:dyDescent="0.25">
      <c r="A101" t="s">
        <v>1191</v>
      </c>
      <c r="B101" t="s">
        <v>1192</v>
      </c>
      <c r="C101" t="s">
        <v>1193</v>
      </c>
      <c r="D101" t="s">
        <v>1194</v>
      </c>
      <c r="E101" t="s">
        <v>1195</v>
      </c>
    </row>
    <row r="102" spans="1:5" ht="12.75" customHeight="1" x14ac:dyDescent="0.25">
      <c r="A102" t="s">
        <v>1196</v>
      </c>
      <c r="B102" t="s">
        <v>1197</v>
      </c>
      <c r="C102" t="s">
        <v>1198</v>
      </c>
      <c r="D102" t="s">
        <v>1199</v>
      </c>
      <c r="E102" t="s">
        <v>1200</v>
      </c>
    </row>
    <row r="103" spans="1:5" ht="12.75" customHeight="1" x14ac:dyDescent="0.25">
      <c r="A103" t="s">
        <v>1201</v>
      </c>
      <c r="B103" t="s">
        <v>1202</v>
      </c>
      <c r="C103" t="s">
        <v>1203</v>
      </c>
      <c r="D103" t="s">
        <v>1204</v>
      </c>
      <c r="E103" t="s">
        <v>1205</v>
      </c>
    </row>
    <row r="104" spans="1:5" ht="12.75" customHeight="1" x14ac:dyDescent="0.25">
      <c r="A104" t="s">
        <v>1206</v>
      </c>
      <c r="B104" t="s">
        <v>1207</v>
      </c>
      <c r="C104" t="s">
        <v>1208</v>
      </c>
      <c r="D104" t="s">
        <v>1209</v>
      </c>
      <c r="E104" t="s">
        <v>1210</v>
      </c>
    </row>
    <row r="105" spans="1:5" ht="12.75" customHeight="1" x14ac:dyDescent="0.25">
      <c r="A105" t="s">
        <v>1211</v>
      </c>
      <c r="B105" t="s">
        <v>1212</v>
      </c>
      <c r="C105" t="s">
        <v>1213</v>
      </c>
      <c r="D105" t="s">
        <v>1214</v>
      </c>
      <c r="E105" t="s">
        <v>1215</v>
      </c>
    </row>
    <row r="106" spans="1:5" ht="12.75" customHeight="1" x14ac:dyDescent="0.25">
      <c r="A106" t="s">
        <v>1216</v>
      </c>
      <c r="B106" t="s">
        <v>1217</v>
      </c>
      <c r="C106" t="s">
        <v>1218</v>
      </c>
      <c r="D106" t="s">
        <v>1219</v>
      </c>
      <c r="E106" t="s">
        <v>1220</v>
      </c>
    </row>
    <row r="107" spans="1:5" ht="12.75" customHeight="1" x14ac:dyDescent="0.25">
      <c r="A107" t="s">
        <v>1221</v>
      </c>
      <c r="B107" t="s">
        <v>1222</v>
      </c>
      <c r="C107" t="s">
        <v>1223</v>
      </c>
      <c r="D107" t="s">
        <v>1224</v>
      </c>
      <c r="E107" t="s">
        <v>1225</v>
      </c>
    </row>
    <row r="108" spans="1:5" ht="12.75" customHeight="1" x14ac:dyDescent="0.25">
      <c r="A108" t="s">
        <v>1226</v>
      </c>
      <c r="B108" t="s">
        <v>1227</v>
      </c>
      <c r="C108" t="s">
        <v>1228</v>
      </c>
      <c r="D108" t="s">
        <v>1229</v>
      </c>
      <c r="E108" t="s">
        <v>1230</v>
      </c>
    </row>
    <row r="109" spans="1:5" ht="12.75" customHeight="1" x14ac:dyDescent="0.25">
      <c r="A109" t="s">
        <v>1231</v>
      </c>
      <c r="B109" t="s">
        <v>1232</v>
      </c>
      <c r="C109" t="s">
        <v>1233</v>
      </c>
      <c r="D109" t="s">
        <v>1234</v>
      </c>
      <c r="E109" t="s">
        <v>1235</v>
      </c>
    </row>
    <row r="110" spans="1:5" ht="12.75" customHeight="1" x14ac:dyDescent="0.25">
      <c r="A110" t="s">
        <v>1236</v>
      </c>
      <c r="B110" t="s">
        <v>1237</v>
      </c>
      <c r="C110" t="s">
        <v>1238</v>
      </c>
      <c r="D110" t="s">
        <v>1239</v>
      </c>
      <c r="E110" t="s">
        <v>1240</v>
      </c>
    </row>
    <row r="111" spans="1:5" ht="12.75" customHeight="1" x14ac:dyDescent="0.25">
      <c r="A111" t="s">
        <v>1241</v>
      </c>
      <c r="B111" t="s">
        <v>1242</v>
      </c>
      <c r="C111" t="s">
        <v>1243</v>
      </c>
      <c r="D111" t="s">
        <v>1244</v>
      </c>
      <c r="E111" t="s">
        <v>1245</v>
      </c>
    </row>
    <row r="112" spans="1:5" ht="12.75" customHeight="1" x14ac:dyDescent="0.25">
      <c r="A112" t="s">
        <v>1246</v>
      </c>
      <c r="B112" t="s">
        <v>1247</v>
      </c>
      <c r="C112" t="s">
        <v>1248</v>
      </c>
      <c r="D112" t="s">
        <v>1249</v>
      </c>
      <c r="E112" t="s">
        <v>1250</v>
      </c>
    </row>
    <row r="113" spans="1:5" ht="12.75" customHeight="1" x14ac:dyDescent="0.25">
      <c r="A113" t="s">
        <v>1251</v>
      </c>
      <c r="B113" t="s">
        <v>1252</v>
      </c>
      <c r="C113" t="s">
        <v>1253</v>
      </c>
      <c r="D113" t="s">
        <v>1254</v>
      </c>
      <c r="E113" t="s">
        <v>1255</v>
      </c>
    </row>
    <row r="114" spans="1:5" ht="12.75" customHeight="1" x14ac:dyDescent="0.25">
      <c r="A114" t="s">
        <v>1256</v>
      </c>
      <c r="B114" t="s">
        <v>1257</v>
      </c>
      <c r="C114" t="s">
        <v>1258</v>
      </c>
      <c r="D114" t="s">
        <v>1259</v>
      </c>
      <c r="E114" t="s">
        <v>1260</v>
      </c>
    </row>
    <row r="115" spans="1:5" ht="12.75" customHeight="1" x14ac:dyDescent="0.25">
      <c r="A115" t="s">
        <v>1261</v>
      </c>
      <c r="B115" t="s">
        <v>1262</v>
      </c>
      <c r="C115" t="s">
        <v>1263</v>
      </c>
      <c r="D115" t="s">
        <v>1264</v>
      </c>
      <c r="E115" t="s">
        <v>1265</v>
      </c>
    </row>
    <row r="116" spans="1:5" ht="12.75" customHeight="1" x14ac:dyDescent="0.25">
      <c r="A116" t="s">
        <v>1266</v>
      </c>
      <c r="B116" t="s">
        <v>1267</v>
      </c>
      <c r="C116" t="s">
        <v>1268</v>
      </c>
      <c r="D116" t="s">
        <v>1269</v>
      </c>
      <c r="E116" t="s">
        <v>1270</v>
      </c>
    </row>
    <row r="117" spans="1:5" ht="12.75" customHeight="1" x14ac:dyDescent="0.25">
      <c r="A117" t="s">
        <v>1271</v>
      </c>
      <c r="B117" t="s">
        <v>1272</v>
      </c>
      <c r="C117" t="s">
        <v>1273</v>
      </c>
      <c r="D117" t="s">
        <v>1274</v>
      </c>
      <c r="E117" t="s">
        <v>1275</v>
      </c>
    </row>
    <row r="118" spans="1:5" ht="12.75" customHeight="1" x14ac:dyDescent="0.25">
      <c r="A118" t="s">
        <v>1276</v>
      </c>
      <c r="B118" t="s">
        <v>1277</v>
      </c>
      <c r="C118" t="s">
        <v>1278</v>
      </c>
      <c r="D118" t="s">
        <v>1279</v>
      </c>
      <c r="E118" t="s">
        <v>1280</v>
      </c>
    </row>
    <row r="119" spans="1:5" ht="12.75" customHeight="1" x14ac:dyDescent="0.25">
      <c r="A119" t="s">
        <v>1281</v>
      </c>
      <c r="B119" t="s">
        <v>1282</v>
      </c>
      <c r="C119" t="s">
        <v>1283</v>
      </c>
      <c r="D119" t="s">
        <v>1284</v>
      </c>
      <c r="E119" t="s">
        <v>1285</v>
      </c>
    </row>
    <row r="120" spans="1:5" ht="12.75" customHeight="1" x14ac:dyDescent="0.25">
      <c r="A120" t="s">
        <v>1286</v>
      </c>
      <c r="B120" t="s">
        <v>1287</v>
      </c>
      <c r="C120" t="s">
        <v>1288</v>
      </c>
      <c r="D120" t="s">
        <v>1289</v>
      </c>
      <c r="E120" t="s">
        <v>1290</v>
      </c>
    </row>
    <row r="121" spans="1:5" ht="12.75" customHeight="1" x14ac:dyDescent="0.25">
      <c r="A121" t="s">
        <v>1291</v>
      </c>
      <c r="B121" t="s">
        <v>1292</v>
      </c>
      <c r="C121" t="s">
        <v>1293</v>
      </c>
      <c r="D121" t="s">
        <v>1294</v>
      </c>
      <c r="E121" t="s">
        <v>1295</v>
      </c>
    </row>
    <row r="122" spans="1:5" ht="12.75" customHeight="1" x14ac:dyDescent="0.25">
      <c r="A122" t="s">
        <v>1296</v>
      </c>
      <c r="B122" t="s">
        <v>1297</v>
      </c>
      <c r="C122" t="s">
        <v>1298</v>
      </c>
      <c r="D122" t="s">
        <v>1299</v>
      </c>
      <c r="E122" t="s">
        <v>1300</v>
      </c>
    </row>
    <row r="123" spans="1:5" ht="12.75" customHeight="1" x14ac:dyDescent="0.25">
      <c r="A123" t="s">
        <v>1301</v>
      </c>
      <c r="B123" t="s">
        <v>1302</v>
      </c>
      <c r="C123" t="s">
        <v>1303</v>
      </c>
      <c r="D123" t="s">
        <v>1304</v>
      </c>
      <c r="E123" t="s">
        <v>1305</v>
      </c>
    </row>
    <row r="124" spans="1:5" ht="12.75" customHeight="1" x14ac:dyDescent="0.25">
      <c r="A124" t="s">
        <v>1306</v>
      </c>
      <c r="B124" t="s">
        <v>1307</v>
      </c>
      <c r="C124" t="s">
        <v>1308</v>
      </c>
      <c r="D124" t="s">
        <v>1309</v>
      </c>
      <c r="E124" t="s">
        <v>1310</v>
      </c>
    </row>
    <row r="125" spans="1:5" ht="12.75" customHeight="1" x14ac:dyDescent="0.25">
      <c r="A125" t="s">
        <v>1311</v>
      </c>
      <c r="B125" t="s">
        <v>1312</v>
      </c>
      <c r="C125" t="s">
        <v>1313</v>
      </c>
      <c r="D125" t="s">
        <v>1314</v>
      </c>
      <c r="E125" t="s">
        <v>1315</v>
      </c>
    </row>
    <row r="126" spans="1:5" ht="12.75" customHeight="1" x14ac:dyDescent="0.25">
      <c r="A126" t="s">
        <v>1316</v>
      </c>
      <c r="B126" t="s">
        <v>1317</v>
      </c>
      <c r="C126" t="s">
        <v>1318</v>
      </c>
      <c r="D126" t="s">
        <v>1319</v>
      </c>
      <c r="E126" t="s">
        <v>1320</v>
      </c>
    </row>
    <row r="127" spans="1:5" ht="12.75" customHeight="1" x14ac:dyDescent="0.25">
      <c r="A127" t="s">
        <v>1321</v>
      </c>
      <c r="B127" t="s">
        <v>1322</v>
      </c>
      <c r="C127" t="s">
        <v>1323</v>
      </c>
      <c r="D127" t="s">
        <v>1324</v>
      </c>
      <c r="E127" t="s">
        <v>1325</v>
      </c>
    </row>
    <row r="128" spans="1:5" ht="12.75" customHeight="1" x14ac:dyDescent="0.25">
      <c r="A128" t="s">
        <v>1326</v>
      </c>
      <c r="B128" t="s">
        <v>1327</v>
      </c>
      <c r="C128" t="s">
        <v>1328</v>
      </c>
      <c r="D128" t="s">
        <v>1329</v>
      </c>
      <c r="E128" t="s">
        <v>1330</v>
      </c>
    </row>
    <row r="129" spans="1:5" ht="12.75" customHeight="1" x14ac:dyDescent="0.25">
      <c r="A129" t="s">
        <v>1331</v>
      </c>
      <c r="B129" t="s">
        <v>1332</v>
      </c>
      <c r="C129" t="s">
        <v>1333</v>
      </c>
      <c r="D129" t="s">
        <v>1334</v>
      </c>
      <c r="E129" t="s">
        <v>1335</v>
      </c>
    </row>
    <row r="130" spans="1:5" ht="12.75" customHeight="1" x14ac:dyDescent="0.25">
      <c r="A130" t="s">
        <v>1336</v>
      </c>
      <c r="B130" t="s">
        <v>1337</v>
      </c>
      <c r="C130" t="s">
        <v>1338</v>
      </c>
      <c r="D130" t="s">
        <v>1339</v>
      </c>
      <c r="E130" t="s">
        <v>1340</v>
      </c>
    </row>
    <row r="131" spans="1:5" ht="12.75" customHeight="1" x14ac:dyDescent="0.25">
      <c r="A131" t="s">
        <v>1341</v>
      </c>
      <c r="B131" t="s">
        <v>1342</v>
      </c>
      <c r="C131" t="s">
        <v>1343</v>
      </c>
      <c r="D131" t="s">
        <v>1344</v>
      </c>
      <c r="E131" t="s">
        <v>1345</v>
      </c>
    </row>
    <row r="132" spans="1:5" ht="12.75" customHeight="1" x14ac:dyDescent="0.25">
      <c r="A132" t="s">
        <v>1346</v>
      </c>
      <c r="B132" t="s">
        <v>1347</v>
      </c>
      <c r="C132" t="s">
        <v>1348</v>
      </c>
      <c r="D132" t="s">
        <v>1349</v>
      </c>
      <c r="E132" t="s">
        <v>1350</v>
      </c>
    </row>
    <row r="133" spans="1:5" ht="12.75" customHeight="1" x14ac:dyDescent="0.25">
      <c r="A133" t="s">
        <v>1351</v>
      </c>
      <c r="B133" t="s">
        <v>1352</v>
      </c>
      <c r="C133" t="s">
        <v>1353</v>
      </c>
      <c r="D133" t="s">
        <v>1354</v>
      </c>
      <c r="E133" t="s">
        <v>1355</v>
      </c>
    </row>
    <row r="134" spans="1:5" ht="12.75" customHeight="1" x14ac:dyDescent="0.25">
      <c r="A134" t="s">
        <v>1356</v>
      </c>
      <c r="B134" t="s">
        <v>1357</v>
      </c>
      <c r="C134" t="s">
        <v>1358</v>
      </c>
      <c r="D134" t="s">
        <v>1359</v>
      </c>
      <c r="E134" t="s">
        <v>1360</v>
      </c>
    </row>
    <row r="135" spans="1:5" ht="12.75" customHeight="1" x14ac:dyDescent="0.25">
      <c r="A135" t="s">
        <v>1361</v>
      </c>
      <c r="B135" t="s">
        <v>1362</v>
      </c>
      <c r="C135" t="s">
        <v>1363</v>
      </c>
      <c r="D135" t="s">
        <v>1364</v>
      </c>
      <c r="E135" t="s">
        <v>1365</v>
      </c>
    </row>
    <row r="136" spans="1:5" ht="12.75" customHeight="1" x14ac:dyDescent="0.25">
      <c r="A136" t="s">
        <v>1366</v>
      </c>
      <c r="B136" t="s">
        <v>1367</v>
      </c>
      <c r="C136" t="s">
        <v>1368</v>
      </c>
      <c r="D136" t="s">
        <v>1369</v>
      </c>
      <c r="E136" t="s">
        <v>1370</v>
      </c>
    </row>
    <row r="137" spans="1:5" ht="12.75" customHeight="1" x14ac:dyDescent="0.25">
      <c r="A137" t="s">
        <v>1371</v>
      </c>
      <c r="B137" t="s">
        <v>1372</v>
      </c>
      <c r="C137" t="s">
        <v>1373</v>
      </c>
      <c r="D137" t="s">
        <v>1374</v>
      </c>
      <c r="E137" t="s">
        <v>1375</v>
      </c>
    </row>
    <row r="138" spans="1:5" ht="12.75" customHeight="1" x14ac:dyDescent="0.25">
      <c r="A138" t="s">
        <v>1376</v>
      </c>
      <c r="B138" t="s">
        <v>1377</v>
      </c>
      <c r="C138" t="s">
        <v>1378</v>
      </c>
      <c r="D138" t="s">
        <v>1379</v>
      </c>
      <c r="E138" t="s">
        <v>1380</v>
      </c>
    </row>
    <row r="139" spans="1:5" ht="12.75" customHeight="1" x14ac:dyDescent="0.25">
      <c r="A139" t="s">
        <v>1381</v>
      </c>
      <c r="B139" t="s">
        <v>1382</v>
      </c>
      <c r="C139" t="s">
        <v>1383</v>
      </c>
      <c r="D139" t="s">
        <v>1384</v>
      </c>
      <c r="E139" t="s">
        <v>1385</v>
      </c>
    </row>
    <row r="141" spans="1:5" s="8" customFormat="1" ht="12.75" customHeight="1" x14ac:dyDescent="0.2">
      <c r="A141" s="8" t="s">
        <v>1386</v>
      </c>
    </row>
    <row r="142" spans="1:5" ht="12.75" customHeight="1" x14ac:dyDescent="0.25">
      <c r="A142" t="s">
        <v>1387</v>
      </c>
      <c r="B142" t="s">
        <v>1388</v>
      </c>
      <c r="C142" t="s">
        <v>1389</v>
      </c>
      <c r="D142" t="s">
        <v>1390</v>
      </c>
      <c r="E142" t="s">
        <v>1391</v>
      </c>
    </row>
    <row r="143" spans="1:5" ht="12.75" customHeight="1" x14ac:dyDescent="0.25">
      <c r="A143" t="s">
        <v>1392</v>
      </c>
      <c r="B143" t="s">
        <v>1393</v>
      </c>
      <c r="C143" t="s">
        <v>1394</v>
      </c>
      <c r="D143" t="s">
        <v>1395</v>
      </c>
      <c r="E143" t="s">
        <v>1396</v>
      </c>
    </row>
    <row r="144" spans="1:5" ht="12.75" customHeight="1" x14ac:dyDescent="0.25">
      <c r="A144" t="s">
        <v>1397</v>
      </c>
      <c r="B144" t="s">
        <v>494</v>
      </c>
      <c r="C144" t="s">
        <v>1398</v>
      </c>
      <c r="D144" t="s">
        <v>1399</v>
      </c>
      <c r="E144" t="s">
        <v>1400</v>
      </c>
    </row>
    <row r="145" spans="1:5" ht="12.75" customHeight="1" x14ac:dyDescent="0.25">
      <c r="A145" t="s">
        <v>1401</v>
      </c>
      <c r="B145" t="s">
        <v>1402</v>
      </c>
      <c r="C145" t="s">
        <v>1403</v>
      </c>
      <c r="D145" t="s">
        <v>1404</v>
      </c>
      <c r="E145" t="s">
        <v>1405</v>
      </c>
    </row>
    <row r="146" spans="1:5" ht="12.75" customHeight="1" x14ac:dyDescent="0.25">
      <c r="A146" t="s">
        <v>1406</v>
      </c>
      <c r="B146" t="s">
        <v>1407</v>
      </c>
      <c r="C146" t="s">
        <v>1408</v>
      </c>
      <c r="D146" t="s">
        <v>1409</v>
      </c>
      <c r="E146" t="s">
        <v>1410</v>
      </c>
    </row>
    <row r="147" spans="1:5" ht="12.75" customHeight="1" x14ac:dyDescent="0.25">
      <c r="A147" t="s">
        <v>1411</v>
      </c>
      <c r="B147" t="s">
        <v>1412</v>
      </c>
      <c r="C147" t="s">
        <v>62</v>
      </c>
      <c r="D147" t="s">
        <v>341</v>
      </c>
      <c r="E147" t="s">
        <v>342</v>
      </c>
    </row>
    <row r="148" spans="1:5" ht="12.75" customHeight="1" x14ac:dyDescent="0.25">
      <c r="A148" t="s">
        <v>1413</v>
      </c>
      <c r="B148" t="s">
        <v>1414</v>
      </c>
      <c r="C148" t="s">
        <v>1415</v>
      </c>
      <c r="D148" t="s">
        <v>1416</v>
      </c>
      <c r="E148" t="s">
        <v>1417</v>
      </c>
    </row>
    <row r="149" spans="1:5" ht="12.75" customHeight="1" x14ac:dyDescent="0.25">
      <c r="A149" t="s">
        <v>1418</v>
      </c>
      <c r="B149" t="s">
        <v>1419</v>
      </c>
      <c r="C149" t="s">
        <v>1420</v>
      </c>
      <c r="D149" t="s">
        <v>1421</v>
      </c>
      <c r="E149" t="s">
        <v>1422</v>
      </c>
    </row>
    <row r="150" spans="1:5" ht="12.75" customHeight="1" x14ac:dyDescent="0.25">
      <c r="A150" t="s">
        <v>1423</v>
      </c>
      <c r="B150" t="s">
        <v>1424</v>
      </c>
      <c r="C150" t="s">
        <v>1425</v>
      </c>
      <c r="D150" t="s">
        <v>1426</v>
      </c>
      <c r="E150" t="s">
        <v>1427</v>
      </c>
    </row>
    <row r="151" spans="1:5" ht="12.75" customHeight="1" x14ac:dyDescent="0.25">
      <c r="A151" t="s">
        <v>1428</v>
      </c>
      <c r="B151" t="s">
        <v>1429</v>
      </c>
      <c r="C151" t="s">
        <v>1430</v>
      </c>
      <c r="D151" t="s">
        <v>1431</v>
      </c>
      <c r="E151" t="s">
        <v>1432</v>
      </c>
    </row>
    <row r="152" spans="1:5" ht="12.75" customHeight="1" x14ac:dyDescent="0.25">
      <c r="A152" t="s">
        <v>1433</v>
      </c>
      <c r="B152" t="s">
        <v>1434</v>
      </c>
      <c r="C152" t="s">
        <v>1435</v>
      </c>
      <c r="D152" t="s">
        <v>1436</v>
      </c>
      <c r="E152" t="s">
        <v>1437</v>
      </c>
    </row>
    <row r="153" spans="1:5" ht="12.75" customHeight="1" x14ac:dyDescent="0.25">
      <c r="A153" t="s">
        <v>1438</v>
      </c>
      <c r="B153" t="s">
        <v>1439</v>
      </c>
      <c r="C153" t="s">
        <v>1440</v>
      </c>
      <c r="D153" t="s">
        <v>1441</v>
      </c>
      <c r="E153" t="s">
        <v>1442</v>
      </c>
    </row>
    <row r="154" spans="1:5" ht="12.75" customHeight="1" x14ac:dyDescent="0.25">
      <c r="A154" t="s">
        <v>1443</v>
      </c>
      <c r="B154" t="s">
        <v>1444</v>
      </c>
      <c r="C154" t="s">
        <v>1445</v>
      </c>
      <c r="D154" t="s">
        <v>1446</v>
      </c>
      <c r="E154" t="s">
        <v>1447</v>
      </c>
    </row>
    <row r="155" spans="1:5" ht="12.75" customHeight="1" x14ac:dyDescent="0.25">
      <c r="A155" t="s">
        <v>1448</v>
      </c>
      <c r="B155" t="s">
        <v>1449</v>
      </c>
      <c r="C155" t="s">
        <v>1450</v>
      </c>
      <c r="D155" t="s">
        <v>1451</v>
      </c>
      <c r="E155" t="s">
        <v>1452</v>
      </c>
    </row>
    <row r="157" spans="1:5" s="8" customFormat="1" ht="12.75" customHeight="1" x14ac:dyDescent="0.2">
      <c r="A157" s="8" t="s">
        <v>1453</v>
      </c>
    </row>
    <row r="158" spans="1:5" ht="12.75" customHeight="1" x14ac:dyDescent="0.25">
      <c r="A158" t="s">
        <v>1454</v>
      </c>
      <c r="B158" t="s">
        <v>1455</v>
      </c>
      <c r="C158" t="s">
        <v>1456</v>
      </c>
      <c r="D158" t="s">
        <v>1457</v>
      </c>
      <c r="E158" t="s">
        <v>1458</v>
      </c>
    </row>
    <row r="159" spans="1:5" ht="12.75" customHeight="1" x14ac:dyDescent="0.25">
      <c r="A159" t="s">
        <v>1459</v>
      </c>
      <c r="B159" t="s">
        <v>1163</v>
      </c>
      <c r="C159" t="s">
        <v>1460</v>
      </c>
      <c r="D159" t="s">
        <v>1461</v>
      </c>
      <c r="E159" t="s">
        <v>1462</v>
      </c>
    </row>
    <row r="160" spans="1:5" ht="12.75" customHeight="1" x14ac:dyDescent="0.25">
      <c r="A160" t="s">
        <v>1463</v>
      </c>
      <c r="B160" t="s">
        <v>1464</v>
      </c>
      <c r="C160" t="s">
        <v>1465</v>
      </c>
      <c r="D160" t="s">
        <v>1466</v>
      </c>
      <c r="E160" t="s">
        <v>1467</v>
      </c>
    </row>
    <row r="161" spans="1:5" ht="12.75" customHeight="1" x14ac:dyDescent="0.25">
      <c r="A161" t="s">
        <v>1468</v>
      </c>
      <c r="B161" t="s">
        <v>1469</v>
      </c>
      <c r="C161" t="s">
        <v>1470</v>
      </c>
      <c r="D161" t="s">
        <v>1461</v>
      </c>
      <c r="E161" t="s">
        <v>1462</v>
      </c>
    </row>
    <row r="162" spans="1:5" ht="12.75" customHeight="1" x14ac:dyDescent="0.25">
      <c r="A162" t="s">
        <v>1471</v>
      </c>
      <c r="B162" t="s">
        <v>1472</v>
      </c>
      <c r="C162" t="s">
        <v>1473</v>
      </c>
      <c r="D162" t="s">
        <v>1474</v>
      </c>
      <c r="E162" t="s">
        <v>1475</v>
      </c>
    </row>
    <row r="163" spans="1:5" ht="12.75" customHeight="1" x14ac:dyDescent="0.25">
      <c r="A163" t="s">
        <v>1476</v>
      </c>
      <c r="B163" t="s">
        <v>1477</v>
      </c>
      <c r="C163" t="s">
        <v>1470</v>
      </c>
      <c r="D163" t="s">
        <v>1461</v>
      </c>
      <c r="E163" t="s">
        <v>1462</v>
      </c>
    </row>
    <row r="164" spans="1:5" ht="12.75" customHeight="1" x14ac:dyDescent="0.25">
      <c r="A164" t="s">
        <v>1478</v>
      </c>
      <c r="B164" t="s">
        <v>1479</v>
      </c>
      <c r="C164" t="s">
        <v>1480</v>
      </c>
      <c r="D164" t="s">
        <v>1481</v>
      </c>
      <c r="E164" t="s">
        <v>1482</v>
      </c>
    </row>
    <row r="165" spans="1:5" ht="12.75" customHeight="1" x14ac:dyDescent="0.25">
      <c r="A165" t="s">
        <v>1483</v>
      </c>
      <c r="B165" t="s">
        <v>1484</v>
      </c>
      <c r="C165" t="s">
        <v>1470</v>
      </c>
      <c r="D165" t="s">
        <v>1461</v>
      </c>
      <c r="E165" t="s">
        <v>1462</v>
      </c>
    </row>
    <row r="166" spans="1:5" ht="12.75" customHeight="1" x14ac:dyDescent="0.25">
      <c r="A166" t="s">
        <v>1485</v>
      </c>
      <c r="B166" t="s">
        <v>1486</v>
      </c>
      <c r="C166" t="s">
        <v>1487</v>
      </c>
      <c r="D166" t="s">
        <v>1488</v>
      </c>
      <c r="E166" t="s">
        <v>1489</v>
      </c>
    </row>
    <row r="167" spans="1:5" ht="12.75" customHeight="1" x14ac:dyDescent="0.25">
      <c r="A167" t="s">
        <v>1490</v>
      </c>
      <c r="B167" t="s">
        <v>1491</v>
      </c>
      <c r="C167" t="s">
        <v>1470</v>
      </c>
      <c r="D167" t="s">
        <v>1461</v>
      </c>
      <c r="E167" t="s">
        <v>1462</v>
      </c>
    </row>
    <row r="168" spans="1:5" ht="12.75" customHeight="1" x14ac:dyDescent="0.25">
      <c r="A168" t="s">
        <v>1492</v>
      </c>
      <c r="B168" t="s">
        <v>1493</v>
      </c>
      <c r="C168" t="s">
        <v>1494</v>
      </c>
      <c r="D168" t="s">
        <v>1495</v>
      </c>
      <c r="E168" t="s">
        <v>1496</v>
      </c>
    </row>
    <row r="169" spans="1:5" ht="12.75" customHeight="1" x14ac:dyDescent="0.25">
      <c r="A169" t="s">
        <v>1497</v>
      </c>
      <c r="B169" t="s">
        <v>1498</v>
      </c>
      <c r="C169" t="s">
        <v>1470</v>
      </c>
      <c r="D169" t="s">
        <v>1461</v>
      </c>
      <c r="E169" t="s">
        <v>1462</v>
      </c>
    </row>
    <row r="171" spans="1:5" s="8" customFormat="1" ht="12.75" customHeight="1" x14ac:dyDescent="0.2">
      <c r="A171" s="8" t="s">
        <v>1499</v>
      </c>
    </row>
    <row r="172" spans="1:5" ht="12.75" customHeight="1" x14ac:dyDescent="0.25">
      <c r="A172" t="s">
        <v>1500</v>
      </c>
      <c r="B172" t="s">
        <v>1501</v>
      </c>
      <c r="C172" t="s">
        <v>1502</v>
      </c>
      <c r="D172" t="s">
        <v>1503</v>
      </c>
      <c r="E172" t="s">
        <v>1504</v>
      </c>
    </row>
    <row r="173" spans="1:5" ht="12.75" customHeight="1" x14ac:dyDescent="0.25">
      <c r="A173" t="s">
        <v>1505</v>
      </c>
      <c r="B173" t="s">
        <v>1506</v>
      </c>
      <c r="C173" t="s">
        <v>1507</v>
      </c>
      <c r="D173" t="s">
        <v>1508</v>
      </c>
      <c r="E173" t="s">
        <v>1509</v>
      </c>
    </row>
    <row r="175" spans="1:5" s="8" customFormat="1" ht="12.75" customHeight="1" x14ac:dyDescent="0.2">
      <c r="A175" s="8" t="s">
        <v>1510</v>
      </c>
    </row>
    <row r="176" spans="1:5" ht="12.75" customHeight="1" x14ac:dyDescent="0.25">
      <c r="A176" t="s">
        <v>1511</v>
      </c>
      <c r="B176" t="s">
        <v>0</v>
      </c>
      <c r="C176" t="s">
        <v>7</v>
      </c>
      <c r="D176" t="s">
        <v>1512</v>
      </c>
      <c r="E176" t="s">
        <v>1513</v>
      </c>
    </row>
    <row r="177" spans="1:5" ht="12.75" customHeight="1" x14ac:dyDescent="0.25">
      <c r="A177" t="s">
        <v>1514</v>
      </c>
      <c r="B177" t="s">
        <v>1</v>
      </c>
      <c r="C177" t="s">
        <v>8</v>
      </c>
      <c r="D177" t="s">
        <v>1515</v>
      </c>
      <c r="E177" t="s">
        <v>1516</v>
      </c>
    </row>
    <row r="178" spans="1:5" ht="12.75" customHeight="1" x14ac:dyDescent="0.25">
      <c r="A178" t="s">
        <v>1517</v>
      </c>
      <c r="B178" t="s">
        <v>2</v>
      </c>
      <c r="C178" t="s">
        <v>9</v>
      </c>
      <c r="D178" t="s">
        <v>1518</v>
      </c>
      <c r="E178" t="s">
        <v>1519</v>
      </c>
    </row>
    <row r="179" spans="1:5" ht="12.75" customHeight="1" x14ac:dyDescent="0.25">
      <c r="A179" t="s">
        <v>1520</v>
      </c>
      <c r="B179" t="s">
        <v>3</v>
      </c>
      <c r="C179" t="s">
        <v>10</v>
      </c>
      <c r="D179" t="s">
        <v>1521</v>
      </c>
      <c r="E179" t="s">
        <v>1522</v>
      </c>
    </row>
    <row r="180" spans="1:5" ht="12.75" customHeight="1" x14ac:dyDescent="0.25">
      <c r="A180" t="s">
        <v>1523</v>
      </c>
      <c r="B180" t="s">
        <v>1524</v>
      </c>
      <c r="C180" t="s">
        <v>1525</v>
      </c>
      <c r="D180" t="s">
        <v>1526</v>
      </c>
      <c r="E180" t="s">
        <v>1527</v>
      </c>
    </row>
    <row r="181" spans="1:5" ht="12.75" customHeight="1" x14ac:dyDescent="0.25">
      <c r="A181" t="s">
        <v>1528</v>
      </c>
      <c r="B181" t="s">
        <v>1529</v>
      </c>
      <c r="C181" t="s">
        <v>1530</v>
      </c>
      <c r="D181" t="s">
        <v>1531</v>
      </c>
      <c r="E181" t="s">
        <v>1532</v>
      </c>
    </row>
    <row r="182" spans="1:5" ht="12.75" customHeight="1" x14ac:dyDescent="0.25">
      <c r="A182" t="s">
        <v>1533</v>
      </c>
      <c r="B182" t="s">
        <v>1534</v>
      </c>
      <c r="C182" t="s">
        <v>1535</v>
      </c>
      <c r="D182" t="s">
        <v>1536</v>
      </c>
      <c r="E182" t="s">
        <v>1537</v>
      </c>
    </row>
    <row r="183" spans="1:5" ht="12.75" customHeight="1" x14ac:dyDescent="0.25">
      <c r="A183" t="s">
        <v>1538</v>
      </c>
      <c r="B183" t="s">
        <v>1539</v>
      </c>
      <c r="C183" t="s">
        <v>1540</v>
      </c>
      <c r="D183" t="s">
        <v>1541</v>
      </c>
      <c r="E183" t="s">
        <v>1542</v>
      </c>
    </row>
    <row r="184" spans="1:5" ht="12.75" customHeight="1" x14ac:dyDescent="0.25">
      <c r="A184" t="s">
        <v>1543</v>
      </c>
      <c r="B184" t="s">
        <v>1544</v>
      </c>
      <c r="C184" t="s">
        <v>1545</v>
      </c>
      <c r="D184" t="s">
        <v>1546</v>
      </c>
      <c r="E184" t="s">
        <v>1547</v>
      </c>
    </row>
    <row r="185" spans="1:5" ht="12.75" customHeight="1" x14ac:dyDescent="0.25">
      <c r="A185" t="s">
        <v>1548</v>
      </c>
      <c r="B185" t="s">
        <v>1549</v>
      </c>
      <c r="C185" t="s">
        <v>1550</v>
      </c>
      <c r="D185" t="s">
        <v>1551</v>
      </c>
      <c r="E185" t="s">
        <v>1552</v>
      </c>
    </row>
    <row r="186" spans="1:5" ht="12.75" customHeight="1" x14ac:dyDescent="0.25">
      <c r="A186" t="s">
        <v>1553</v>
      </c>
      <c r="B186" t="s">
        <v>1554</v>
      </c>
      <c r="C186" t="s">
        <v>1555</v>
      </c>
      <c r="D186" t="s">
        <v>1556</v>
      </c>
      <c r="E186" t="s">
        <v>1557</v>
      </c>
    </row>
    <row r="188" spans="1:5" s="8" customFormat="1" ht="12.75" customHeight="1" x14ac:dyDescent="0.2">
      <c r="A188" s="8" t="s">
        <v>1558</v>
      </c>
    </row>
    <row r="189" spans="1:5" ht="12.75" customHeight="1" x14ac:dyDescent="0.25">
      <c r="A189" t="s">
        <v>1559</v>
      </c>
      <c r="B189" t="s">
        <v>494</v>
      </c>
      <c r="C189" t="s">
        <v>116</v>
      </c>
      <c r="D189" t="s">
        <v>495</v>
      </c>
      <c r="E189" t="s">
        <v>496</v>
      </c>
    </row>
    <row r="190" spans="1:5" ht="12.75" customHeight="1" x14ac:dyDescent="0.25">
      <c r="A190" t="s">
        <v>1560</v>
      </c>
      <c r="B190" t="s">
        <v>485</v>
      </c>
      <c r="C190" t="s">
        <v>1561</v>
      </c>
      <c r="D190" t="s">
        <v>1562</v>
      </c>
      <c r="E190" t="s">
        <v>1563</v>
      </c>
    </row>
    <row r="191" spans="1:5" ht="12.75" customHeight="1" x14ac:dyDescent="0.25">
      <c r="A191" t="s">
        <v>1564</v>
      </c>
      <c r="B191" t="s">
        <v>632</v>
      </c>
      <c r="C191" t="s">
        <v>1565</v>
      </c>
      <c r="D191" t="s">
        <v>1566</v>
      </c>
      <c r="E191" t="s">
        <v>1567</v>
      </c>
    </row>
    <row r="192" spans="1:5" ht="12.75" customHeight="1" x14ac:dyDescent="0.25">
      <c r="A192" t="s">
        <v>1568</v>
      </c>
      <c r="B192" t="s">
        <v>1569</v>
      </c>
      <c r="C192" t="s">
        <v>1570</v>
      </c>
      <c r="D192" t="s">
        <v>1571</v>
      </c>
      <c r="E192" t="s">
        <v>1572</v>
      </c>
    </row>
    <row r="193" spans="1:5" ht="12.75" customHeight="1" x14ac:dyDescent="0.25">
      <c r="A193" t="s">
        <v>1573</v>
      </c>
      <c r="B193" t="s">
        <v>1574</v>
      </c>
      <c r="C193" t="s">
        <v>1575</v>
      </c>
      <c r="D193" t="s">
        <v>1575</v>
      </c>
      <c r="E193" t="s">
        <v>1575</v>
      </c>
    </row>
    <row r="194" spans="1:5" ht="12.75" customHeight="1" x14ac:dyDescent="0.25">
      <c r="A194" t="s">
        <v>1576</v>
      </c>
      <c r="B194" t="s">
        <v>335</v>
      </c>
      <c r="C194" t="s">
        <v>1577</v>
      </c>
      <c r="D194" t="s">
        <v>1578</v>
      </c>
      <c r="E194" t="s">
        <v>1579</v>
      </c>
    </row>
    <row r="195" spans="1:5" ht="12.75" customHeight="1" x14ac:dyDescent="0.25">
      <c r="A195" t="s">
        <v>1580</v>
      </c>
      <c r="B195" t="s">
        <v>1581</v>
      </c>
      <c r="C195" t="s">
        <v>1582</v>
      </c>
      <c r="D195" t="s">
        <v>1583</v>
      </c>
      <c r="E195" t="s">
        <v>1584</v>
      </c>
    </row>
    <row r="196" spans="1:5" ht="12.75" customHeight="1" x14ac:dyDescent="0.25">
      <c r="A196" t="s">
        <v>1585</v>
      </c>
      <c r="B196" t="s">
        <v>332</v>
      </c>
      <c r="C196" t="s">
        <v>1586</v>
      </c>
      <c r="D196" t="s">
        <v>1587</v>
      </c>
      <c r="E196" t="s">
        <v>1588</v>
      </c>
    </row>
    <row r="197" spans="1:5" ht="12.75" customHeight="1" x14ac:dyDescent="0.25">
      <c r="A197" t="s">
        <v>1589</v>
      </c>
      <c r="B197" t="s">
        <v>1590</v>
      </c>
      <c r="C197" t="s">
        <v>1591</v>
      </c>
      <c r="D197" t="s">
        <v>1591</v>
      </c>
      <c r="E197" t="s">
        <v>1592</v>
      </c>
    </row>
    <row r="198" spans="1:5" ht="12.75" customHeight="1" x14ac:dyDescent="0.25">
      <c r="A198" t="s">
        <v>1593</v>
      </c>
      <c r="B198" t="s">
        <v>1594</v>
      </c>
      <c r="C198" t="s">
        <v>1595</v>
      </c>
      <c r="D198" t="s">
        <v>1595</v>
      </c>
      <c r="E198" t="s">
        <v>1596</v>
      </c>
    </row>
    <row r="199" spans="1:5" ht="12.75" customHeight="1" x14ac:dyDescent="0.25">
      <c r="A199" t="s">
        <v>1597</v>
      </c>
      <c r="B199" t="s">
        <v>1598</v>
      </c>
      <c r="C199" t="s">
        <v>1599</v>
      </c>
      <c r="D199" t="s">
        <v>1600</v>
      </c>
      <c r="E199" t="s">
        <v>1600</v>
      </c>
    </row>
    <row r="200" spans="1:5" ht="12.75" customHeight="1" x14ac:dyDescent="0.25">
      <c r="A200" t="s">
        <v>1601</v>
      </c>
      <c r="B200" t="s">
        <v>1602</v>
      </c>
      <c r="C200" t="s">
        <v>1603</v>
      </c>
      <c r="D200" t="s">
        <v>1603</v>
      </c>
      <c r="E200" t="s">
        <v>1603</v>
      </c>
    </row>
    <row r="201" spans="1:5" ht="12.75" customHeight="1" x14ac:dyDescent="0.25">
      <c r="A201" t="s">
        <v>1604</v>
      </c>
      <c r="B201" t="s">
        <v>1605</v>
      </c>
      <c r="C201" t="s">
        <v>1606</v>
      </c>
      <c r="D201" t="s">
        <v>1606</v>
      </c>
      <c r="E201" t="s">
        <v>1606</v>
      </c>
    </row>
    <row r="202" spans="1:5" ht="12.75" customHeight="1" x14ac:dyDescent="0.25">
      <c r="A202" t="s">
        <v>1607</v>
      </c>
      <c r="B202" t="s">
        <v>1608</v>
      </c>
      <c r="C202" t="s">
        <v>1609</v>
      </c>
      <c r="D202" t="s">
        <v>1609</v>
      </c>
      <c r="E202" t="s">
        <v>1609</v>
      </c>
    </row>
    <row r="203" spans="1:5" ht="12.75" customHeight="1" x14ac:dyDescent="0.25">
      <c r="A203" t="s">
        <v>1610</v>
      </c>
      <c r="B203" t="s">
        <v>1611</v>
      </c>
      <c r="C203" t="s">
        <v>1612</v>
      </c>
      <c r="D203" t="s">
        <v>1612</v>
      </c>
      <c r="E203" t="s">
        <v>1612</v>
      </c>
    </row>
    <row r="204" spans="1:5" ht="12.75" customHeight="1" x14ac:dyDescent="0.25">
      <c r="A204" t="s">
        <v>1613</v>
      </c>
      <c r="B204" t="s">
        <v>1614</v>
      </c>
      <c r="C204" t="s">
        <v>1615</v>
      </c>
      <c r="D204" t="s">
        <v>1615</v>
      </c>
      <c r="E204" t="s">
        <v>1615</v>
      </c>
    </row>
    <row r="205" spans="1:5" ht="12.75" customHeight="1" x14ac:dyDescent="0.25">
      <c r="A205" t="s">
        <v>1616</v>
      </c>
      <c r="B205" t="s">
        <v>1617</v>
      </c>
      <c r="C205" t="s">
        <v>478</v>
      </c>
      <c r="D205" t="s">
        <v>479</v>
      </c>
      <c r="E205" t="s">
        <v>1618</v>
      </c>
    </row>
    <row r="207" spans="1:5" s="8" customFormat="1" ht="12.75" customHeight="1" x14ac:dyDescent="0.2">
      <c r="A207" s="8" t="s">
        <v>1619</v>
      </c>
    </row>
    <row r="208" spans="1:5" ht="12.75" customHeight="1" x14ac:dyDescent="0.25">
      <c r="A208" t="s">
        <v>1620</v>
      </c>
      <c r="B208" t="s">
        <v>216</v>
      </c>
      <c r="C208" t="s">
        <v>1621</v>
      </c>
      <c r="D208" t="s">
        <v>1622</v>
      </c>
      <c r="E208" t="s">
        <v>1623</v>
      </c>
    </row>
    <row r="209" spans="1:5" ht="12.75" customHeight="1" x14ac:dyDescent="0.25">
      <c r="A209" t="s">
        <v>1624</v>
      </c>
      <c r="B209" t="s">
        <v>1625</v>
      </c>
      <c r="C209" t="s">
        <v>1626</v>
      </c>
      <c r="D209" t="s">
        <v>226</v>
      </c>
      <c r="E209" t="s">
        <v>224</v>
      </c>
    </row>
    <row r="210" spans="1:5" ht="12.75" customHeight="1" x14ac:dyDescent="0.25">
      <c r="A210" t="s">
        <v>1627</v>
      </c>
      <c r="B210" t="s">
        <v>225</v>
      </c>
      <c r="C210" t="s">
        <v>1628</v>
      </c>
      <c r="D210" t="s">
        <v>223</v>
      </c>
      <c r="E210" t="s">
        <v>227</v>
      </c>
    </row>
    <row r="211" spans="1:5" ht="12.75" customHeight="1" x14ac:dyDescent="0.25">
      <c r="A211" t="s">
        <v>1629</v>
      </c>
      <c r="B211" t="s">
        <v>246</v>
      </c>
      <c r="C211" t="s">
        <v>1630</v>
      </c>
      <c r="D211" t="s">
        <v>1631</v>
      </c>
      <c r="E211" t="s">
        <v>1632</v>
      </c>
    </row>
    <row r="212" spans="1:5" ht="12.75" customHeight="1" x14ac:dyDescent="0.25">
      <c r="A212" t="s">
        <v>1633</v>
      </c>
      <c r="B212" t="s">
        <v>273</v>
      </c>
      <c r="C212" t="s">
        <v>1634</v>
      </c>
      <c r="D212" t="s">
        <v>1635</v>
      </c>
      <c r="E212" t="s">
        <v>1636</v>
      </c>
    </row>
    <row r="213" spans="1:5" ht="12.75" customHeight="1" x14ac:dyDescent="0.25">
      <c r="A213" t="s">
        <v>1637</v>
      </c>
      <c r="B213" t="s">
        <v>285</v>
      </c>
      <c r="C213" t="s">
        <v>289</v>
      </c>
      <c r="D213" t="s">
        <v>289</v>
      </c>
      <c r="E213" t="s">
        <v>290</v>
      </c>
    </row>
    <row r="214" spans="1:5" ht="12.75" customHeight="1" x14ac:dyDescent="0.25">
      <c r="A214" t="s">
        <v>1638</v>
      </c>
      <c r="B214" t="s">
        <v>1639</v>
      </c>
      <c r="C214" t="s">
        <v>1640</v>
      </c>
      <c r="D214" t="s">
        <v>1641</v>
      </c>
      <c r="E214" t="s">
        <v>281</v>
      </c>
    </row>
    <row r="215" spans="1:5" ht="12.75" customHeight="1" x14ac:dyDescent="0.25">
      <c r="A215" t="s">
        <v>1642</v>
      </c>
      <c r="B215" t="s">
        <v>1643</v>
      </c>
      <c r="C215" t="s">
        <v>1644</v>
      </c>
      <c r="D215" t="s">
        <v>1645</v>
      </c>
      <c r="E215" t="s">
        <v>1646</v>
      </c>
    </row>
    <row r="216" spans="1:5" ht="12.75" customHeight="1" x14ac:dyDescent="0.25">
      <c r="A216" t="s">
        <v>1647</v>
      </c>
      <c r="B216" t="s">
        <v>1648</v>
      </c>
      <c r="C216" t="s">
        <v>1649</v>
      </c>
      <c r="D216" t="s">
        <v>1650</v>
      </c>
      <c r="E216" t="s">
        <v>1651</v>
      </c>
    </row>
    <row r="217" spans="1:5" ht="12.75" customHeight="1" x14ac:dyDescent="0.25">
      <c r="A217" t="s">
        <v>1652</v>
      </c>
      <c r="B217" t="s">
        <v>332</v>
      </c>
      <c r="C217" t="s">
        <v>1653</v>
      </c>
      <c r="D217" t="s">
        <v>1587</v>
      </c>
      <c r="E217" t="s">
        <v>1588</v>
      </c>
    </row>
    <row r="218" spans="1:5" ht="12.75" customHeight="1" x14ac:dyDescent="0.25">
      <c r="A218" t="s">
        <v>1654</v>
      </c>
      <c r="B218" t="s">
        <v>335</v>
      </c>
      <c r="C218" t="s">
        <v>1655</v>
      </c>
      <c r="D218" t="s">
        <v>1578</v>
      </c>
      <c r="E218" t="s">
        <v>1656</v>
      </c>
    </row>
    <row r="219" spans="1:5" ht="12.75" customHeight="1" x14ac:dyDescent="0.25">
      <c r="A219" t="s">
        <v>1657</v>
      </c>
      <c r="B219" t="s">
        <v>338</v>
      </c>
      <c r="C219" t="s">
        <v>1658</v>
      </c>
      <c r="D219" t="s">
        <v>1659</v>
      </c>
      <c r="E219" t="s">
        <v>339</v>
      </c>
    </row>
    <row r="220" spans="1:5" ht="12.75" customHeight="1" x14ac:dyDescent="0.25">
      <c r="A220" t="s">
        <v>1660</v>
      </c>
      <c r="B220" t="s">
        <v>1661</v>
      </c>
      <c r="C220" t="s">
        <v>1662</v>
      </c>
      <c r="D220" t="s">
        <v>1663</v>
      </c>
      <c r="E220" t="s">
        <v>1664</v>
      </c>
    </row>
    <row r="221" spans="1:5" ht="12.75" customHeight="1" x14ac:dyDescent="0.25">
      <c r="A221" t="s">
        <v>1665</v>
      </c>
      <c r="B221" t="s">
        <v>1666</v>
      </c>
      <c r="C221" t="s">
        <v>1667</v>
      </c>
      <c r="D221" t="s">
        <v>1668</v>
      </c>
      <c r="E221" t="s">
        <v>410</v>
      </c>
    </row>
    <row r="222" spans="1:5" ht="12.75" customHeight="1" x14ac:dyDescent="0.25">
      <c r="A222" t="s">
        <v>1669</v>
      </c>
      <c r="B222" t="s">
        <v>411</v>
      </c>
      <c r="C222" t="s">
        <v>89</v>
      </c>
      <c r="D222" t="s">
        <v>1670</v>
      </c>
      <c r="E222" t="s">
        <v>1671</v>
      </c>
    </row>
    <row r="223" spans="1:5" ht="12.75" customHeight="1" x14ac:dyDescent="0.25">
      <c r="A223" t="s">
        <v>1672</v>
      </c>
      <c r="B223" t="s">
        <v>1673</v>
      </c>
      <c r="C223" t="s">
        <v>1674</v>
      </c>
      <c r="D223" t="s">
        <v>1675</v>
      </c>
      <c r="E223" t="s">
        <v>1676</v>
      </c>
    </row>
    <row r="224" spans="1:5" ht="12.75" customHeight="1" x14ac:dyDescent="0.25">
      <c r="A224" t="s">
        <v>1677</v>
      </c>
      <c r="B224" t="s">
        <v>387</v>
      </c>
      <c r="C224" t="s">
        <v>1678</v>
      </c>
      <c r="D224" t="s">
        <v>1679</v>
      </c>
      <c r="E224" t="s">
        <v>1680</v>
      </c>
    </row>
    <row r="225" spans="1:5" ht="12.75" customHeight="1" x14ac:dyDescent="0.25">
      <c r="A225" t="s">
        <v>1681</v>
      </c>
      <c r="B225" t="s">
        <v>1682</v>
      </c>
      <c r="C225" t="s">
        <v>1683</v>
      </c>
      <c r="D225" t="s">
        <v>1684</v>
      </c>
      <c r="E225" t="s">
        <v>448</v>
      </c>
    </row>
    <row r="226" spans="1:5" ht="12.75" customHeight="1" x14ac:dyDescent="0.25">
      <c r="A226" t="s">
        <v>1685</v>
      </c>
      <c r="B226" t="s">
        <v>452</v>
      </c>
      <c r="C226" t="s">
        <v>1686</v>
      </c>
      <c r="D226" t="s">
        <v>1687</v>
      </c>
      <c r="E226" t="s">
        <v>1688</v>
      </c>
    </row>
    <row r="227" spans="1:5" ht="12.75" customHeight="1" x14ac:dyDescent="0.25">
      <c r="A227" t="s">
        <v>1689</v>
      </c>
      <c r="B227" t="s">
        <v>458</v>
      </c>
      <c r="C227" t="s">
        <v>1690</v>
      </c>
      <c r="D227" t="s">
        <v>1691</v>
      </c>
      <c r="E227" t="s">
        <v>436</v>
      </c>
    </row>
    <row r="228" spans="1:5" ht="12.75" customHeight="1" x14ac:dyDescent="0.25">
      <c r="A228" t="s">
        <v>1692</v>
      </c>
      <c r="B228" t="s">
        <v>1693</v>
      </c>
      <c r="C228" t="s">
        <v>1694</v>
      </c>
      <c r="D228" t="s">
        <v>1695</v>
      </c>
      <c r="E228" t="s">
        <v>1696</v>
      </c>
    </row>
    <row r="229" spans="1:5" ht="12.75" customHeight="1" x14ac:dyDescent="0.25">
      <c r="A229" t="s">
        <v>1697</v>
      </c>
      <c r="B229" t="s">
        <v>474</v>
      </c>
      <c r="C229" t="s">
        <v>1698</v>
      </c>
      <c r="D229" t="s">
        <v>1699</v>
      </c>
      <c r="E229" t="s">
        <v>1700</v>
      </c>
    </row>
    <row r="230" spans="1:5" ht="12.75" customHeight="1" x14ac:dyDescent="0.25">
      <c r="A230" t="s">
        <v>1701</v>
      </c>
      <c r="B230" t="s">
        <v>1702</v>
      </c>
      <c r="C230" t="s">
        <v>1703</v>
      </c>
      <c r="D230" t="s">
        <v>1704</v>
      </c>
      <c r="E230" t="s">
        <v>1705</v>
      </c>
    </row>
    <row r="231" spans="1:5" ht="12.75" customHeight="1" x14ac:dyDescent="0.25">
      <c r="A231" t="s">
        <v>1706</v>
      </c>
      <c r="B231" t="s">
        <v>216</v>
      </c>
      <c r="C231" t="s">
        <v>1621</v>
      </c>
      <c r="D231" t="s">
        <v>1622</v>
      </c>
      <c r="E231" t="s">
        <v>1623</v>
      </c>
    </row>
    <row r="232" spans="1:5" ht="12.75" customHeight="1" x14ac:dyDescent="0.25">
      <c r="A232" t="s">
        <v>1707</v>
      </c>
      <c r="B232" t="s">
        <v>1581</v>
      </c>
      <c r="C232" t="s">
        <v>1582</v>
      </c>
      <c r="D232" t="s">
        <v>1708</v>
      </c>
      <c r="E232" t="s">
        <v>1584</v>
      </c>
    </row>
    <row r="233" spans="1:5" ht="12.75" customHeight="1" x14ac:dyDescent="0.25">
      <c r="A233" t="s">
        <v>1709</v>
      </c>
      <c r="B233" t="s">
        <v>1710</v>
      </c>
      <c r="C233" t="s">
        <v>1711</v>
      </c>
      <c r="D233" t="s">
        <v>1712</v>
      </c>
      <c r="E233" t="s">
        <v>1713</v>
      </c>
    </row>
    <row r="234" spans="1:5" ht="12.75" customHeight="1" x14ac:dyDescent="0.25">
      <c r="A234" t="s">
        <v>1714</v>
      </c>
      <c r="B234" t="s">
        <v>1715</v>
      </c>
      <c r="C234" t="s">
        <v>1716</v>
      </c>
      <c r="D234" t="s">
        <v>479</v>
      </c>
      <c r="E234" t="s">
        <v>480</v>
      </c>
    </row>
    <row r="235" spans="1:5" ht="12.75" customHeight="1" x14ac:dyDescent="0.25">
      <c r="A235" t="s">
        <v>1717</v>
      </c>
      <c r="B235" t="s">
        <v>491</v>
      </c>
      <c r="C235" t="s">
        <v>115</v>
      </c>
      <c r="D235" t="s">
        <v>1718</v>
      </c>
      <c r="E235" t="s">
        <v>493</v>
      </c>
    </row>
    <row r="236" spans="1:5" ht="12.75" customHeight="1" x14ac:dyDescent="0.25">
      <c r="A236" t="s">
        <v>1719</v>
      </c>
      <c r="B236" t="s">
        <v>494</v>
      </c>
      <c r="C236" t="s">
        <v>116</v>
      </c>
      <c r="D236" t="s">
        <v>495</v>
      </c>
      <c r="E236" t="s">
        <v>496</v>
      </c>
    </row>
    <row r="237" spans="1:5" ht="12.75" customHeight="1" x14ac:dyDescent="0.25">
      <c r="A237" t="s">
        <v>1720</v>
      </c>
      <c r="B237" t="s">
        <v>1721</v>
      </c>
      <c r="C237" t="s">
        <v>1722</v>
      </c>
      <c r="D237" t="s">
        <v>1723</v>
      </c>
      <c r="E237" s="12" t="s">
        <v>493</v>
      </c>
    </row>
    <row r="238" spans="1:5" ht="12.75" customHeight="1" x14ac:dyDescent="0.25">
      <c r="A238" t="s">
        <v>1724</v>
      </c>
      <c r="B238" t="s">
        <v>1725</v>
      </c>
      <c r="C238" t="s">
        <v>1726</v>
      </c>
      <c r="D238" t="s">
        <v>1727</v>
      </c>
      <c r="E238" t="s">
        <v>1728</v>
      </c>
    </row>
    <row r="239" spans="1:5" ht="12.75" customHeight="1" x14ac:dyDescent="0.25">
      <c r="A239" t="s">
        <v>1729</v>
      </c>
      <c r="B239" t="s">
        <v>1730</v>
      </c>
      <c r="C239" t="s">
        <v>1731</v>
      </c>
      <c r="D239" t="s">
        <v>1732</v>
      </c>
      <c r="E239" t="s">
        <v>508</v>
      </c>
    </row>
    <row r="240" spans="1:5" ht="12.75" customHeight="1" x14ac:dyDescent="0.25">
      <c r="A240" t="s">
        <v>1733</v>
      </c>
      <c r="B240" t="s">
        <v>543</v>
      </c>
      <c r="C240" t="s">
        <v>133</v>
      </c>
      <c r="D240" t="s">
        <v>1734</v>
      </c>
      <c r="E240" t="s">
        <v>1735</v>
      </c>
    </row>
    <row r="241" spans="1:5" ht="12.75" customHeight="1" x14ac:dyDescent="0.25">
      <c r="A241" t="s">
        <v>1736</v>
      </c>
      <c r="B241" t="s">
        <v>1737</v>
      </c>
      <c r="C241" t="s">
        <v>1738</v>
      </c>
      <c r="D241" t="s">
        <v>1739</v>
      </c>
      <c r="E241" t="s">
        <v>1740</v>
      </c>
    </row>
    <row r="242" spans="1:5" ht="12.75" customHeight="1" x14ac:dyDescent="0.25">
      <c r="A242" t="s">
        <v>1741</v>
      </c>
      <c r="B242" t="s">
        <v>546</v>
      </c>
      <c r="C242" t="s">
        <v>134</v>
      </c>
      <c r="D242" t="s">
        <v>547</v>
      </c>
      <c r="E242" t="s">
        <v>1742</v>
      </c>
    </row>
    <row r="243" spans="1:5" ht="12.75" customHeight="1" x14ac:dyDescent="0.25">
      <c r="A243" t="s">
        <v>1743</v>
      </c>
      <c r="B243" t="s">
        <v>558</v>
      </c>
      <c r="C243" t="s">
        <v>138</v>
      </c>
      <c r="D243" t="s">
        <v>559</v>
      </c>
      <c r="E243" t="s">
        <v>1744</v>
      </c>
    </row>
    <row r="244" spans="1:5" ht="12.75" customHeight="1" x14ac:dyDescent="0.25">
      <c r="A244" t="s">
        <v>1745</v>
      </c>
      <c r="B244" t="s">
        <v>569</v>
      </c>
      <c r="C244" t="s">
        <v>142</v>
      </c>
      <c r="D244" t="s">
        <v>1746</v>
      </c>
      <c r="E244" t="s">
        <v>1747</v>
      </c>
    </row>
    <row r="245" spans="1:5" ht="12.75" customHeight="1" x14ac:dyDescent="0.25">
      <c r="A245" t="s">
        <v>1748</v>
      </c>
      <c r="B245" t="s">
        <v>1749</v>
      </c>
      <c r="C245" t="s">
        <v>84</v>
      </c>
      <c r="D245" t="s">
        <v>1750</v>
      </c>
      <c r="E245" t="s">
        <v>1751</v>
      </c>
    </row>
    <row r="246" spans="1:5" ht="12.75" customHeight="1" x14ac:dyDescent="0.25">
      <c r="A246" t="s">
        <v>1752</v>
      </c>
      <c r="B246" t="s">
        <v>1753</v>
      </c>
      <c r="C246" t="s">
        <v>1754</v>
      </c>
      <c r="D246" t="s">
        <v>1755</v>
      </c>
      <c r="E246" t="s">
        <v>1756</v>
      </c>
    </row>
    <row r="247" spans="1:5" ht="12.75" customHeight="1" x14ac:dyDescent="0.25">
      <c r="A247" t="s">
        <v>1757</v>
      </c>
      <c r="B247" t="s">
        <v>1758</v>
      </c>
      <c r="C247" t="s">
        <v>1759</v>
      </c>
      <c r="D247" t="s">
        <v>1760</v>
      </c>
      <c r="E247" t="s">
        <v>1761</v>
      </c>
    </row>
    <row r="248" spans="1:5" ht="12.75" customHeight="1" x14ac:dyDescent="0.25">
      <c r="A248" t="s">
        <v>1762</v>
      </c>
      <c r="B248" t="s">
        <v>1763</v>
      </c>
      <c r="C248" t="s">
        <v>143</v>
      </c>
      <c r="D248" t="s">
        <v>573</v>
      </c>
      <c r="E248" t="s">
        <v>574</v>
      </c>
    </row>
    <row r="249" spans="1:5" ht="12.75" customHeight="1" x14ac:dyDescent="0.25">
      <c r="A249" t="s">
        <v>1764</v>
      </c>
      <c r="B249" t="s">
        <v>1765</v>
      </c>
      <c r="C249" t="s">
        <v>150</v>
      </c>
      <c r="D249" t="s">
        <v>1766</v>
      </c>
      <c r="E249" t="s">
        <v>592</v>
      </c>
    </row>
    <row r="250" spans="1:5" ht="12.75" customHeight="1" x14ac:dyDescent="0.25">
      <c r="A250" t="s">
        <v>1767</v>
      </c>
      <c r="B250" t="s">
        <v>632</v>
      </c>
      <c r="C250" t="s">
        <v>1768</v>
      </c>
      <c r="D250" t="s">
        <v>1769</v>
      </c>
      <c r="E250" t="s">
        <v>1770</v>
      </c>
    </row>
    <row r="251" spans="1:5" ht="12.75" customHeight="1" x14ac:dyDescent="0.25">
      <c r="A251" t="s">
        <v>1771</v>
      </c>
      <c r="B251" t="s">
        <v>1569</v>
      </c>
      <c r="C251" t="s">
        <v>1772</v>
      </c>
      <c r="D251" t="s">
        <v>1773</v>
      </c>
      <c r="E251" t="s">
        <v>1774</v>
      </c>
    </row>
    <row r="252" spans="1:5" ht="12.75" customHeight="1" x14ac:dyDescent="0.25">
      <c r="A252" t="s">
        <v>1775</v>
      </c>
      <c r="B252" t="s">
        <v>506</v>
      </c>
      <c r="C252" t="s">
        <v>121</v>
      </c>
      <c r="D252" t="s">
        <v>507</v>
      </c>
      <c r="E252" t="s">
        <v>508</v>
      </c>
    </row>
    <row r="253" spans="1:5" ht="12.75" customHeight="1" x14ac:dyDescent="0.25">
      <c r="A253" t="s">
        <v>1776</v>
      </c>
      <c r="B253" t="s">
        <v>521</v>
      </c>
      <c r="C253" t="s">
        <v>1777</v>
      </c>
      <c r="D253" t="s">
        <v>1778</v>
      </c>
      <c r="E253" t="s">
        <v>1779</v>
      </c>
    </row>
    <row r="254" spans="1:5" ht="12.75" customHeight="1" x14ac:dyDescent="0.25">
      <c r="A254" t="s">
        <v>1780</v>
      </c>
      <c r="B254" t="s">
        <v>509</v>
      </c>
      <c r="C254" t="s">
        <v>1781</v>
      </c>
      <c r="D254" t="s">
        <v>510</v>
      </c>
      <c r="E254" t="s">
        <v>1782</v>
      </c>
    </row>
    <row r="255" spans="1:5" ht="12.75" customHeight="1" x14ac:dyDescent="0.25">
      <c r="A255" t="s">
        <v>1783</v>
      </c>
      <c r="B255" t="s">
        <v>524</v>
      </c>
      <c r="C255" t="s">
        <v>1784</v>
      </c>
      <c r="D255" t="s">
        <v>1785</v>
      </c>
      <c r="E255" t="s">
        <v>1786</v>
      </c>
    </row>
    <row r="256" spans="1:5" ht="12.75" customHeight="1" x14ac:dyDescent="0.25">
      <c r="A256" t="s">
        <v>1787</v>
      </c>
      <c r="B256" t="s">
        <v>1788</v>
      </c>
      <c r="C256" t="s">
        <v>1789</v>
      </c>
      <c r="D256" t="s">
        <v>1790</v>
      </c>
      <c r="E256" t="s">
        <v>1791</v>
      </c>
    </row>
    <row r="257" spans="1:5" ht="12.75" customHeight="1" x14ac:dyDescent="0.25">
      <c r="A257" t="s">
        <v>1792</v>
      </c>
      <c r="B257" t="s">
        <v>1793</v>
      </c>
      <c r="C257" t="s">
        <v>130</v>
      </c>
      <c r="D257" t="s">
        <v>1794</v>
      </c>
      <c r="E257" t="s">
        <v>538</v>
      </c>
    </row>
    <row r="258" spans="1:5" ht="12.75" customHeight="1" x14ac:dyDescent="0.25">
      <c r="A258" t="s">
        <v>1795</v>
      </c>
      <c r="B258" t="s">
        <v>561</v>
      </c>
      <c r="C258" t="s">
        <v>1796</v>
      </c>
      <c r="D258" t="s">
        <v>562</v>
      </c>
      <c r="E258" t="s">
        <v>563</v>
      </c>
    </row>
    <row r="259" spans="1:5" ht="12.75" customHeight="1" x14ac:dyDescent="0.25">
      <c r="A259" t="s">
        <v>1797</v>
      </c>
      <c r="B259" t="s">
        <v>1798</v>
      </c>
      <c r="C259" t="s">
        <v>1799</v>
      </c>
      <c r="D259" t="s">
        <v>1800</v>
      </c>
      <c r="E259" t="s">
        <v>1801</v>
      </c>
    </row>
    <row r="260" spans="1:5" ht="12.75" customHeight="1" x14ac:dyDescent="0.25">
      <c r="A260" t="s">
        <v>1802</v>
      </c>
      <c r="B260" t="s">
        <v>1574</v>
      </c>
      <c r="C260" t="s">
        <v>1803</v>
      </c>
      <c r="D260" t="s">
        <v>1804</v>
      </c>
      <c r="E260" t="s">
        <v>1575</v>
      </c>
    </row>
    <row r="261" spans="1:5" ht="12.75" customHeight="1" x14ac:dyDescent="0.25">
      <c r="A261" t="s">
        <v>1805</v>
      </c>
      <c r="B261" t="s">
        <v>485</v>
      </c>
      <c r="C261" t="s">
        <v>1561</v>
      </c>
      <c r="D261" t="s">
        <v>1806</v>
      </c>
      <c r="E261" t="s">
        <v>1807</v>
      </c>
    </row>
    <row r="262" spans="1:5" ht="12.75" customHeight="1" x14ac:dyDescent="0.25">
      <c r="A262" t="s">
        <v>1808</v>
      </c>
      <c r="B262" t="s">
        <v>1590</v>
      </c>
      <c r="C262" t="s">
        <v>1809</v>
      </c>
      <c r="D262" t="s">
        <v>1809</v>
      </c>
      <c r="E262" t="s">
        <v>1809</v>
      </c>
    </row>
    <row r="263" spans="1:5" ht="12.75" customHeight="1" x14ac:dyDescent="0.25">
      <c r="A263" t="s">
        <v>1810</v>
      </c>
      <c r="B263" t="s">
        <v>1594</v>
      </c>
      <c r="C263" t="s">
        <v>1811</v>
      </c>
      <c r="D263" t="s">
        <v>1811</v>
      </c>
      <c r="E263" t="s">
        <v>1811</v>
      </c>
    </row>
    <row r="265" spans="1:5" s="8" customFormat="1" ht="12.75" customHeight="1" x14ac:dyDescent="0.2">
      <c r="A265" s="8" t="s">
        <v>1812</v>
      </c>
    </row>
    <row r="266" spans="1:5" ht="12.75" customHeight="1" x14ac:dyDescent="0.25">
      <c r="A266" t="s">
        <v>1813</v>
      </c>
      <c r="B266" t="s">
        <v>216</v>
      </c>
      <c r="C266" t="s">
        <v>11</v>
      </c>
      <c r="D266" t="s">
        <v>217</v>
      </c>
      <c r="E266" t="s">
        <v>218</v>
      </c>
    </row>
    <row r="267" spans="1:5" ht="12.75" customHeight="1" x14ac:dyDescent="0.25">
      <c r="A267" t="s">
        <v>1814</v>
      </c>
      <c r="B267" t="s">
        <v>219</v>
      </c>
      <c r="C267" t="s">
        <v>12</v>
      </c>
      <c r="D267" t="s">
        <v>220</v>
      </c>
      <c r="E267" t="s">
        <v>221</v>
      </c>
    </row>
    <row r="268" spans="1:5" ht="12.75" customHeight="1" x14ac:dyDescent="0.25">
      <c r="A268" t="s">
        <v>1815</v>
      </c>
      <c r="B268" t="s">
        <v>222</v>
      </c>
      <c r="C268" t="s">
        <v>13</v>
      </c>
      <c r="D268" t="s">
        <v>223</v>
      </c>
      <c r="E268" t="s">
        <v>224</v>
      </c>
    </row>
    <row r="269" spans="1:5" ht="12.75" customHeight="1" x14ac:dyDescent="0.25">
      <c r="A269" t="s">
        <v>1816</v>
      </c>
      <c r="B269" t="s">
        <v>225</v>
      </c>
      <c r="C269" t="s">
        <v>15</v>
      </c>
      <c r="D269" t="s">
        <v>226</v>
      </c>
      <c r="E269" t="s">
        <v>227</v>
      </c>
    </row>
    <row r="270" spans="1:5" ht="12.75" customHeight="1" x14ac:dyDescent="0.25">
      <c r="A270" t="s">
        <v>1817</v>
      </c>
      <c r="B270" t="s">
        <v>228</v>
      </c>
      <c r="C270" t="s">
        <v>16</v>
      </c>
      <c r="D270" t="s">
        <v>229</v>
      </c>
      <c r="E270" t="s">
        <v>230</v>
      </c>
    </row>
    <row r="271" spans="1:5" ht="12.75" customHeight="1" x14ac:dyDescent="0.25">
      <c r="A271" t="s">
        <v>1818</v>
      </c>
      <c r="B271" t="s">
        <v>231</v>
      </c>
      <c r="C271" t="s">
        <v>19</v>
      </c>
      <c r="D271" t="s">
        <v>232</v>
      </c>
      <c r="E271" t="s">
        <v>233</v>
      </c>
    </row>
    <row r="272" spans="1:5" ht="12.75" customHeight="1" x14ac:dyDescent="0.25">
      <c r="A272" t="s">
        <v>1819</v>
      </c>
      <c r="B272" t="s">
        <v>234</v>
      </c>
      <c r="C272" t="s">
        <v>22</v>
      </c>
      <c r="D272" t="s">
        <v>235</v>
      </c>
      <c r="E272" t="s">
        <v>236</v>
      </c>
    </row>
    <row r="273" spans="1:5" ht="12.75" customHeight="1" x14ac:dyDescent="0.25">
      <c r="A273" t="s">
        <v>1820</v>
      </c>
      <c r="B273" t="s">
        <v>237</v>
      </c>
      <c r="C273" t="s">
        <v>25</v>
      </c>
      <c r="D273" t="s">
        <v>238</v>
      </c>
      <c r="E273" t="s">
        <v>239</v>
      </c>
    </row>
    <row r="274" spans="1:5" ht="12.75" customHeight="1" x14ac:dyDescent="0.25">
      <c r="A274" t="s">
        <v>1821</v>
      </c>
      <c r="B274" t="s">
        <v>240</v>
      </c>
      <c r="C274" t="s">
        <v>26</v>
      </c>
      <c r="D274" t="s">
        <v>241</v>
      </c>
      <c r="E274" t="s">
        <v>242</v>
      </c>
    </row>
    <row r="275" spans="1:5" ht="12.75" customHeight="1" x14ac:dyDescent="0.25">
      <c r="A275" t="s">
        <v>1822</v>
      </c>
      <c r="B275" t="s">
        <v>243</v>
      </c>
      <c r="C275" t="s">
        <v>29</v>
      </c>
      <c r="D275" t="s">
        <v>244</v>
      </c>
      <c r="E275" t="s">
        <v>245</v>
      </c>
    </row>
    <row r="276" spans="1:5" ht="12.75" customHeight="1" x14ac:dyDescent="0.25">
      <c r="A276" t="s">
        <v>1823</v>
      </c>
      <c r="B276" t="s">
        <v>246</v>
      </c>
      <c r="C276" t="s">
        <v>30</v>
      </c>
      <c r="D276" t="s">
        <v>247</v>
      </c>
      <c r="E276" t="s">
        <v>248</v>
      </c>
    </row>
    <row r="277" spans="1:5" ht="12.75" customHeight="1" x14ac:dyDescent="0.25">
      <c r="A277" t="s">
        <v>1824</v>
      </c>
      <c r="B277" t="s">
        <v>249</v>
      </c>
      <c r="C277" t="s">
        <v>31</v>
      </c>
      <c r="D277" t="s">
        <v>250</v>
      </c>
      <c r="E277" t="s">
        <v>251</v>
      </c>
    </row>
    <row r="278" spans="1:5" ht="12.75" customHeight="1" x14ac:dyDescent="0.25">
      <c r="A278" t="s">
        <v>1825</v>
      </c>
      <c r="B278" t="s">
        <v>252</v>
      </c>
      <c r="C278" t="s">
        <v>32</v>
      </c>
      <c r="D278" t="s">
        <v>253</v>
      </c>
      <c r="E278" t="s">
        <v>254</v>
      </c>
    </row>
    <row r="279" spans="1:5" ht="12.75" customHeight="1" x14ac:dyDescent="0.25">
      <c r="A279" t="s">
        <v>1826</v>
      </c>
      <c r="B279" t="s">
        <v>255</v>
      </c>
      <c r="C279" t="s">
        <v>33</v>
      </c>
      <c r="D279" t="s">
        <v>256</v>
      </c>
      <c r="E279" t="s">
        <v>257</v>
      </c>
    </row>
    <row r="280" spans="1:5" ht="12.75" customHeight="1" x14ac:dyDescent="0.25">
      <c r="A280" t="s">
        <v>1827</v>
      </c>
      <c r="B280" t="s">
        <v>258</v>
      </c>
      <c r="C280" t="s">
        <v>34</v>
      </c>
      <c r="D280" t="s">
        <v>259</v>
      </c>
      <c r="E280" t="s">
        <v>260</v>
      </c>
    </row>
    <row r="281" spans="1:5" ht="12.75" customHeight="1" x14ac:dyDescent="0.25">
      <c r="A281" t="s">
        <v>1828</v>
      </c>
      <c r="B281" t="s">
        <v>261</v>
      </c>
      <c r="C281" t="s">
        <v>32</v>
      </c>
      <c r="D281" t="s">
        <v>262</v>
      </c>
      <c r="E281" t="s">
        <v>254</v>
      </c>
    </row>
    <row r="282" spans="1:5" ht="12.75" customHeight="1" x14ac:dyDescent="0.25">
      <c r="A282" t="s">
        <v>1829</v>
      </c>
      <c r="B282" t="s">
        <v>263</v>
      </c>
      <c r="C282" t="s">
        <v>33</v>
      </c>
      <c r="D282" t="s">
        <v>264</v>
      </c>
      <c r="E282" t="s">
        <v>257</v>
      </c>
    </row>
    <row r="283" spans="1:5" ht="12.75" customHeight="1" x14ac:dyDescent="0.25">
      <c r="A283" t="s">
        <v>1830</v>
      </c>
      <c r="B283" t="s">
        <v>265</v>
      </c>
      <c r="C283" t="s">
        <v>35</v>
      </c>
      <c r="D283" s="12" t="s">
        <v>266</v>
      </c>
      <c r="E283" s="12" t="s">
        <v>267</v>
      </c>
    </row>
    <row r="284" spans="1:5" ht="12.75" customHeight="1" x14ac:dyDescent="0.25">
      <c r="A284" t="s">
        <v>1831</v>
      </c>
      <c r="B284" t="s">
        <v>268</v>
      </c>
      <c r="C284" t="s">
        <v>36</v>
      </c>
      <c r="D284" t="s">
        <v>269</v>
      </c>
      <c r="E284" t="s">
        <v>270</v>
      </c>
    </row>
    <row r="285" spans="1:5" ht="12.75" customHeight="1" x14ac:dyDescent="0.25">
      <c r="A285" t="s">
        <v>1832</v>
      </c>
      <c r="B285" t="s">
        <v>271</v>
      </c>
      <c r="C285" t="s">
        <v>37</v>
      </c>
      <c r="D285" t="s">
        <v>272</v>
      </c>
      <c r="E285" t="s">
        <v>257</v>
      </c>
    </row>
    <row r="286" spans="1:5" ht="12.75" customHeight="1" x14ac:dyDescent="0.25">
      <c r="A286" t="s">
        <v>1833</v>
      </c>
      <c r="B286" t="s">
        <v>273</v>
      </c>
      <c r="C286" t="s">
        <v>38</v>
      </c>
      <c r="D286" t="s">
        <v>274</v>
      </c>
      <c r="E286" t="s">
        <v>275</v>
      </c>
    </row>
    <row r="287" spans="1:5" ht="12.75" customHeight="1" x14ac:dyDescent="0.25">
      <c r="A287" t="s">
        <v>1834</v>
      </c>
      <c r="B287" t="s">
        <v>276</v>
      </c>
      <c r="C287" t="s">
        <v>39</v>
      </c>
      <c r="D287" t="s">
        <v>277</v>
      </c>
      <c r="E287" t="s">
        <v>278</v>
      </c>
    </row>
    <row r="288" spans="1:5" ht="12.75" customHeight="1" x14ac:dyDescent="0.25">
      <c r="A288" t="s">
        <v>1835</v>
      </c>
      <c r="B288" t="s">
        <v>279</v>
      </c>
      <c r="C288" t="s">
        <v>40</v>
      </c>
      <c r="D288" t="s">
        <v>280</v>
      </c>
      <c r="E288" t="s">
        <v>281</v>
      </c>
    </row>
    <row r="289" spans="1:5" ht="12.75" customHeight="1" x14ac:dyDescent="0.25">
      <c r="A289" t="s">
        <v>1836</v>
      </c>
      <c r="B289" t="s">
        <v>282</v>
      </c>
      <c r="C289" t="s">
        <v>41</v>
      </c>
      <c r="D289" t="s">
        <v>283</v>
      </c>
      <c r="E289" t="s">
        <v>284</v>
      </c>
    </row>
    <row r="290" spans="1:5" ht="12.75" customHeight="1" x14ac:dyDescent="0.25">
      <c r="A290" t="s">
        <v>1837</v>
      </c>
      <c r="B290" t="s">
        <v>285</v>
      </c>
      <c r="C290" t="s">
        <v>44</v>
      </c>
      <c r="D290" t="s">
        <v>286</v>
      </c>
      <c r="E290" t="s">
        <v>287</v>
      </c>
    </row>
    <row r="291" spans="1:5" ht="12.75" customHeight="1" x14ac:dyDescent="0.25">
      <c r="A291" t="s">
        <v>1838</v>
      </c>
      <c r="B291" t="s">
        <v>288</v>
      </c>
      <c r="C291" t="s">
        <v>45</v>
      </c>
      <c r="D291" t="s">
        <v>289</v>
      </c>
      <c r="E291" t="s">
        <v>290</v>
      </c>
    </row>
    <row r="292" spans="1:5" ht="12.75" customHeight="1" x14ac:dyDescent="0.25">
      <c r="A292" t="s">
        <v>1839</v>
      </c>
      <c r="B292" t="s">
        <v>291</v>
      </c>
      <c r="C292" t="s">
        <v>46</v>
      </c>
      <c r="D292" t="s">
        <v>292</v>
      </c>
      <c r="E292" t="s">
        <v>293</v>
      </c>
    </row>
    <row r="293" spans="1:5" ht="12.75" customHeight="1" x14ac:dyDescent="0.25">
      <c r="A293" t="s">
        <v>1840</v>
      </c>
      <c r="B293" t="s">
        <v>294</v>
      </c>
      <c r="C293" t="s">
        <v>47</v>
      </c>
      <c r="D293" t="s">
        <v>295</v>
      </c>
      <c r="E293" t="s">
        <v>296</v>
      </c>
    </row>
    <row r="294" spans="1:5" ht="12.75" customHeight="1" x14ac:dyDescent="0.25">
      <c r="A294" t="s">
        <v>1841</v>
      </c>
      <c r="B294" t="s">
        <v>297</v>
      </c>
      <c r="C294" t="s">
        <v>48</v>
      </c>
      <c r="D294" t="s">
        <v>298</v>
      </c>
      <c r="E294" t="s">
        <v>299</v>
      </c>
    </row>
    <row r="295" spans="1:5" ht="12.75" customHeight="1" x14ac:dyDescent="0.25">
      <c r="A295" t="s">
        <v>1842</v>
      </c>
      <c r="B295" t="s">
        <v>300</v>
      </c>
      <c r="C295" t="s">
        <v>49</v>
      </c>
      <c r="D295" t="s">
        <v>301</v>
      </c>
      <c r="E295" t="s">
        <v>302</v>
      </c>
    </row>
    <row r="296" spans="1:5" ht="12.75" customHeight="1" x14ac:dyDescent="0.25">
      <c r="A296" t="s">
        <v>1843</v>
      </c>
      <c r="B296" t="s">
        <v>303</v>
      </c>
      <c r="C296" t="s">
        <v>50</v>
      </c>
      <c r="D296" t="s">
        <v>304</v>
      </c>
      <c r="E296" t="s">
        <v>305</v>
      </c>
    </row>
    <row r="297" spans="1:5" ht="12.75" customHeight="1" x14ac:dyDescent="0.25">
      <c r="A297" t="s">
        <v>1844</v>
      </c>
      <c r="B297" t="s">
        <v>306</v>
      </c>
      <c r="C297" t="s">
        <v>51</v>
      </c>
      <c r="D297" t="s">
        <v>307</v>
      </c>
      <c r="E297" t="s">
        <v>308</v>
      </c>
    </row>
    <row r="298" spans="1:5" ht="12.75" customHeight="1" x14ac:dyDescent="0.25">
      <c r="A298" t="s">
        <v>1845</v>
      </c>
      <c r="B298" t="s">
        <v>309</v>
      </c>
      <c r="C298" t="s">
        <v>52</v>
      </c>
      <c r="D298" t="s">
        <v>310</v>
      </c>
      <c r="E298" t="s">
        <v>311</v>
      </c>
    </row>
    <row r="299" spans="1:5" ht="12.75" customHeight="1" x14ac:dyDescent="0.25">
      <c r="A299" t="s">
        <v>1846</v>
      </c>
      <c r="B299" t="s">
        <v>312</v>
      </c>
      <c r="C299" t="s">
        <v>53</v>
      </c>
      <c r="D299" t="s">
        <v>313</v>
      </c>
      <c r="E299" t="s">
        <v>314</v>
      </c>
    </row>
    <row r="300" spans="1:5" ht="12.75" customHeight="1" x14ac:dyDescent="0.25">
      <c r="A300" t="s">
        <v>1847</v>
      </c>
      <c r="B300" t="s">
        <v>315</v>
      </c>
      <c r="C300" t="s">
        <v>40</v>
      </c>
      <c r="D300" t="s">
        <v>280</v>
      </c>
      <c r="E300" t="s">
        <v>281</v>
      </c>
    </row>
    <row r="301" spans="1:5" ht="12.75" customHeight="1" x14ac:dyDescent="0.25">
      <c r="A301" t="s">
        <v>1848</v>
      </c>
      <c r="B301" t="s">
        <v>316</v>
      </c>
      <c r="C301" t="s">
        <v>41</v>
      </c>
      <c r="D301" t="s">
        <v>283</v>
      </c>
      <c r="E301" t="s">
        <v>284</v>
      </c>
    </row>
    <row r="302" spans="1:5" ht="12.75" customHeight="1" x14ac:dyDescent="0.25">
      <c r="A302" t="s">
        <v>1849</v>
      </c>
      <c r="B302" t="s">
        <v>317</v>
      </c>
      <c r="C302" t="s">
        <v>32</v>
      </c>
      <c r="D302" t="s">
        <v>318</v>
      </c>
      <c r="E302" t="s">
        <v>319</v>
      </c>
    </row>
    <row r="303" spans="1:5" ht="12.75" customHeight="1" x14ac:dyDescent="0.25">
      <c r="A303" t="s">
        <v>1850</v>
      </c>
      <c r="B303" t="s">
        <v>320</v>
      </c>
      <c r="C303" t="s">
        <v>54</v>
      </c>
      <c r="D303" t="s">
        <v>321</v>
      </c>
      <c r="E303" t="s">
        <v>322</v>
      </c>
    </row>
    <row r="304" spans="1:5" ht="12.75" customHeight="1" x14ac:dyDescent="0.25">
      <c r="A304" t="s">
        <v>1851</v>
      </c>
      <c r="B304" t="s">
        <v>323</v>
      </c>
      <c r="C304" t="s">
        <v>55</v>
      </c>
      <c r="D304" t="s">
        <v>324</v>
      </c>
      <c r="E304" t="s">
        <v>325</v>
      </c>
    </row>
    <row r="305" spans="1:5" ht="12.75" customHeight="1" x14ac:dyDescent="0.25">
      <c r="A305" t="s">
        <v>1852</v>
      </c>
      <c r="B305" t="s">
        <v>326</v>
      </c>
      <c r="C305" t="s">
        <v>56</v>
      </c>
      <c r="D305" t="s">
        <v>327</v>
      </c>
      <c r="E305" t="s">
        <v>328</v>
      </c>
    </row>
    <row r="306" spans="1:5" ht="12.75" customHeight="1" x14ac:dyDescent="0.25">
      <c r="A306" t="s">
        <v>1853</v>
      </c>
      <c r="B306" t="s">
        <v>329</v>
      </c>
      <c r="C306" t="s">
        <v>57</v>
      </c>
      <c r="D306" t="s">
        <v>330</v>
      </c>
      <c r="E306" t="s">
        <v>331</v>
      </c>
    </row>
    <row r="307" spans="1:5" ht="12.75" customHeight="1" x14ac:dyDescent="0.25">
      <c r="A307" t="s">
        <v>1854</v>
      </c>
      <c r="B307" t="s">
        <v>332</v>
      </c>
      <c r="C307" t="s">
        <v>58</v>
      </c>
      <c r="D307" t="s">
        <v>333</v>
      </c>
      <c r="E307" t="s">
        <v>334</v>
      </c>
    </row>
    <row r="308" spans="1:5" ht="12.75" customHeight="1" x14ac:dyDescent="0.25">
      <c r="A308" t="s">
        <v>1855</v>
      </c>
      <c r="B308" t="s">
        <v>335</v>
      </c>
      <c r="C308" t="s">
        <v>60</v>
      </c>
      <c r="D308" t="s">
        <v>336</v>
      </c>
      <c r="E308" t="s">
        <v>337</v>
      </c>
    </row>
    <row r="309" spans="1:5" ht="12.75" customHeight="1" x14ac:dyDescent="0.25">
      <c r="A309" t="s">
        <v>1856</v>
      </c>
      <c r="B309" t="s">
        <v>338</v>
      </c>
      <c r="C309" t="s">
        <v>61</v>
      </c>
      <c r="D309" t="s">
        <v>61</v>
      </c>
      <c r="E309" t="s">
        <v>339</v>
      </c>
    </row>
    <row r="310" spans="1:5" ht="12.75" customHeight="1" x14ac:dyDescent="0.25">
      <c r="A310" t="s">
        <v>1857</v>
      </c>
      <c r="B310" t="s">
        <v>340</v>
      </c>
      <c r="C310" t="s">
        <v>62</v>
      </c>
      <c r="D310" t="s">
        <v>341</v>
      </c>
      <c r="E310" t="s">
        <v>342</v>
      </c>
    </row>
    <row r="311" spans="1:5" ht="12.75" customHeight="1" x14ac:dyDescent="0.25">
      <c r="A311" t="s">
        <v>1858</v>
      </c>
      <c r="B311" t="s">
        <v>343</v>
      </c>
      <c r="C311" t="s">
        <v>344</v>
      </c>
      <c r="D311" t="s">
        <v>345</v>
      </c>
      <c r="E311" t="s">
        <v>346</v>
      </c>
    </row>
    <row r="312" spans="1:5" ht="12.75" customHeight="1" x14ac:dyDescent="0.25">
      <c r="A312" t="s">
        <v>1859</v>
      </c>
      <c r="B312" t="s">
        <v>347</v>
      </c>
      <c r="C312" t="s">
        <v>64</v>
      </c>
      <c r="D312" t="s">
        <v>348</v>
      </c>
      <c r="E312" t="s">
        <v>349</v>
      </c>
    </row>
    <row r="313" spans="1:5" ht="12.75" customHeight="1" x14ac:dyDescent="0.25">
      <c r="A313" t="s">
        <v>1860</v>
      </c>
      <c r="B313" t="s">
        <v>350</v>
      </c>
      <c r="C313" t="s">
        <v>65</v>
      </c>
      <c r="D313" t="s">
        <v>351</v>
      </c>
      <c r="E313" t="s">
        <v>352</v>
      </c>
    </row>
    <row r="314" spans="1:5" ht="12.75" customHeight="1" x14ac:dyDescent="0.25">
      <c r="A314" t="s">
        <v>1861</v>
      </c>
      <c r="B314" t="s">
        <v>353</v>
      </c>
      <c r="C314" t="s">
        <v>66</v>
      </c>
      <c r="D314" t="s">
        <v>354</v>
      </c>
      <c r="E314" t="s">
        <v>355</v>
      </c>
    </row>
    <row r="315" spans="1:5" ht="12.75" customHeight="1" x14ac:dyDescent="0.25">
      <c r="A315" t="s">
        <v>1862</v>
      </c>
      <c r="B315" t="s">
        <v>356</v>
      </c>
      <c r="C315" t="s">
        <v>67</v>
      </c>
      <c r="D315" t="s">
        <v>357</v>
      </c>
      <c r="E315" t="s">
        <v>358</v>
      </c>
    </row>
    <row r="316" spans="1:5" ht="12.75" customHeight="1" x14ac:dyDescent="0.25">
      <c r="A316" t="s">
        <v>1863</v>
      </c>
      <c r="B316" t="s">
        <v>359</v>
      </c>
      <c r="C316" t="s">
        <v>72</v>
      </c>
      <c r="D316" t="s">
        <v>360</v>
      </c>
      <c r="E316" t="s">
        <v>361</v>
      </c>
    </row>
    <row r="317" spans="1:5" ht="12.75" customHeight="1" x14ac:dyDescent="0.25">
      <c r="A317" t="s">
        <v>1864</v>
      </c>
      <c r="B317" t="s">
        <v>362</v>
      </c>
      <c r="C317" t="s">
        <v>73</v>
      </c>
      <c r="D317" t="s">
        <v>363</v>
      </c>
      <c r="E317" t="s">
        <v>364</v>
      </c>
    </row>
    <row r="318" spans="1:5" ht="12.75" customHeight="1" x14ac:dyDescent="0.25">
      <c r="A318" t="s">
        <v>1865</v>
      </c>
      <c r="B318" t="s">
        <v>365</v>
      </c>
      <c r="C318" t="s">
        <v>74</v>
      </c>
      <c r="D318" t="s">
        <v>366</v>
      </c>
      <c r="E318" t="s">
        <v>367</v>
      </c>
    </row>
    <row r="319" spans="1:5" ht="12.75" customHeight="1" x14ac:dyDescent="0.25">
      <c r="A319" t="s">
        <v>1866</v>
      </c>
      <c r="B319" t="s">
        <v>368</v>
      </c>
      <c r="C319" t="s">
        <v>75</v>
      </c>
      <c r="D319" t="s">
        <v>369</v>
      </c>
      <c r="E319" t="s">
        <v>370</v>
      </c>
    </row>
    <row r="320" spans="1:5" ht="12.75" customHeight="1" x14ac:dyDescent="0.25">
      <c r="A320" t="s">
        <v>1867</v>
      </c>
      <c r="B320" t="s">
        <v>371</v>
      </c>
      <c r="C320" t="s">
        <v>76</v>
      </c>
      <c r="D320" t="s">
        <v>372</v>
      </c>
      <c r="E320" t="s">
        <v>373</v>
      </c>
    </row>
    <row r="321" spans="1:5" ht="12.75" customHeight="1" x14ac:dyDescent="0.25">
      <c r="A321" t="s">
        <v>1868</v>
      </c>
      <c r="B321" t="s">
        <v>374</v>
      </c>
      <c r="C321" t="s">
        <v>77</v>
      </c>
      <c r="D321" t="s">
        <v>375</v>
      </c>
      <c r="E321" t="s">
        <v>376</v>
      </c>
    </row>
    <row r="322" spans="1:5" ht="12.75" customHeight="1" x14ac:dyDescent="0.25">
      <c r="A322" t="s">
        <v>1869</v>
      </c>
      <c r="B322" t="s">
        <v>377</v>
      </c>
      <c r="C322" t="s">
        <v>78</v>
      </c>
      <c r="D322" t="s">
        <v>378</v>
      </c>
      <c r="E322" t="s">
        <v>379</v>
      </c>
    </row>
    <row r="323" spans="1:5" ht="12.75" customHeight="1" x14ac:dyDescent="0.25">
      <c r="A323" t="s">
        <v>1870</v>
      </c>
      <c r="B323" t="s">
        <v>380</v>
      </c>
      <c r="C323" t="s">
        <v>381</v>
      </c>
      <c r="D323" t="s">
        <v>382</v>
      </c>
      <c r="E323" t="s">
        <v>383</v>
      </c>
    </row>
    <row r="324" spans="1:5" ht="12.75" customHeight="1" x14ac:dyDescent="0.25">
      <c r="A324" t="s">
        <v>1871</v>
      </c>
      <c r="B324" t="s">
        <v>384</v>
      </c>
      <c r="C324" t="s">
        <v>81</v>
      </c>
      <c r="D324" t="s">
        <v>385</v>
      </c>
      <c r="E324" t="s">
        <v>386</v>
      </c>
    </row>
    <row r="325" spans="1:5" ht="12.75" customHeight="1" x14ac:dyDescent="0.25">
      <c r="A325" t="s">
        <v>1872</v>
      </c>
      <c r="B325" t="s">
        <v>387</v>
      </c>
      <c r="C325" t="s">
        <v>82</v>
      </c>
      <c r="D325" t="s">
        <v>388</v>
      </c>
      <c r="E325" t="s">
        <v>389</v>
      </c>
    </row>
    <row r="326" spans="1:5" ht="12.75" customHeight="1" x14ac:dyDescent="0.25">
      <c r="A326" t="s">
        <v>1873</v>
      </c>
      <c r="B326" t="s">
        <v>390</v>
      </c>
      <c r="C326" t="s">
        <v>83</v>
      </c>
      <c r="D326" t="s">
        <v>391</v>
      </c>
      <c r="E326" t="s">
        <v>392</v>
      </c>
    </row>
    <row r="327" spans="1:5" ht="12.75" customHeight="1" x14ac:dyDescent="0.25">
      <c r="A327" t="s">
        <v>1874</v>
      </c>
      <c r="B327" t="s">
        <v>393</v>
      </c>
      <c r="C327" t="s">
        <v>84</v>
      </c>
      <c r="D327" t="s">
        <v>394</v>
      </c>
      <c r="E327" t="s">
        <v>395</v>
      </c>
    </row>
    <row r="328" spans="1:5" ht="12.75" customHeight="1" x14ac:dyDescent="0.25">
      <c r="A328" t="s">
        <v>1875</v>
      </c>
      <c r="B328" t="s">
        <v>396</v>
      </c>
      <c r="C328" t="s">
        <v>85</v>
      </c>
      <c r="D328" t="s">
        <v>397</v>
      </c>
      <c r="E328" t="s">
        <v>398</v>
      </c>
    </row>
    <row r="329" spans="1:5" ht="12.75" customHeight="1" x14ac:dyDescent="0.25">
      <c r="A329" t="s">
        <v>1876</v>
      </c>
      <c r="B329" t="s">
        <v>399</v>
      </c>
      <c r="C329" t="s">
        <v>86</v>
      </c>
      <c r="D329" t="s">
        <v>400</v>
      </c>
      <c r="E329" t="s">
        <v>401</v>
      </c>
    </row>
    <row r="330" spans="1:5" ht="12.75" customHeight="1" x14ac:dyDescent="0.25">
      <c r="A330" t="s">
        <v>1877</v>
      </c>
      <c r="B330" t="s">
        <v>402</v>
      </c>
      <c r="C330" t="s">
        <v>43</v>
      </c>
      <c r="D330" t="s">
        <v>403</v>
      </c>
      <c r="E330" t="s">
        <v>404</v>
      </c>
    </row>
    <row r="331" spans="1:5" ht="12.75" customHeight="1" x14ac:dyDescent="0.25">
      <c r="A331" t="s">
        <v>1878</v>
      </c>
      <c r="B331" t="s">
        <v>405</v>
      </c>
      <c r="C331" t="s">
        <v>87</v>
      </c>
      <c r="D331" t="s">
        <v>406</v>
      </c>
      <c r="E331" t="s">
        <v>407</v>
      </c>
    </row>
    <row r="332" spans="1:5" ht="12.75" customHeight="1" x14ac:dyDescent="0.25">
      <c r="A332" t="s">
        <v>1879</v>
      </c>
      <c r="B332" t="s">
        <v>408</v>
      </c>
      <c r="C332" t="s">
        <v>88</v>
      </c>
      <c r="D332" t="s">
        <v>409</v>
      </c>
      <c r="E332" t="s">
        <v>410</v>
      </c>
    </row>
    <row r="333" spans="1:5" ht="12.75" customHeight="1" x14ac:dyDescent="0.25">
      <c r="A333" t="s">
        <v>1880</v>
      </c>
      <c r="B333" t="s">
        <v>411</v>
      </c>
      <c r="C333" t="s">
        <v>89</v>
      </c>
      <c r="D333" t="s">
        <v>412</v>
      </c>
      <c r="E333" t="s">
        <v>413</v>
      </c>
    </row>
    <row r="334" spans="1:5" ht="12.75" customHeight="1" x14ac:dyDescent="0.25">
      <c r="A334" t="s">
        <v>1881</v>
      </c>
      <c r="B334" t="s">
        <v>414</v>
      </c>
      <c r="C334" t="s">
        <v>90</v>
      </c>
      <c r="D334" t="s">
        <v>415</v>
      </c>
      <c r="E334" t="s">
        <v>416</v>
      </c>
    </row>
    <row r="335" spans="1:5" ht="12.75" customHeight="1" x14ac:dyDescent="0.25">
      <c r="A335" t="s">
        <v>1882</v>
      </c>
      <c r="B335" t="s">
        <v>417</v>
      </c>
      <c r="C335" t="s">
        <v>91</v>
      </c>
      <c r="D335" t="s">
        <v>418</v>
      </c>
      <c r="E335" t="s">
        <v>419</v>
      </c>
    </row>
    <row r="336" spans="1:5" ht="12.75" customHeight="1" x14ac:dyDescent="0.25">
      <c r="A336" t="s">
        <v>1883</v>
      </c>
      <c r="B336" t="s">
        <v>420</v>
      </c>
      <c r="C336" t="s">
        <v>92</v>
      </c>
      <c r="D336" t="s">
        <v>421</v>
      </c>
      <c r="E336" t="s">
        <v>422</v>
      </c>
    </row>
    <row r="337" spans="1:5" ht="12.75" customHeight="1" x14ac:dyDescent="0.25">
      <c r="A337" t="s">
        <v>1884</v>
      </c>
      <c r="B337" t="s">
        <v>423</v>
      </c>
      <c r="C337" t="s">
        <v>93</v>
      </c>
      <c r="D337" t="s">
        <v>424</v>
      </c>
      <c r="E337" t="s">
        <v>425</v>
      </c>
    </row>
    <row r="338" spans="1:5" ht="12.75" customHeight="1" x14ac:dyDescent="0.25">
      <c r="A338" t="s">
        <v>1885</v>
      </c>
      <c r="B338" t="s">
        <v>426</v>
      </c>
      <c r="C338" t="s">
        <v>25</v>
      </c>
      <c r="D338" t="s">
        <v>238</v>
      </c>
      <c r="E338" t="s">
        <v>239</v>
      </c>
    </row>
    <row r="339" spans="1:5" ht="12.75" customHeight="1" x14ac:dyDescent="0.25">
      <c r="A339" t="s">
        <v>1886</v>
      </c>
      <c r="B339" t="s">
        <v>427</v>
      </c>
      <c r="C339" t="s">
        <v>94</v>
      </c>
      <c r="D339" t="s">
        <v>428</v>
      </c>
      <c r="E339" t="s">
        <v>429</v>
      </c>
    </row>
    <row r="340" spans="1:5" ht="12.75" customHeight="1" x14ac:dyDescent="0.25">
      <c r="A340" t="s">
        <v>1887</v>
      </c>
      <c r="B340" t="s">
        <v>430</v>
      </c>
      <c r="C340" t="s">
        <v>91</v>
      </c>
      <c r="D340" t="s">
        <v>418</v>
      </c>
      <c r="E340" t="s">
        <v>419</v>
      </c>
    </row>
    <row r="341" spans="1:5" ht="12.75" customHeight="1" x14ac:dyDescent="0.25">
      <c r="A341" t="s">
        <v>1888</v>
      </c>
      <c r="B341" t="s">
        <v>431</v>
      </c>
      <c r="C341" t="s">
        <v>95</v>
      </c>
      <c r="D341" t="s">
        <v>432</v>
      </c>
      <c r="E341" t="s">
        <v>433</v>
      </c>
    </row>
    <row r="342" spans="1:5" ht="12.75" customHeight="1" x14ac:dyDescent="0.25">
      <c r="A342" t="s">
        <v>1889</v>
      </c>
      <c r="B342" t="s">
        <v>434</v>
      </c>
      <c r="C342" t="s">
        <v>96</v>
      </c>
      <c r="D342" t="s">
        <v>435</v>
      </c>
      <c r="E342" t="s">
        <v>436</v>
      </c>
    </row>
    <row r="343" spans="1:5" ht="12.75" customHeight="1" x14ac:dyDescent="0.25">
      <c r="A343" t="s">
        <v>1890</v>
      </c>
      <c r="B343" t="s">
        <v>437</v>
      </c>
      <c r="C343" t="s">
        <v>97</v>
      </c>
      <c r="D343" t="s">
        <v>438</v>
      </c>
      <c r="E343" t="s">
        <v>439</v>
      </c>
    </row>
    <row r="344" spans="1:5" ht="12.75" customHeight="1" x14ac:dyDescent="0.25">
      <c r="A344" t="s">
        <v>1891</v>
      </c>
      <c r="B344" t="s">
        <v>440</v>
      </c>
      <c r="C344" t="s">
        <v>98</v>
      </c>
      <c r="D344" t="s">
        <v>441</v>
      </c>
      <c r="E344" t="s">
        <v>442</v>
      </c>
    </row>
    <row r="345" spans="1:5" ht="12.75" customHeight="1" x14ac:dyDescent="0.25">
      <c r="A345" t="s">
        <v>1892</v>
      </c>
      <c r="B345" t="s">
        <v>443</v>
      </c>
      <c r="C345" t="s">
        <v>99</v>
      </c>
      <c r="D345" t="s">
        <v>444</v>
      </c>
      <c r="E345" t="s">
        <v>445</v>
      </c>
    </row>
    <row r="346" spans="1:5" ht="12.75" customHeight="1" x14ac:dyDescent="0.25">
      <c r="A346" t="s">
        <v>1893</v>
      </c>
      <c r="B346" t="s">
        <v>446</v>
      </c>
      <c r="C346" t="s">
        <v>103</v>
      </c>
      <c r="D346" t="s">
        <v>447</v>
      </c>
      <c r="E346" t="s">
        <v>448</v>
      </c>
    </row>
    <row r="347" spans="1:5" ht="12.75" customHeight="1" x14ac:dyDescent="0.25">
      <c r="A347" t="s">
        <v>1894</v>
      </c>
      <c r="B347" t="s">
        <v>449</v>
      </c>
      <c r="C347" t="s">
        <v>104</v>
      </c>
      <c r="D347" t="s">
        <v>450</v>
      </c>
      <c r="E347" t="s">
        <v>451</v>
      </c>
    </row>
    <row r="348" spans="1:5" ht="12.75" customHeight="1" x14ac:dyDescent="0.25">
      <c r="A348" t="s">
        <v>1895</v>
      </c>
      <c r="B348" t="s">
        <v>452</v>
      </c>
      <c r="C348" t="s">
        <v>89</v>
      </c>
      <c r="D348" t="s">
        <v>412</v>
      </c>
      <c r="E348" t="s">
        <v>413</v>
      </c>
    </row>
    <row r="349" spans="1:5" ht="12.75" customHeight="1" x14ac:dyDescent="0.25">
      <c r="A349" t="s">
        <v>1896</v>
      </c>
      <c r="B349" t="s">
        <v>453</v>
      </c>
      <c r="C349" t="s">
        <v>94</v>
      </c>
      <c r="D349" t="s">
        <v>454</v>
      </c>
      <c r="E349" t="s">
        <v>429</v>
      </c>
    </row>
    <row r="350" spans="1:5" ht="12.75" customHeight="1" x14ac:dyDescent="0.25">
      <c r="A350" t="s">
        <v>1897</v>
      </c>
      <c r="B350" t="s">
        <v>455</v>
      </c>
      <c r="C350" t="s">
        <v>91</v>
      </c>
      <c r="D350" t="s">
        <v>456</v>
      </c>
      <c r="E350" t="s">
        <v>419</v>
      </c>
    </row>
    <row r="351" spans="1:5" ht="12.75" customHeight="1" x14ac:dyDescent="0.25">
      <c r="A351" t="s">
        <v>1898</v>
      </c>
      <c r="B351" t="s">
        <v>457</v>
      </c>
      <c r="C351" t="s">
        <v>95</v>
      </c>
      <c r="D351" t="s">
        <v>432</v>
      </c>
      <c r="E351" t="s">
        <v>433</v>
      </c>
    </row>
    <row r="352" spans="1:5" ht="12.75" customHeight="1" x14ac:dyDescent="0.25">
      <c r="A352" t="s">
        <v>1899</v>
      </c>
      <c r="B352" t="s">
        <v>458</v>
      </c>
      <c r="C352" t="s">
        <v>96</v>
      </c>
      <c r="D352" t="s">
        <v>459</v>
      </c>
      <c r="E352" t="s">
        <v>436</v>
      </c>
    </row>
    <row r="353" spans="1:5" ht="12.75" customHeight="1" x14ac:dyDescent="0.25">
      <c r="A353" t="s">
        <v>1900</v>
      </c>
      <c r="B353" t="s">
        <v>460</v>
      </c>
      <c r="C353" t="s">
        <v>97</v>
      </c>
      <c r="D353" t="s">
        <v>461</v>
      </c>
      <c r="E353" t="s">
        <v>439</v>
      </c>
    </row>
    <row r="354" spans="1:5" ht="12.75" customHeight="1" x14ac:dyDescent="0.25">
      <c r="A354" t="s">
        <v>1901</v>
      </c>
      <c r="B354" t="s">
        <v>462</v>
      </c>
      <c r="C354" t="s">
        <v>98</v>
      </c>
      <c r="D354" t="s">
        <v>441</v>
      </c>
      <c r="E354" t="s">
        <v>442</v>
      </c>
    </row>
    <row r="355" spans="1:5" ht="12.75" customHeight="1" x14ac:dyDescent="0.25">
      <c r="A355" t="s">
        <v>1902</v>
      </c>
      <c r="B355" t="s">
        <v>463</v>
      </c>
      <c r="C355" t="s">
        <v>105</v>
      </c>
      <c r="D355" t="s">
        <v>464</v>
      </c>
      <c r="E355" t="s">
        <v>465</v>
      </c>
    </row>
    <row r="356" spans="1:5" ht="12.75" customHeight="1" x14ac:dyDescent="0.25">
      <c r="A356" t="s">
        <v>1903</v>
      </c>
      <c r="B356" t="s">
        <v>466</v>
      </c>
      <c r="C356" t="s">
        <v>106</v>
      </c>
      <c r="D356" t="s">
        <v>467</v>
      </c>
      <c r="E356" t="s">
        <v>468</v>
      </c>
    </row>
    <row r="357" spans="1:5" ht="12.75" customHeight="1" x14ac:dyDescent="0.25">
      <c r="A357" t="s">
        <v>1904</v>
      </c>
      <c r="B357" t="s">
        <v>469</v>
      </c>
      <c r="C357" t="s">
        <v>107</v>
      </c>
      <c r="D357" t="s">
        <v>470</v>
      </c>
      <c r="E357" t="s">
        <v>471</v>
      </c>
    </row>
    <row r="358" spans="1:5" ht="12.75" customHeight="1" x14ac:dyDescent="0.25">
      <c r="A358" t="s">
        <v>1905</v>
      </c>
      <c r="B358" t="s">
        <v>472</v>
      </c>
      <c r="C358" t="s">
        <v>99</v>
      </c>
      <c r="D358" t="s">
        <v>444</v>
      </c>
      <c r="E358" t="s">
        <v>445</v>
      </c>
    </row>
    <row r="359" spans="1:5" ht="12.75" customHeight="1" x14ac:dyDescent="0.25">
      <c r="A359" t="s">
        <v>1906</v>
      </c>
      <c r="B359" t="s">
        <v>473</v>
      </c>
      <c r="C359" t="s">
        <v>111</v>
      </c>
      <c r="D359" t="s">
        <v>330</v>
      </c>
      <c r="E359" t="s">
        <v>331</v>
      </c>
    </row>
    <row r="360" spans="1:5" ht="12.75" customHeight="1" x14ac:dyDescent="0.25">
      <c r="A360" t="s">
        <v>1907</v>
      </c>
      <c r="B360" t="s">
        <v>474</v>
      </c>
      <c r="C360" t="s">
        <v>112</v>
      </c>
      <c r="D360" t="s">
        <v>475</v>
      </c>
      <c r="E360" t="s">
        <v>476</v>
      </c>
    </row>
    <row r="361" spans="1:5" ht="12.75" customHeight="1" x14ac:dyDescent="0.25">
      <c r="A361" t="s">
        <v>1908</v>
      </c>
      <c r="B361" t="s">
        <v>477</v>
      </c>
      <c r="C361" t="s">
        <v>478</v>
      </c>
      <c r="D361" t="s">
        <v>479</v>
      </c>
      <c r="E361" t="s">
        <v>480</v>
      </c>
    </row>
    <row r="362" spans="1:5" ht="12.75" customHeight="1" x14ac:dyDescent="0.25">
      <c r="A362" t="s">
        <v>1909</v>
      </c>
      <c r="B362" t="s">
        <v>481</v>
      </c>
      <c r="C362" t="s">
        <v>482</v>
      </c>
      <c r="D362" t="s">
        <v>483</v>
      </c>
      <c r="E362" t="s">
        <v>484</v>
      </c>
    </row>
    <row r="363" spans="1:5" ht="12.75" customHeight="1" x14ac:dyDescent="0.25">
      <c r="A363" t="s">
        <v>1910</v>
      </c>
      <c r="B363" t="s">
        <v>485</v>
      </c>
      <c r="C363" t="s">
        <v>113</v>
      </c>
      <c r="D363" t="s">
        <v>486</v>
      </c>
      <c r="E363" t="s">
        <v>487</v>
      </c>
    </row>
    <row r="364" spans="1:5" ht="12.75" customHeight="1" x14ac:dyDescent="0.25">
      <c r="A364" t="s">
        <v>1911</v>
      </c>
      <c r="B364" t="s">
        <v>488</v>
      </c>
      <c r="C364" t="s">
        <v>114</v>
      </c>
      <c r="D364" t="s">
        <v>489</v>
      </c>
      <c r="E364" t="s">
        <v>490</v>
      </c>
    </row>
    <row r="365" spans="1:5" ht="12.75" customHeight="1" x14ac:dyDescent="0.25">
      <c r="A365" t="s">
        <v>1912</v>
      </c>
      <c r="B365" t="s">
        <v>491</v>
      </c>
      <c r="C365" t="s">
        <v>115</v>
      </c>
      <c r="D365" t="s">
        <v>492</v>
      </c>
      <c r="E365" t="s">
        <v>493</v>
      </c>
    </row>
    <row r="366" spans="1:5" ht="12.75" customHeight="1" x14ac:dyDescent="0.25">
      <c r="A366" t="s">
        <v>1913</v>
      </c>
      <c r="B366" t="s">
        <v>494</v>
      </c>
      <c r="C366" t="s">
        <v>116</v>
      </c>
      <c r="D366" t="s">
        <v>495</v>
      </c>
      <c r="E366" t="s">
        <v>496</v>
      </c>
    </row>
    <row r="367" spans="1:5" ht="12.75" customHeight="1" x14ac:dyDescent="0.25">
      <c r="A367" t="s">
        <v>1914</v>
      </c>
      <c r="B367" t="s">
        <v>497</v>
      </c>
      <c r="C367" t="s">
        <v>117</v>
      </c>
      <c r="D367" t="s">
        <v>498</v>
      </c>
      <c r="E367" t="s">
        <v>499</v>
      </c>
    </row>
    <row r="368" spans="1:5" ht="12.75" customHeight="1" x14ac:dyDescent="0.25">
      <c r="A368" t="s">
        <v>1915</v>
      </c>
      <c r="B368" t="s">
        <v>500</v>
      </c>
      <c r="C368" t="s">
        <v>118</v>
      </c>
      <c r="D368" t="s">
        <v>501</v>
      </c>
      <c r="E368" t="s">
        <v>502</v>
      </c>
    </row>
    <row r="369" spans="1:5" ht="12.75" customHeight="1" x14ac:dyDescent="0.25">
      <c r="A369" t="s">
        <v>1916</v>
      </c>
      <c r="B369" t="s">
        <v>503</v>
      </c>
      <c r="C369" t="s">
        <v>120</v>
      </c>
      <c r="D369" t="s">
        <v>504</v>
      </c>
      <c r="E369" t="s">
        <v>505</v>
      </c>
    </row>
    <row r="370" spans="1:5" ht="12.75" customHeight="1" x14ac:dyDescent="0.25">
      <c r="A370" t="s">
        <v>1917</v>
      </c>
      <c r="B370" t="s">
        <v>506</v>
      </c>
      <c r="C370" t="s">
        <v>121</v>
      </c>
      <c r="D370" t="s">
        <v>507</v>
      </c>
      <c r="E370" t="s">
        <v>508</v>
      </c>
    </row>
    <row r="371" spans="1:5" ht="12.75" customHeight="1" x14ac:dyDescent="0.25">
      <c r="A371" t="s">
        <v>1918</v>
      </c>
      <c r="B371" t="s">
        <v>509</v>
      </c>
      <c r="C371" t="s">
        <v>122</v>
      </c>
      <c r="D371" t="s">
        <v>510</v>
      </c>
      <c r="E371" t="s">
        <v>511</v>
      </c>
    </row>
    <row r="372" spans="1:5" ht="12.75" customHeight="1" x14ac:dyDescent="0.25">
      <c r="A372" t="s">
        <v>1919</v>
      </c>
      <c r="B372" t="s">
        <v>512</v>
      </c>
      <c r="C372" t="s">
        <v>123</v>
      </c>
      <c r="D372" t="s">
        <v>513</v>
      </c>
      <c r="E372" t="s">
        <v>514</v>
      </c>
    </row>
    <row r="373" spans="1:5" ht="12.75" customHeight="1" x14ac:dyDescent="0.25">
      <c r="A373" t="s">
        <v>1920</v>
      </c>
      <c r="B373" t="s">
        <v>515</v>
      </c>
      <c r="C373" t="s">
        <v>124</v>
      </c>
      <c r="D373" t="s">
        <v>516</v>
      </c>
      <c r="E373" t="s">
        <v>517</v>
      </c>
    </row>
    <row r="374" spans="1:5" ht="12.75" customHeight="1" x14ac:dyDescent="0.25">
      <c r="A374" t="s">
        <v>1921</v>
      </c>
      <c r="B374" t="s">
        <v>518</v>
      </c>
      <c r="C374" t="s">
        <v>125</v>
      </c>
      <c r="D374" t="s">
        <v>519</v>
      </c>
      <c r="E374" t="s">
        <v>520</v>
      </c>
    </row>
    <row r="375" spans="1:5" ht="12.75" customHeight="1" x14ac:dyDescent="0.25">
      <c r="A375" t="s">
        <v>1922</v>
      </c>
      <c r="B375" t="s">
        <v>521</v>
      </c>
      <c r="C375" t="s">
        <v>126</v>
      </c>
      <c r="D375" t="s">
        <v>522</v>
      </c>
      <c r="E375" t="s">
        <v>523</v>
      </c>
    </row>
    <row r="376" spans="1:5" ht="12.75" customHeight="1" x14ac:dyDescent="0.25">
      <c r="A376" t="s">
        <v>1923</v>
      </c>
      <c r="B376" t="s">
        <v>524</v>
      </c>
      <c r="C376" t="s">
        <v>127</v>
      </c>
      <c r="D376" t="s">
        <v>525</v>
      </c>
      <c r="E376" t="s">
        <v>526</v>
      </c>
    </row>
    <row r="377" spans="1:5" ht="12.75" customHeight="1" x14ac:dyDescent="0.25">
      <c r="A377" t="s">
        <v>1924</v>
      </c>
      <c r="B377" t="s">
        <v>527</v>
      </c>
      <c r="C377" t="s">
        <v>128</v>
      </c>
      <c r="D377" t="s">
        <v>528</v>
      </c>
      <c r="E377" t="s">
        <v>529</v>
      </c>
    </row>
    <row r="378" spans="1:5" ht="12.75" customHeight="1" x14ac:dyDescent="0.25">
      <c r="A378" t="s">
        <v>1925</v>
      </c>
      <c r="B378" t="s">
        <v>530</v>
      </c>
      <c r="C378" t="s">
        <v>531</v>
      </c>
      <c r="D378" t="s">
        <v>532</v>
      </c>
      <c r="E378" t="s">
        <v>533</v>
      </c>
    </row>
    <row r="379" spans="1:5" ht="12.75" customHeight="1" x14ac:dyDescent="0.25">
      <c r="A379" t="s">
        <v>1926</v>
      </c>
      <c r="B379" t="s">
        <v>534</v>
      </c>
      <c r="C379" t="s">
        <v>535</v>
      </c>
      <c r="D379" t="s">
        <v>388</v>
      </c>
      <c r="E379" t="s">
        <v>389</v>
      </c>
    </row>
    <row r="380" spans="1:5" ht="12.75" customHeight="1" x14ac:dyDescent="0.25">
      <c r="A380" t="s">
        <v>1927</v>
      </c>
      <c r="B380" t="s">
        <v>536</v>
      </c>
      <c r="C380" t="s">
        <v>130</v>
      </c>
      <c r="D380" t="s">
        <v>537</v>
      </c>
      <c r="E380" t="s">
        <v>538</v>
      </c>
    </row>
    <row r="381" spans="1:5" ht="12.75" customHeight="1" x14ac:dyDescent="0.25">
      <c r="A381" t="s">
        <v>1928</v>
      </c>
      <c r="B381" t="s">
        <v>539</v>
      </c>
      <c r="C381" t="s">
        <v>540</v>
      </c>
      <c r="D381" t="s">
        <v>541</v>
      </c>
      <c r="E381" t="s">
        <v>542</v>
      </c>
    </row>
    <row r="382" spans="1:5" ht="12.75" customHeight="1" x14ac:dyDescent="0.25">
      <c r="A382" t="s">
        <v>1929</v>
      </c>
      <c r="B382" t="s">
        <v>543</v>
      </c>
      <c r="C382" t="s">
        <v>133</v>
      </c>
      <c r="D382" t="s">
        <v>544</v>
      </c>
      <c r="E382" t="s">
        <v>545</v>
      </c>
    </row>
    <row r="383" spans="1:5" ht="12.75" customHeight="1" x14ac:dyDescent="0.25">
      <c r="A383" t="s">
        <v>1930</v>
      </c>
      <c r="B383" t="s">
        <v>546</v>
      </c>
      <c r="C383" t="s">
        <v>134</v>
      </c>
      <c r="D383" t="s">
        <v>547</v>
      </c>
      <c r="E383" t="s">
        <v>548</v>
      </c>
    </row>
    <row r="384" spans="1:5" ht="12.75" customHeight="1" x14ac:dyDescent="0.25">
      <c r="A384" t="s">
        <v>1931</v>
      </c>
      <c r="B384" t="s">
        <v>549</v>
      </c>
      <c r="C384" t="s">
        <v>135</v>
      </c>
      <c r="D384" t="s">
        <v>550</v>
      </c>
      <c r="E384" t="s">
        <v>551</v>
      </c>
    </row>
    <row r="385" spans="1:5" ht="12.75" customHeight="1" x14ac:dyDescent="0.25">
      <c r="A385" t="s">
        <v>1932</v>
      </c>
      <c r="B385" t="s">
        <v>552</v>
      </c>
      <c r="C385" t="s">
        <v>136</v>
      </c>
      <c r="D385" t="s">
        <v>553</v>
      </c>
      <c r="E385" t="s">
        <v>554</v>
      </c>
    </row>
    <row r="386" spans="1:5" ht="12.75" customHeight="1" x14ac:dyDescent="0.25">
      <c r="A386" t="s">
        <v>1933</v>
      </c>
      <c r="B386" t="s">
        <v>555</v>
      </c>
      <c r="C386" t="s">
        <v>137</v>
      </c>
      <c r="D386" t="s">
        <v>556</v>
      </c>
      <c r="E386" t="s">
        <v>557</v>
      </c>
    </row>
    <row r="387" spans="1:5" ht="12.75" customHeight="1" x14ac:dyDescent="0.25">
      <c r="A387" t="s">
        <v>1934</v>
      </c>
      <c r="B387" t="s">
        <v>558</v>
      </c>
      <c r="C387" t="s">
        <v>138</v>
      </c>
      <c r="D387" t="s">
        <v>559</v>
      </c>
      <c r="E387" t="s">
        <v>560</v>
      </c>
    </row>
    <row r="388" spans="1:5" ht="12.75" customHeight="1" x14ac:dyDescent="0.25">
      <c r="A388" t="s">
        <v>1935</v>
      </c>
      <c r="B388" t="s">
        <v>561</v>
      </c>
      <c r="C388" t="s">
        <v>139</v>
      </c>
      <c r="D388" t="s">
        <v>562</v>
      </c>
      <c r="E388" t="s">
        <v>563</v>
      </c>
    </row>
    <row r="389" spans="1:5" ht="12.75" customHeight="1" x14ac:dyDescent="0.25">
      <c r="A389" t="s">
        <v>1936</v>
      </c>
      <c r="B389" t="s">
        <v>564</v>
      </c>
      <c r="C389" t="s">
        <v>140</v>
      </c>
      <c r="D389" t="s">
        <v>532</v>
      </c>
      <c r="E389" t="s">
        <v>565</v>
      </c>
    </row>
    <row r="390" spans="1:5" ht="12.75" customHeight="1" x14ac:dyDescent="0.25">
      <c r="A390" t="s">
        <v>1937</v>
      </c>
      <c r="B390" t="s">
        <v>566</v>
      </c>
      <c r="C390" t="s">
        <v>141</v>
      </c>
      <c r="D390" t="s">
        <v>567</v>
      </c>
      <c r="E390" t="s">
        <v>568</v>
      </c>
    </row>
    <row r="391" spans="1:5" ht="12.75" customHeight="1" x14ac:dyDescent="0.25">
      <c r="A391" t="s">
        <v>1938</v>
      </c>
      <c r="B391" t="s">
        <v>569</v>
      </c>
      <c r="C391" t="s">
        <v>142</v>
      </c>
      <c r="D391" t="s">
        <v>570</v>
      </c>
      <c r="E391" t="s">
        <v>571</v>
      </c>
    </row>
    <row r="392" spans="1:5" ht="12.75" customHeight="1" x14ac:dyDescent="0.25">
      <c r="A392" t="s">
        <v>1939</v>
      </c>
      <c r="B392" t="s">
        <v>572</v>
      </c>
      <c r="C392" t="s">
        <v>143</v>
      </c>
      <c r="D392" t="s">
        <v>573</v>
      </c>
      <c r="E392" t="s">
        <v>574</v>
      </c>
    </row>
    <row r="393" spans="1:5" ht="12.75" customHeight="1" x14ac:dyDescent="0.25">
      <c r="A393" t="s">
        <v>1940</v>
      </c>
      <c r="B393" t="s">
        <v>575</v>
      </c>
      <c r="C393" t="s">
        <v>144</v>
      </c>
      <c r="D393" t="s">
        <v>576</v>
      </c>
      <c r="E393" t="s">
        <v>577</v>
      </c>
    </row>
    <row r="394" spans="1:5" ht="12.75" customHeight="1" x14ac:dyDescent="0.25">
      <c r="A394" t="s">
        <v>1941</v>
      </c>
      <c r="B394" t="s">
        <v>578</v>
      </c>
      <c r="C394" t="s">
        <v>146</v>
      </c>
      <c r="D394" t="s">
        <v>579</v>
      </c>
      <c r="E394" t="s">
        <v>580</v>
      </c>
    </row>
    <row r="395" spans="1:5" ht="12.75" customHeight="1" x14ac:dyDescent="0.25">
      <c r="A395" t="s">
        <v>1942</v>
      </c>
      <c r="B395" t="s">
        <v>581</v>
      </c>
      <c r="C395" t="s">
        <v>147</v>
      </c>
      <c r="D395" t="s">
        <v>582</v>
      </c>
      <c r="E395" t="s">
        <v>583</v>
      </c>
    </row>
    <row r="396" spans="1:5" ht="12.75" customHeight="1" x14ac:dyDescent="0.25">
      <c r="A396" t="s">
        <v>1943</v>
      </c>
      <c r="B396" t="s">
        <v>584</v>
      </c>
      <c r="C396" t="s">
        <v>148</v>
      </c>
      <c r="D396" t="s">
        <v>585</v>
      </c>
      <c r="E396" t="s">
        <v>586</v>
      </c>
    </row>
    <row r="397" spans="1:5" ht="12.75" customHeight="1" x14ac:dyDescent="0.25">
      <c r="A397" t="s">
        <v>1944</v>
      </c>
      <c r="B397" t="s">
        <v>587</v>
      </c>
      <c r="C397" t="s">
        <v>149</v>
      </c>
      <c r="D397" t="s">
        <v>588</v>
      </c>
      <c r="E397" t="s">
        <v>589</v>
      </c>
    </row>
    <row r="398" spans="1:5" ht="12.75" customHeight="1" x14ac:dyDescent="0.25">
      <c r="A398" t="s">
        <v>1945</v>
      </c>
      <c r="B398" t="s">
        <v>590</v>
      </c>
      <c r="C398" t="s">
        <v>150</v>
      </c>
      <c r="D398" t="s">
        <v>591</v>
      </c>
      <c r="E398" t="s">
        <v>592</v>
      </c>
    </row>
    <row r="399" spans="1:5" ht="12.75" customHeight="1" x14ac:dyDescent="0.25">
      <c r="A399" t="s">
        <v>1946</v>
      </c>
      <c r="B399" t="s">
        <v>593</v>
      </c>
      <c r="C399" t="s">
        <v>151</v>
      </c>
      <c r="D399" t="s">
        <v>594</v>
      </c>
      <c r="E399" t="s">
        <v>595</v>
      </c>
    </row>
    <row r="400" spans="1:5" ht="12.75" customHeight="1" x14ac:dyDescent="0.25">
      <c r="A400" t="s">
        <v>1947</v>
      </c>
      <c r="B400" t="s">
        <v>596</v>
      </c>
      <c r="C400" t="s">
        <v>152</v>
      </c>
      <c r="D400" t="s">
        <v>597</v>
      </c>
      <c r="E400" t="s">
        <v>598</v>
      </c>
    </row>
    <row r="401" spans="1:5" ht="12.75" customHeight="1" x14ac:dyDescent="0.25">
      <c r="A401" t="s">
        <v>1948</v>
      </c>
      <c r="B401" t="s">
        <v>599</v>
      </c>
      <c r="C401" t="s">
        <v>153</v>
      </c>
      <c r="D401" t="s">
        <v>600</v>
      </c>
      <c r="E401" t="s">
        <v>601</v>
      </c>
    </row>
    <row r="402" spans="1:5" ht="12.75" customHeight="1" x14ac:dyDescent="0.25">
      <c r="A402" t="s">
        <v>1949</v>
      </c>
      <c r="B402" t="s">
        <v>602</v>
      </c>
      <c r="C402" t="s">
        <v>154</v>
      </c>
      <c r="D402" t="s">
        <v>603</v>
      </c>
      <c r="E402" t="s">
        <v>604</v>
      </c>
    </row>
    <row r="403" spans="1:5" ht="12.75" customHeight="1" x14ac:dyDescent="0.25">
      <c r="A403" t="s">
        <v>1950</v>
      </c>
      <c r="B403" t="s">
        <v>605</v>
      </c>
      <c r="C403" t="s">
        <v>155</v>
      </c>
      <c r="D403" t="s">
        <v>606</v>
      </c>
      <c r="E403" t="s">
        <v>607</v>
      </c>
    </row>
    <row r="404" spans="1:5" ht="12.75" customHeight="1" x14ac:dyDescent="0.25">
      <c r="A404" t="s">
        <v>1951</v>
      </c>
      <c r="B404" t="s">
        <v>608</v>
      </c>
      <c r="C404" t="s">
        <v>609</v>
      </c>
      <c r="D404" t="s">
        <v>610</v>
      </c>
      <c r="E404" t="s">
        <v>611</v>
      </c>
    </row>
    <row r="405" spans="1:5" ht="12.75" customHeight="1" x14ac:dyDescent="0.25">
      <c r="A405" t="s">
        <v>1952</v>
      </c>
      <c r="B405" t="s">
        <v>612</v>
      </c>
      <c r="C405" t="s">
        <v>157</v>
      </c>
      <c r="D405" t="s">
        <v>613</v>
      </c>
      <c r="E405" t="s">
        <v>614</v>
      </c>
    </row>
    <row r="406" spans="1:5" ht="12.75" customHeight="1" x14ac:dyDescent="0.25">
      <c r="A406" t="s">
        <v>1953</v>
      </c>
      <c r="B406" t="s">
        <v>615</v>
      </c>
      <c r="C406" t="s">
        <v>616</v>
      </c>
      <c r="D406" t="s">
        <v>617</v>
      </c>
      <c r="E406" t="s">
        <v>618</v>
      </c>
    </row>
    <row r="407" spans="1:5" ht="12.75" customHeight="1" x14ac:dyDescent="0.25">
      <c r="A407" t="s">
        <v>1954</v>
      </c>
      <c r="B407" t="s">
        <v>619</v>
      </c>
      <c r="C407" t="s">
        <v>620</v>
      </c>
      <c r="D407" t="s">
        <v>621</v>
      </c>
      <c r="E407" t="s">
        <v>622</v>
      </c>
    </row>
    <row r="408" spans="1:5" ht="12.75" customHeight="1" x14ac:dyDescent="0.25">
      <c r="A408" t="s">
        <v>1955</v>
      </c>
      <c r="B408" t="s">
        <v>623</v>
      </c>
      <c r="C408" t="s">
        <v>624</v>
      </c>
      <c r="D408" t="s">
        <v>625</v>
      </c>
      <c r="E408" t="s">
        <v>626</v>
      </c>
    </row>
    <row r="409" spans="1:5" ht="12.75" customHeight="1" x14ac:dyDescent="0.25">
      <c r="A409" t="s">
        <v>1956</v>
      </c>
      <c r="B409" t="s">
        <v>627</v>
      </c>
      <c r="C409" t="s">
        <v>628</v>
      </c>
      <c r="D409" t="s">
        <v>467</v>
      </c>
      <c r="E409" t="s">
        <v>468</v>
      </c>
    </row>
    <row r="410" spans="1:5" ht="12.75" customHeight="1" x14ac:dyDescent="0.25">
      <c r="A410" t="s">
        <v>1957</v>
      </c>
      <c r="B410" t="s">
        <v>629</v>
      </c>
      <c r="C410" t="s">
        <v>161</v>
      </c>
      <c r="D410" t="s">
        <v>630</v>
      </c>
      <c r="E410" t="s">
        <v>631</v>
      </c>
    </row>
    <row r="411" spans="1:5" ht="12.75" customHeight="1" x14ac:dyDescent="0.25">
      <c r="A411" t="s">
        <v>1958</v>
      </c>
      <c r="B411" t="s">
        <v>632</v>
      </c>
      <c r="C411" t="s">
        <v>162</v>
      </c>
      <c r="D411" t="s">
        <v>633</v>
      </c>
      <c r="E411" t="s">
        <v>634</v>
      </c>
    </row>
    <row r="412" spans="1:5" ht="12.75" customHeight="1" x14ac:dyDescent="0.25">
      <c r="A412" t="s">
        <v>1959</v>
      </c>
      <c r="B412" t="s">
        <v>635</v>
      </c>
      <c r="C412" t="s">
        <v>169</v>
      </c>
      <c r="D412" t="s">
        <v>636</v>
      </c>
      <c r="E412" t="s">
        <v>637</v>
      </c>
    </row>
    <row r="413" spans="1:5" ht="12.75" customHeight="1" x14ac:dyDescent="0.25">
      <c r="A413" t="s">
        <v>1960</v>
      </c>
      <c r="B413" t="s">
        <v>638</v>
      </c>
      <c r="C413" t="s">
        <v>170</v>
      </c>
      <c r="D413" t="s">
        <v>639</v>
      </c>
      <c r="E413" t="s">
        <v>640</v>
      </c>
    </row>
    <row r="414" spans="1:5" ht="12.75" customHeight="1" x14ac:dyDescent="0.25">
      <c r="A414" t="s">
        <v>1961</v>
      </c>
      <c r="B414" t="s">
        <v>641</v>
      </c>
      <c r="C414" t="s">
        <v>171</v>
      </c>
      <c r="D414" t="s">
        <v>642</v>
      </c>
      <c r="E414" t="s">
        <v>643</v>
      </c>
    </row>
    <row r="415" spans="1:5" ht="12.75" customHeight="1" x14ac:dyDescent="0.25">
      <c r="A415" t="s">
        <v>1962</v>
      </c>
      <c r="B415" t="s">
        <v>644</v>
      </c>
      <c r="C415" t="s">
        <v>172</v>
      </c>
      <c r="D415" t="s">
        <v>645</v>
      </c>
      <c r="E415" t="s">
        <v>646</v>
      </c>
    </row>
    <row r="416" spans="1:5" ht="12.75" customHeight="1" x14ac:dyDescent="0.25">
      <c r="A416" t="s">
        <v>1963</v>
      </c>
      <c r="B416" t="s">
        <v>641</v>
      </c>
      <c r="C416" t="s">
        <v>171</v>
      </c>
      <c r="D416" t="s">
        <v>642</v>
      </c>
      <c r="E416" t="s">
        <v>643</v>
      </c>
    </row>
    <row r="417" spans="1:5" ht="12.75" customHeight="1" x14ac:dyDescent="0.25">
      <c r="A417" t="s">
        <v>1964</v>
      </c>
      <c r="B417" t="s">
        <v>647</v>
      </c>
      <c r="C417" t="s">
        <v>173</v>
      </c>
      <c r="D417" t="s">
        <v>648</v>
      </c>
      <c r="E417" t="s">
        <v>649</v>
      </c>
    </row>
    <row r="418" spans="1:5" ht="12.75" customHeight="1" x14ac:dyDescent="0.25">
      <c r="A418" t="s">
        <v>1965</v>
      </c>
      <c r="B418" t="s">
        <v>650</v>
      </c>
      <c r="C418" t="s">
        <v>174</v>
      </c>
      <c r="D418" t="s">
        <v>651</v>
      </c>
      <c r="E418" t="s">
        <v>652</v>
      </c>
    </row>
    <row r="419" spans="1:5" ht="12.75" customHeight="1" x14ac:dyDescent="0.25">
      <c r="A419" t="s">
        <v>1966</v>
      </c>
      <c r="B419" t="s">
        <v>653</v>
      </c>
      <c r="C419" t="s">
        <v>175</v>
      </c>
      <c r="D419" t="s">
        <v>654</v>
      </c>
      <c r="E419" t="s">
        <v>655</v>
      </c>
    </row>
    <row r="420" spans="1:5" ht="12.75" customHeight="1" x14ac:dyDescent="0.25">
      <c r="A420" t="s">
        <v>1967</v>
      </c>
      <c r="B420" t="s">
        <v>656</v>
      </c>
      <c r="C420" t="s">
        <v>176</v>
      </c>
      <c r="D420" t="s">
        <v>657</v>
      </c>
      <c r="E420" t="s">
        <v>658</v>
      </c>
    </row>
    <row r="421" spans="1:5" ht="12.75" customHeight="1" x14ac:dyDescent="0.25">
      <c r="A421" t="s">
        <v>1968</v>
      </c>
      <c r="B421" t="s">
        <v>659</v>
      </c>
      <c r="C421" t="s">
        <v>177</v>
      </c>
      <c r="D421" t="s">
        <v>660</v>
      </c>
      <c r="E421" t="s">
        <v>661</v>
      </c>
    </row>
    <row r="422" spans="1:5" ht="12.75" customHeight="1" x14ac:dyDescent="0.25">
      <c r="A422" t="s">
        <v>1969</v>
      </c>
      <c r="B422" t="s">
        <v>662</v>
      </c>
      <c r="C422" t="s">
        <v>663</v>
      </c>
      <c r="D422" t="s">
        <v>664</v>
      </c>
      <c r="E422" t="s">
        <v>665</v>
      </c>
    </row>
    <row r="423" spans="1:5" ht="12.75" customHeight="1" x14ac:dyDescent="0.25">
      <c r="A423" t="s">
        <v>1970</v>
      </c>
      <c r="B423" t="s">
        <v>666</v>
      </c>
      <c r="C423" t="s">
        <v>179</v>
      </c>
      <c r="D423" t="s">
        <v>667</v>
      </c>
      <c r="E423" t="s">
        <v>668</v>
      </c>
    </row>
    <row r="424" spans="1:5" ht="12.75" customHeight="1" x14ac:dyDescent="0.25">
      <c r="A424" t="s">
        <v>1971</v>
      </c>
      <c r="B424" t="s">
        <v>669</v>
      </c>
      <c r="C424" t="s">
        <v>180</v>
      </c>
      <c r="D424" t="s">
        <v>670</v>
      </c>
      <c r="E424" t="s">
        <v>671</v>
      </c>
    </row>
    <row r="425" spans="1:5" ht="12.75" customHeight="1" x14ac:dyDescent="0.25">
      <c r="A425" t="s">
        <v>1972</v>
      </c>
      <c r="B425" t="s">
        <v>374</v>
      </c>
      <c r="C425" t="s">
        <v>672</v>
      </c>
      <c r="D425" t="s">
        <v>375</v>
      </c>
      <c r="E425" t="s">
        <v>376</v>
      </c>
    </row>
    <row r="426" spans="1:5" ht="12.75" customHeight="1" x14ac:dyDescent="0.25">
      <c r="A426" t="s">
        <v>1973</v>
      </c>
      <c r="B426" t="s">
        <v>673</v>
      </c>
      <c r="C426" t="s">
        <v>182</v>
      </c>
      <c r="D426" t="s">
        <v>674</v>
      </c>
      <c r="E426" t="s">
        <v>675</v>
      </c>
    </row>
    <row r="427" spans="1:5" ht="12.75" customHeight="1" x14ac:dyDescent="0.25">
      <c r="A427" t="s">
        <v>1974</v>
      </c>
      <c r="B427" t="s">
        <v>676</v>
      </c>
      <c r="C427" t="s">
        <v>183</v>
      </c>
      <c r="D427" t="s">
        <v>677</v>
      </c>
      <c r="E427" t="s">
        <v>678</v>
      </c>
    </row>
    <row r="428" spans="1:5" ht="12.75" customHeight="1" x14ac:dyDescent="0.25">
      <c r="A428" t="s">
        <v>1975</v>
      </c>
      <c r="B428" t="s">
        <v>679</v>
      </c>
      <c r="C428" t="s">
        <v>184</v>
      </c>
      <c r="D428" t="s">
        <v>680</v>
      </c>
      <c r="E428" t="s">
        <v>681</v>
      </c>
    </row>
    <row r="429" spans="1:5" ht="12.75" customHeight="1" x14ac:dyDescent="0.25">
      <c r="A429" t="s">
        <v>1976</v>
      </c>
      <c r="B429" t="s">
        <v>682</v>
      </c>
      <c r="C429" t="s">
        <v>185</v>
      </c>
      <c r="D429" t="s">
        <v>683</v>
      </c>
      <c r="E429" t="s">
        <v>684</v>
      </c>
    </row>
    <row r="430" spans="1:5" ht="12.75" customHeight="1" x14ac:dyDescent="0.25">
      <c r="A430" t="s">
        <v>1977</v>
      </c>
      <c r="B430" t="s">
        <v>685</v>
      </c>
      <c r="C430" t="s">
        <v>186</v>
      </c>
      <c r="D430" t="s">
        <v>686</v>
      </c>
      <c r="E430" t="s">
        <v>687</v>
      </c>
    </row>
    <row r="431" spans="1:5" ht="12.75" customHeight="1" x14ac:dyDescent="0.25">
      <c r="A431" t="s">
        <v>1978</v>
      </c>
      <c r="B431" t="s">
        <v>216</v>
      </c>
      <c r="C431" t="s">
        <v>11</v>
      </c>
      <c r="D431" t="s">
        <v>217</v>
      </c>
      <c r="E431" t="s">
        <v>218</v>
      </c>
    </row>
    <row r="432" spans="1:5" ht="12.75" customHeight="1" x14ac:dyDescent="0.25">
      <c r="A432" t="s">
        <v>1979</v>
      </c>
      <c r="B432" t="s">
        <v>219</v>
      </c>
      <c r="C432" t="s">
        <v>12</v>
      </c>
      <c r="D432" t="s">
        <v>220</v>
      </c>
      <c r="E432" t="s">
        <v>221</v>
      </c>
    </row>
    <row r="433" spans="1:5" ht="12.75" customHeight="1" x14ac:dyDescent="0.25">
      <c r="A433" t="s">
        <v>1980</v>
      </c>
      <c r="B433" t="s">
        <v>222</v>
      </c>
      <c r="C433" t="s">
        <v>13</v>
      </c>
      <c r="D433" t="s">
        <v>223</v>
      </c>
      <c r="E433" t="s">
        <v>224</v>
      </c>
    </row>
    <row r="434" spans="1:5" ht="12.75" customHeight="1" x14ac:dyDescent="0.25">
      <c r="A434" t="s">
        <v>1981</v>
      </c>
      <c r="B434" t="s">
        <v>225</v>
      </c>
      <c r="C434" t="s">
        <v>15</v>
      </c>
      <c r="D434" t="s">
        <v>226</v>
      </c>
      <c r="E434" t="s">
        <v>227</v>
      </c>
    </row>
    <row r="435" spans="1:5" ht="12.75" customHeight="1" x14ac:dyDescent="0.25">
      <c r="A435" t="s">
        <v>1982</v>
      </c>
      <c r="B435" t="s">
        <v>228</v>
      </c>
      <c r="C435" t="s">
        <v>16</v>
      </c>
      <c r="D435" t="s">
        <v>229</v>
      </c>
      <c r="E435" t="s">
        <v>230</v>
      </c>
    </row>
    <row r="436" spans="1:5" ht="12.75" customHeight="1" x14ac:dyDescent="0.25">
      <c r="A436" t="s">
        <v>1983</v>
      </c>
      <c r="B436" t="s">
        <v>688</v>
      </c>
      <c r="C436" t="s">
        <v>17</v>
      </c>
      <c r="D436" t="s">
        <v>689</v>
      </c>
      <c r="E436" t="s">
        <v>690</v>
      </c>
    </row>
    <row r="437" spans="1:5" ht="12.75" customHeight="1" x14ac:dyDescent="0.25">
      <c r="A437" t="s">
        <v>1984</v>
      </c>
      <c r="B437" t="s">
        <v>691</v>
      </c>
      <c r="C437" t="s">
        <v>18</v>
      </c>
      <c r="D437" t="s">
        <v>692</v>
      </c>
      <c r="E437" t="s">
        <v>693</v>
      </c>
    </row>
    <row r="438" spans="1:5" ht="12.75" customHeight="1" x14ac:dyDescent="0.25">
      <c r="A438" t="s">
        <v>1985</v>
      </c>
      <c r="B438" t="s">
        <v>231</v>
      </c>
      <c r="C438" t="s">
        <v>19</v>
      </c>
      <c r="D438" t="s">
        <v>232</v>
      </c>
      <c r="E438" t="s">
        <v>233</v>
      </c>
    </row>
    <row r="439" spans="1:5" ht="12.75" customHeight="1" x14ac:dyDescent="0.25">
      <c r="A439" t="s">
        <v>1986</v>
      </c>
      <c r="B439" t="s">
        <v>694</v>
      </c>
      <c r="C439" t="s">
        <v>20</v>
      </c>
      <c r="D439" t="s">
        <v>695</v>
      </c>
      <c r="E439" t="s">
        <v>696</v>
      </c>
    </row>
    <row r="440" spans="1:5" ht="12.75" customHeight="1" x14ac:dyDescent="0.25">
      <c r="A440" t="s">
        <v>1987</v>
      </c>
      <c r="B440" t="s">
        <v>697</v>
      </c>
      <c r="C440" t="s">
        <v>21</v>
      </c>
      <c r="D440" t="s">
        <v>698</v>
      </c>
      <c r="E440" t="s">
        <v>699</v>
      </c>
    </row>
    <row r="441" spans="1:5" ht="12.75" customHeight="1" x14ac:dyDescent="0.25">
      <c r="A441" t="s">
        <v>1988</v>
      </c>
      <c r="B441" t="s">
        <v>234</v>
      </c>
      <c r="C441" t="s">
        <v>22</v>
      </c>
      <c r="D441" t="s">
        <v>235</v>
      </c>
      <c r="E441" t="s">
        <v>236</v>
      </c>
    </row>
    <row r="442" spans="1:5" ht="12.75" customHeight="1" x14ac:dyDescent="0.25">
      <c r="A442" t="s">
        <v>1989</v>
      </c>
      <c r="B442" t="s">
        <v>700</v>
      </c>
      <c r="C442" t="s">
        <v>23</v>
      </c>
      <c r="D442" t="s">
        <v>701</v>
      </c>
      <c r="E442" t="s">
        <v>702</v>
      </c>
    </row>
    <row r="443" spans="1:5" ht="12.75" customHeight="1" x14ac:dyDescent="0.25">
      <c r="A443" t="s">
        <v>1990</v>
      </c>
      <c r="B443" t="s">
        <v>703</v>
      </c>
      <c r="C443" t="s">
        <v>24</v>
      </c>
      <c r="D443" t="s">
        <v>704</v>
      </c>
      <c r="E443" t="s">
        <v>705</v>
      </c>
    </row>
    <row r="444" spans="1:5" ht="12.75" customHeight="1" x14ac:dyDescent="0.25">
      <c r="A444" t="s">
        <v>1991</v>
      </c>
      <c r="B444" t="s">
        <v>237</v>
      </c>
      <c r="C444" t="s">
        <v>25</v>
      </c>
      <c r="D444" t="s">
        <v>238</v>
      </c>
      <c r="E444" t="s">
        <v>239</v>
      </c>
    </row>
    <row r="445" spans="1:5" ht="12.75" customHeight="1" x14ac:dyDescent="0.25">
      <c r="A445" t="s">
        <v>1992</v>
      </c>
      <c r="B445" t="s">
        <v>240</v>
      </c>
      <c r="C445" t="s">
        <v>26</v>
      </c>
      <c r="D445" t="s">
        <v>241</v>
      </c>
      <c r="E445" t="s">
        <v>242</v>
      </c>
    </row>
    <row r="446" spans="1:5" ht="12.75" customHeight="1" x14ac:dyDescent="0.25">
      <c r="A446" t="s">
        <v>1993</v>
      </c>
      <c r="B446" t="s">
        <v>706</v>
      </c>
      <c r="C446" t="s">
        <v>27</v>
      </c>
      <c r="D446" t="s">
        <v>707</v>
      </c>
      <c r="E446" t="s">
        <v>708</v>
      </c>
    </row>
    <row r="447" spans="1:5" ht="12.75" customHeight="1" x14ac:dyDescent="0.25">
      <c r="A447" t="s">
        <v>1994</v>
      </c>
      <c r="B447" t="s">
        <v>709</v>
      </c>
      <c r="C447" t="s">
        <v>28</v>
      </c>
      <c r="D447" t="s">
        <v>241</v>
      </c>
      <c r="E447" t="s">
        <v>710</v>
      </c>
    </row>
    <row r="448" spans="1:5" ht="12.75" customHeight="1" x14ac:dyDescent="0.25">
      <c r="A448" t="s">
        <v>1995</v>
      </c>
      <c r="B448" t="s">
        <v>243</v>
      </c>
      <c r="C448" t="s">
        <v>29</v>
      </c>
      <c r="D448" t="s">
        <v>244</v>
      </c>
      <c r="E448" t="s">
        <v>245</v>
      </c>
    </row>
    <row r="449" spans="1:5" ht="12.75" customHeight="1" x14ac:dyDescent="0.25">
      <c r="A449" t="s">
        <v>1996</v>
      </c>
      <c r="B449" t="s">
        <v>246</v>
      </c>
      <c r="C449" t="s">
        <v>30</v>
      </c>
      <c r="D449" t="s">
        <v>247</v>
      </c>
      <c r="E449" t="s">
        <v>248</v>
      </c>
    </row>
    <row r="450" spans="1:5" ht="12.75" customHeight="1" x14ac:dyDescent="0.25">
      <c r="A450" t="s">
        <v>1997</v>
      </c>
      <c r="B450" t="s">
        <v>249</v>
      </c>
      <c r="C450" t="s">
        <v>31</v>
      </c>
    </row>
    <row r="451" spans="1:5" ht="12.75" customHeight="1" x14ac:dyDescent="0.25">
      <c r="A451" t="s">
        <v>1998</v>
      </c>
      <c r="B451" t="s">
        <v>252</v>
      </c>
      <c r="C451" t="s">
        <v>32</v>
      </c>
    </row>
    <row r="452" spans="1:5" ht="12.75" customHeight="1" x14ac:dyDescent="0.25">
      <c r="A452" t="s">
        <v>1999</v>
      </c>
      <c r="B452" t="s">
        <v>255</v>
      </c>
      <c r="C452" t="s">
        <v>33</v>
      </c>
    </row>
    <row r="453" spans="1:5" ht="12.75" customHeight="1" x14ac:dyDescent="0.25">
      <c r="A453" t="s">
        <v>2000</v>
      </c>
      <c r="B453" t="s">
        <v>258</v>
      </c>
      <c r="C453" t="s">
        <v>34</v>
      </c>
    </row>
    <row r="454" spans="1:5" ht="12.75" customHeight="1" x14ac:dyDescent="0.25">
      <c r="A454" t="s">
        <v>2001</v>
      </c>
      <c r="B454" t="s">
        <v>261</v>
      </c>
      <c r="C454" t="s">
        <v>32</v>
      </c>
    </row>
    <row r="455" spans="1:5" ht="12.75" customHeight="1" x14ac:dyDescent="0.25">
      <c r="A455" t="s">
        <v>2002</v>
      </c>
      <c r="B455" t="s">
        <v>263</v>
      </c>
      <c r="C455" t="s">
        <v>33</v>
      </c>
    </row>
    <row r="456" spans="1:5" ht="12.75" customHeight="1" x14ac:dyDescent="0.25">
      <c r="A456" t="s">
        <v>2003</v>
      </c>
      <c r="B456" t="s">
        <v>265</v>
      </c>
      <c r="C456" t="s">
        <v>35</v>
      </c>
    </row>
    <row r="457" spans="1:5" ht="12.75" customHeight="1" x14ac:dyDescent="0.25">
      <c r="A457" t="s">
        <v>2004</v>
      </c>
      <c r="B457" t="s">
        <v>268</v>
      </c>
      <c r="C457" t="s">
        <v>36</v>
      </c>
    </row>
    <row r="458" spans="1:5" ht="12.75" customHeight="1" x14ac:dyDescent="0.25">
      <c r="A458" t="s">
        <v>2005</v>
      </c>
      <c r="B458" t="s">
        <v>271</v>
      </c>
      <c r="C458" t="s">
        <v>37</v>
      </c>
    </row>
    <row r="459" spans="1:5" ht="12.75" customHeight="1" x14ac:dyDescent="0.25">
      <c r="A459" t="s">
        <v>2006</v>
      </c>
      <c r="B459" t="s">
        <v>273</v>
      </c>
      <c r="C459" t="s">
        <v>38</v>
      </c>
      <c r="D459" t="s">
        <v>274</v>
      </c>
      <c r="E459" t="s">
        <v>275</v>
      </c>
    </row>
    <row r="460" spans="1:5" ht="12.75" customHeight="1" x14ac:dyDescent="0.25">
      <c r="A460" t="s">
        <v>2007</v>
      </c>
      <c r="B460" t="s">
        <v>276</v>
      </c>
      <c r="C460" t="s">
        <v>39</v>
      </c>
      <c r="D460" t="s">
        <v>277</v>
      </c>
      <c r="E460" t="s">
        <v>278</v>
      </c>
    </row>
    <row r="461" spans="1:5" ht="12.75" customHeight="1" x14ac:dyDescent="0.25">
      <c r="A461" t="s">
        <v>2008</v>
      </c>
      <c r="B461" t="s">
        <v>279</v>
      </c>
      <c r="C461" t="s">
        <v>40</v>
      </c>
      <c r="D461" t="s">
        <v>280</v>
      </c>
      <c r="E461" t="s">
        <v>281</v>
      </c>
    </row>
    <row r="462" spans="1:5" ht="12.75" customHeight="1" x14ac:dyDescent="0.25">
      <c r="A462" t="s">
        <v>2009</v>
      </c>
      <c r="B462" t="s">
        <v>282</v>
      </c>
      <c r="C462" t="s">
        <v>41</v>
      </c>
      <c r="D462" t="s">
        <v>283</v>
      </c>
      <c r="E462" t="s">
        <v>284</v>
      </c>
    </row>
    <row r="463" spans="1:5" ht="12.75" customHeight="1" x14ac:dyDescent="0.25">
      <c r="A463" t="s">
        <v>2010</v>
      </c>
      <c r="B463" t="s">
        <v>711</v>
      </c>
      <c r="C463" t="s">
        <v>42</v>
      </c>
      <c r="D463" t="s">
        <v>712</v>
      </c>
      <c r="E463" t="s">
        <v>713</v>
      </c>
    </row>
    <row r="464" spans="1:5" ht="12.75" customHeight="1" x14ac:dyDescent="0.25">
      <c r="A464" t="s">
        <v>2011</v>
      </c>
      <c r="B464" t="s">
        <v>285</v>
      </c>
      <c r="C464" t="s">
        <v>44</v>
      </c>
      <c r="D464" t="s">
        <v>286</v>
      </c>
      <c r="E464" t="s">
        <v>287</v>
      </c>
    </row>
    <row r="465" spans="1:5" ht="12.75" customHeight="1" x14ac:dyDescent="0.25">
      <c r="A465" t="s">
        <v>2012</v>
      </c>
      <c r="B465" t="s">
        <v>288</v>
      </c>
      <c r="C465" t="s">
        <v>45</v>
      </c>
    </row>
    <row r="466" spans="1:5" ht="12.75" customHeight="1" x14ac:dyDescent="0.25">
      <c r="A466" t="s">
        <v>2013</v>
      </c>
      <c r="B466" t="s">
        <v>291</v>
      </c>
      <c r="C466" t="s">
        <v>46</v>
      </c>
    </row>
    <row r="467" spans="1:5" ht="12.75" customHeight="1" x14ac:dyDescent="0.25">
      <c r="A467" t="s">
        <v>2014</v>
      </c>
      <c r="B467" t="s">
        <v>294</v>
      </c>
      <c r="C467" t="s">
        <v>47</v>
      </c>
    </row>
    <row r="468" spans="1:5" ht="12.75" customHeight="1" x14ac:dyDescent="0.25">
      <c r="A468" t="s">
        <v>2015</v>
      </c>
      <c r="B468" t="s">
        <v>297</v>
      </c>
      <c r="C468" t="s">
        <v>48</v>
      </c>
    </row>
    <row r="469" spans="1:5" ht="12.75" customHeight="1" x14ac:dyDescent="0.25">
      <c r="A469" t="s">
        <v>2016</v>
      </c>
      <c r="B469" t="s">
        <v>300</v>
      </c>
      <c r="C469" t="s">
        <v>49</v>
      </c>
    </row>
    <row r="470" spans="1:5" ht="12.75" customHeight="1" x14ac:dyDescent="0.25">
      <c r="A470" t="s">
        <v>2017</v>
      </c>
      <c r="B470" t="s">
        <v>303</v>
      </c>
      <c r="C470" t="s">
        <v>50</v>
      </c>
    </row>
    <row r="471" spans="1:5" ht="12.75" customHeight="1" x14ac:dyDescent="0.25">
      <c r="A471" t="s">
        <v>2018</v>
      </c>
      <c r="B471" t="s">
        <v>306</v>
      </c>
      <c r="C471" t="s">
        <v>51</v>
      </c>
    </row>
    <row r="472" spans="1:5" ht="12.75" customHeight="1" x14ac:dyDescent="0.25">
      <c r="A472" t="s">
        <v>2019</v>
      </c>
      <c r="B472" t="s">
        <v>309</v>
      </c>
      <c r="C472" t="s">
        <v>52</v>
      </c>
      <c r="D472" t="s">
        <v>310</v>
      </c>
      <c r="E472" t="s">
        <v>311</v>
      </c>
    </row>
    <row r="473" spans="1:5" ht="12.75" customHeight="1" x14ac:dyDescent="0.25">
      <c r="A473" t="s">
        <v>2020</v>
      </c>
      <c r="B473" t="s">
        <v>312</v>
      </c>
      <c r="C473" t="s">
        <v>53</v>
      </c>
      <c r="D473" t="s">
        <v>313</v>
      </c>
      <c r="E473" t="s">
        <v>314</v>
      </c>
    </row>
    <row r="474" spans="1:5" ht="12.75" customHeight="1" x14ac:dyDescent="0.25">
      <c r="A474" t="s">
        <v>2021</v>
      </c>
      <c r="B474" t="s">
        <v>315</v>
      </c>
      <c r="C474" t="s">
        <v>40</v>
      </c>
      <c r="D474" t="s">
        <v>280</v>
      </c>
      <c r="E474" t="s">
        <v>281</v>
      </c>
    </row>
    <row r="475" spans="1:5" ht="12.75" customHeight="1" x14ac:dyDescent="0.25">
      <c r="A475" t="s">
        <v>2022</v>
      </c>
      <c r="B475" t="s">
        <v>316</v>
      </c>
      <c r="C475" t="s">
        <v>41</v>
      </c>
      <c r="D475" t="s">
        <v>283</v>
      </c>
      <c r="E475" t="s">
        <v>284</v>
      </c>
    </row>
    <row r="476" spans="1:5" ht="12.75" customHeight="1" x14ac:dyDescent="0.25">
      <c r="A476" t="s">
        <v>2023</v>
      </c>
      <c r="B476" t="s">
        <v>714</v>
      </c>
      <c r="C476" t="s">
        <v>42</v>
      </c>
      <c r="D476" t="s">
        <v>715</v>
      </c>
      <c r="E476" t="s">
        <v>713</v>
      </c>
    </row>
    <row r="477" spans="1:5" ht="12.75" customHeight="1" x14ac:dyDescent="0.25">
      <c r="A477" t="s">
        <v>2024</v>
      </c>
      <c r="B477" t="s">
        <v>317</v>
      </c>
      <c r="C477" t="s">
        <v>32</v>
      </c>
      <c r="D477" t="s">
        <v>318</v>
      </c>
      <c r="E477" t="s">
        <v>319</v>
      </c>
    </row>
    <row r="478" spans="1:5" ht="12.75" customHeight="1" x14ac:dyDescent="0.25">
      <c r="A478" t="s">
        <v>2025</v>
      </c>
      <c r="B478" t="s">
        <v>326</v>
      </c>
      <c r="C478" t="s">
        <v>56</v>
      </c>
      <c r="D478" t="s">
        <v>327</v>
      </c>
      <c r="E478" t="s">
        <v>328</v>
      </c>
    </row>
    <row r="479" spans="1:5" ht="12.75" customHeight="1" x14ac:dyDescent="0.25">
      <c r="A479" t="s">
        <v>2026</v>
      </c>
      <c r="B479" t="s">
        <v>329</v>
      </c>
      <c r="C479" t="s">
        <v>57</v>
      </c>
      <c r="D479" t="s">
        <v>330</v>
      </c>
      <c r="E479" t="s">
        <v>331</v>
      </c>
    </row>
    <row r="480" spans="1:5" ht="12.75" customHeight="1" x14ac:dyDescent="0.25">
      <c r="A480" t="s">
        <v>2027</v>
      </c>
      <c r="B480" t="s">
        <v>332</v>
      </c>
      <c r="C480" t="s">
        <v>58</v>
      </c>
      <c r="D480" t="s">
        <v>333</v>
      </c>
      <c r="E480" t="s">
        <v>334</v>
      </c>
    </row>
    <row r="481" spans="1:5" ht="12.75" customHeight="1" x14ac:dyDescent="0.25">
      <c r="A481" t="s">
        <v>2028</v>
      </c>
      <c r="B481" t="s">
        <v>716</v>
      </c>
      <c r="C481" t="s">
        <v>59</v>
      </c>
      <c r="D481" t="s">
        <v>336</v>
      </c>
      <c r="E481" t="s">
        <v>337</v>
      </c>
    </row>
    <row r="482" spans="1:5" ht="12.75" customHeight="1" x14ac:dyDescent="0.25">
      <c r="A482" t="s">
        <v>2029</v>
      </c>
      <c r="B482" t="s">
        <v>338</v>
      </c>
      <c r="C482" t="s">
        <v>717</v>
      </c>
      <c r="D482" t="s">
        <v>718</v>
      </c>
      <c r="E482" t="s">
        <v>719</v>
      </c>
    </row>
    <row r="483" spans="1:5" ht="12.75" customHeight="1" x14ac:dyDescent="0.25">
      <c r="A483" t="s">
        <v>2030</v>
      </c>
      <c r="B483" t="s">
        <v>340</v>
      </c>
      <c r="C483" t="s">
        <v>720</v>
      </c>
      <c r="D483" t="s">
        <v>721</v>
      </c>
      <c r="E483" t="s">
        <v>722</v>
      </c>
    </row>
    <row r="484" spans="1:5" ht="12.75" customHeight="1" x14ac:dyDescent="0.25">
      <c r="A484" t="s">
        <v>2031</v>
      </c>
      <c r="B484" t="s">
        <v>343</v>
      </c>
      <c r="C484" t="s">
        <v>723</v>
      </c>
      <c r="D484" t="s">
        <v>723</v>
      </c>
      <c r="E484" t="s">
        <v>724</v>
      </c>
    </row>
    <row r="485" spans="1:5" ht="12.75" customHeight="1" x14ac:dyDescent="0.25">
      <c r="A485" t="s">
        <v>2032</v>
      </c>
      <c r="B485" t="s">
        <v>350</v>
      </c>
      <c r="C485" t="s">
        <v>65</v>
      </c>
      <c r="D485" t="s">
        <v>351</v>
      </c>
      <c r="E485" t="s">
        <v>352</v>
      </c>
    </row>
    <row r="486" spans="1:5" ht="12.75" customHeight="1" x14ac:dyDescent="0.25">
      <c r="A486" t="s">
        <v>2033</v>
      </c>
      <c r="B486" t="s">
        <v>353</v>
      </c>
      <c r="C486" t="s">
        <v>725</v>
      </c>
      <c r="D486" t="s">
        <v>354</v>
      </c>
      <c r="E486" t="s">
        <v>355</v>
      </c>
    </row>
    <row r="487" spans="1:5" ht="12.75" customHeight="1" x14ac:dyDescent="0.25">
      <c r="A487" t="s">
        <v>2034</v>
      </c>
      <c r="B487" t="s">
        <v>374</v>
      </c>
      <c r="C487" t="s">
        <v>77</v>
      </c>
      <c r="D487" t="s">
        <v>726</v>
      </c>
      <c r="E487" t="s">
        <v>727</v>
      </c>
    </row>
    <row r="488" spans="1:5" ht="12.75" customHeight="1" x14ac:dyDescent="0.25">
      <c r="A488" t="s">
        <v>2035</v>
      </c>
      <c r="B488" t="s">
        <v>377</v>
      </c>
      <c r="C488" t="s">
        <v>78</v>
      </c>
      <c r="D488" t="s">
        <v>378</v>
      </c>
      <c r="E488" t="s">
        <v>379</v>
      </c>
    </row>
    <row r="489" spans="1:5" ht="12.75" customHeight="1" x14ac:dyDescent="0.25">
      <c r="A489" t="s">
        <v>2036</v>
      </c>
      <c r="B489" t="s">
        <v>384</v>
      </c>
      <c r="C489" t="s">
        <v>81</v>
      </c>
      <c r="D489" t="s">
        <v>385</v>
      </c>
      <c r="E489" t="s">
        <v>386</v>
      </c>
    </row>
    <row r="490" spans="1:5" ht="12.75" customHeight="1" x14ac:dyDescent="0.25">
      <c r="A490" t="s">
        <v>2037</v>
      </c>
      <c r="B490" t="s">
        <v>387</v>
      </c>
      <c r="C490" t="s">
        <v>82</v>
      </c>
      <c r="D490" t="s">
        <v>388</v>
      </c>
      <c r="E490" t="s">
        <v>389</v>
      </c>
    </row>
    <row r="491" spans="1:5" ht="12.75" customHeight="1" x14ac:dyDescent="0.25">
      <c r="A491" t="s">
        <v>2038</v>
      </c>
      <c r="B491" t="s">
        <v>390</v>
      </c>
      <c r="C491" t="s">
        <v>83</v>
      </c>
    </row>
    <row r="492" spans="1:5" ht="12.75" customHeight="1" x14ac:dyDescent="0.25">
      <c r="A492" t="s">
        <v>2039</v>
      </c>
      <c r="B492" t="s">
        <v>393</v>
      </c>
      <c r="C492" t="s">
        <v>84</v>
      </c>
    </row>
    <row r="493" spans="1:5" ht="12.75" customHeight="1" x14ac:dyDescent="0.25">
      <c r="A493" t="s">
        <v>2040</v>
      </c>
      <c r="B493" t="s">
        <v>396</v>
      </c>
      <c r="C493" t="s">
        <v>85</v>
      </c>
    </row>
    <row r="494" spans="1:5" ht="12.75" customHeight="1" x14ac:dyDescent="0.25">
      <c r="A494" t="s">
        <v>2041</v>
      </c>
      <c r="B494" t="s">
        <v>399</v>
      </c>
      <c r="C494" t="s">
        <v>86</v>
      </c>
    </row>
    <row r="495" spans="1:5" ht="12.75" customHeight="1" x14ac:dyDescent="0.25">
      <c r="A495" t="s">
        <v>2042</v>
      </c>
      <c r="B495" t="s">
        <v>402</v>
      </c>
      <c r="C495" t="s">
        <v>728</v>
      </c>
      <c r="D495" t="s">
        <v>729</v>
      </c>
      <c r="E495" t="s">
        <v>730</v>
      </c>
    </row>
    <row r="496" spans="1:5" ht="12.75" customHeight="1" x14ac:dyDescent="0.25">
      <c r="A496" t="s">
        <v>2043</v>
      </c>
      <c r="B496" t="s">
        <v>405</v>
      </c>
      <c r="C496" t="s">
        <v>87</v>
      </c>
      <c r="D496" t="s">
        <v>406</v>
      </c>
      <c r="E496" t="s">
        <v>407</v>
      </c>
    </row>
    <row r="497" spans="1:5" ht="12.75" customHeight="1" x14ac:dyDescent="0.25">
      <c r="A497" t="s">
        <v>2044</v>
      </c>
      <c r="B497" t="s">
        <v>408</v>
      </c>
      <c r="C497" t="s">
        <v>88</v>
      </c>
      <c r="D497" t="s">
        <v>409</v>
      </c>
      <c r="E497" t="s">
        <v>410</v>
      </c>
    </row>
    <row r="498" spans="1:5" ht="12.75" customHeight="1" x14ac:dyDescent="0.25">
      <c r="A498" t="s">
        <v>2045</v>
      </c>
      <c r="B498" t="s">
        <v>411</v>
      </c>
      <c r="C498" t="s">
        <v>89</v>
      </c>
      <c r="D498" t="s">
        <v>412</v>
      </c>
      <c r="E498" t="s">
        <v>413</v>
      </c>
    </row>
    <row r="499" spans="1:5" ht="12.75" customHeight="1" x14ac:dyDescent="0.25">
      <c r="A499" t="s">
        <v>2046</v>
      </c>
      <c r="B499" t="s">
        <v>414</v>
      </c>
      <c r="C499" t="s">
        <v>90</v>
      </c>
    </row>
    <row r="500" spans="1:5" ht="12.75" customHeight="1" x14ac:dyDescent="0.25">
      <c r="A500" t="s">
        <v>2047</v>
      </c>
      <c r="B500" t="s">
        <v>417</v>
      </c>
      <c r="C500" t="s">
        <v>91</v>
      </c>
    </row>
    <row r="501" spans="1:5" ht="12.75" customHeight="1" x14ac:dyDescent="0.25">
      <c r="A501" t="s">
        <v>2048</v>
      </c>
      <c r="B501" t="s">
        <v>420</v>
      </c>
      <c r="C501" t="s">
        <v>92</v>
      </c>
    </row>
    <row r="502" spans="1:5" ht="12.75" customHeight="1" x14ac:dyDescent="0.25">
      <c r="A502" t="s">
        <v>2049</v>
      </c>
      <c r="B502" t="s">
        <v>423</v>
      </c>
      <c r="C502" t="s">
        <v>93</v>
      </c>
    </row>
    <row r="503" spans="1:5" ht="12.75" customHeight="1" x14ac:dyDescent="0.25">
      <c r="A503" t="s">
        <v>2050</v>
      </c>
      <c r="B503" t="s">
        <v>426</v>
      </c>
      <c r="C503" t="s">
        <v>25</v>
      </c>
    </row>
    <row r="504" spans="1:5" ht="12.75" customHeight="1" x14ac:dyDescent="0.25">
      <c r="A504" t="s">
        <v>2051</v>
      </c>
      <c r="B504" t="s">
        <v>427</v>
      </c>
      <c r="C504" t="s">
        <v>94</v>
      </c>
    </row>
    <row r="505" spans="1:5" ht="12.75" customHeight="1" x14ac:dyDescent="0.25">
      <c r="A505" t="s">
        <v>2052</v>
      </c>
      <c r="B505" t="s">
        <v>430</v>
      </c>
      <c r="C505" t="s">
        <v>91</v>
      </c>
    </row>
    <row r="506" spans="1:5" ht="12.75" customHeight="1" x14ac:dyDescent="0.25">
      <c r="A506" t="s">
        <v>2053</v>
      </c>
      <c r="B506" t="s">
        <v>431</v>
      </c>
      <c r="C506" t="s">
        <v>95</v>
      </c>
      <c r="D506" t="s">
        <v>432</v>
      </c>
      <c r="E506" t="s">
        <v>433</v>
      </c>
    </row>
    <row r="507" spans="1:5" ht="12.75" customHeight="1" x14ac:dyDescent="0.25">
      <c r="A507" t="s">
        <v>2054</v>
      </c>
      <c r="B507" t="s">
        <v>434</v>
      </c>
      <c r="C507" t="s">
        <v>96</v>
      </c>
    </row>
    <row r="508" spans="1:5" ht="12.75" customHeight="1" x14ac:dyDescent="0.25">
      <c r="A508" t="s">
        <v>2055</v>
      </c>
      <c r="B508" t="s">
        <v>437</v>
      </c>
      <c r="C508" t="s">
        <v>97</v>
      </c>
    </row>
    <row r="509" spans="1:5" ht="12.75" customHeight="1" x14ac:dyDescent="0.25">
      <c r="A509" t="s">
        <v>2056</v>
      </c>
      <c r="B509" t="s">
        <v>440</v>
      </c>
      <c r="C509" t="s">
        <v>98</v>
      </c>
      <c r="D509" t="s">
        <v>441</v>
      </c>
      <c r="E509" t="s">
        <v>442</v>
      </c>
    </row>
    <row r="510" spans="1:5" ht="12.75" customHeight="1" x14ac:dyDescent="0.25">
      <c r="A510" t="s">
        <v>2057</v>
      </c>
      <c r="B510" t="s">
        <v>731</v>
      </c>
      <c r="C510" t="s">
        <v>99</v>
      </c>
      <c r="D510" t="s">
        <v>444</v>
      </c>
      <c r="E510" t="s">
        <v>445</v>
      </c>
    </row>
    <row r="511" spans="1:5" ht="12.75" customHeight="1" x14ac:dyDescent="0.25">
      <c r="A511" t="s">
        <v>2058</v>
      </c>
      <c r="B511" t="s">
        <v>732</v>
      </c>
      <c r="C511" t="s">
        <v>100</v>
      </c>
      <c r="D511" t="s">
        <v>733</v>
      </c>
      <c r="E511" t="s">
        <v>734</v>
      </c>
    </row>
    <row r="512" spans="1:5" ht="12.75" customHeight="1" x14ac:dyDescent="0.25">
      <c r="A512" t="s">
        <v>2059</v>
      </c>
      <c r="B512" t="s">
        <v>735</v>
      </c>
      <c r="C512" t="s">
        <v>101</v>
      </c>
      <c r="D512" t="s">
        <v>736</v>
      </c>
      <c r="E512" t="s">
        <v>737</v>
      </c>
    </row>
    <row r="513" spans="1:5" ht="12.75" customHeight="1" x14ac:dyDescent="0.25">
      <c r="A513" t="s">
        <v>2060</v>
      </c>
      <c r="B513" t="s">
        <v>738</v>
      </c>
      <c r="C513" t="s">
        <v>102</v>
      </c>
      <c r="D513" t="s">
        <v>739</v>
      </c>
      <c r="E513" t="s">
        <v>740</v>
      </c>
    </row>
    <row r="514" spans="1:5" ht="12.75" customHeight="1" x14ac:dyDescent="0.25">
      <c r="A514" t="s">
        <v>2061</v>
      </c>
      <c r="B514" t="s">
        <v>446</v>
      </c>
      <c r="C514" t="s">
        <v>103</v>
      </c>
      <c r="D514" t="s">
        <v>447</v>
      </c>
      <c r="E514" t="s">
        <v>448</v>
      </c>
    </row>
    <row r="515" spans="1:5" ht="12.75" customHeight="1" x14ac:dyDescent="0.25">
      <c r="A515" t="s">
        <v>2062</v>
      </c>
      <c r="B515" t="s">
        <v>449</v>
      </c>
      <c r="C515" t="s">
        <v>104</v>
      </c>
      <c r="D515" t="s">
        <v>450</v>
      </c>
      <c r="E515" t="s">
        <v>451</v>
      </c>
    </row>
    <row r="516" spans="1:5" ht="12.75" customHeight="1" x14ac:dyDescent="0.25">
      <c r="A516" t="s">
        <v>2063</v>
      </c>
      <c r="B516" t="s">
        <v>452</v>
      </c>
      <c r="C516" t="s">
        <v>89</v>
      </c>
      <c r="D516" t="s">
        <v>412</v>
      </c>
      <c r="E516" t="s">
        <v>413</v>
      </c>
    </row>
    <row r="517" spans="1:5" ht="12.75" customHeight="1" x14ac:dyDescent="0.25">
      <c r="A517" t="s">
        <v>2064</v>
      </c>
      <c r="B517" t="s">
        <v>453</v>
      </c>
      <c r="C517" t="s">
        <v>94</v>
      </c>
      <c r="D517" t="s">
        <v>454</v>
      </c>
      <c r="E517" t="s">
        <v>429</v>
      </c>
    </row>
    <row r="518" spans="1:5" ht="12.75" customHeight="1" x14ac:dyDescent="0.25">
      <c r="A518" t="s">
        <v>2065</v>
      </c>
      <c r="B518" t="s">
        <v>455</v>
      </c>
      <c r="C518" t="s">
        <v>91</v>
      </c>
      <c r="D518" t="s">
        <v>456</v>
      </c>
      <c r="E518" t="s">
        <v>419</v>
      </c>
    </row>
    <row r="519" spans="1:5" ht="12.75" customHeight="1" x14ac:dyDescent="0.25">
      <c r="A519" t="s">
        <v>2066</v>
      </c>
      <c r="B519" t="s">
        <v>457</v>
      </c>
      <c r="C519" t="s">
        <v>95</v>
      </c>
      <c r="D519" t="s">
        <v>432</v>
      </c>
      <c r="E519" t="s">
        <v>433</v>
      </c>
    </row>
    <row r="520" spans="1:5" ht="12.75" customHeight="1" x14ac:dyDescent="0.25">
      <c r="A520" t="s">
        <v>2067</v>
      </c>
      <c r="B520" t="s">
        <v>458</v>
      </c>
      <c r="C520" t="s">
        <v>96</v>
      </c>
      <c r="D520" t="s">
        <v>459</v>
      </c>
      <c r="E520" t="s">
        <v>436</v>
      </c>
    </row>
    <row r="521" spans="1:5" ht="12.75" customHeight="1" x14ac:dyDescent="0.25">
      <c r="A521" t="s">
        <v>2068</v>
      </c>
      <c r="B521" t="s">
        <v>460</v>
      </c>
      <c r="C521" t="s">
        <v>97</v>
      </c>
      <c r="D521" t="s">
        <v>461</v>
      </c>
      <c r="E521" t="s">
        <v>439</v>
      </c>
    </row>
    <row r="522" spans="1:5" ht="12.75" customHeight="1" x14ac:dyDescent="0.25">
      <c r="A522" t="s">
        <v>2069</v>
      </c>
      <c r="B522" t="s">
        <v>462</v>
      </c>
      <c r="C522" t="s">
        <v>98</v>
      </c>
      <c r="D522" t="s">
        <v>441</v>
      </c>
      <c r="E522" t="s">
        <v>442</v>
      </c>
    </row>
    <row r="523" spans="1:5" ht="12.75" customHeight="1" x14ac:dyDescent="0.25">
      <c r="A523" t="s">
        <v>2070</v>
      </c>
      <c r="B523" t="s">
        <v>463</v>
      </c>
      <c r="C523" t="s">
        <v>105</v>
      </c>
      <c r="D523" t="s">
        <v>464</v>
      </c>
      <c r="E523" t="s">
        <v>465</v>
      </c>
    </row>
    <row r="524" spans="1:5" ht="12.75" customHeight="1" x14ac:dyDescent="0.25">
      <c r="A524" t="s">
        <v>2071</v>
      </c>
      <c r="B524" t="s">
        <v>466</v>
      </c>
      <c r="C524" t="s">
        <v>106</v>
      </c>
      <c r="D524" t="s">
        <v>467</v>
      </c>
      <c r="E524" t="s">
        <v>468</v>
      </c>
    </row>
    <row r="525" spans="1:5" ht="12.75" customHeight="1" x14ac:dyDescent="0.25">
      <c r="A525" t="s">
        <v>2072</v>
      </c>
      <c r="B525" t="s">
        <v>469</v>
      </c>
      <c r="C525" t="s">
        <v>107</v>
      </c>
      <c r="D525" t="s">
        <v>470</v>
      </c>
      <c r="E525" t="s">
        <v>471</v>
      </c>
    </row>
    <row r="526" spans="1:5" ht="12.75" customHeight="1" x14ac:dyDescent="0.25">
      <c r="A526" t="s">
        <v>2073</v>
      </c>
      <c r="B526" t="s">
        <v>741</v>
      </c>
      <c r="C526" t="s">
        <v>99</v>
      </c>
      <c r="D526" t="s">
        <v>444</v>
      </c>
      <c r="E526" t="s">
        <v>445</v>
      </c>
    </row>
    <row r="527" spans="1:5" ht="12.75" customHeight="1" x14ac:dyDescent="0.25">
      <c r="A527" t="s">
        <v>2074</v>
      </c>
      <c r="B527" t="s">
        <v>742</v>
      </c>
      <c r="C527" t="s">
        <v>743</v>
      </c>
      <c r="D527" t="s">
        <v>744</v>
      </c>
      <c r="E527" t="s">
        <v>745</v>
      </c>
    </row>
    <row r="528" spans="1:5" ht="12.75" customHeight="1" x14ac:dyDescent="0.25">
      <c r="A528" t="s">
        <v>2075</v>
      </c>
      <c r="B528" t="s">
        <v>746</v>
      </c>
      <c r="C528" t="s">
        <v>109</v>
      </c>
      <c r="D528" t="s">
        <v>747</v>
      </c>
      <c r="E528" t="s">
        <v>748</v>
      </c>
    </row>
    <row r="529" spans="1:5" ht="12.75" customHeight="1" x14ac:dyDescent="0.25">
      <c r="A529" t="s">
        <v>2076</v>
      </c>
      <c r="B529" t="s">
        <v>749</v>
      </c>
      <c r="C529" t="s">
        <v>110</v>
      </c>
      <c r="D529" t="s">
        <v>750</v>
      </c>
      <c r="E529" t="s">
        <v>751</v>
      </c>
    </row>
    <row r="530" spans="1:5" ht="12.75" customHeight="1" x14ac:dyDescent="0.25">
      <c r="A530" t="s">
        <v>2077</v>
      </c>
      <c r="B530" t="s">
        <v>473</v>
      </c>
      <c r="C530" t="s">
        <v>111</v>
      </c>
      <c r="D530" t="s">
        <v>330</v>
      </c>
      <c r="E530" t="s">
        <v>331</v>
      </c>
    </row>
    <row r="531" spans="1:5" ht="12.75" customHeight="1" x14ac:dyDescent="0.25">
      <c r="A531" t="s">
        <v>2078</v>
      </c>
      <c r="B531" t="s">
        <v>474</v>
      </c>
      <c r="C531" t="s">
        <v>112</v>
      </c>
      <c r="D531" t="s">
        <v>475</v>
      </c>
      <c r="E531" t="s">
        <v>476</v>
      </c>
    </row>
    <row r="532" spans="1:5" ht="12.75" customHeight="1" x14ac:dyDescent="0.25">
      <c r="A532" t="s">
        <v>2079</v>
      </c>
      <c r="B532" t="s">
        <v>477</v>
      </c>
      <c r="C532" t="s">
        <v>478</v>
      </c>
      <c r="D532" t="s">
        <v>479</v>
      </c>
      <c r="E532" t="s">
        <v>480</v>
      </c>
    </row>
    <row r="533" spans="1:5" ht="12.75" customHeight="1" x14ac:dyDescent="0.25">
      <c r="A533" t="s">
        <v>2080</v>
      </c>
      <c r="B533" t="s">
        <v>481</v>
      </c>
      <c r="C533" t="s">
        <v>482</v>
      </c>
      <c r="D533" t="s">
        <v>483</v>
      </c>
      <c r="E533" t="s">
        <v>484</v>
      </c>
    </row>
    <row r="534" spans="1:5" ht="12.75" customHeight="1" x14ac:dyDescent="0.25">
      <c r="A534" t="s">
        <v>2081</v>
      </c>
      <c r="B534" t="s">
        <v>485</v>
      </c>
      <c r="C534" t="s">
        <v>113</v>
      </c>
    </row>
    <row r="535" spans="1:5" ht="12.75" customHeight="1" x14ac:dyDescent="0.25">
      <c r="A535" t="s">
        <v>2082</v>
      </c>
      <c r="B535" t="s">
        <v>488</v>
      </c>
      <c r="C535" t="s">
        <v>114</v>
      </c>
    </row>
    <row r="536" spans="1:5" ht="12.75" customHeight="1" x14ac:dyDescent="0.25">
      <c r="A536" t="s">
        <v>2083</v>
      </c>
      <c r="B536" t="s">
        <v>491</v>
      </c>
      <c r="C536" t="s">
        <v>115</v>
      </c>
    </row>
    <row r="537" spans="1:5" ht="12.75" customHeight="1" x14ac:dyDescent="0.25">
      <c r="A537" t="s">
        <v>2084</v>
      </c>
      <c r="B537" t="s">
        <v>494</v>
      </c>
      <c r="C537" t="s">
        <v>116</v>
      </c>
      <c r="D537" t="s">
        <v>495</v>
      </c>
      <c r="E537" t="s">
        <v>496</v>
      </c>
    </row>
    <row r="538" spans="1:5" ht="12.75" customHeight="1" x14ac:dyDescent="0.25">
      <c r="A538" t="s">
        <v>2085</v>
      </c>
      <c r="B538" t="s">
        <v>497</v>
      </c>
      <c r="C538" t="s">
        <v>752</v>
      </c>
    </row>
    <row r="539" spans="1:5" ht="12.75" customHeight="1" x14ac:dyDescent="0.25">
      <c r="A539" t="s">
        <v>2086</v>
      </c>
      <c r="B539" t="s">
        <v>500</v>
      </c>
      <c r="C539" t="s">
        <v>118</v>
      </c>
    </row>
    <row r="540" spans="1:5" ht="12.75" customHeight="1" x14ac:dyDescent="0.25">
      <c r="A540" t="s">
        <v>2087</v>
      </c>
      <c r="B540" t="s">
        <v>753</v>
      </c>
      <c r="C540" t="s">
        <v>119</v>
      </c>
      <c r="D540" t="s">
        <v>754</v>
      </c>
      <c r="E540" t="s">
        <v>755</v>
      </c>
    </row>
    <row r="541" spans="1:5" ht="12.75" customHeight="1" x14ac:dyDescent="0.25">
      <c r="A541" t="s">
        <v>2088</v>
      </c>
      <c r="B541" t="s">
        <v>503</v>
      </c>
      <c r="C541" t="s">
        <v>120</v>
      </c>
    </row>
    <row r="542" spans="1:5" ht="12.75" customHeight="1" x14ac:dyDescent="0.25">
      <c r="A542" t="s">
        <v>2089</v>
      </c>
      <c r="B542" t="s">
        <v>506</v>
      </c>
      <c r="C542" t="s">
        <v>121</v>
      </c>
      <c r="D542" t="s">
        <v>507</v>
      </c>
      <c r="E542" t="s">
        <v>508</v>
      </c>
    </row>
    <row r="543" spans="1:5" ht="12.75" customHeight="1" x14ac:dyDescent="0.25">
      <c r="A543" t="s">
        <v>2090</v>
      </c>
      <c r="B543" t="s">
        <v>509</v>
      </c>
      <c r="C543" t="s">
        <v>122</v>
      </c>
    </row>
    <row r="544" spans="1:5" ht="12.75" customHeight="1" x14ac:dyDescent="0.25">
      <c r="A544" t="s">
        <v>2091</v>
      </c>
      <c r="B544" t="s">
        <v>512</v>
      </c>
      <c r="C544" t="s">
        <v>123</v>
      </c>
    </row>
    <row r="545" spans="1:5" ht="12.75" customHeight="1" x14ac:dyDescent="0.25">
      <c r="A545" t="s">
        <v>2092</v>
      </c>
      <c r="B545" t="s">
        <v>515</v>
      </c>
      <c r="C545" t="s">
        <v>124</v>
      </c>
    </row>
    <row r="546" spans="1:5" ht="12.75" customHeight="1" x14ac:dyDescent="0.25">
      <c r="A546" t="s">
        <v>2093</v>
      </c>
      <c r="B546" t="s">
        <v>518</v>
      </c>
      <c r="C546" t="s">
        <v>125</v>
      </c>
    </row>
    <row r="547" spans="1:5" ht="12.75" customHeight="1" x14ac:dyDescent="0.25">
      <c r="A547" t="s">
        <v>2094</v>
      </c>
      <c r="B547" t="s">
        <v>521</v>
      </c>
      <c r="C547" t="s">
        <v>126</v>
      </c>
    </row>
    <row r="548" spans="1:5" ht="12.75" customHeight="1" x14ac:dyDescent="0.25">
      <c r="A548" t="s">
        <v>2095</v>
      </c>
      <c r="B548" t="s">
        <v>524</v>
      </c>
      <c r="C548" t="s">
        <v>127</v>
      </c>
      <c r="D548" t="s">
        <v>525</v>
      </c>
      <c r="E548" t="s">
        <v>526</v>
      </c>
    </row>
    <row r="549" spans="1:5" ht="12.75" customHeight="1" x14ac:dyDescent="0.25">
      <c r="A549" t="s">
        <v>2096</v>
      </c>
      <c r="B549" t="s">
        <v>527</v>
      </c>
      <c r="C549" t="s">
        <v>128</v>
      </c>
      <c r="D549" t="s">
        <v>528</v>
      </c>
      <c r="E549" t="s">
        <v>529</v>
      </c>
    </row>
    <row r="550" spans="1:5" ht="12.75" customHeight="1" x14ac:dyDescent="0.25">
      <c r="A550" t="s">
        <v>2097</v>
      </c>
      <c r="B550" t="s">
        <v>530</v>
      </c>
      <c r="C550" t="s">
        <v>531</v>
      </c>
      <c r="D550" t="s">
        <v>532</v>
      </c>
      <c r="E550" t="s">
        <v>533</v>
      </c>
    </row>
    <row r="551" spans="1:5" ht="12.75" customHeight="1" x14ac:dyDescent="0.25">
      <c r="A551" t="s">
        <v>2098</v>
      </c>
      <c r="B551" t="s">
        <v>534</v>
      </c>
      <c r="C551" t="s">
        <v>535</v>
      </c>
      <c r="D551" t="s">
        <v>388</v>
      </c>
      <c r="E551" t="s">
        <v>389</v>
      </c>
    </row>
    <row r="552" spans="1:5" ht="12.75" customHeight="1" x14ac:dyDescent="0.25">
      <c r="A552" t="s">
        <v>2099</v>
      </c>
      <c r="B552" t="s">
        <v>536</v>
      </c>
      <c r="C552" t="s">
        <v>130</v>
      </c>
      <c r="D552" t="s">
        <v>537</v>
      </c>
      <c r="E552" t="s">
        <v>538</v>
      </c>
    </row>
    <row r="553" spans="1:5" ht="12.75" customHeight="1" x14ac:dyDescent="0.25">
      <c r="A553" t="s">
        <v>2100</v>
      </c>
      <c r="B553" t="s">
        <v>539</v>
      </c>
      <c r="C553" t="s">
        <v>540</v>
      </c>
      <c r="D553" t="s">
        <v>541</v>
      </c>
      <c r="E553" t="s">
        <v>542</v>
      </c>
    </row>
    <row r="554" spans="1:5" ht="12.75" customHeight="1" x14ac:dyDescent="0.25">
      <c r="A554" t="s">
        <v>2101</v>
      </c>
      <c r="B554" t="s">
        <v>543</v>
      </c>
      <c r="C554" t="s">
        <v>133</v>
      </c>
      <c r="D554" t="s">
        <v>544</v>
      </c>
      <c r="E554" t="s">
        <v>545</v>
      </c>
    </row>
    <row r="555" spans="1:5" ht="12.75" customHeight="1" x14ac:dyDescent="0.25">
      <c r="A555" t="s">
        <v>2102</v>
      </c>
      <c r="B555" t="s">
        <v>546</v>
      </c>
      <c r="C555" t="s">
        <v>134</v>
      </c>
      <c r="D555" t="s">
        <v>547</v>
      </c>
      <c r="E555" t="s">
        <v>548</v>
      </c>
    </row>
    <row r="556" spans="1:5" ht="12.75" customHeight="1" x14ac:dyDescent="0.25">
      <c r="A556" t="s">
        <v>2103</v>
      </c>
      <c r="B556" t="s">
        <v>549</v>
      </c>
      <c r="C556" t="s">
        <v>135</v>
      </c>
    </row>
    <row r="557" spans="1:5" ht="12.75" customHeight="1" x14ac:dyDescent="0.25">
      <c r="A557" t="s">
        <v>2104</v>
      </c>
      <c r="B557" t="s">
        <v>552</v>
      </c>
      <c r="C557" t="s">
        <v>136</v>
      </c>
    </row>
    <row r="558" spans="1:5" ht="12.75" customHeight="1" x14ac:dyDescent="0.25">
      <c r="A558" t="s">
        <v>2105</v>
      </c>
      <c r="B558" t="s">
        <v>555</v>
      </c>
      <c r="C558" t="s">
        <v>137</v>
      </c>
    </row>
    <row r="559" spans="1:5" ht="12.75" customHeight="1" x14ac:dyDescent="0.25">
      <c r="A559" t="s">
        <v>2106</v>
      </c>
      <c r="B559" t="s">
        <v>558</v>
      </c>
      <c r="C559" t="s">
        <v>138</v>
      </c>
      <c r="D559" t="s">
        <v>559</v>
      </c>
      <c r="E559" t="s">
        <v>560</v>
      </c>
    </row>
    <row r="560" spans="1:5" ht="12.75" customHeight="1" x14ac:dyDescent="0.25">
      <c r="A560" t="s">
        <v>2107</v>
      </c>
      <c r="B560" t="s">
        <v>561</v>
      </c>
      <c r="C560" t="s">
        <v>139</v>
      </c>
    </row>
    <row r="561" spans="1:5" ht="12.75" customHeight="1" x14ac:dyDescent="0.25">
      <c r="A561" t="s">
        <v>2108</v>
      </c>
      <c r="B561" t="s">
        <v>564</v>
      </c>
      <c r="C561" t="s">
        <v>140</v>
      </c>
    </row>
    <row r="562" spans="1:5" ht="12.75" customHeight="1" x14ac:dyDescent="0.25">
      <c r="A562" t="s">
        <v>2109</v>
      </c>
      <c r="B562" t="s">
        <v>566</v>
      </c>
      <c r="C562" t="s">
        <v>141</v>
      </c>
    </row>
    <row r="563" spans="1:5" ht="12.75" customHeight="1" x14ac:dyDescent="0.25">
      <c r="A563" t="s">
        <v>2110</v>
      </c>
      <c r="B563" t="s">
        <v>569</v>
      </c>
      <c r="C563" t="s">
        <v>142</v>
      </c>
      <c r="D563" t="s">
        <v>570</v>
      </c>
      <c r="E563" t="s">
        <v>571</v>
      </c>
    </row>
    <row r="564" spans="1:5" ht="12.75" customHeight="1" x14ac:dyDescent="0.25">
      <c r="A564" t="s">
        <v>2111</v>
      </c>
      <c r="B564" t="s">
        <v>572</v>
      </c>
      <c r="C564" t="s">
        <v>143</v>
      </c>
      <c r="D564" t="s">
        <v>573</v>
      </c>
      <c r="E564" t="s">
        <v>574</v>
      </c>
    </row>
    <row r="565" spans="1:5" ht="12.75" customHeight="1" x14ac:dyDescent="0.25">
      <c r="A565" t="s">
        <v>2112</v>
      </c>
      <c r="B565" t="s">
        <v>575</v>
      </c>
      <c r="C565" t="s">
        <v>144</v>
      </c>
    </row>
    <row r="566" spans="1:5" ht="12.75" customHeight="1" x14ac:dyDescent="0.25">
      <c r="A566" t="s">
        <v>2113</v>
      </c>
      <c r="B566" t="s">
        <v>578</v>
      </c>
      <c r="C566" t="s">
        <v>146</v>
      </c>
    </row>
    <row r="567" spans="1:5" ht="12.75" customHeight="1" x14ac:dyDescent="0.25">
      <c r="A567" t="s">
        <v>2114</v>
      </c>
      <c r="B567" t="s">
        <v>581</v>
      </c>
      <c r="C567" t="s">
        <v>147</v>
      </c>
    </row>
    <row r="568" spans="1:5" ht="12.75" customHeight="1" x14ac:dyDescent="0.25">
      <c r="A568" t="s">
        <v>2115</v>
      </c>
      <c r="B568" t="s">
        <v>584</v>
      </c>
      <c r="C568" t="s">
        <v>148</v>
      </c>
    </row>
    <row r="569" spans="1:5" ht="12.75" customHeight="1" x14ac:dyDescent="0.25">
      <c r="A569" t="s">
        <v>2116</v>
      </c>
      <c r="B569" t="s">
        <v>587</v>
      </c>
      <c r="C569" t="s">
        <v>149</v>
      </c>
    </row>
    <row r="570" spans="1:5" ht="12.75" customHeight="1" x14ac:dyDescent="0.25">
      <c r="A570" t="s">
        <v>2117</v>
      </c>
      <c r="B570" t="s">
        <v>590</v>
      </c>
      <c r="C570" t="s">
        <v>150</v>
      </c>
      <c r="D570" t="s">
        <v>591</v>
      </c>
      <c r="E570" t="s">
        <v>592</v>
      </c>
    </row>
    <row r="571" spans="1:5" ht="12.75" customHeight="1" x14ac:dyDescent="0.25">
      <c r="A571" t="s">
        <v>2118</v>
      </c>
      <c r="B571" t="s">
        <v>593</v>
      </c>
      <c r="C571" t="s">
        <v>151</v>
      </c>
    </row>
    <row r="572" spans="1:5" ht="12.75" customHeight="1" x14ac:dyDescent="0.25">
      <c r="A572" t="s">
        <v>2119</v>
      </c>
      <c r="B572" t="s">
        <v>596</v>
      </c>
      <c r="C572" t="s">
        <v>152</v>
      </c>
    </row>
    <row r="573" spans="1:5" ht="12.75" customHeight="1" x14ac:dyDescent="0.25">
      <c r="A573" t="s">
        <v>2120</v>
      </c>
      <c r="B573" t="s">
        <v>599</v>
      </c>
      <c r="C573" t="s">
        <v>153</v>
      </c>
    </row>
    <row r="574" spans="1:5" ht="12.75" customHeight="1" x14ac:dyDescent="0.25">
      <c r="A574" t="s">
        <v>2121</v>
      </c>
      <c r="B574" t="s">
        <v>602</v>
      </c>
      <c r="C574" t="s">
        <v>154</v>
      </c>
    </row>
    <row r="575" spans="1:5" ht="12.75" customHeight="1" x14ac:dyDescent="0.25">
      <c r="A575" t="s">
        <v>2122</v>
      </c>
      <c r="B575" t="s">
        <v>605</v>
      </c>
      <c r="C575" t="s">
        <v>155</v>
      </c>
    </row>
    <row r="576" spans="1:5" ht="12.75" customHeight="1" x14ac:dyDescent="0.25">
      <c r="A576" t="s">
        <v>2123</v>
      </c>
      <c r="B576" t="s">
        <v>608</v>
      </c>
      <c r="C576" t="s">
        <v>609</v>
      </c>
    </row>
    <row r="577" spans="1:5" ht="12.75" customHeight="1" x14ac:dyDescent="0.25">
      <c r="A577" t="s">
        <v>2124</v>
      </c>
      <c r="B577" t="s">
        <v>612</v>
      </c>
      <c r="C577" t="s">
        <v>157</v>
      </c>
      <c r="D577" t="s">
        <v>613</v>
      </c>
      <c r="E577" t="s">
        <v>614</v>
      </c>
    </row>
    <row r="578" spans="1:5" ht="12.75" customHeight="1" x14ac:dyDescent="0.25">
      <c r="A578" t="s">
        <v>2125</v>
      </c>
      <c r="B578" t="s">
        <v>615</v>
      </c>
      <c r="C578" t="s">
        <v>616</v>
      </c>
      <c r="D578" t="s">
        <v>617</v>
      </c>
      <c r="E578" t="s">
        <v>618</v>
      </c>
    </row>
    <row r="579" spans="1:5" ht="12.75" customHeight="1" x14ac:dyDescent="0.25">
      <c r="A579" t="s">
        <v>2126</v>
      </c>
      <c r="B579" t="s">
        <v>619</v>
      </c>
      <c r="C579" t="s">
        <v>620</v>
      </c>
      <c r="D579" t="s">
        <v>621</v>
      </c>
      <c r="E579" t="s">
        <v>622</v>
      </c>
    </row>
    <row r="580" spans="1:5" ht="12.75" customHeight="1" x14ac:dyDescent="0.25">
      <c r="A580" t="s">
        <v>2127</v>
      </c>
      <c r="B580" t="s">
        <v>623</v>
      </c>
      <c r="C580" t="s">
        <v>624</v>
      </c>
      <c r="D580" t="s">
        <v>625</v>
      </c>
      <c r="E580" t="s">
        <v>626</v>
      </c>
    </row>
    <row r="581" spans="1:5" ht="12.75" customHeight="1" x14ac:dyDescent="0.25">
      <c r="A581" t="s">
        <v>2128</v>
      </c>
      <c r="B581" t="s">
        <v>627</v>
      </c>
      <c r="C581" t="s">
        <v>628</v>
      </c>
    </row>
    <row r="582" spans="1:5" ht="12.75" customHeight="1" x14ac:dyDescent="0.25">
      <c r="A582" t="s">
        <v>2129</v>
      </c>
      <c r="B582" t="s">
        <v>629</v>
      </c>
      <c r="C582" t="s">
        <v>161</v>
      </c>
    </row>
    <row r="583" spans="1:5" ht="12.75" customHeight="1" x14ac:dyDescent="0.25">
      <c r="A583" t="s">
        <v>2130</v>
      </c>
      <c r="B583" t="s">
        <v>632</v>
      </c>
      <c r="C583" t="s">
        <v>162</v>
      </c>
      <c r="D583" t="s">
        <v>633</v>
      </c>
      <c r="E583" t="s">
        <v>634</v>
      </c>
    </row>
    <row r="584" spans="1:5" ht="12.75" customHeight="1" x14ac:dyDescent="0.25">
      <c r="A584" t="s">
        <v>2131</v>
      </c>
      <c r="B584" t="s">
        <v>644</v>
      </c>
      <c r="C584" t="s">
        <v>172</v>
      </c>
      <c r="D584" t="s">
        <v>645</v>
      </c>
      <c r="E584" t="s">
        <v>646</v>
      </c>
    </row>
    <row r="585" spans="1:5" ht="12.75" customHeight="1" x14ac:dyDescent="0.25">
      <c r="A585" t="s">
        <v>2132</v>
      </c>
      <c r="B585" t="s">
        <v>641</v>
      </c>
      <c r="C585" t="s">
        <v>171</v>
      </c>
      <c r="D585" t="s">
        <v>642</v>
      </c>
      <c r="E585" t="s">
        <v>643</v>
      </c>
    </row>
    <row r="586" spans="1:5" ht="12.75" customHeight="1" x14ac:dyDescent="0.25">
      <c r="A586" t="s">
        <v>2133</v>
      </c>
      <c r="B586" t="s">
        <v>647</v>
      </c>
      <c r="C586" t="s">
        <v>173</v>
      </c>
      <c r="D586" t="s">
        <v>648</v>
      </c>
      <c r="E586" t="s">
        <v>649</v>
      </c>
    </row>
    <row r="587" spans="1:5" ht="12.75" customHeight="1" x14ac:dyDescent="0.25">
      <c r="A587" t="s">
        <v>2134</v>
      </c>
      <c r="B587" t="s">
        <v>650</v>
      </c>
      <c r="C587" t="s">
        <v>174</v>
      </c>
      <c r="D587" t="s">
        <v>651</v>
      </c>
      <c r="E587" t="s">
        <v>652</v>
      </c>
    </row>
    <row r="588" spans="1:5" ht="12.75" customHeight="1" x14ac:dyDescent="0.25">
      <c r="A588" t="s">
        <v>2135</v>
      </c>
      <c r="B588" t="s">
        <v>653</v>
      </c>
      <c r="C588" t="s">
        <v>175</v>
      </c>
    </row>
    <row r="589" spans="1:5" ht="12.75" customHeight="1" x14ac:dyDescent="0.25">
      <c r="A589" t="s">
        <v>2136</v>
      </c>
      <c r="B589" t="s">
        <v>656</v>
      </c>
      <c r="C589" t="s">
        <v>176</v>
      </c>
    </row>
    <row r="590" spans="1:5" ht="12.75" customHeight="1" x14ac:dyDescent="0.25">
      <c r="A590" t="s">
        <v>2137</v>
      </c>
      <c r="B590" t="s">
        <v>659</v>
      </c>
      <c r="C590" t="s">
        <v>177</v>
      </c>
      <c r="D590" t="s">
        <v>660</v>
      </c>
      <c r="E590" t="s">
        <v>661</v>
      </c>
    </row>
    <row r="591" spans="1:5" ht="12.75" customHeight="1" x14ac:dyDescent="0.25">
      <c r="A591" t="s">
        <v>2138</v>
      </c>
      <c r="B591" t="s">
        <v>662</v>
      </c>
      <c r="C591" t="s">
        <v>663</v>
      </c>
      <c r="D591" t="s">
        <v>664</v>
      </c>
      <c r="E591" t="s">
        <v>665</v>
      </c>
    </row>
    <row r="592" spans="1:5" ht="12.75" customHeight="1" x14ac:dyDescent="0.25">
      <c r="A592" t="s">
        <v>2139</v>
      </c>
      <c r="B592" t="s">
        <v>666</v>
      </c>
      <c r="C592" t="s">
        <v>179</v>
      </c>
      <c r="D592" t="s">
        <v>667</v>
      </c>
      <c r="E592" t="s">
        <v>668</v>
      </c>
    </row>
    <row r="593" spans="1:5" ht="12.75" customHeight="1" x14ac:dyDescent="0.25">
      <c r="A593" t="s">
        <v>2140</v>
      </c>
      <c r="B593" t="s">
        <v>669</v>
      </c>
      <c r="C593" t="s">
        <v>180</v>
      </c>
      <c r="D593" t="s">
        <v>670</v>
      </c>
      <c r="E593" t="s">
        <v>671</v>
      </c>
    </row>
    <row r="594" spans="1:5" ht="12.75" customHeight="1" x14ac:dyDescent="0.25">
      <c r="A594" t="s">
        <v>2141</v>
      </c>
      <c r="B594" t="s">
        <v>374</v>
      </c>
      <c r="C594" t="s">
        <v>672</v>
      </c>
      <c r="D594" t="s">
        <v>375</v>
      </c>
      <c r="E594" t="s">
        <v>376</v>
      </c>
    </row>
    <row r="595" spans="1:5" ht="12.75" customHeight="1" x14ac:dyDescent="0.25">
      <c r="A595" t="s">
        <v>2142</v>
      </c>
      <c r="B595" t="s">
        <v>673</v>
      </c>
      <c r="C595" t="s">
        <v>182</v>
      </c>
      <c r="D595" t="s">
        <v>674</v>
      </c>
      <c r="E595" t="s">
        <v>675</v>
      </c>
    </row>
    <row r="596" spans="1:5" ht="12.75" customHeight="1" x14ac:dyDescent="0.25">
      <c r="A596" t="s">
        <v>2143</v>
      </c>
      <c r="B596" t="s">
        <v>676</v>
      </c>
      <c r="C596" t="s">
        <v>183</v>
      </c>
      <c r="D596" t="s">
        <v>677</v>
      </c>
      <c r="E596" t="s">
        <v>678</v>
      </c>
    </row>
    <row r="597" spans="1:5" ht="12.75" customHeight="1" x14ac:dyDescent="0.25">
      <c r="A597" t="s">
        <v>2144</v>
      </c>
      <c r="B597" t="s">
        <v>679</v>
      </c>
      <c r="C597" t="s">
        <v>184</v>
      </c>
      <c r="D597" t="s">
        <v>680</v>
      </c>
      <c r="E597" t="s">
        <v>681</v>
      </c>
    </row>
    <row r="598" spans="1:5" ht="12.75" customHeight="1" x14ac:dyDescent="0.25">
      <c r="A598" t="s">
        <v>2145</v>
      </c>
      <c r="B598" t="s">
        <v>682</v>
      </c>
      <c r="C598" t="s">
        <v>185</v>
      </c>
      <c r="D598" t="s">
        <v>683</v>
      </c>
      <c r="E598" t="s">
        <v>684</v>
      </c>
    </row>
    <row r="599" spans="1:5" ht="12.75" customHeight="1" x14ac:dyDescent="0.25">
      <c r="A599" t="s">
        <v>2146</v>
      </c>
      <c r="B599" t="s">
        <v>685</v>
      </c>
      <c r="C599" t="s">
        <v>186</v>
      </c>
      <c r="D599" t="s">
        <v>686</v>
      </c>
      <c r="E599" t="s">
        <v>687</v>
      </c>
    </row>
    <row r="600" spans="1:5" ht="12.75" customHeight="1" x14ac:dyDescent="0.25">
      <c r="A600" t="s">
        <v>2147</v>
      </c>
      <c r="B600" t="s">
        <v>216</v>
      </c>
      <c r="C600" t="s">
        <v>11</v>
      </c>
      <c r="D600" t="s">
        <v>217</v>
      </c>
      <c r="E600" t="s">
        <v>218</v>
      </c>
    </row>
    <row r="601" spans="1:5" ht="12.75" customHeight="1" x14ac:dyDescent="0.25">
      <c r="A601" t="s">
        <v>2148</v>
      </c>
      <c r="B601" t="s">
        <v>219</v>
      </c>
      <c r="C601" t="s">
        <v>12</v>
      </c>
      <c r="D601" t="s">
        <v>220</v>
      </c>
      <c r="E601" t="s">
        <v>221</v>
      </c>
    </row>
    <row r="602" spans="1:5" ht="12.75" customHeight="1" x14ac:dyDescent="0.25">
      <c r="A602" t="s">
        <v>2149</v>
      </c>
      <c r="B602" t="s">
        <v>222</v>
      </c>
      <c r="C602" t="s">
        <v>13</v>
      </c>
      <c r="D602" t="s">
        <v>223</v>
      </c>
      <c r="E602" t="s">
        <v>224</v>
      </c>
    </row>
    <row r="603" spans="1:5" ht="12.75" customHeight="1" x14ac:dyDescent="0.25">
      <c r="A603" t="s">
        <v>2150</v>
      </c>
      <c r="B603" t="s">
        <v>2151</v>
      </c>
      <c r="C603" t="s">
        <v>14</v>
      </c>
      <c r="D603" t="s">
        <v>2152</v>
      </c>
      <c r="E603" t="s">
        <v>2153</v>
      </c>
    </row>
    <row r="604" spans="1:5" ht="12.75" customHeight="1" x14ac:dyDescent="0.25">
      <c r="A604" t="s">
        <v>2154</v>
      </c>
      <c r="B604" t="s">
        <v>225</v>
      </c>
      <c r="C604" t="s">
        <v>15</v>
      </c>
      <c r="D604" t="s">
        <v>226</v>
      </c>
      <c r="E604" t="s">
        <v>227</v>
      </c>
    </row>
    <row r="605" spans="1:5" ht="12.75" customHeight="1" x14ac:dyDescent="0.25">
      <c r="A605" t="s">
        <v>2155</v>
      </c>
      <c r="B605" t="s">
        <v>228</v>
      </c>
      <c r="C605" t="s">
        <v>16</v>
      </c>
      <c r="D605" t="s">
        <v>229</v>
      </c>
      <c r="E605" t="s">
        <v>230</v>
      </c>
    </row>
    <row r="606" spans="1:5" ht="12.75" customHeight="1" x14ac:dyDescent="0.25">
      <c r="A606" t="s">
        <v>2156</v>
      </c>
      <c r="B606" t="s">
        <v>231</v>
      </c>
      <c r="C606" t="s">
        <v>19</v>
      </c>
      <c r="D606" t="s">
        <v>232</v>
      </c>
      <c r="E606" t="s">
        <v>233</v>
      </c>
    </row>
    <row r="607" spans="1:5" ht="12.75" customHeight="1" x14ac:dyDescent="0.25">
      <c r="A607" t="s">
        <v>2157</v>
      </c>
      <c r="B607" t="s">
        <v>234</v>
      </c>
      <c r="C607" t="s">
        <v>22</v>
      </c>
      <c r="D607" t="s">
        <v>235</v>
      </c>
      <c r="E607" t="s">
        <v>236</v>
      </c>
    </row>
    <row r="608" spans="1:5" ht="12.75" customHeight="1" x14ac:dyDescent="0.25">
      <c r="A608" t="s">
        <v>2158</v>
      </c>
      <c r="B608" t="s">
        <v>237</v>
      </c>
      <c r="C608" t="s">
        <v>25</v>
      </c>
      <c r="D608" t="s">
        <v>238</v>
      </c>
      <c r="E608" t="s">
        <v>239</v>
      </c>
    </row>
    <row r="609" spans="1:5" ht="12.75" customHeight="1" x14ac:dyDescent="0.25">
      <c r="A609" t="s">
        <v>2159</v>
      </c>
      <c r="B609" t="s">
        <v>240</v>
      </c>
      <c r="C609" t="s">
        <v>26</v>
      </c>
      <c r="D609" t="s">
        <v>241</v>
      </c>
      <c r="E609" t="s">
        <v>242</v>
      </c>
    </row>
    <row r="610" spans="1:5" ht="12.75" customHeight="1" x14ac:dyDescent="0.25">
      <c r="A610" t="s">
        <v>2160</v>
      </c>
      <c r="B610" t="s">
        <v>243</v>
      </c>
      <c r="C610" t="s">
        <v>29</v>
      </c>
      <c r="D610" t="s">
        <v>244</v>
      </c>
      <c r="E610" t="s">
        <v>245</v>
      </c>
    </row>
    <row r="611" spans="1:5" ht="12.75" customHeight="1" x14ac:dyDescent="0.25">
      <c r="A611" t="s">
        <v>2161</v>
      </c>
      <c r="B611" t="s">
        <v>246</v>
      </c>
      <c r="C611" t="s">
        <v>30</v>
      </c>
      <c r="D611" t="s">
        <v>247</v>
      </c>
      <c r="E611" t="s">
        <v>248</v>
      </c>
    </row>
    <row r="612" spans="1:5" ht="12.75" customHeight="1" x14ac:dyDescent="0.25">
      <c r="A612" t="s">
        <v>2162</v>
      </c>
      <c r="B612" t="s">
        <v>2163</v>
      </c>
      <c r="C612" t="s">
        <v>2164</v>
      </c>
      <c r="D612" t="s">
        <v>2165</v>
      </c>
      <c r="E612" t="s">
        <v>2166</v>
      </c>
    </row>
    <row r="613" spans="1:5" ht="12.75" customHeight="1" x14ac:dyDescent="0.25">
      <c r="A613" t="s">
        <v>2167</v>
      </c>
      <c r="B613" t="s">
        <v>2168</v>
      </c>
      <c r="C613" t="s">
        <v>32</v>
      </c>
      <c r="D613" t="s">
        <v>318</v>
      </c>
      <c r="E613" t="s">
        <v>319</v>
      </c>
    </row>
    <row r="614" spans="1:5" ht="12.75" customHeight="1" x14ac:dyDescent="0.25">
      <c r="A614" t="s">
        <v>2169</v>
      </c>
      <c r="B614" t="s">
        <v>2170</v>
      </c>
      <c r="C614" t="s">
        <v>33</v>
      </c>
      <c r="D614" t="s">
        <v>272</v>
      </c>
      <c r="E614" t="s">
        <v>257</v>
      </c>
    </row>
    <row r="615" spans="1:5" ht="12.75" customHeight="1" x14ac:dyDescent="0.25">
      <c r="A615" t="s">
        <v>2171</v>
      </c>
      <c r="B615" t="s">
        <v>265</v>
      </c>
      <c r="C615" t="s">
        <v>2172</v>
      </c>
      <c r="D615" t="s">
        <v>266</v>
      </c>
      <c r="E615" t="s">
        <v>267</v>
      </c>
    </row>
    <row r="616" spans="1:5" ht="12.75" customHeight="1" x14ac:dyDescent="0.25">
      <c r="A616" t="s">
        <v>2173</v>
      </c>
      <c r="B616" t="s">
        <v>268</v>
      </c>
      <c r="C616" t="s">
        <v>36</v>
      </c>
      <c r="D616" t="s">
        <v>269</v>
      </c>
      <c r="E616" t="s">
        <v>270</v>
      </c>
    </row>
    <row r="617" spans="1:5" ht="12.75" customHeight="1" x14ac:dyDescent="0.25">
      <c r="A617" t="s">
        <v>2174</v>
      </c>
      <c r="B617" t="s">
        <v>271</v>
      </c>
      <c r="C617" t="s">
        <v>33</v>
      </c>
      <c r="D617" t="s">
        <v>272</v>
      </c>
      <c r="E617" t="s">
        <v>257</v>
      </c>
    </row>
    <row r="618" spans="1:5" ht="12.75" customHeight="1" x14ac:dyDescent="0.25">
      <c r="A618" t="s">
        <v>2175</v>
      </c>
      <c r="B618" t="s">
        <v>273</v>
      </c>
      <c r="C618" t="s">
        <v>38</v>
      </c>
      <c r="D618" t="s">
        <v>274</v>
      </c>
      <c r="E618" t="s">
        <v>275</v>
      </c>
    </row>
    <row r="619" spans="1:5" ht="12.75" customHeight="1" x14ac:dyDescent="0.25">
      <c r="A619" t="s">
        <v>2176</v>
      </c>
      <c r="B619" t="s">
        <v>276</v>
      </c>
      <c r="C619" t="s">
        <v>39</v>
      </c>
      <c r="D619" t="s">
        <v>277</v>
      </c>
      <c r="E619" t="s">
        <v>278</v>
      </c>
    </row>
    <row r="620" spans="1:5" ht="12.75" customHeight="1" x14ac:dyDescent="0.25">
      <c r="A620" t="s">
        <v>2177</v>
      </c>
      <c r="B620" t="s">
        <v>279</v>
      </c>
      <c r="C620" t="s">
        <v>40</v>
      </c>
      <c r="D620" t="s">
        <v>280</v>
      </c>
      <c r="E620" t="s">
        <v>281</v>
      </c>
    </row>
    <row r="621" spans="1:5" ht="12.75" customHeight="1" x14ac:dyDescent="0.25">
      <c r="A621" t="s">
        <v>2178</v>
      </c>
      <c r="B621" t="s">
        <v>282</v>
      </c>
      <c r="C621" t="s">
        <v>41</v>
      </c>
      <c r="D621" t="s">
        <v>283</v>
      </c>
      <c r="E621" t="s">
        <v>284</v>
      </c>
    </row>
    <row r="622" spans="1:5" ht="12.75" customHeight="1" x14ac:dyDescent="0.25">
      <c r="A622" t="s">
        <v>2179</v>
      </c>
      <c r="B622" t="s">
        <v>2180</v>
      </c>
      <c r="C622" t="s">
        <v>43</v>
      </c>
      <c r="D622" t="s">
        <v>403</v>
      </c>
      <c r="E622" t="s">
        <v>404</v>
      </c>
    </row>
    <row r="623" spans="1:5" ht="12.75" customHeight="1" x14ac:dyDescent="0.25">
      <c r="A623" t="s">
        <v>2181</v>
      </c>
      <c r="B623" t="s">
        <v>285</v>
      </c>
      <c r="C623" t="s">
        <v>44</v>
      </c>
      <c r="D623" t="s">
        <v>286</v>
      </c>
      <c r="E623" t="s">
        <v>287</v>
      </c>
    </row>
    <row r="624" spans="1:5" ht="12.75" customHeight="1" x14ac:dyDescent="0.25">
      <c r="A624" t="s">
        <v>2182</v>
      </c>
      <c r="B624" t="s">
        <v>288</v>
      </c>
      <c r="C624" t="s">
        <v>45</v>
      </c>
    </row>
    <row r="625" spans="1:5" ht="12.75" customHeight="1" x14ac:dyDescent="0.25">
      <c r="A625" t="s">
        <v>2183</v>
      </c>
      <c r="B625" t="s">
        <v>291</v>
      </c>
      <c r="C625" t="s">
        <v>46</v>
      </c>
      <c r="D625" t="s">
        <v>292</v>
      </c>
      <c r="E625" t="s">
        <v>293</v>
      </c>
    </row>
    <row r="626" spans="1:5" ht="12.75" customHeight="1" x14ac:dyDescent="0.25">
      <c r="A626" t="s">
        <v>2184</v>
      </c>
      <c r="B626" t="s">
        <v>294</v>
      </c>
      <c r="C626" t="s">
        <v>47</v>
      </c>
      <c r="D626" t="s">
        <v>295</v>
      </c>
      <c r="E626" t="s">
        <v>296</v>
      </c>
    </row>
    <row r="627" spans="1:5" ht="12.75" customHeight="1" x14ac:dyDescent="0.25">
      <c r="A627" t="s">
        <v>2185</v>
      </c>
      <c r="B627" t="s">
        <v>297</v>
      </c>
      <c r="C627" t="s">
        <v>48</v>
      </c>
      <c r="D627" t="s">
        <v>298</v>
      </c>
      <c r="E627" t="s">
        <v>299</v>
      </c>
    </row>
    <row r="628" spans="1:5" ht="12.75" customHeight="1" x14ac:dyDescent="0.25">
      <c r="A628" t="s">
        <v>2186</v>
      </c>
      <c r="B628" t="s">
        <v>300</v>
      </c>
      <c r="C628" t="s">
        <v>49</v>
      </c>
      <c r="D628" t="s">
        <v>301</v>
      </c>
      <c r="E628" t="s">
        <v>302</v>
      </c>
    </row>
    <row r="629" spans="1:5" ht="12.75" customHeight="1" x14ac:dyDescent="0.25">
      <c r="A629" t="s">
        <v>2187</v>
      </c>
      <c r="B629" t="s">
        <v>303</v>
      </c>
      <c r="C629" t="s">
        <v>50</v>
      </c>
      <c r="D629" t="s">
        <v>304</v>
      </c>
      <c r="E629" t="s">
        <v>305</v>
      </c>
    </row>
    <row r="630" spans="1:5" ht="12.75" customHeight="1" x14ac:dyDescent="0.25">
      <c r="A630" t="s">
        <v>2188</v>
      </c>
      <c r="B630" t="s">
        <v>306</v>
      </c>
      <c r="C630" t="s">
        <v>51</v>
      </c>
      <c r="D630" t="s">
        <v>307</v>
      </c>
      <c r="E630" t="s">
        <v>308</v>
      </c>
    </row>
    <row r="631" spans="1:5" ht="12.75" customHeight="1" x14ac:dyDescent="0.25">
      <c r="A631" t="s">
        <v>2189</v>
      </c>
      <c r="B631" t="s">
        <v>309</v>
      </c>
      <c r="C631" t="s">
        <v>52</v>
      </c>
      <c r="D631" t="s">
        <v>310</v>
      </c>
      <c r="E631" t="s">
        <v>311</v>
      </c>
    </row>
    <row r="632" spans="1:5" ht="12.75" customHeight="1" x14ac:dyDescent="0.25">
      <c r="A632" t="s">
        <v>2190</v>
      </c>
      <c r="B632" t="s">
        <v>312</v>
      </c>
      <c r="C632" t="s">
        <v>53</v>
      </c>
      <c r="D632" t="s">
        <v>313</v>
      </c>
      <c r="E632" t="s">
        <v>314</v>
      </c>
    </row>
    <row r="633" spans="1:5" ht="12.75" customHeight="1" x14ac:dyDescent="0.25">
      <c r="A633" t="s">
        <v>2191</v>
      </c>
      <c r="B633" t="s">
        <v>315</v>
      </c>
      <c r="C633" t="s">
        <v>40</v>
      </c>
      <c r="D633" t="s">
        <v>280</v>
      </c>
      <c r="E633" t="s">
        <v>281</v>
      </c>
    </row>
    <row r="634" spans="1:5" ht="12.75" customHeight="1" x14ac:dyDescent="0.25">
      <c r="A634" t="s">
        <v>2192</v>
      </c>
      <c r="B634" t="s">
        <v>316</v>
      </c>
      <c r="C634" t="s">
        <v>41</v>
      </c>
      <c r="D634" t="s">
        <v>283</v>
      </c>
      <c r="E634" t="s">
        <v>284</v>
      </c>
    </row>
    <row r="635" spans="1:5" ht="12.75" customHeight="1" x14ac:dyDescent="0.25">
      <c r="A635" t="s">
        <v>2193</v>
      </c>
      <c r="B635" t="s">
        <v>317</v>
      </c>
      <c r="C635" t="s">
        <v>32</v>
      </c>
      <c r="D635" t="s">
        <v>318</v>
      </c>
      <c r="E635" t="s">
        <v>319</v>
      </c>
    </row>
    <row r="636" spans="1:5" ht="12.75" customHeight="1" x14ac:dyDescent="0.25">
      <c r="A636" t="s">
        <v>2194</v>
      </c>
      <c r="B636" t="s">
        <v>320</v>
      </c>
      <c r="C636" t="s">
        <v>54</v>
      </c>
      <c r="D636" t="s">
        <v>321</v>
      </c>
      <c r="E636" t="s">
        <v>322</v>
      </c>
    </row>
    <row r="637" spans="1:5" ht="12.75" customHeight="1" x14ac:dyDescent="0.25">
      <c r="A637" t="s">
        <v>2195</v>
      </c>
      <c r="B637" t="s">
        <v>323</v>
      </c>
      <c r="C637" t="s">
        <v>55</v>
      </c>
      <c r="D637" t="s">
        <v>324</v>
      </c>
      <c r="E637" t="s">
        <v>325</v>
      </c>
    </row>
    <row r="638" spans="1:5" ht="12.75" customHeight="1" x14ac:dyDescent="0.25">
      <c r="A638" t="s">
        <v>2196</v>
      </c>
      <c r="B638" t="s">
        <v>326</v>
      </c>
      <c r="C638" t="s">
        <v>56</v>
      </c>
      <c r="D638" t="s">
        <v>327</v>
      </c>
      <c r="E638" t="s">
        <v>328</v>
      </c>
    </row>
    <row r="639" spans="1:5" ht="12.75" customHeight="1" x14ac:dyDescent="0.25">
      <c r="A639" t="s">
        <v>2197</v>
      </c>
      <c r="B639" t="s">
        <v>329</v>
      </c>
      <c r="C639" t="s">
        <v>57</v>
      </c>
      <c r="D639" t="s">
        <v>330</v>
      </c>
      <c r="E639" t="s">
        <v>331</v>
      </c>
    </row>
    <row r="640" spans="1:5" ht="12.75" customHeight="1" x14ac:dyDescent="0.25">
      <c r="A640" t="s">
        <v>2198</v>
      </c>
      <c r="B640" t="s">
        <v>332</v>
      </c>
      <c r="C640" t="s">
        <v>58</v>
      </c>
      <c r="D640" t="s">
        <v>333</v>
      </c>
      <c r="E640" t="s">
        <v>334</v>
      </c>
    </row>
    <row r="641" spans="1:5" ht="12.75" customHeight="1" x14ac:dyDescent="0.25">
      <c r="A641" t="s">
        <v>2199</v>
      </c>
      <c r="B641" t="s">
        <v>716</v>
      </c>
      <c r="C641" t="s">
        <v>60</v>
      </c>
      <c r="D641" t="s">
        <v>336</v>
      </c>
      <c r="E641" t="s">
        <v>337</v>
      </c>
    </row>
    <row r="642" spans="1:5" ht="12.75" customHeight="1" x14ac:dyDescent="0.25">
      <c r="A642" t="s">
        <v>2200</v>
      </c>
      <c r="B642" t="s">
        <v>338</v>
      </c>
      <c r="C642" t="s">
        <v>61</v>
      </c>
      <c r="D642" t="s">
        <v>61</v>
      </c>
      <c r="E642" t="s">
        <v>339</v>
      </c>
    </row>
    <row r="643" spans="1:5" ht="12.75" customHeight="1" x14ac:dyDescent="0.25">
      <c r="A643" t="s">
        <v>2201</v>
      </c>
      <c r="B643" t="s">
        <v>340</v>
      </c>
      <c r="C643" t="s">
        <v>62</v>
      </c>
      <c r="D643" t="s">
        <v>341</v>
      </c>
      <c r="E643" t="s">
        <v>342</v>
      </c>
    </row>
    <row r="644" spans="1:5" ht="12.75" customHeight="1" x14ac:dyDescent="0.25">
      <c r="A644" t="s">
        <v>2202</v>
      </c>
      <c r="B644" t="s">
        <v>343</v>
      </c>
      <c r="C644" t="s">
        <v>344</v>
      </c>
      <c r="D644" t="s">
        <v>345</v>
      </c>
      <c r="E644" t="s">
        <v>346</v>
      </c>
    </row>
    <row r="645" spans="1:5" ht="12.75" customHeight="1" x14ac:dyDescent="0.25">
      <c r="A645" t="s">
        <v>2203</v>
      </c>
      <c r="B645" t="s">
        <v>347</v>
      </c>
      <c r="C645" t="s">
        <v>64</v>
      </c>
      <c r="D645" t="s">
        <v>348</v>
      </c>
      <c r="E645" t="s">
        <v>349</v>
      </c>
    </row>
    <row r="646" spans="1:5" ht="12.75" customHeight="1" x14ac:dyDescent="0.25">
      <c r="A646" t="s">
        <v>2204</v>
      </c>
      <c r="B646" t="s">
        <v>350</v>
      </c>
      <c r="C646" t="s">
        <v>65</v>
      </c>
      <c r="D646" t="s">
        <v>351</v>
      </c>
      <c r="E646" t="s">
        <v>352</v>
      </c>
    </row>
    <row r="647" spans="1:5" ht="12.75" customHeight="1" x14ac:dyDescent="0.25">
      <c r="A647" t="s">
        <v>2205</v>
      </c>
      <c r="B647" t="s">
        <v>2206</v>
      </c>
      <c r="C647" t="s">
        <v>68</v>
      </c>
      <c r="D647" t="s">
        <v>2207</v>
      </c>
      <c r="E647" t="s">
        <v>66</v>
      </c>
    </row>
    <row r="648" spans="1:5" ht="12.75" customHeight="1" x14ac:dyDescent="0.25">
      <c r="A648" t="s">
        <v>2208</v>
      </c>
      <c r="B648" t="s">
        <v>2209</v>
      </c>
      <c r="C648" t="s">
        <v>69</v>
      </c>
      <c r="D648" t="s">
        <v>2210</v>
      </c>
      <c r="E648" t="s">
        <v>2211</v>
      </c>
    </row>
    <row r="649" spans="1:5" ht="12.75" customHeight="1" x14ac:dyDescent="0.25">
      <c r="A649" t="s">
        <v>2212</v>
      </c>
      <c r="B649" t="s">
        <v>2213</v>
      </c>
      <c r="C649" t="s">
        <v>2214</v>
      </c>
      <c r="D649" t="s">
        <v>2215</v>
      </c>
      <c r="E649" t="s">
        <v>2216</v>
      </c>
    </row>
    <row r="650" spans="1:5" ht="12.75" customHeight="1" x14ac:dyDescent="0.25">
      <c r="A650" t="s">
        <v>2217</v>
      </c>
      <c r="B650" t="s">
        <v>2218</v>
      </c>
      <c r="C650" t="s">
        <v>71</v>
      </c>
      <c r="D650" t="s">
        <v>2219</v>
      </c>
      <c r="E650" t="s">
        <v>2220</v>
      </c>
    </row>
    <row r="651" spans="1:5" ht="12.75" customHeight="1" x14ac:dyDescent="0.25">
      <c r="A651" t="s">
        <v>2221</v>
      </c>
      <c r="B651" t="s">
        <v>377</v>
      </c>
      <c r="C651" t="s">
        <v>78</v>
      </c>
      <c r="D651" t="s">
        <v>378</v>
      </c>
      <c r="E651" t="s">
        <v>379</v>
      </c>
    </row>
    <row r="652" spans="1:5" ht="12.75" customHeight="1" x14ac:dyDescent="0.25">
      <c r="A652" t="s">
        <v>2222</v>
      </c>
      <c r="B652" t="s">
        <v>2223</v>
      </c>
      <c r="C652" t="s">
        <v>80</v>
      </c>
      <c r="D652" t="s">
        <v>2224</v>
      </c>
      <c r="E652" t="s">
        <v>2225</v>
      </c>
    </row>
    <row r="653" spans="1:5" ht="12.75" customHeight="1" x14ac:dyDescent="0.25">
      <c r="A653" t="s">
        <v>2226</v>
      </c>
      <c r="B653" t="s">
        <v>384</v>
      </c>
      <c r="C653" t="s">
        <v>81</v>
      </c>
      <c r="D653" t="s">
        <v>385</v>
      </c>
      <c r="E653" t="s">
        <v>386</v>
      </c>
    </row>
    <row r="654" spans="1:5" ht="12.75" customHeight="1" x14ac:dyDescent="0.25">
      <c r="A654" t="s">
        <v>2227</v>
      </c>
      <c r="B654" t="s">
        <v>387</v>
      </c>
      <c r="C654" t="s">
        <v>82</v>
      </c>
      <c r="D654" t="s">
        <v>388</v>
      </c>
      <c r="E654" t="s">
        <v>389</v>
      </c>
    </row>
    <row r="655" spans="1:5" ht="12.75" customHeight="1" x14ac:dyDescent="0.25">
      <c r="A655" t="s">
        <v>2228</v>
      </c>
      <c r="B655" t="s">
        <v>390</v>
      </c>
      <c r="C655" t="s">
        <v>83</v>
      </c>
      <c r="D655" t="s">
        <v>391</v>
      </c>
      <c r="E655" t="s">
        <v>392</v>
      </c>
    </row>
    <row r="656" spans="1:5" ht="12.75" customHeight="1" x14ac:dyDescent="0.25">
      <c r="A656" t="s">
        <v>2229</v>
      </c>
      <c r="B656" t="s">
        <v>393</v>
      </c>
      <c r="C656" t="s">
        <v>84</v>
      </c>
      <c r="D656" t="s">
        <v>394</v>
      </c>
      <c r="E656" t="s">
        <v>395</v>
      </c>
    </row>
    <row r="657" spans="1:5" ht="12.75" customHeight="1" x14ac:dyDescent="0.25">
      <c r="A657" t="s">
        <v>2230</v>
      </c>
      <c r="B657" t="s">
        <v>396</v>
      </c>
      <c r="C657" t="s">
        <v>85</v>
      </c>
      <c r="D657" t="s">
        <v>397</v>
      </c>
      <c r="E657" t="s">
        <v>398</v>
      </c>
    </row>
    <row r="658" spans="1:5" ht="12.75" customHeight="1" x14ac:dyDescent="0.25">
      <c r="A658" t="s">
        <v>2231</v>
      </c>
      <c r="B658" t="s">
        <v>399</v>
      </c>
      <c r="C658" t="s">
        <v>86</v>
      </c>
      <c r="D658" t="s">
        <v>400</v>
      </c>
      <c r="E658" t="s">
        <v>401</v>
      </c>
    </row>
    <row r="659" spans="1:5" ht="12.75" customHeight="1" x14ac:dyDescent="0.25">
      <c r="A659" t="s">
        <v>2232</v>
      </c>
      <c r="B659" t="s">
        <v>402</v>
      </c>
      <c r="C659" t="s">
        <v>43</v>
      </c>
      <c r="D659" t="s">
        <v>403</v>
      </c>
      <c r="E659" t="s">
        <v>404</v>
      </c>
    </row>
    <row r="660" spans="1:5" ht="12.75" customHeight="1" x14ac:dyDescent="0.25">
      <c r="A660" t="s">
        <v>2233</v>
      </c>
      <c r="B660" t="s">
        <v>405</v>
      </c>
      <c r="C660" t="s">
        <v>87</v>
      </c>
      <c r="D660" t="s">
        <v>406</v>
      </c>
      <c r="E660" t="s">
        <v>407</v>
      </c>
    </row>
    <row r="661" spans="1:5" ht="12.75" customHeight="1" x14ac:dyDescent="0.25">
      <c r="A661" t="s">
        <v>2234</v>
      </c>
      <c r="B661" t="s">
        <v>408</v>
      </c>
      <c r="C661" t="s">
        <v>88</v>
      </c>
      <c r="D661" t="s">
        <v>409</v>
      </c>
      <c r="E661" t="s">
        <v>410</v>
      </c>
    </row>
    <row r="662" spans="1:5" ht="12.75" customHeight="1" x14ac:dyDescent="0.25">
      <c r="A662" t="s">
        <v>2235</v>
      </c>
      <c r="B662" t="s">
        <v>411</v>
      </c>
      <c r="C662" t="s">
        <v>89</v>
      </c>
      <c r="D662" t="s">
        <v>412</v>
      </c>
      <c r="E662" t="s">
        <v>413</v>
      </c>
    </row>
    <row r="663" spans="1:5" ht="12.75" customHeight="1" x14ac:dyDescent="0.25">
      <c r="A663" t="s">
        <v>2236</v>
      </c>
      <c r="B663" t="s">
        <v>420</v>
      </c>
      <c r="C663" t="s">
        <v>92</v>
      </c>
      <c r="D663" t="s">
        <v>421</v>
      </c>
      <c r="E663" t="s">
        <v>422</v>
      </c>
    </row>
    <row r="664" spans="1:5" ht="12.75" customHeight="1" x14ac:dyDescent="0.25">
      <c r="A664" t="s">
        <v>2237</v>
      </c>
      <c r="B664" t="s">
        <v>423</v>
      </c>
      <c r="C664" t="s">
        <v>93</v>
      </c>
      <c r="D664" t="s">
        <v>424</v>
      </c>
      <c r="E664" t="s">
        <v>425</v>
      </c>
    </row>
    <row r="665" spans="1:5" ht="12.75" customHeight="1" x14ac:dyDescent="0.25">
      <c r="A665" t="s">
        <v>2238</v>
      </c>
      <c r="B665" t="s">
        <v>426</v>
      </c>
      <c r="C665" t="s">
        <v>25</v>
      </c>
      <c r="D665" t="s">
        <v>238</v>
      </c>
      <c r="E665" t="s">
        <v>239</v>
      </c>
    </row>
    <row r="666" spans="1:5" ht="12.75" customHeight="1" x14ac:dyDescent="0.25">
      <c r="A666" t="s">
        <v>2239</v>
      </c>
      <c r="B666" t="s">
        <v>427</v>
      </c>
      <c r="C666" t="s">
        <v>94</v>
      </c>
      <c r="D666" t="s">
        <v>454</v>
      </c>
      <c r="E666" t="s">
        <v>429</v>
      </c>
    </row>
    <row r="667" spans="1:5" ht="12.75" customHeight="1" x14ac:dyDescent="0.25">
      <c r="A667" t="s">
        <v>2240</v>
      </c>
      <c r="B667" t="s">
        <v>430</v>
      </c>
      <c r="C667" t="s">
        <v>91</v>
      </c>
      <c r="D667" t="s">
        <v>456</v>
      </c>
      <c r="E667" t="s">
        <v>419</v>
      </c>
    </row>
    <row r="668" spans="1:5" ht="12.75" customHeight="1" x14ac:dyDescent="0.25">
      <c r="A668" t="s">
        <v>2241</v>
      </c>
      <c r="B668" t="s">
        <v>431</v>
      </c>
      <c r="C668" t="s">
        <v>95</v>
      </c>
      <c r="D668" t="s">
        <v>432</v>
      </c>
      <c r="E668" t="s">
        <v>433</v>
      </c>
    </row>
    <row r="669" spans="1:5" ht="12.75" customHeight="1" x14ac:dyDescent="0.25">
      <c r="A669" t="s">
        <v>2242</v>
      </c>
      <c r="B669" t="s">
        <v>434</v>
      </c>
      <c r="C669" t="s">
        <v>96</v>
      </c>
      <c r="D669" t="s">
        <v>459</v>
      </c>
      <c r="E669" t="s">
        <v>436</v>
      </c>
    </row>
    <row r="670" spans="1:5" ht="12.75" customHeight="1" x14ac:dyDescent="0.25">
      <c r="A670" t="s">
        <v>2243</v>
      </c>
      <c r="B670" t="s">
        <v>437</v>
      </c>
      <c r="C670" t="s">
        <v>97</v>
      </c>
      <c r="D670" t="s">
        <v>461</v>
      </c>
      <c r="E670" t="s">
        <v>439</v>
      </c>
    </row>
    <row r="671" spans="1:5" ht="12.75" customHeight="1" x14ac:dyDescent="0.25">
      <c r="A671" t="s">
        <v>2244</v>
      </c>
      <c r="B671" t="s">
        <v>440</v>
      </c>
      <c r="C671" t="s">
        <v>98</v>
      </c>
      <c r="D671" t="s">
        <v>441</v>
      </c>
      <c r="E671" t="s">
        <v>442</v>
      </c>
    </row>
    <row r="672" spans="1:5" ht="12.75" customHeight="1" x14ac:dyDescent="0.25">
      <c r="A672" t="s">
        <v>2245</v>
      </c>
      <c r="B672" t="s">
        <v>443</v>
      </c>
      <c r="C672" t="s">
        <v>99</v>
      </c>
      <c r="D672" t="s">
        <v>444</v>
      </c>
      <c r="E672" t="s">
        <v>445</v>
      </c>
    </row>
    <row r="673" spans="1:5" ht="12.75" customHeight="1" x14ac:dyDescent="0.25">
      <c r="A673" t="s">
        <v>2246</v>
      </c>
      <c r="B673" t="s">
        <v>446</v>
      </c>
      <c r="C673" t="s">
        <v>103</v>
      </c>
      <c r="D673" t="s">
        <v>447</v>
      </c>
      <c r="E673" t="s">
        <v>448</v>
      </c>
    </row>
    <row r="674" spans="1:5" ht="12.75" customHeight="1" x14ac:dyDescent="0.25">
      <c r="A674" t="s">
        <v>2247</v>
      </c>
      <c r="B674" t="s">
        <v>449</v>
      </c>
      <c r="C674" t="s">
        <v>104</v>
      </c>
      <c r="D674" t="s">
        <v>450</v>
      </c>
      <c r="E674" t="s">
        <v>451</v>
      </c>
    </row>
    <row r="675" spans="1:5" ht="12.75" customHeight="1" x14ac:dyDescent="0.25">
      <c r="A675" t="s">
        <v>2248</v>
      </c>
      <c r="B675" t="s">
        <v>452</v>
      </c>
      <c r="C675" t="s">
        <v>89</v>
      </c>
      <c r="D675" t="s">
        <v>412</v>
      </c>
      <c r="E675" t="s">
        <v>413</v>
      </c>
    </row>
    <row r="676" spans="1:5" ht="12.75" customHeight="1" x14ac:dyDescent="0.25">
      <c r="A676" t="s">
        <v>2249</v>
      </c>
      <c r="B676" t="s">
        <v>453</v>
      </c>
      <c r="C676" t="s">
        <v>94</v>
      </c>
      <c r="D676" t="s">
        <v>454</v>
      </c>
      <c r="E676" t="s">
        <v>429</v>
      </c>
    </row>
    <row r="677" spans="1:5" ht="12.75" customHeight="1" x14ac:dyDescent="0.25">
      <c r="A677" t="s">
        <v>2250</v>
      </c>
      <c r="B677" t="s">
        <v>455</v>
      </c>
      <c r="C677" t="s">
        <v>91</v>
      </c>
      <c r="D677" t="s">
        <v>456</v>
      </c>
      <c r="E677" t="s">
        <v>419</v>
      </c>
    </row>
    <row r="678" spans="1:5" ht="12.75" customHeight="1" x14ac:dyDescent="0.25">
      <c r="A678" t="s">
        <v>2251</v>
      </c>
      <c r="B678" t="s">
        <v>457</v>
      </c>
      <c r="C678" t="s">
        <v>95</v>
      </c>
      <c r="D678" t="s">
        <v>432</v>
      </c>
      <c r="E678" t="s">
        <v>433</v>
      </c>
    </row>
    <row r="679" spans="1:5" ht="12.75" customHeight="1" x14ac:dyDescent="0.25">
      <c r="A679" t="s">
        <v>2252</v>
      </c>
      <c r="B679" t="s">
        <v>458</v>
      </c>
      <c r="C679" t="s">
        <v>96</v>
      </c>
      <c r="D679" t="s">
        <v>459</v>
      </c>
      <c r="E679" t="s">
        <v>436</v>
      </c>
    </row>
    <row r="680" spans="1:5" ht="12.75" customHeight="1" x14ac:dyDescent="0.25">
      <c r="A680" t="s">
        <v>2253</v>
      </c>
      <c r="B680" t="s">
        <v>460</v>
      </c>
      <c r="C680" t="s">
        <v>97</v>
      </c>
      <c r="D680" t="s">
        <v>461</v>
      </c>
      <c r="E680" t="s">
        <v>439</v>
      </c>
    </row>
    <row r="681" spans="1:5" ht="12.75" customHeight="1" x14ac:dyDescent="0.25">
      <c r="A681" t="s">
        <v>2254</v>
      </c>
      <c r="B681" t="s">
        <v>462</v>
      </c>
      <c r="C681" t="s">
        <v>98</v>
      </c>
      <c r="D681" t="s">
        <v>441</v>
      </c>
      <c r="E681" t="s">
        <v>442</v>
      </c>
    </row>
    <row r="682" spans="1:5" ht="12.75" customHeight="1" x14ac:dyDescent="0.25">
      <c r="A682" t="s">
        <v>2255</v>
      </c>
      <c r="B682" t="s">
        <v>463</v>
      </c>
      <c r="C682" t="s">
        <v>105</v>
      </c>
      <c r="D682" t="s">
        <v>464</v>
      </c>
      <c r="E682" t="s">
        <v>465</v>
      </c>
    </row>
    <row r="683" spans="1:5" ht="12.75" customHeight="1" x14ac:dyDescent="0.25">
      <c r="A683" t="s">
        <v>2256</v>
      </c>
      <c r="B683" t="s">
        <v>466</v>
      </c>
      <c r="C683" t="s">
        <v>106</v>
      </c>
      <c r="D683" t="s">
        <v>467</v>
      </c>
      <c r="E683" t="s">
        <v>468</v>
      </c>
    </row>
    <row r="684" spans="1:5" ht="12.75" customHeight="1" x14ac:dyDescent="0.25">
      <c r="A684" t="s">
        <v>2257</v>
      </c>
      <c r="B684" t="s">
        <v>469</v>
      </c>
      <c r="C684" t="s">
        <v>107</v>
      </c>
      <c r="D684" t="s">
        <v>470</v>
      </c>
      <c r="E684" t="s">
        <v>471</v>
      </c>
    </row>
    <row r="685" spans="1:5" ht="12.75" customHeight="1" x14ac:dyDescent="0.25">
      <c r="A685" t="s">
        <v>2258</v>
      </c>
      <c r="B685" t="s">
        <v>472</v>
      </c>
      <c r="C685" t="s">
        <v>99</v>
      </c>
      <c r="D685" t="s">
        <v>444</v>
      </c>
      <c r="E685" t="s">
        <v>445</v>
      </c>
    </row>
    <row r="686" spans="1:5" ht="12.75" customHeight="1" x14ac:dyDescent="0.25">
      <c r="A686" t="s">
        <v>2259</v>
      </c>
      <c r="B686" t="s">
        <v>473</v>
      </c>
      <c r="C686" t="s">
        <v>111</v>
      </c>
      <c r="D686" t="s">
        <v>330</v>
      </c>
      <c r="E686" t="s">
        <v>331</v>
      </c>
    </row>
    <row r="687" spans="1:5" ht="12.75" customHeight="1" x14ac:dyDescent="0.25">
      <c r="A687" t="s">
        <v>2260</v>
      </c>
      <c r="B687" t="s">
        <v>474</v>
      </c>
      <c r="C687" t="s">
        <v>112</v>
      </c>
      <c r="D687" t="s">
        <v>475</v>
      </c>
      <c r="E687" t="s">
        <v>476</v>
      </c>
    </row>
    <row r="688" spans="1:5" ht="12.75" customHeight="1" x14ac:dyDescent="0.25">
      <c r="A688" t="s">
        <v>2261</v>
      </c>
      <c r="B688" t="s">
        <v>1617</v>
      </c>
      <c r="C688" t="s">
        <v>478</v>
      </c>
      <c r="D688" t="s">
        <v>479</v>
      </c>
      <c r="E688" t="s">
        <v>480</v>
      </c>
    </row>
    <row r="689" spans="1:5" ht="12.75" customHeight="1" x14ac:dyDescent="0.25">
      <c r="A689" t="s">
        <v>2262</v>
      </c>
      <c r="B689" t="s">
        <v>491</v>
      </c>
      <c r="C689" t="s">
        <v>115</v>
      </c>
      <c r="D689" t="s">
        <v>492</v>
      </c>
      <c r="E689" t="s">
        <v>493</v>
      </c>
    </row>
    <row r="690" spans="1:5" ht="12.75" customHeight="1" x14ac:dyDescent="0.25">
      <c r="A690" t="s">
        <v>2263</v>
      </c>
      <c r="B690" t="s">
        <v>494</v>
      </c>
      <c r="C690" t="s">
        <v>116</v>
      </c>
      <c r="D690" t="s">
        <v>495</v>
      </c>
      <c r="E690" t="s">
        <v>496</v>
      </c>
    </row>
    <row r="691" spans="1:5" ht="12.75" customHeight="1" x14ac:dyDescent="0.25">
      <c r="A691" t="s">
        <v>2264</v>
      </c>
      <c r="B691" t="s">
        <v>497</v>
      </c>
      <c r="C691" t="s">
        <v>752</v>
      </c>
      <c r="D691" t="s">
        <v>498</v>
      </c>
      <c r="E691" t="s">
        <v>499</v>
      </c>
    </row>
    <row r="692" spans="1:5" ht="12.75" customHeight="1" x14ac:dyDescent="0.25">
      <c r="A692" t="s">
        <v>2265</v>
      </c>
      <c r="B692" t="s">
        <v>500</v>
      </c>
      <c r="C692" t="s">
        <v>118</v>
      </c>
      <c r="D692" t="s">
        <v>501</v>
      </c>
      <c r="E692" t="s">
        <v>502</v>
      </c>
    </row>
    <row r="693" spans="1:5" ht="12.75" customHeight="1" x14ac:dyDescent="0.25">
      <c r="A693" t="s">
        <v>2266</v>
      </c>
      <c r="B693" t="s">
        <v>503</v>
      </c>
      <c r="C693" t="s">
        <v>120</v>
      </c>
      <c r="D693" t="s">
        <v>504</v>
      </c>
      <c r="E693" t="s">
        <v>505</v>
      </c>
    </row>
    <row r="694" spans="1:5" ht="12.75" customHeight="1" x14ac:dyDescent="0.25">
      <c r="A694" t="s">
        <v>2267</v>
      </c>
      <c r="B694" t="s">
        <v>506</v>
      </c>
      <c r="C694" t="s">
        <v>121</v>
      </c>
      <c r="D694" t="s">
        <v>507</v>
      </c>
      <c r="E694" t="s">
        <v>508</v>
      </c>
    </row>
    <row r="695" spans="1:5" ht="12.75" customHeight="1" x14ac:dyDescent="0.25">
      <c r="A695" t="s">
        <v>2268</v>
      </c>
      <c r="B695" t="s">
        <v>509</v>
      </c>
      <c r="C695" t="s">
        <v>122</v>
      </c>
      <c r="D695" t="s">
        <v>510</v>
      </c>
      <c r="E695" t="s">
        <v>511</v>
      </c>
    </row>
    <row r="696" spans="1:5" ht="12.75" customHeight="1" x14ac:dyDescent="0.25">
      <c r="A696" t="s">
        <v>2269</v>
      </c>
      <c r="B696" t="s">
        <v>512</v>
      </c>
      <c r="C696" t="s">
        <v>123</v>
      </c>
      <c r="D696" t="s">
        <v>513</v>
      </c>
      <c r="E696" t="s">
        <v>514</v>
      </c>
    </row>
    <row r="697" spans="1:5" ht="12.75" customHeight="1" x14ac:dyDescent="0.25">
      <c r="A697" t="s">
        <v>2270</v>
      </c>
      <c r="B697" t="s">
        <v>515</v>
      </c>
      <c r="C697" t="s">
        <v>124</v>
      </c>
    </row>
    <row r="698" spans="1:5" ht="12.75" customHeight="1" x14ac:dyDescent="0.25">
      <c r="A698" t="s">
        <v>2271</v>
      </c>
      <c r="B698" t="s">
        <v>518</v>
      </c>
      <c r="C698" t="s">
        <v>125</v>
      </c>
      <c r="D698" t="s">
        <v>519</v>
      </c>
      <c r="E698" t="s">
        <v>520</v>
      </c>
    </row>
    <row r="699" spans="1:5" ht="12.75" customHeight="1" x14ac:dyDescent="0.25">
      <c r="A699" t="s">
        <v>2272</v>
      </c>
      <c r="B699" t="s">
        <v>524</v>
      </c>
      <c r="C699" t="s">
        <v>127</v>
      </c>
      <c r="D699" t="s">
        <v>525</v>
      </c>
      <c r="E699" t="s">
        <v>526</v>
      </c>
    </row>
    <row r="700" spans="1:5" ht="12.75" customHeight="1" x14ac:dyDescent="0.25">
      <c r="A700" t="s">
        <v>2273</v>
      </c>
      <c r="B700" t="s">
        <v>527</v>
      </c>
      <c r="C700" t="s">
        <v>128</v>
      </c>
      <c r="D700" t="s">
        <v>528</v>
      </c>
      <c r="E700" t="s">
        <v>529</v>
      </c>
    </row>
    <row r="701" spans="1:5" ht="12.75" customHeight="1" x14ac:dyDescent="0.25">
      <c r="A701" t="s">
        <v>2274</v>
      </c>
      <c r="B701" t="s">
        <v>530</v>
      </c>
      <c r="C701" t="s">
        <v>531</v>
      </c>
      <c r="D701" t="s">
        <v>532</v>
      </c>
      <c r="E701" t="s">
        <v>533</v>
      </c>
    </row>
    <row r="702" spans="1:5" ht="12.75" customHeight="1" x14ac:dyDescent="0.25">
      <c r="A702" t="s">
        <v>2275</v>
      </c>
      <c r="B702" t="s">
        <v>534</v>
      </c>
      <c r="C702" t="s">
        <v>535</v>
      </c>
      <c r="D702" t="s">
        <v>388</v>
      </c>
      <c r="E702" t="s">
        <v>389</v>
      </c>
    </row>
    <row r="703" spans="1:5" ht="12.75" customHeight="1" x14ac:dyDescent="0.25">
      <c r="A703" t="s">
        <v>2276</v>
      </c>
      <c r="B703" t="s">
        <v>536</v>
      </c>
      <c r="C703" t="s">
        <v>130</v>
      </c>
      <c r="D703" t="s">
        <v>537</v>
      </c>
      <c r="E703" t="s">
        <v>538</v>
      </c>
    </row>
    <row r="704" spans="1:5" ht="12.75" customHeight="1" x14ac:dyDescent="0.25">
      <c r="A704" t="s">
        <v>2277</v>
      </c>
      <c r="B704" t="s">
        <v>539</v>
      </c>
      <c r="C704" t="s">
        <v>540</v>
      </c>
      <c r="D704" t="s">
        <v>541</v>
      </c>
      <c r="E704" t="s">
        <v>542</v>
      </c>
    </row>
    <row r="705" spans="1:5" ht="12.75" customHeight="1" x14ac:dyDescent="0.25">
      <c r="A705" t="s">
        <v>2278</v>
      </c>
      <c r="B705" t="s">
        <v>2279</v>
      </c>
      <c r="C705" t="s">
        <v>132</v>
      </c>
      <c r="D705" t="s">
        <v>2280</v>
      </c>
      <c r="E705" t="s">
        <v>2281</v>
      </c>
    </row>
    <row r="706" spans="1:5" ht="12.75" customHeight="1" x14ac:dyDescent="0.25">
      <c r="A706" t="s">
        <v>2282</v>
      </c>
      <c r="B706" t="s">
        <v>543</v>
      </c>
      <c r="C706" t="s">
        <v>133</v>
      </c>
      <c r="D706" t="s">
        <v>544</v>
      </c>
      <c r="E706" t="s">
        <v>545</v>
      </c>
    </row>
    <row r="707" spans="1:5" ht="12.75" customHeight="1" x14ac:dyDescent="0.25">
      <c r="A707" t="s">
        <v>2283</v>
      </c>
      <c r="B707" t="s">
        <v>546</v>
      </c>
      <c r="C707" t="s">
        <v>134</v>
      </c>
      <c r="D707" t="s">
        <v>547</v>
      </c>
      <c r="E707" t="s">
        <v>548</v>
      </c>
    </row>
    <row r="708" spans="1:5" ht="12.75" customHeight="1" x14ac:dyDescent="0.25">
      <c r="A708" t="s">
        <v>2284</v>
      </c>
      <c r="B708" t="s">
        <v>549</v>
      </c>
      <c r="C708" t="s">
        <v>135</v>
      </c>
      <c r="D708" t="s">
        <v>550</v>
      </c>
      <c r="E708" t="s">
        <v>551</v>
      </c>
    </row>
    <row r="709" spans="1:5" ht="12.75" customHeight="1" x14ac:dyDescent="0.25">
      <c r="A709" t="s">
        <v>2285</v>
      </c>
      <c r="B709" t="s">
        <v>552</v>
      </c>
      <c r="C709" t="s">
        <v>136</v>
      </c>
      <c r="D709" t="s">
        <v>553</v>
      </c>
      <c r="E709" t="s">
        <v>554</v>
      </c>
    </row>
    <row r="710" spans="1:5" ht="12.75" customHeight="1" x14ac:dyDescent="0.25">
      <c r="A710" t="s">
        <v>2286</v>
      </c>
      <c r="B710" t="s">
        <v>555</v>
      </c>
      <c r="C710" t="s">
        <v>137</v>
      </c>
      <c r="D710" t="s">
        <v>556</v>
      </c>
      <c r="E710" t="s">
        <v>557</v>
      </c>
    </row>
    <row r="711" spans="1:5" ht="12.75" customHeight="1" x14ac:dyDescent="0.25">
      <c r="A711" t="s">
        <v>2287</v>
      </c>
      <c r="B711" t="s">
        <v>558</v>
      </c>
      <c r="C711" t="s">
        <v>138</v>
      </c>
      <c r="D711" t="s">
        <v>559</v>
      </c>
      <c r="E711" t="s">
        <v>560</v>
      </c>
    </row>
    <row r="712" spans="1:5" ht="12.75" customHeight="1" x14ac:dyDescent="0.25">
      <c r="A712" t="s">
        <v>2288</v>
      </c>
      <c r="B712" t="s">
        <v>561</v>
      </c>
      <c r="C712" t="s">
        <v>139</v>
      </c>
      <c r="D712" t="s">
        <v>562</v>
      </c>
      <c r="E712" t="s">
        <v>563</v>
      </c>
    </row>
    <row r="713" spans="1:5" ht="12.75" customHeight="1" x14ac:dyDescent="0.25">
      <c r="A713" t="s">
        <v>2289</v>
      </c>
      <c r="B713" t="s">
        <v>2290</v>
      </c>
      <c r="C713" t="s">
        <v>2291</v>
      </c>
      <c r="D713" t="s">
        <v>2292</v>
      </c>
      <c r="E713" t="s">
        <v>2281</v>
      </c>
    </row>
    <row r="714" spans="1:5" ht="12.75" customHeight="1" x14ac:dyDescent="0.25">
      <c r="A714" t="s">
        <v>2293</v>
      </c>
      <c r="B714" t="s">
        <v>564</v>
      </c>
      <c r="C714" t="s">
        <v>140</v>
      </c>
      <c r="D714" t="s">
        <v>532</v>
      </c>
      <c r="E714" t="s">
        <v>565</v>
      </c>
    </row>
    <row r="715" spans="1:5" ht="12.75" customHeight="1" x14ac:dyDescent="0.25">
      <c r="A715" t="s">
        <v>2294</v>
      </c>
      <c r="B715" t="s">
        <v>566</v>
      </c>
      <c r="C715" t="s">
        <v>141</v>
      </c>
      <c r="D715" t="s">
        <v>567</v>
      </c>
      <c r="E715" t="s">
        <v>568</v>
      </c>
    </row>
    <row r="716" spans="1:5" ht="12.75" customHeight="1" x14ac:dyDescent="0.25">
      <c r="A716" t="s">
        <v>2295</v>
      </c>
      <c r="B716" t="s">
        <v>569</v>
      </c>
      <c r="C716" t="s">
        <v>142</v>
      </c>
      <c r="D716" t="s">
        <v>570</v>
      </c>
      <c r="E716" t="s">
        <v>571</v>
      </c>
    </row>
    <row r="717" spans="1:5" ht="12.75" customHeight="1" x14ac:dyDescent="0.25">
      <c r="A717" t="s">
        <v>2296</v>
      </c>
      <c r="B717" t="s">
        <v>572</v>
      </c>
      <c r="C717" t="s">
        <v>143</v>
      </c>
      <c r="D717" t="s">
        <v>573</v>
      </c>
      <c r="E717" t="s">
        <v>574</v>
      </c>
    </row>
    <row r="718" spans="1:5" ht="12.75" customHeight="1" x14ac:dyDescent="0.25">
      <c r="A718" t="s">
        <v>2297</v>
      </c>
      <c r="B718" t="s">
        <v>575</v>
      </c>
      <c r="C718" t="s">
        <v>144</v>
      </c>
      <c r="D718" t="s">
        <v>576</v>
      </c>
      <c r="E718" t="s">
        <v>577</v>
      </c>
    </row>
    <row r="719" spans="1:5" ht="12.75" customHeight="1" x14ac:dyDescent="0.25">
      <c r="A719" t="s">
        <v>2298</v>
      </c>
      <c r="B719" t="s">
        <v>2299</v>
      </c>
      <c r="C719" t="s">
        <v>145</v>
      </c>
      <c r="D719" t="s">
        <v>2300</v>
      </c>
      <c r="E719" t="s">
        <v>2301</v>
      </c>
    </row>
    <row r="720" spans="1:5" ht="12.75" customHeight="1" x14ac:dyDescent="0.25">
      <c r="A720" t="s">
        <v>2302</v>
      </c>
      <c r="B720" t="s">
        <v>578</v>
      </c>
      <c r="C720" t="s">
        <v>146</v>
      </c>
      <c r="D720" t="s">
        <v>579</v>
      </c>
      <c r="E720" t="s">
        <v>580</v>
      </c>
    </row>
    <row r="721" spans="1:5" ht="12.75" customHeight="1" x14ac:dyDescent="0.25">
      <c r="A721" t="s">
        <v>2303</v>
      </c>
      <c r="B721" t="s">
        <v>581</v>
      </c>
      <c r="C721" t="s">
        <v>147</v>
      </c>
      <c r="D721" t="s">
        <v>582</v>
      </c>
      <c r="E721" t="s">
        <v>583</v>
      </c>
    </row>
    <row r="722" spans="1:5" ht="12.75" customHeight="1" x14ac:dyDescent="0.25">
      <c r="A722" t="s">
        <v>2304</v>
      </c>
      <c r="B722" t="s">
        <v>584</v>
      </c>
      <c r="C722" t="s">
        <v>148</v>
      </c>
      <c r="D722" t="s">
        <v>585</v>
      </c>
      <c r="E722" t="s">
        <v>586</v>
      </c>
    </row>
    <row r="723" spans="1:5" ht="12.75" customHeight="1" x14ac:dyDescent="0.25">
      <c r="A723" t="s">
        <v>2305</v>
      </c>
      <c r="B723" t="s">
        <v>587</v>
      </c>
      <c r="C723" t="s">
        <v>149</v>
      </c>
      <c r="D723" t="s">
        <v>588</v>
      </c>
      <c r="E723" t="s">
        <v>589</v>
      </c>
    </row>
    <row r="724" spans="1:5" ht="12.75" customHeight="1" x14ac:dyDescent="0.25">
      <c r="A724" t="s">
        <v>2306</v>
      </c>
      <c r="B724" t="s">
        <v>590</v>
      </c>
      <c r="C724" t="s">
        <v>150</v>
      </c>
      <c r="D724" t="s">
        <v>591</v>
      </c>
      <c r="E724" t="s">
        <v>592</v>
      </c>
    </row>
    <row r="725" spans="1:5" ht="12.75" customHeight="1" x14ac:dyDescent="0.25">
      <c r="A725" t="s">
        <v>2307</v>
      </c>
      <c r="B725" t="s">
        <v>593</v>
      </c>
      <c r="C725" t="s">
        <v>151</v>
      </c>
      <c r="D725" t="s">
        <v>594</v>
      </c>
      <c r="E725" t="s">
        <v>595</v>
      </c>
    </row>
    <row r="726" spans="1:5" ht="12.75" customHeight="1" x14ac:dyDescent="0.25">
      <c r="A726" t="s">
        <v>2308</v>
      </c>
      <c r="B726" t="s">
        <v>2309</v>
      </c>
      <c r="C726" t="s">
        <v>145</v>
      </c>
      <c r="D726" t="s">
        <v>2300</v>
      </c>
      <c r="E726" t="s">
        <v>2301</v>
      </c>
    </row>
    <row r="727" spans="1:5" ht="12.75" customHeight="1" x14ac:dyDescent="0.25">
      <c r="A727" t="s">
        <v>2310</v>
      </c>
      <c r="B727" t="s">
        <v>596</v>
      </c>
      <c r="C727" t="s">
        <v>152</v>
      </c>
      <c r="D727" t="s">
        <v>597</v>
      </c>
      <c r="E727" t="s">
        <v>598</v>
      </c>
    </row>
    <row r="728" spans="1:5" ht="12.75" customHeight="1" x14ac:dyDescent="0.25">
      <c r="A728" t="s">
        <v>2311</v>
      </c>
      <c r="B728" t="s">
        <v>599</v>
      </c>
      <c r="C728" t="s">
        <v>153</v>
      </c>
      <c r="D728" t="s">
        <v>600</v>
      </c>
      <c r="E728" t="s">
        <v>601</v>
      </c>
    </row>
    <row r="729" spans="1:5" ht="12.75" customHeight="1" x14ac:dyDescent="0.25">
      <c r="A729" t="s">
        <v>2312</v>
      </c>
      <c r="B729" t="s">
        <v>602</v>
      </c>
      <c r="C729" t="s">
        <v>154</v>
      </c>
      <c r="D729" t="s">
        <v>603</v>
      </c>
      <c r="E729" t="s">
        <v>604</v>
      </c>
    </row>
    <row r="730" spans="1:5" ht="12.75" customHeight="1" x14ac:dyDescent="0.25">
      <c r="A730" t="s">
        <v>2313</v>
      </c>
      <c r="B730" t="s">
        <v>605</v>
      </c>
      <c r="C730" t="s">
        <v>155</v>
      </c>
      <c r="D730" t="s">
        <v>606</v>
      </c>
      <c r="E730" t="s">
        <v>607</v>
      </c>
    </row>
    <row r="731" spans="1:5" ht="12.75" customHeight="1" x14ac:dyDescent="0.25">
      <c r="A731" t="s">
        <v>2314</v>
      </c>
      <c r="B731" t="s">
        <v>608</v>
      </c>
      <c r="C731" t="s">
        <v>609</v>
      </c>
      <c r="D731" t="s">
        <v>610</v>
      </c>
      <c r="E731" t="s">
        <v>611</v>
      </c>
    </row>
    <row r="732" spans="1:5" ht="12.75" customHeight="1" x14ac:dyDescent="0.25">
      <c r="A732" t="s">
        <v>2315</v>
      </c>
      <c r="B732" t="s">
        <v>2316</v>
      </c>
      <c r="C732" t="s">
        <v>69</v>
      </c>
      <c r="D732" t="s">
        <v>2210</v>
      </c>
      <c r="E732" t="s">
        <v>2211</v>
      </c>
    </row>
    <row r="733" spans="1:5" ht="12.75" customHeight="1" x14ac:dyDescent="0.25">
      <c r="A733" t="s">
        <v>2317</v>
      </c>
      <c r="B733" t="s">
        <v>612</v>
      </c>
      <c r="C733" t="s">
        <v>157</v>
      </c>
      <c r="D733" t="s">
        <v>613</v>
      </c>
      <c r="E733" t="s">
        <v>614</v>
      </c>
    </row>
    <row r="734" spans="1:5" ht="12.75" customHeight="1" x14ac:dyDescent="0.25">
      <c r="A734" t="s">
        <v>2318</v>
      </c>
      <c r="B734" t="s">
        <v>615</v>
      </c>
      <c r="C734" t="s">
        <v>616</v>
      </c>
      <c r="D734" t="s">
        <v>617</v>
      </c>
      <c r="E734" t="s">
        <v>618</v>
      </c>
    </row>
    <row r="735" spans="1:5" ht="12.75" customHeight="1" x14ac:dyDescent="0.25">
      <c r="A735" t="s">
        <v>2319</v>
      </c>
      <c r="B735" t="s">
        <v>619</v>
      </c>
      <c r="C735" t="s">
        <v>620</v>
      </c>
      <c r="D735" t="s">
        <v>621</v>
      </c>
      <c r="E735" t="s">
        <v>622</v>
      </c>
    </row>
    <row r="736" spans="1:5" ht="12.75" customHeight="1" x14ac:dyDescent="0.25">
      <c r="A736" t="s">
        <v>2320</v>
      </c>
      <c r="B736" t="s">
        <v>623</v>
      </c>
      <c r="C736" t="s">
        <v>624</v>
      </c>
      <c r="D736" t="s">
        <v>625</v>
      </c>
      <c r="E736" t="s">
        <v>626</v>
      </c>
    </row>
    <row r="737" spans="1:5" ht="12.75" customHeight="1" x14ac:dyDescent="0.25">
      <c r="A737" t="s">
        <v>2321</v>
      </c>
      <c r="B737" t="s">
        <v>627</v>
      </c>
      <c r="C737" t="s">
        <v>106</v>
      </c>
      <c r="D737" t="s">
        <v>467</v>
      </c>
      <c r="E737" t="s">
        <v>468</v>
      </c>
    </row>
    <row r="738" spans="1:5" ht="12.75" customHeight="1" x14ac:dyDescent="0.25">
      <c r="A738" t="s">
        <v>2322</v>
      </c>
      <c r="B738" t="s">
        <v>629</v>
      </c>
      <c r="C738" t="s">
        <v>161</v>
      </c>
      <c r="D738" t="s">
        <v>630</v>
      </c>
      <c r="E738" t="s">
        <v>631</v>
      </c>
    </row>
    <row r="739" spans="1:5" ht="12.75" customHeight="1" x14ac:dyDescent="0.25">
      <c r="A739" t="s">
        <v>2323</v>
      </c>
      <c r="B739" t="s">
        <v>632</v>
      </c>
      <c r="C739" t="s">
        <v>162</v>
      </c>
      <c r="D739" t="s">
        <v>633</v>
      </c>
      <c r="E739" t="s">
        <v>634</v>
      </c>
    </row>
    <row r="740" spans="1:5" ht="12.75" customHeight="1" x14ac:dyDescent="0.25">
      <c r="A740" t="s">
        <v>2324</v>
      </c>
      <c r="B740" t="s">
        <v>2325</v>
      </c>
      <c r="C740" t="s">
        <v>163</v>
      </c>
      <c r="D740" t="s">
        <v>2326</v>
      </c>
      <c r="E740" t="s">
        <v>2327</v>
      </c>
    </row>
    <row r="741" spans="1:5" ht="12.75" customHeight="1" x14ac:dyDescent="0.25">
      <c r="A741" t="s">
        <v>2328</v>
      </c>
      <c r="B741" t="s">
        <v>2329</v>
      </c>
      <c r="C741" t="s">
        <v>164</v>
      </c>
      <c r="D741" t="s">
        <v>2330</v>
      </c>
      <c r="E741" t="s">
        <v>2331</v>
      </c>
    </row>
    <row r="742" spans="1:5" ht="12.75" customHeight="1" x14ac:dyDescent="0.25">
      <c r="A742" t="s">
        <v>2332</v>
      </c>
      <c r="B742" t="s">
        <v>2333</v>
      </c>
      <c r="C742" t="s">
        <v>165</v>
      </c>
      <c r="D742" t="s">
        <v>2334</v>
      </c>
      <c r="E742" t="s">
        <v>2335</v>
      </c>
    </row>
    <row r="743" spans="1:5" ht="12.75" customHeight="1" x14ac:dyDescent="0.25">
      <c r="A743" t="s">
        <v>2336</v>
      </c>
      <c r="B743" t="s">
        <v>1569</v>
      </c>
      <c r="C743" t="s">
        <v>166</v>
      </c>
      <c r="D743" t="s">
        <v>1571</v>
      </c>
      <c r="E743" t="s">
        <v>1572</v>
      </c>
    </row>
    <row r="744" spans="1:5" ht="12.75" customHeight="1" x14ac:dyDescent="0.25">
      <c r="A744" t="s">
        <v>2337</v>
      </c>
      <c r="B744" t="s">
        <v>2338</v>
      </c>
      <c r="C744" t="s">
        <v>167</v>
      </c>
      <c r="D744" t="s">
        <v>2339</v>
      </c>
      <c r="E744" t="s">
        <v>2340</v>
      </c>
    </row>
    <row r="745" spans="1:5" ht="12.75" customHeight="1" x14ac:dyDescent="0.25">
      <c r="A745" t="s">
        <v>2341</v>
      </c>
      <c r="B745" t="s">
        <v>2342</v>
      </c>
      <c r="C745" t="s">
        <v>168</v>
      </c>
      <c r="D745" t="s">
        <v>2343</v>
      </c>
      <c r="E745" t="s">
        <v>2344</v>
      </c>
    </row>
    <row r="747" spans="1:5" s="8" customFormat="1" ht="12.75" customHeight="1" x14ac:dyDescent="0.2">
      <c r="A747" s="8" t="s">
        <v>2345</v>
      </c>
    </row>
    <row r="748" spans="1:5" ht="12.75" customHeight="1" x14ac:dyDescent="0.25">
      <c r="A748" t="s">
        <v>2346</v>
      </c>
      <c r="B748" t="s">
        <v>2347</v>
      </c>
      <c r="C748" t="s">
        <v>2348</v>
      </c>
      <c r="D748" t="s">
        <v>2349</v>
      </c>
      <c r="E748" t="s">
        <v>218</v>
      </c>
    </row>
    <row r="749" spans="1:5" ht="12.75" customHeight="1" x14ac:dyDescent="0.25">
      <c r="A749" t="s">
        <v>2350</v>
      </c>
      <c r="B749" t="s">
        <v>2351</v>
      </c>
      <c r="C749" t="s">
        <v>2352</v>
      </c>
      <c r="D749" t="s">
        <v>226</v>
      </c>
      <c r="E749" t="s">
        <v>227</v>
      </c>
    </row>
    <row r="750" spans="1:5" ht="12.75" customHeight="1" x14ac:dyDescent="0.25">
      <c r="A750" t="s">
        <v>2353</v>
      </c>
      <c r="B750" t="s">
        <v>2354</v>
      </c>
      <c r="C750" t="s">
        <v>2355</v>
      </c>
      <c r="D750" t="s">
        <v>2356</v>
      </c>
      <c r="E750" t="s">
        <v>2357</v>
      </c>
    </row>
    <row r="751" spans="1:5" ht="12.75" customHeight="1" x14ac:dyDescent="0.25">
      <c r="A751" t="s">
        <v>2358</v>
      </c>
      <c r="B751" t="s">
        <v>2359</v>
      </c>
      <c r="C751" t="s">
        <v>16</v>
      </c>
      <c r="D751" t="s">
        <v>229</v>
      </c>
      <c r="E751" t="s">
        <v>230</v>
      </c>
    </row>
    <row r="752" spans="1:5" ht="12.75" customHeight="1" x14ac:dyDescent="0.25">
      <c r="A752" t="s">
        <v>2360</v>
      </c>
      <c r="B752" t="s">
        <v>2361</v>
      </c>
      <c r="C752" t="s">
        <v>2362</v>
      </c>
      <c r="D752" t="s">
        <v>2363</v>
      </c>
      <c r="E752" t="s">
        <v>233</v>
      </c>
    </row>
    <row r="753" spans="1:5" ht="12.75" customHeight="1" x14ac:dyDescent="0.25">
      <c r="A753" t="s">
        <v>2364</v>
      </c>
      <c r="B753" t="s">
        <v>2365</v>
      </c>
      <c r="C753" t="s">
        <v>2366</v>
      </c>
      <c r="D753" t="s">
        <v>2367</v>
      </c>
      <c r="E753" t="s">
        <v>2368</v>
      </c>
    </row>
    <row r="754" spans="1:5" ht="12.75" customHeight="1" x14ac:dyDescent="0.25">
      <c r="A754" t="s">
        <v>2369</v>
      </c>
      <c r="B754" t="s">
        <v>2370</v>
      </c>
      <c r="C754" t="s">
        <v>2371</v>
      </c>
      <c r="D754" t="s">
        <v>2372</v>
      </c>
      <c r="E754" t="s">
        <v>2373</v>
      </c>
    </row>
    <row r="755" spans="1:5" ht="12.75" customHeight="1" x14ac:dyDescent="0.25">
      <c r="A755" t="s">
        <v>2374</v>
      </c>
      <c r="B755" t="s">
        <v>2375</v>
      </c>
      <c r="C755" t="s">
        <v>2376</v>
      </c>
      <c r="D755" t="s">
        <v>2377</v>
      </c>
      <c r="E755" t="s">
        <v>2378</v>
      </c>
    </row>
    <row r="756" spans="1:5" ht="12.75" customHeight="1" x14ac:dyDescent="0.25">
      <c r="A756" t="s">
        <v>2379</v>
      </c>
      <c r="B756" t="s">
        <v>2380</v>
      </c>
      <c r="C756" t="s">
        <v>2381</v>
      </c>
      <c r="D756" t="s">
        <v>2382</v>
      </c>
      <c r="E756" t="s">
        <v>2383</v>
      </c>
    </row>
    <row r="757" spans="1:5" ht="12.75" customHeight="1" x14ac:dyDescent="0.25">
      <c r="A757" t="s">
        <v>2384</v>
      </c>
      <c r="B757" t="s">
        <v>2385</v>
      </c>
      <c r="C757" t="s">
        <v>2386</v>
      </c>
      <c r="D757" t="s">
        <v>2387</v>
      </c>
      <c r="E757" t="s">
        <v>2388</v>
      </c>
    </row>
    <row r="758" spans="1:5" ht="12.75" customHeight="1" x14ac:dyDescent="0.25">
      <c r="A758" t="s">
        <v>2389</v>
      </c>
      <c r="B758" t="s">
        <v>2390</v>
      </c>
      <c r="C758" t="s">
        <v>2391</v>
      </c>
      <c r="D758" t="s">
        <v>241</v>
      </c>
      <c r="E758" t="s">
        <v>242</v>
      </c>
    </row>
    <row r="759" spans="1:5" ht="12.75" customHeight="1" x14ac:dyDescent="0.25">
      <c r="A759" t="s">
        <v>2392</v>
      </c>
      <c r="B759" t="s">
        <v>2393</v>
      </c>
      <c r="C759" t="s">
        <v>2394</v>
      </c>
      <c r="D759" t="s">
        <v>2395</v>
      </c>
      <c r="E759" t="s">
        <v>2396</v>
      </c>
    </row>
    <row r="760" spans="1:5" ht="12.75" customHeight="1" x14ac:dyDescent="0.25">
      <c r="A760" t="s">
        <v>2397</v>
      </c>
      <c r="B760" t="s">
        <v>2398</v>
      </c>
      <c r="C760" t="s">
        <v>1626</v>
      </c>
      <c r="D760" t="s">
        <v>223</v>
      </c>
      <c r="E760" t="s">
        <v>2399</v>
      </c>
    </row>
    <row r="761" spans="1:5" ht="12.75" customHeight="1" x14ac:dyDescent="0.25">
      <c r="A761" t="s">
        <v>2400</v>
      </c>
      <c r="B761" t="s">
        <v>2401</v>
      </c>
      <c r="C761" t="s">
        <v>2402</v>
      </c>
      <c r="D761" t="s">
        <v>2403</v>
      </c>
      <c r="E761" t="s">
        <v>2404</v>
      </c>
    </row>
    <row r="762" spans="1:5" ht="12.75" customHeight="1" x14ac:dyDescent="0.25">
      <c r="A762" t="s">
        <v>2405</v>
      </c>
      <c r="B762" t="s">
        <v>2406</v>
      </c>
      <c r="C762" t="s">
        <v>2407</v>
      </c>
      <c r="D762" t="s">
        <v>2408</v>
      </c>
      <c r="E762" t="s">
        <v>2409</v>
      </c>
    </row>
    <row r="763" spans="1:5" ht="12.75" customHeight="1" x14ac:dyDescent="0.25">
      <c r="A763" t="s">
        <v>2410</v>
      </c>
      <c r="B763" t="s">
        <v>2411</v>
      </c>
      <c r="C763" t="s">
        <v>2412</v>
      </c>
      <c r="D763" t="s">
        <v>2413</v>
      </c>
      <c r="E763" t="s">
        <v>2414</v>
      </c>
    </row>
    <row r="764" spans="1:5" ht="12.75" customHeight="1" x14ac:dyDescent="0.25">
      <c r="A764" t="s">
        <v>2415</v>
      </c>
      <c r="B764" t="s">
        <v>2416</v>
      </c>
      <c r="C764" t="s">
        <v>2417</v>
      </c>
      <c r="D764" t="s">
        <v>2418</v>
      </c>
      <c r="E764" t="s">
        <v>2419</v>
      </c>
    </row>
    <row r="765" spans="1:5" ht="12.75" customHeight="1" x14ac:dyDescent="0.25">
      <c r="A765" t="s">
        <v>2420</v>
      </c>
      <c r="B765" t="s">
        <v>2421</v>
      </c>
      <c r="C765" t="s">
        <v>2422</v>
      </c>
      <c r="D765" t="s">
        <v>2423</v>
      </c>
      <c r="E765" t="s">
        <v>2424</v>
      </c>
    </row>
    <row r="766" spans="1:5" ht="12.75" customHeight="1" x14ac:dyDescent="0.25">
      <c r="A766" t="s">
        <v>2425</v>
      </c>
      <c r="B766" t="s">
        <v>2426</v>
      </c>
      <c r="C766" t="s">
        <v>2427</v>
      </c>
      <c r="D766" t="s">
        <v>2428</v>
      </c>
      <c r="E766" t="s">
        <v>2429</v>
      </c>
    </row>
    <row r="767" spans="1:5" ht="12.75" customHeight="1" x14ac:dyDescent="0.25">
      <c r="A767" t="s">
        <v>2430</v>
      </c>
      <c r="B767" t="s">
        <v>2431</v>
      </c>
      <c r="C767" t="s">
        <v>2432</v>
      </c>
      <c r="D767" t="s">
        <v>2433</v>
      </c>
      <c r="E767" t="s">
        <v>2434</v>
      </c>
    </row>
    <row r="768" spans="1:5" ht="12.75" customHeight="1" x14ac:dyDescent="0.25">
      <c r="A768" t="s">
        <v>2435</v>
      </c>
      <c r="B768" t="s">
        <v>2436</v>
      </c>
      <c r="C768" t="s">
        <v>2437</v>
      </c>
      <c r="D768" t="s">
        <v>2438</v>
      </c>
      <c r="E768" t="s">
        <v>2439</v>
      </c>
    </row>
    <row r="769" spans="1:5" ht="12.75" customHeight="1" x14ac:dyDescent="0.25">
      <c r="A769" t="s">
        <v>2440</v>
      </c>
      <c r="B769" t="s">
        <v>2441</v>
      </c>
      <c r="C769" t="s">
        <v>2442</v>
      </c>
      <c r="D769" t="s">
        <v>2443</v>
      </c>
      <c r="E769" t="s">
        <v>2444</v>
      </c>
    </row>
    <row r="770" spans="1:5" ht="12.75" customHeight="1" x14ac:dyDescent="0.25">
      <c r="A770" t="s">
        <v>2445</v>
      </c>
      <c r="B770" t="s">
        <v>2446</v>
      </c>
      <c r="C770" t="s">
        <v>2447</v>
      </c>
      <c r="D770" t="s">
        <v>2448</v>
      </c>
      <c r="E770" t="s">
        <v>2449</v>
      </c>
    </row>
    <row r="771" spans="1:5" ht="12.75" customHeight="1" x14ac:dyDescent="0.25">
      <c r="A771" t="s">
        <v>2450</v>
      </c>
      <c r="B771" t="s">
        <v>2451</v>
      </c>
      <c r="C771" t="s">
        <v>2452</v>
      </c>
      <c r="D771" t="s">
        <v>2453</v>
      </c>
      <c r="E771" t="s">
        <v>1632</v>
      </c>
    </row>
    <row r="772" spans="1:5" ht="12.75" customHeight="1" x14ac:dyDescent="0.25">
      <c r="A772" t="s">
        <v>2454</v>
      </c>
      <c r="B772" t="s">
        <v>2455</v>
      </c>
      <c r="C772" t="s">
        <v>2456</v>
      </c>
      <c r="D772" t="s">
        <v>2457</v>
      </c>
      <c r="E772" t="s">
        <v>2458</v>
      </c>
    </row>
    <row r="773" spans="1:5" ht="12.75" customHeight="1" x14ac:dyDescent="0.25">
      <c r="A773" t="s">
        <v>2459</v>
      </c>
      <c r="B773" t="s">
        <v>2460</v>
      </c>
      <c r="C773" t="s">
        <v>2461</v>
      </c>
      <c r="D773" t="s">
        <v>2462</v>
      </c>
      <c r="E773" t="s">
        <v>2463</v>
      </c>
    </row>
    <row r="774" spans="1:5" ht="12.75" customHeight="1" x14ac:dyDescent="0.25">
      <c r="A774" t="s">
        <v>2464</v>
      </c>
      <c r="B774" t="s">
        <v>2465</v>
      </c>
      <c r="C774" t="s">
        <v>38</v>
      </c>
      <c r="D774" t="s">
        <v>2466</v>
      </c>
      <c r="E774" t="s">
        <v>275</v>
      </c>
    </row>
    <row r="775" spans="1:5" ht="12.75" customHeight="1" x14ac:dyDescent="0.25">
      <c r="A775" t="s">
        <v>2467</v>
      </c>
      <c r="B775" t="s">
        <v>2468</v>
      </c>
      <c r="C775" t="s">
        <v>2469</v>
      </c>
      <c r="D775" t="s">
        <v>2470</v>
      </c>
      <c r="E775" t="s">
        <v>2471</v>
      </c>
    </row>
    <row r="776" spans="1:5" ht="12.75" customHeight="1" x14ac:dyDescent="0.25">
      <c r="A776" t="s">
        <v>2472</v>
      </c>
      <c r="B776" t="s">
        <v>2473</v>
      </c>
      <c r="C776" t="s">
        <v>2474</v>
      </c>
      <c r="D776" t="s">
        <v>289</v>
      </c>
      <c r="E776" t="s">
        <v>290</v>
      </c>
    </row>
    <row r="777" spans="1:5" ht="12.75" customHeight="1" x14ac:dyDescent="0.25">
      <c r="A777" t="s">
        <v>2475</v>
      </c>
      <c r="B777" t="s">
        <v>2476</v>
      </c>
      <c r="C777" t="s">
        <v>2477</v>
      </c>
      <c r="D777" t="s">
        <v>2478</v>
      </c>
      <c r="E777" t="s">
        <v>2479</v>
      </c>
    </row>
    <row r="778" spans="1:5" ht="12.75" customHeight="1" x14ac:dyDescent="0.25">
      <c r="A778" t="s">
        <v>2480</v>
      </c>
      <c r="B778" t="s">
        <v>2481</v>
      </c>
      <c r="C778" t="s">
        <v>2482</v>
      </c>
      <c r="D778" t="s">
        <v>2483</v>
      </c>
      <c r="E778" t="s">
        <v>2484</v>
      </c>
    </row>
    <row r="779" spans="1:5" ht="12.75" customHeight="1" x14ac:dyDescent="0.25">
      <c r="A779" t="s">
        <v>2485</v>
      </c>
      <c r="B779" t="s">
        <v>2486</v>
      </c>
      <c r="C779" t="s">
        <v>2487</v>
      </c>
      <c r="D779" t="s">
        <v>2488</v>
      </c>
      <c r="E779" t="s">
        <v>2489</v>
      </c>
    </row>
    <row r="780" spans="1:5" ht="12.75" customHeight="1" x14ac:dyDescent="0.25">
      <c r="A780" t="s">
        <v>2490</v>
      </c>
      <c r="B780" t="s">
        <v>2491</v>
      </c>
      <c r="C780" t="s">
        <v>2492</v>
      </c>
      <c r="D780" t="s">
        <v>2493</v>
      </c>
      <c r="E780" t="s">
        <v>2494</v>
      </c>
    </row>
    <row r="781" spans="1:5" ht="12.75" customHeight="1" x14ac:dyDescent="0.25">
      <c r="A781" t="s">
        <v>2495</v>
      </c>
      <c r="B781" t="s">
        <v>2496</v>
      </c>
      <c r="C781" t="s">
        <v>2497</v>
      </c>
      <c r="D781" t="s">
        <v>2498</v>
      </c>
      <c r="E781" t="s">
        <v>281</v>
      </c>
    </row>
    <row r="782" spans="1:5" ht="12.75" customHeight="1" x14ac:dyDescent="0.25">
      <c r="A782" t="s">
        <v>2499</v>
      </c>
      <c r="B782" t="s">
        <v>2500</v>
      </c>
      <c r="C782" t="s">
        <v>2501</v>
      </c>
      <c r="D782" t="s">
        <v>2502</v>
      </c>
      <c r="E782" t="s">
        <v>2503</v>
      </c>
    </row>
    <row r="783" spans="1:5" ht="12.75" customHeight="1" x14ac:dyDescent="0.25">
      <c r="A783" t="s">
        <v>2504</v>
      </c>
      <c r="B783" t="s">
        <v>2505</v>
      </c>
      <c r="C783" t="s">
        <v>2506</v>
      </c>
      <c r="D783" t="s">
        <v>2507</v>
      </c>
      <c r="E783" t="s">
        <v>284</v>
      </c>
    </row>
    <row r="784" spans="1:5" ht="12.75" customHeight="1" x14ac:dyDescent="0.25">
      <c r="A784" t="s">
        <v>2508</v>
      </c>
      <c r="B784" t="s">
        <v>2509</v>
      </c>
      <c r="C784" t="s">
        <v>2510</v>
      </c>
      <c r="D784" t="s">
        <v>2511</v>
      </c>
      <c r="E784" t="s">
        <v>2512</v>
      </c>
    </row>
    <row r="785" spans="1:5" ht="12.75" customHeight="1" x14ac:dyDescent="0.25">
      <c r="A785" t="s">
        <v>2513</v>
      </c>
      <c r="B785" t="s">
        <v>2514</v>
      </c>
      <c r="C785" t="s">
        <v>2515</v>
      </c>
      <c r="D785" t="s">
        <v>2516</v>
      </c>
      <c r="E785" t="s">
        <v>2517</v>
      </c>
    </row>
    <row r="786" spans="1:5" ht="12.75" customHeight="1" x14ac:dyDescent="0.25">
      <c r="A786" t="s">
        <v>2518</v>
      </c>
      <c r="B786" t="s">
        <v>2519</v>
      </c>
      <c r="C786" t="s">
        <v>1644</v>
      </c>
      <c r="D786" t="s">
        <v>2520</v>
      </c>
      <c r="E786" t="s">
        <v>1646</v>
      </c>
    </row>
    <row r="787" spans="1:5" ht="12.75" customHeight="1" x14ac:dyDescent="0.25">
      <c r="A787" t="s">
        <v>2521</v>
      </c>
      <c r="B787" t="s">
        <v>2522</v>
      </c>
      <c r="C787" t="s">
        <v>58</v>
      </c>
      <c r="D787" t="s">
        <v>333</v>
      </c>
      <c r="E787" t="s">
        <v>334</v>
      </c>
    </row>
    <row r="788" spans="1:5" ht="12.75" customHeight="1" x14ac:dyDescent="0.25">
      <c r="A788" t="s">
        <v>2523</v>
      </c>
      <c r="B788" t="s">
        <v>2524</v>
      </c>
      <c r="C788" t="s">
        <v>2525</v>
      </c>
      <c r="D788" t="s">
        <v>2526</v>
      </c>
      <c r="E788" t="s">
        <v>2527</v>
      </c>
    </row>
    <row r="789" spans="1:5" ht="12.75" customHeight="1" x14ac:dyDescent="0.25">
      <c r="A789" t="s">
        <v>2528</v>
      </c>
      <c r="B789" t="s">
        <v>2529</v>
      </c>
      <c r="C789" t="s">
        <v>2530</v>
      </c>
      <c r="D789" t="s">
        <v>2531</v>
      </c>
      <c r="E789" t="s">
        <v>2532</v>
      </c>
    </row>
    <row r="790" spans="1:5" ht="12.75" customHeight="1" x14ac:dyDescent="0.25">
      <c r="A790" t="s">
        <v>2533</v>
      </c>
      <c r="B790" t="s">
        <v>2534</v>
      </c>
      <c r="C790" t="s">
        <v>2535</v>
      </c>
      <c r="D790" t="s">
        <v>61</v>
      </c>
      <c r="E790" t="s">
        <v>339</v>
      </c>
    </row>
    <row r="791" spans="1:5" ht="12.75" customHeight="1" x14ac:dyDescent="0.25">
      <c r="A791" t="s">
        <v>2536</v>
      </c>
      <c r="B791" t="s">
        <v>2537</v>
      </c>
      <c r="C791" t="s">
        <v>2538</v>
      </c>
      <c r="D791" t="s">
        <v>341</v>
      </c>
      <c r="E791" t="s">
        <v>342</v>
      </c>
    </row>
    <row r="792" spans="1:5" ht="12.75" customHeight="1" x14ac:dyDescent="0.25">
      <c r="A792" t="s">
        <v>2539</v>
      </c>
      <c r="B792" t="s">
        <v>2540</v>
      </c>
      <c r="C792" t="s">
        <v>2541</v>
      </c>
      <c r="D792" t="s">
        <v>2542</v>
      </c>
      <c r="E792" t="s">
        <v>2543</v>
      </c>
    </row>
    <row r="793" spans="1:5" ht="12.75" customHeight="1" x14ac:dyDescent="0.25">
      <c r="A793" t="s">
        <v>2544</v>
      </c>
      <c r="B793" t="s">
        <v>2545</v>
      </c>
      <c r="C793" t="s">
        <v>2546</v>
      </c>
      <c r="D793" t="s">
        <v>2547</v>
      </c>
      <c r="E793" t="s">
        <v>2548</v>
      </c>
    </row>
    <row r="794" spans="1:5" ht="12.75" customHeight="1" x14ac:dyDescent="0.25">
      <c r="A794" t="s">
        <v>2549</v>
      </c>
      <c r="B794" t="s">
        <v>2550</v>
      </c>
      <c r="C794" t="s">
        <v>66</v>
      </c>
      <c r="D794" t="s">
        <v>2551</v>
      </c>
      <c r="E794" t="s">
        <v>66</v>
      </c>
    </row>
    <row r="795" spans="1:5" ht="12.75" customHeight="1" x14ac:dyDescent="0.25">
      <c r="A795" t="s">
        <v>2552</v>
      </c>
      <c r="B795" t="s">
        <v>2553</v>
      </c>
      <c r="C795" t="s">
        <v>2554</v>
      </c>
      <c r="D795" t="s">
        <v>2555</v>
      </c>
      <c r="E795" t="s">
        <v>2556</v>
      </c>
    </row>
    <row r="796" spans="1:5" ht="12.75" customHeight="1" x14ac:dyDescent="0.25">
      <c r="A796" t="s">
        <v>2557</v>
      </c>
      <c r="B796" t="s">
        <v>2558</v>
      </c>
      <c r="C796" t="s">
        <v>2559</v>
      </c>
      <c r="D796" t="s">
        <v>2560</v>
      </c>
      <c r="E796" t="s">
        <v>2561</v>
      </c>
    </row>
    <row r="797" spans="1:5" ht="12.75" customHeight="1" x14ac:dyDescent="0.25">
      <c r="A797" t="s">
        <v>2562</v>
      </c>
      <c r="B797" t="s">
        <v>2563</v>
      </c>
      <c r="C797" t="s">
        <v>2564</v>
      </c>
      <c r="D797" t="s">
        <v>2565</v>
      </c>
      <c r="E797" t="s">
        <v>2566</v>
      </c>
    </row>
    <row r="798" spans="1:5" ht="12.75" customHeight="1" x14ac:dyDescent="0.25">
      <c r="A798" t="s">
        <v>2567</v>
      </c>
      <c r="B798" t="s">
        <v>2568</v>
      </c>
      <c r="C798" t="s">
        <v>2569</v>
      </c>
      <c r="D798" t="s">
        <v>2570</v>
      </c>
      <c r="E798" t="s">
        <v>2571</v>
      </c>
    </row>
    <row r="799" spans="1:5" ht="12.75" customHeight="1" x14ac:dyDescent="0.25">
      <c r="A799" t="s">
        <v>2572</v>
      </c>
      <c r="B799" t="s">
        <v>2573</v>
      </c>
      <c r="C799" t="s">
        <v>2574</v>
      </c>
      <c r="D799" t="s">
        <v>2575</v>
      </c>
      <c r="E799" t="s">
        <v>2576</v>
      </c>
    </row>
    <row r="800" spans="1:5" ht="12.75" customHeight="1" x14ac:dyDescent="0.25">
      <c r="A800" t="s">
        <v>2577</v>
      </c>
      <c r="B800" t="s">
        <v>2578</v>
      </c>
      <c r="C800" t="s">
        <v>2579</v>
      </c>
      <c r="D800" t="s">
        <v>2580</v>
      </c>
      <c r="E800" t="s">
        <v>2581</v>
      </c>
    </row>
    <row r="801" spans="1:5" ht="12.75" customHeight="1" x14ac:dyDescent="0.25">
      <c r="A801" t="s">
        <v>2582</v>
      </c>
      <c r="B801" t="s">
        <v>2583</v>
      </c>
      <c r="C801" t="s">
        <v>2584</v>
      </c>
      <c r="D801" t="s">
        <v>2585</v>
      </c>
      <c r="E801" t="s">
        <v>2586</v>
      </c>
    </row>
    <row r="802" spans="1:5" ht="12.75" customHeight="1" x14ac:dyDescent="0.25">
      <c r="A802" t="s">
        <v>2587</v>
      </c>
      <c r="B802" t="s">
        <v>2588</v>
      </c>
      <c r="C802" t="s">
        <v>2589</v>
      </c>
      <c r="D802" t="s">
        <v>2590</v>
      </c>
      <c r="E802" t="s">
        <v>2591</v>
      </c>
    </row>
    <row r="803" spans="1:5" ht="12.75" customHeight="1" x14ac:dyDescent="0.25">
      <c r="A803" t="s">
        <v>2592</v>
      </c>
      <c r="B803" t="s">
        <v>2593</v>
      </c>
      <c r="C803" t="s">
        <v>2594</v>
      </c>
      <c r="D803" t="s">
        <v>2595</v>
      </c>
      <c r="E803" t="s">
        <v>2596</v>
      </c>
    </row>
    <row r="804" spans="1:5" ht="12.75" customHeight="1" x14ac:dyDescent="0.25">
      <c r="A804" t="s">
        <v>2597</v>
      </c>
      <c r="B804" t="s">
        <v>2598</v>
      </c>
      <c r="C804" t="s">
        <v>2599</v>
      </c>
      <c r="D804" t="s">
        <v>2600</v>
      </c>
      <c r="E804" t="s">
        <v>2601</v>
      </c>
    </row>
    <row r="805" spans="1:5" ht="12.75" customHeight="1" x14ac:dyDescent="0.25">
      <c r="A805" t="s">
        <v>2602</v>
      </c>
      <c r="B805" t="s">
        <v>2603</v>
      </c>
      <c r="C805" t="s">
        <v>2604</v>
      </c>
      <c r="D805" t="s">
        <v>2605</v>
      </c>
      <c r="E805" t="s">
        <v>2606</v>
      </c>
    </row>
    <row r="806" spans="1:5" ht="12.75" customHeight="1" x14ac:dyDescent="0.25">
      <c r="A806" t="s">
        <v>2607</v>
      </c>
      <c r="B806" t="s">
        <v>2608</v>
      </c>
      <c r="C806" t="s">
        <v>2609</v>
      </c>
      <c r="D806" t="s">
        <v>2610</v>
      </c>
      <c r="E806" t="s">
        <v>2611</v>
      </c>
    </row>
    <row r="807" spans="1:5" ht="12.75" customHeight="1" x14ac:dyDescent="0.25">
      <c r="A807" t="s">
        <v>2612</v>
      </c>
      <c r="B807" t="s">
        <v>2613</v>
      </c>
      <c r="C807" t="s">
        <v>2614</v>
      </c>
      <c r="D807" t="s">
        <v>2615</v>
      </c>
      <c r="E807" t="s">
        <v>2616</v>
      </c>
    </row>
    <row r="808" spans="1:5" ht="12.75" customHeight="1" x14ac:dyDescent="0.25">
      <c r="A808" t="s">
        <v>2617</v>
      </c>
      <c r="B808" t="s">
        <v>2618</v>
      </c>
      <c r="C808" t="s">
        <v>2619</v>
      </c>
      <c r="D808" t="s">
        <v>2620</v>
      </c>
      <c r="E808" t="s">
        <v>419</v>
      </c>
    </row>
    <row r="809" spans="1:5" ht="12.75" customHeight="1" x14ac:dyDescent="0.25">
      <c r="A809" t="s">
        <v>2621</v>
      </c>
      <c r="B809" t="s">
        <v>2622</v>
      </c>
      <c r="C809" t="s">
        <v>2623</v>
      </c>
      <c r="D809" t="s">
        <v>2624</v>
      </c>
      <c r="E809" t="s">
        <v>2625</v>
      </c>
    </row>
    <row r="810" spans="1:5" ht="12.75" customHeight="1" x14ac:dyDescent="0.25">
      <c r="A810" t="s">
        <v>2626</v>
      </c>
      <c r="B810" t="s">
        <v>2627</v>
      </c>
      <c r="C810" t="s">
        <v>2628</v>
      </c>
      <c r="D810" t="s">
        <v>2629</v>
      </c>
      <c r="E810" t="s">
        <v>2630</v>
      </c>
    </row>
    <row r="811" spans="1:5" ht="12.75" customHeight="1" x14ac:dyDescent="0.25">
      <c r="A811" t="s">
        <v>2631</v>
      </c>
      <c r="B811" t="s">
        <v>2632</v>
      </c>
      <c r="C811" t="s">
        <v>2633</v>
      </c>
      <c r="D811" t="s">
        <v>2634</v>
      </c>
      <c r="E811" t="s">
        <v>2635</v>
      </c>
    </row>
    <row r="812" spans="1:5" ht="12.75" customHeight="1" x14ac:dyDescent="0.25">
      <c r="A812" t="s">
        <v>2636</v>
      </c>
      <c r="B812" t="s">
        <v>2637</v>
      </c>
      <c r="C812" t="s">
        <v>2638</v>
      </c>
      <c r="D812" t="s">
        <v>2639</v>
      </c>
      <c r="E812" t="s">
        <v>2640</v>
      </c>
    </row>
    <row r="813" spans="1:5" ht="12.75" customHeight="1" x14ac:dyDescent="0.25">
      <c r="A813" t="s">
        <v>2641</v>
      </c>
      <c r="B813" t="s">
        <v>2642</v>
      </c>
      <c r="C813" t="s">
        <v>2643</v>
      </c>
      <c r="D813" t="s">
        <v>2644</v>
      </c>
      <c r="E813" t="s">
        <v>2645</v>
      </c>
    </row>
    <row r="814" spans="1:5" ht="12.75" customHeight="1" x14ac:dyDescent="0.25">
      <c r="A814" t="s">
        <v>2646</v>
      </c>
      <c r="B814" t="s">
        <v>2647</v>
      </c>
      <c r="C814" t="s">
        <v>2648</v>
      </c>
      <c r="D814" t="s">
        <v>2649</v>
      </c>
      <c r="E814" t="s">
        <v>2650</v>
      </c>
    </row>
    <row r="815" spans="1:5" ht="12.75" customHeight="1" x14ac:dyDescent="0.25">
      <c r="A815" t="s">
        <v>2651</v>
      </c>
      <c r="B815" t="s">
        <v>2652</v>
      </c>
      <c r="C815" t="s">
        <v>2653</v>
      </c>
      <c r="D815" t="s">
        <v>2654</v>
      </c>
      <c r="E815" t="s">
        <v>2655</v>
      </c>
    </row>
    <row r="816" spans="1:5" ht="12.75" customHeight="1" x14ac:dyDescent="0.25">
      <c r="A816" t="s">
        <v>2656</v>
      </c>
      <c r="B816" t="s">
        <v>2657</v>
      </c>
      <c r="C816" t="s">
        <v>2658</v>
      </c>
      <c r="D816" t="s">
        <v>2659</v>
      </c>
      <c r="E816" t="s">
        <v>2660</v>
      </c>
    </row>
    <row r="817" spans="1:5" ht="12.75" customHeight="1" x14ac:dyDescent="0.25">
      <c r="A817" t="s">
        <v>2661</v>
      </c>
      <c r="B817" t="s">
        <v>2662</v>
      </c>
      <c r="C817" t="s">
        <v>2663</v>
      </c>
      <c r="D817" t="s">
        <v>2664</v>
      </c>
      <c r="E817" t="s">
        <v>2665</v>
      </c>
    </row>
    <row r="818" spans="1:5" ht="12.75" customHeight="1" x14ac:dyDescent="0.25">
      <c r="A818" t="s">
        <v>2666</v>
      </c>
      <c r="B818" t="s">
        <v>2667</v>
      </c>
      <c r="C818" t="s">
        <v>1683</v>
      </c>
      <c r="D818" t="s">
        <v>2668</v>
      </c>
      <c r="E818" t="s">
        <v>2669</v>
      </c>
    </row>
    <row r="819" spans="1:5" ht="12.75" customHeight="1" x14ac:dyDescent="0.25">
      <c r="A819" t="s">
        <v>2670</v>
      </c>
      <c r="B819" t="s">
        <v>2671</v>
      </c>
      <c r="C819" t="s">
        <v>2672</v>
      </c>
      <c r="D819" t="s">
        <v>2673</v>
      </c>
      <c r="E819" t="s">
        <v>2674</v>
      </c>
    </row>
    <row r="820" spans="1:5" ht="12.75" customHeight="1" x14ac:dyDescent="0.25">
      <c r="A820" t="s">
        <v>2675</v>
      </c>
      <c r="B820" t="s">
        <v>2676</v>
      </c>
      <c r="C820" t="s">
        <v>2677</v>
      </c>
      <c r="D820" t="s">
        <v>2678</v>
      </c>
      <c r="E820" t="s">
        <v>2679</v>
      </c>
    </row>
    <row r="821" spans="1:5" ht="12.75" customHeight="1" x14ac:dyDescent="0.25">
      <c r="A821" t="s">
        <v>2680</v>
      </c>
      <c r="B821" t="s">
        <v>2681</v>
      </c>
      <c r="C821" t="s">
        <v>2589</v>
      </c>
      <c r="D821" t="s">
        <v>2590</v>
      </c>
      <c r="E821" t="s">
        <v>2591</v>
      </c>
    </row>
    <row r="822" spans="1:5" ht="12.75" customHeight="1" x14ac:dyDescent="0.25">
      <c r="A822" t="s">
        <v>2682</v>
      </c>
      <c r="B822" t="s">
        <v>2683</v>
      </c>
      <c r="C822" t="s">
        <v>2594</v>
      </c>
      <c r="D822" t="s">
        <v>2595</v>
      </c>
      <c r="E822" t="s">
        <v>2596</v>
      </c>
    </row>
    <row r="823" spans="1:5" ht="12.75" customHeight="1" x14ac:dyDescent="0.25">
      <c r="A823" t="s">
        <v>2684</v>
      </c>
      <c r="B823" t="s">
        <v>2685</v>
      </c>
      <c r="C823" t="s">
        <v>2599</v>
      </c>
      <c r="D823" t="s">
        <v>2600</v>
      </c>
      <c r="E823" t="s">
        <v>2601</v>
      </c>
    </row>
    <row r="824" spans="1:5" ht="12.75" customHeight="1" x14ac:dyDescent="0.25">
      <c r="A824" t="s">
        <v>2686</v>
      </c>
      <c r="B824" t="s">
        <v>2687</v>
      </c>
      <c r="C824" t="s">
        <v>2604</v>
      </c>
      <c r="D824" t="s">
        <v>2605</v>
      </c>
      <c r="E824" t="s">
        <v>2606</v>
      </c>
    </row>
    <row r="825" spans="1:5" ht="12.75" customHeight="1" x14ac:dyDescent="0.25">
      <c r="A825" t="s">
        <v>2688</v>
      </c>
      <c r="B825" t="s">
        <v>2689</v>
      </c>
      <c r="C825" t="s">
        <v>2609</v>
      </c>
      <c r="D825" t="s">
        <v>2610</v>
      </c>
      <c r="E825" t="s">
        <v>2611</v>
      </c>
    </row>
    <row r="826" spans="1:5" ht="12.75" customHeight="1" x14ac:dyDescent="0.25">
      <c r="A826" t="s">
        <v>2690</v>
      </c>
      <c r="B826" t="s">
        <v>2691</v>
      </c>
      <c r="C826" t="s">
        <v>2614</v>
      </c>
      <c r="D826" t="s">
        <v>2615</v>
      </c>
      <c r="E826" t="s">
        <v>2616</v>
      </c>
    </row>
    <row r="827" spans="1:5" ht="12.75" customHeight="1" x14ac:dyDescent="0.25">
      <c r="A827" t="s">
        <v>2692</v>
      </c>
      <c r="B827" t="s">
        <v>2693</v>
      </c>
      <c r="C827" t="s">
        <v>2619</v>
      </c>
      <c r="D827" t="s">
        <v>2620</v>
      </c>
      <c r="E827" t="s">
        <v>419</v>
      </c>
    </row>
    <row r="828" spans="1:5" ht="12.75" customHeight="1" x14ac:dyDescent="0.25">
      <c r="A828" t="s">
        <v>2694</v>
      </c>
      <c r="B828" t="s">
        <v>2695</v>
      </c>
      <c r="C828" t="s">
        <v>2696</v>
      </c>
      <c r="D828" t="s">
        <v>2697</v>
      </c>
      <c r="E828" t="s">
        <v>2698</v>
      </c>
    </row>
    <row r="829" spans="1:5" ht="12.75" customHeight="1" x14ac:dyDescent="0.25">
      <c r="A829" t="s">
        <v>2699</v>
      </c>
      <c r="B829" t="s">
        <v>2700</v>
      </c>
      <c r="C829" t="s">
        <v>2701</v>
      </c>
      <c r="D829" t="s">
        <v>2702</v>
      </c>
      <c r="E829" t="s">
        <v>2703</v>
      </c>
    </row>
    <row r="830" spans="1:5" ht="12.75" customHeight="1" x14ac:dyDescent="0.25">
      <c r="A830" t="s">
        <v>2704</v>
      </c>
      <c r="B830" t="s">
        <v>2705</v>
      </c>
      <c r="C830" t="s">
        <v>2633</v>
      </c>
      <c r="D830" t="s">
        <v>2634</v>
      </c>
      <c r="E830" t="s">
        <v>2635</v>
      </c>
    </row>
    <row r="831" spans="1:5" ht="12.75" customHeight="1" x14ac:dyDescent="0.25">
      <c r="A831" t="s">
        <v>2706</v>
      </c>
      <c r="B831" t="s">
        <v>2707</v>
      </c>
      <c r="C831" t="s">
        <v>2708</v>
      </c>
      <c r="D831" t="s">
        <v>2709</v>
      </c>
      <c r="E831" t="s">
        <v>2710</v>
      </c>
    </row>
    <row r="832" spans="1:5" ht="12.75" customHeight="1" x14ac:dyDescent="0.25">
      <c r="A832" t="s">
        <v>2711</v>
      </c>
      <c r="B832" t="s">
        <v>2712</v>
      </c>
      <c r="C832" t="s">
        <v>2713</v>
      </c>
      <c r="D832" t="s">
        <v>2714</v>
      </c>
      <c r="E832" t="s">
        <v>2715</v>
      </c>
    </row>
    <row r="833" spans="1:5" ht="12.75" customHeight="1" x14ac:dyDescent="0.25">
      <c r="A833" t="s">
        <v>2716</v>
      </c>
      <c r="B833" t="s">
        <v>2717</v>
      </c>
      <c r="C833" t="s">
        <v>2718</v>
      </c>
      <c r="D833" t="s">
        <v>2719</v>
      </c>
      <c r="E833" t="s">
        <v>2720</v>
      </c>
    </row>
    <row r="834" spans="1:5" ht="12.75" customHeight="1" x14ac:dyDescent="0.25">
      <c r="A834" t="s">
        <v>2721</v>
      </c>
      <c r="B834" t="s">
        <v>2722</v>
      </c>
      <c r="C834" t="s">
        <v>2723</v>
      </c>
      <c r="D834" t="s">
        <v>2724</v>
      </c>
      <c r="E834" t="s">
        <v>2725</v>
      </c>
    </row>
    <row r="835" spans="1:5" ht="12.75" customHeight="1" x14ac:dyDescent="0.25">
      <c r="A835" t="s">
        <v>2726</v>
      </c>
      <c r="B835" t="s">
        <v>2727</v>
      </c>
      <c r="C835" t="s">
        <v>2728</v>
      </c>
      <c r="D835" t="s">
        <v>2729</v>
      </c>
      <c r="E835" t="s">
        <v>2730</v>
      </c>
    </row>
    <row r="836" spans="1:5" ht="12.75" customHeight="1" x14ac:dyDescent="0.25">
      <c r="A836" t="s">
        <v>2731</v>
      </c>
      <c r="B836" t="s">
        <v>2732</v>
      </c>
      <c r="C836" t="s">
        <v>2733</v>
      </c>
      <c r="D836" t="s">
        <v>2734</v>
      </c>
      <c r="E836" t="s">
        <v>2735</v>
      </c>
    </row>
    <row r="837" spans="1:5" ht="12.75" customHeight="1" x14ac:dyDescent="0.25">
      <c r="A837" t="s">
        <v>2736</v>
      </c>
      <c r="B837" t="s">
        <v>2737</v>
      </c>
      <c r="C837" t="s">
        <v>2738</v>
      </c>
      <c r="D837" t="s">
        <v>1691</v>
      </c>
      <c r="E837" t="s">
        <v>433</v>
      </c>
    </row>
    <row r="838" spans="1:5" ht="12.75" customHeight="1" x14ac:dyDescent="0.25">
      <c r="A838" t="s">
        <v>2739</v>
      </c>
      <c r="B838" t="s">
        <v>2740</v>
      </c>
      <c r="C838" t="s">
        <v>2741</v>
      </c>
      <c r="D838" t="s">
        <v>2742</v>
      </c>
      <c r="E838" t="s">
        <v>2743</v>
      </c>
    </row>
    <row r="839" spans="1:5" ht="12.75" customHeight="1" x14ac:dyDescent="0.25">
      <c r="A839" t="s">
        <v>2744</v>
      </c>
      <c r="B839" t="s">
        <v>2745</v>
      </c>
      <c r="C839" t="s">
        <v>2746</v>
      </c>
      <c r="D839" t="s">
        <v>2747</v>
      </c>
      <c r="E839" t="s">
        <v>445</v>
      </c>
    </row>
    <row r="840" spans="1:5" ht="12.75" customHeight="1" x14ac:dyDescent="0.25">
      <c r="A840" t="s">
        <v>2748</v>
      </c>
      <c r="B840" t="s">
        <v>2749</v>
      </c>
      <c r="C840" t="s">
        <v>2750</v>
      </c>
      <c r="D840" t="s">
        <v>2751</v>
      </c>
      <c r="E840" t="s">
        <v>2752</v>
      </c>
    </row>
    <row r="841" spans="1:5" ht="12.75" customHeight="1" x14ac:dyDescent="0.25">
      <c r="A841" t="s">
        <v>2753</v>
      </c>
      <c r="B841" t="s">
        <v>2754</v>
      </c>
      <c r="C841" t="s">
        <v>1694</v>
      </c>
      <c r="D841" t="s">
        <v>2755</v>
      </c>
      <c r="E841" t="s">
        <v>2756</v>
      </c>
    </row>
    <row r="842" spans="1:5" ht="12.75" customHeight="1" x14ac:dyDescent="0.25">
      <c r="A842" t="s">
        <v>2757</v>
      </c>
      <c r="B842" t="s">
        <v>2758</v>
      </c>
      <c r="C842" t="s">
        <v>2759</v>
      </c>
      <c r="D842" t="s">
        <v>2760</v>
      </c>
      <c r="E842" t="s">
        <v>2761</v>
      </c>
    </row>
    <row r="843" spans="1:5" ht="12.75" customHeight="1" x14ac:dyDescent="0.25">
      <c r="A843" t="s">
        <v>2762</v>
      </c>
      <c r="B843" t="s">
        <v>2763</v>
      </c>
      <c r="C843" t="s">
        <v>2764</v>
      </c>
      <c r="D843" t="s">
        <v>2765</v>
      </c>
      <c r="E843" t="s">
        <v>2766</v>
      </c>
    </row>
    <row r="844" spans="1:5" ht="12.75" customHeight="1" x14ac:dyDescent="0.25">
      <c r="A844" t="s">
        <v>2767</v>
      </c>
      <c r="B844" t="s">
        <v>2768</v>
      </c>
      <c r="C844" t="s">
        <v>2769</v>
      </c>
      <c r="D844" t="s">
        <v>2770</v>
      </c>
      <c r="E844" t="s">
        <v>2771</v>
      </c>
    </row>
    <row r="845" spans="1:5" ht="12.75" customHeight="1" x14ac:dyDescent="0.25">
      <c r="A845" t="s">
        <v>2772</v>
      </c>
      <c r="B845" t="s">
        <v>2773</v>
      </c>
      <c r="C845" t="s">
        <v>2774</v>
      </c>
      <c r="D845" t="s">
        <v>2775</v>
      </c>
      <c r="E845" t="s">
        <v>2776</v>
      </c>
    </row>
    <row r="846" spans="1:5" ht="12.75" customHeight="1" x14ac:dyDescent="0.25">
      <c r="A846" t="s">
        <v>2777</v>
      </c>
      <c r="B846" t="s">
        <v>2778</v>
      </c>
      <c r="C846" t="s">
        <v>2779</v>
      </c>
      <c r="D846" t="s">
        <v>2780</v>
      </c>
      <c r="E846" t="s">
        <v>2781</v>
      </c>
    </row>
    <row r="847" spans="1:5" ht="12.75" customHeight="1" x14ac:dyDescent="0.25">
      <c r="A847" t="s">
        <v>2782</v>
      </c>
      <c r="B847" t="s">
        <v>2783</v>
      </c>
      <c r="C847" t="s">
        <v>120</v>
      </c>
      <c r="D847" t="s">
        <v>2784</v>
      </c>
      <c r="E847" t="s">
        <v>2785</v>
      </c>
    </row>
    <row r="848" spans="1:5" ht="12.75" customHeight="1" x14ac:dyDescent="0.25">
      <c r="A848" t="s">
        <v>2786</v>
      </c>
      <c r="B848" t="s">
        <v>2787</v>
      </c>
      <c r="C848" t="s">
        <v>2788</v>
      </c>
      <c r="D848" t="s">
        <v>2789</v>
      </c>
      <c r="E848" t="s">
        <v>2790</v>
      </c>
    </row>
    <row r="849" spans="1:5" ht="12.75" customHeight="1" x14ac:dyDescent="0.25">
      <c r="A849" t="s">
        <v>2791</v>
      </c>
      <c r="B849" t="s">
        <v>2792</v>
      </c>
      <c r="C849" t="s">
        <v>2793</v>
      </c>
      <c r="D849" t="s">
        <v>2794</v>
      </c>
      <c r="E849" t="s">
        <v>2795</v>
      </c>
    </row>
    <row r="850" spans="1:5" ht="12.75" customHeight="1" x14ac:dyDescent="0.25">
      <c r="A850" t="s">
        <v>2796</v>
      </c>
      <c r="B850" t="s">
        <v>2797</v>
      </c>
      <c r="C850" t="s">
        <v>2798</v>
      </c>
      <c r="D850" t="s">
        <v>2799</v>
      </c>
      <c r="E850" t="s">
        <v>2800</v>
      </c>
    </row>
    <row r="851" spans="1:5" ht="12.75" customHeight="1" x14ac:dyDescent="0.25">
      <c r="A851" t="s">
        <v>2801</v>
      </c>
      <c r="B851" t="s">
        <v>2802</v>
      </c>
      <c r="C851" t="s">
        <v>120</v>
      </c>
      <c r="D851" t="s">
        <v>2784</v>
      </c>
      <c r="E851" t="s">
        <v>2785</v>
      </c>
    </row>
    <row r="852" spans="1:5" ht="12.75" customHeight="1" x14ac:dyDescent="0.25">
      <c r="A852" t="s">
        <v>2803</v>
      </c>
      <c r="B852" t="s">
        <v>2804</v>
      </c>
      <c r="C852" t="s">
        <v>2805</v>
      </c>
      <c r="D852" t="s">
        <v>2806</v>
      </c>
      <c r="E852" t="s">
        <v>2807</v>
      </c>
    </row>
    <row r="853" spans="1:5" ht="12.75" customHeight="1" x14ac:dyDescent="0.25">
      <c r="A853" t="s">
        <v>2808</v>
      </c>
      <c r="B853" t="s">
        <v>2809</v>
      </c>
      <c r="C853" t="s">
        <v>2810</v>
      </c>
      <c r="D853" t="s">
        <v>2811</v>
      </c>
      <c r="E853" t="s">
        <v>2812</v>
      </c>
    </row>
    <row r="854" spans="1:5" ht="12.75" customHeight="1" x14ac:dyDescent="0.25">
      <c r="A854" t="s">
        <v>2813</v>
      </c>
      <c r="B854" t="s">
        <v>2814</v>
      </c>
      <c r="C854" t="s">
        <v>2815</v>
      </c>
      <c r="D854" t="s">
        <v>2816</v>
      </c>
      <c r="E854" t="s">
        <v>2817</v>
      </c>
    </row>
    <row r="855" spans="1:5" ht="12.75" customHeight="1" x14ac:dyDescent="0.25">
      <c r="A855" t="s">
        <v>2818</v>
      </c>
      <c r="B855" t="s">
        <v>2819</v>
      </c>
      <c r="C855" t="s">
        <v>2820</v>
      </c>
      <c r="D855" t="s">
        <v>2821</v>
      </c>
      <c r="E855" t="s">
        <v>2822</v>
      </c>
    </row>
    <row r="856" spans="1:5" ht="12.75" customHeight="1" x14ac:dyDescent="0.25">
      <c r="A856" t="s">
        <v>2823</v>
      </c>
      <c r="B856" t="s">
        <v>2824</v>
      </c>
      <c r="C856" t="s">
        <v>2825</v>
      </c>
      <c r="D856" t="s">
        <v>2826</v>
      </c>
      <c r="E856" t="s">
        <v>2827</v>
      </c>
    </row>
    <row r="857" spans="1:5" ht="12.75" customHeight="1" x14ac:dyDescent="0.25">
      <c r="A857" t="s">
        <v>2828</v>
      </c>
      <c r="B857" t="s">
        <v>2829</v>
      </c>
      <c r="C857" t="s">
        <v>2830</v>
      </c>
      <c r="D857" t="s">
        <v>2831</v>
      </c>
      <c r="E857" t="s">
        <v>2832</v>
      </c>
    </row>
    <row r="858" spans="1:5" ht="12.75" customHeight="1" x14ac:dyDescent="0.25">
      <c r="A858" t="s">
        <v>2833</v>
      </c>
      <c r="B858" t="s">
        <v>2834</v>
      </c>
      <c r="C858" t="s">
        <v>2835</v>
      </c>
      <c r="D858" t="s">
        <v>2836</v>
      </c>
      <c r="E858" t="s">
        <v>2837</v>
      </c>
    </row>
    <row r="859" spans="1:5" ht="12.75" customHeight="1" x14ac:dyDescent="0.25">
      <c r="A859" t="s">
        <v>2838</v>
      </c>
      <c r="B859" t="s">
        <v>2839</v>
      </c>
      <c r="C859" t="s">
        <v>2840</v>
      </c>
      <c r="D859" t="s">
        <v>2841</v>
      </c>
      <c r="E859" t="s">
        <v>2842</v>
      </c>
    </row>
    <row r="860" spans="1:5" ht="12.75" customHeight="1" x14ac:dyDescent="0.25">
      <c r="A860" t="s">
        <v>2843</v>
      </c>
      <c r="B860" t="s">
        <v>2844</v>
      </c>
      <c r="C860" t="s">
        <v>2845</v>
      </c>
      <c r="D860" t="s">
        <v>2846</v>
      </c>
      <c r="E860" t="s">
        <v>2847</v>
      </c>
    </row>
    <row r="861" spans="1:5" ht="12.75" customHeight="1" x14ac:dyDescent="0.25">
      <c r="A861" t="s">
        <v>2848</v>
      </c>
      <c r="B861" t="s">
        <v>2849</v>
      </c>
      <c r="C861" t="s">
        <v>2850</v>
      </c>
      <c r="D861" t="s">
        <v>2851</v>
      </c>
      <c r="E861" t="s">
        <v>2852</v>
      </c>
    </row>
    <row r="862" spans="1:5" ht="12.75" customHeight="1" x14ac:dyDescent="0.25">
      <c r="A862" t="s">
        <v>2853</v>
      </c>
      <c r="B862" t="s">
        <v>2854</v>
      </c>
      <c r="C862" t="s">
        <v>2855</v>
      </c>
      <c r="D862" t="s">
        <v>2856</v>
      </c>
      <c r="E862" t="s">
        <v>2857</v>
      </c>
    </row>
    <row r="863" spans="1:5" ht="12.75" customHeight="1" x14ac:dyDescent="0.25">
      <c r="A863" t="s">
        <v>2858</v>
      </c>
      <c r="B863" t="s">
        <v>2859</v>
      </c>
      <c r="C863" t="s">
        <v>2860</v>
      </c>
      <c r="D863" t="s">
        <v>2861</v>
      </c>
      <c r="E863" t="s">
        <v>2862</v>
      </c>
    </row>
    <row r="864" spans="1:5" ht="12.75" customHeight="1" x14ac:dyDescent="0.25">
      <c r="A864" t="s">
        <v>2863</v>
      </c>
      <c r="B864" t="s">
        <v>2864</v>
      </c>
      <c r="C864" t="s">
        <v>2865</v>
      </c>
      <c r="D864" t="s">
        <v>2866</v>
      </c>
      <c r="E864" t="s">
        <v>2867</v>
      </c>
    </row>
    <row r="865" spans="1:5" ht="12.75" customHeight="1" x14ac:dyDescent="0.25">
      <c r="A865" t="s">
        <v>2868</v>
      </c>
      <c r="B865" t="s">
        <v>2869</v>
      </c>
      <c r="C865" t="s">
        <v>2870</v>
      </c>
      <c r="D865" t="s">
        <v>2871</v>
      </c>
      <c r="E865" t="s">
        <v>2872</v>
      </c>
    </row>
    <row r="866" spans="1:5" ht="12.75" customHeight="1" x14ac:dyDescent="0.25">
      <c r="A866" t="s">
        <v>2873</v>
      </c>
      <c r="B866" t="s">
        <v>2874</v>
      </c>
      <c r="C866" t="s">
        <v>2875</v>
      </c>
      <c r="D866" t="s">
        <v>2876</v>
      </c>
      <c r="E866" t="s">
        <v>2877</v>
      </c>
    </row>
    <row r="867" spans="1:5" ht="12.75" customHeight="1" x14ac:dyDescent="0.25">
      <c r="A867" t="s">
        <v>2878</v>
      </c>
      <c r="B867" t="s">
        <v>2879</v>
      </c>
      <c r="C867" t="s">
        <v>2880</v>
      </c>
      <c r="D867" t="s">
        <v>2881</v>
      </c>
      <c r="E867" t="s">
        <v>2882</v>
      </c>
    </row>
    <row r="868" spans="1:5" ht="12.75" customHeight="1" x14ac:dyDescent="0.25">
      <c r="A868" t="s">
        <v>2883</v>
      </c>
      <c r="B868" t="s">
        <v>2884</v>
      </c>
      <c r="C868" t="s">
        <v>2885</v>
      </c>
      <c r="D868" t="s">
        <v>2886</v>
      </c>
      <c r="E868" t="s">
        <v>2887</v>
      </c>
    </row>
    <row r="869" spans="1:5" ht="12.75" customHeight="1" x14ac:dyDescent="0.25">
      <c r="A869" t="s">
        <v>2888</v>
      </c>
      <c r="B869" t="s">
        <v>2889</v>
      </c>
      <c r="C869" t="s">
        <v>2890</v>
      </c>
      <c r="D869" t="s">
        <v>2891</v>
      </c>
      <c r="E869" t="s">
        <v>2892</v>
      </c>
    </row>
    <row r="870" spans="1:5" ht="12.75" customHeight="1" x14ac:dyDescent="0.25">
      <c r="A870" t="s">
        <v>2893</v>
      </c>
      <c r="B870" t="s">
        <v>2894</v>
      </c>
      <c r="C870" t="s">
        <v>2895</v>
      </c>
      <c r="D870" t="s">
        <v>2896</v>
      </c>
      <c r="E870" t="s">
        <v>2897</v>
      </c>
    </row>
    <row r="871" spans="1:5" ht="12.75" customHeight="1" x14ac:dyDescent="0.25">
      <c r="A871" t="s">
        <v>2898</v>
      </c>
      <c r="B871" t="s">
        <v>2899</v>
      </c>
      <c r="C871" t="s">
        <v>2900</v>
      </c>
      <c r="D871" t="s">
        <v>2901</v>
      </c>
      <c r="E871" t="s">
        <v>2902</v>
      </c>
    </row>
    <row r="872" spans="1:5" ht="12.75" customHeight="1" x14ac:dyDescent="0.25">
      <c r="A872" t="s">
        <v>2903</v>
      </c>
      <c r="B872" t="s">
        <v>2904</v>
      </c>
      <c r="C872" t="s">
        <v>2905</v>
      </c>
      <c r="D872" t="s">
        <v>2906</v>
      </c>
      <c r="E872" t="s">
        <v>2907</v>
      </c>
    </row>
    <row r="873" spans="1:5" ht="12.75" customHeight="1" x14ac:dyDescent="0.25">
      <c r="A873" t="s">
        <v>2908</v>
      </c>
      <c r="B873" t="s">
        <v>2909</v>
      </c>
      <c r="C873" t="s">
        <v>2910</v>
      </c>
      <c r="D873" t="s">
        <v>2911</v>
      </c>
      <c r="E873" t="s">
        <v>2912</v>
      </c>
    </row>
    <row r="874" spans="1:5" ht="12.75" customHeight="1" x14ac:dyDescent="0.25">
      <c r="A874" t="s">
        <v>2913</v>
      </c>
      <c r="B874" t="s">
        <v>2914</v>
      </c>
      <c r="C874" t="s">
        <v>2915</v>
      </c>
      <c r="D874" t="s">
        <v>2916</v>
      </c>
      <c r="E874" t="s">
        <v>2917</v>
      </c>
    </row>
    <row r="875" spans="1:5" ht="12.75" customHeight="1" x14ac:dyDescent="0.25">
      <c r="A875" t="s">
        <v>2918</v>
      </c>
      <c r="B875" t="s">
        <v>2919</v>
      </c>
      <c r="C875" t="s">
        <v>2920</v>
      </c>
      <c r="D875" t="s">
        <v>2921</v>
      </c>
      <c r="E875" t="s">
        <v>2922</v>
      </c>
    </row>
    <row r="876" spans="1:5" ht="12.75" customHeight="1" x14ac:dyDescent="0.25">
      <c r="A876" t="s">
        <v>2923</v>
      </c>
      <c r="B876" t="s">
        <v>2924</v>
      </c>
      <c r="C876" t="s">
        <v>2925</v>
      </c>
      <c r="D876" t="s">
        <v>2926</v>
      </c>
      <c r="E876" t="s">
        <v>2927</v>
      </c>
    </row>
    <row r="877" spans="1:5" ht="12.75" customHeight="1" x14ac:dyDescent="0.25">
      <c r="A877" t="s">
        <v>2928</v>
      </c>
      <c r="B877" t="s">
        <v>2929</v>
      </c>
      <c r="C877" t="s">
        <v>2930</v>
      </c>
      <c r="D877" t="s">
        <v>2931</v>
      </c>
      <c r="E877" t="s">
        <v>2932</v>
      </c>
    </row>
    <row r="878" spans="1:5" ht="12.75" customHeight="1" x14ac:dyDescent="0.25">
      <c r="A878" t="s">
        <v>2933</v>
      </c>
      <c r="B878" t="s">
        <v>2934</v>
      </c>
      <c r="C878" t="s">
        <v>2935</v>
      </c>
      <c r="D878" t="s">
        <v>2936</v>
      </c>
      <c r="E878" t="s">
        <v>2937</v>
      </c>
    </row>
    <row r="879" spans="1:5" ht="12.75" customHeight="1" x14ac:dyDescent="0.25">
      <c r="A879" t="s">
        <v>2938</v>
      </c>
      <c r="B879" t="s">
        <v>2939</v>
      </c>
      <c r="C879" t="s">
        <v>2940</v>
      </c>
      <c r="D879" t="s">
        <v>1769</v>
      </c>
      <c r="E879" t="s">
        <v>2941</v>
      </c>
    </row>
    <row r="880" spans="1:5" ht="12.75" customHeight="1" x14ac:dyDescent="0.25">
      <c r="A880" t="s">
        <v>2942</v>
      </c>
      <c r="B880" t="s">
        <v>2943</v>
      </c>
      <c r="C880" t="s">
        <v>2944</v>
      </c>
      <c r="D880" t="s">
        <v>2945</v>
      </c>
      <c r="E880" t="s">
        <v>2946</v>
      </c>
    </row>
    <row r="881" spans="1:5" ht="12.75" customHeight="1" x14ac:dyDescent="0.25">
      <c r="A881" t="s">
        <v>2947</v>
      </c>
      <c r="B881" t="s">
        <v>2948</v>
      </c>
      <c r="C881" t="s">
        <v>2949</v>
      </c>
      <c r="D881" t="s">
        <v>2950</v>
      </c>
      <c r="E881" t="s">
        <v>2951</v>
      </c>
    </row>
    <row r="882" spans="1:5" ht="12.75" customHeight="1" x14ac:dyDescent="0.25">
      <c r="A882" t="s">
        <v>2952</v>
      </c>
      <c r="B882" t="s">
        <v>2953</v>
      </c>
      <c r="C882" t="s">
        <v>2954</v>
      </c>
      <c r="D882" t="s">
        <v>2955</v>
      </c>
      <c r="E882" t="s">
        <v>2956</v>
      </c>
    </row>
    <row r="883" spans="1:5" ht="12.75" customHeight="1" x14ac:dyDescent="0.25">
      <c r="A883" t="s">
        <v>2957</v>
      </c>
      <c r="B883" t="s">
        <v>2958</v>
      </c>
      <c r="C883" t="s">
        <v>2959</v>
      </c>
      <c r="D883" t="s">
        <v>2960</v>
      </c>
      <c r="E883" t="s">
        <v>2961</v>
      </c>
    </row>
    <row r="884" spans="1:5" ht="12.75" customHeight="1" x14ac:dyDescent="0.25">
      <c r="A884" t="s">
        <v>2962</v>
      </c>
      <c r="B884" t="s">
        <v>2963</v>
      </c>
      <c r="C884" t="s">
        <v>2964</v>
      </c>
      <c r="D884" t="s">
        <v>2965</v>
      </c>
      <c r="E884" t="s">
        <v>2966</v>
      </c>
    </row>
    <row r="885" spans="1:5" ht="12.75" customHeight="1" x14ac:dyDescent="0.25">
      <c r="A885" t="s">
        <v>2967</v>
      </c>
      <c r="B885" t="s">
        <v>2968</v>
      </c>
      <c r="C885" t="s">
        <v>2969</v>
      </c>
      <c r="D885" t="s">
        <v>2970</v>
      </c>
      <c r="E885" t="s">
        <v>2971</v>
      </c>
    </row>
    <row r="886" spans="1:5" ht="12.75" customHeight="1" x14ac:dyDescent="0.25">
      <c r="A886" t="s">
        <v>2972</v>
      </c>
      <c r="B886" t="s">
        <v>2973</v>
      </c>
      <c r="C886" t="s">
        <v>2974</v>
      </c>
      <c r="D886" t="s">
        <v>2975</v>
      </c>
      <c r="E886" t="s">
        <v>2976</v>
      </c>
    </row>
    <row r="887" spans="1:5" ht="12.75" customHeight="1" x14ac:dyDescent="0.25">
      <c r="A887" t="s">
        <v>2977</v>
      </c>
      <c r="B887" t="s">
        <v>2978</v>
      </c>
      <c r="C887" t="s">
        <v>2979</v>
      </c>
      <c r="D887" t="s">
        <v>2980</v>
      </c>
      <c r="E887" t="s">
        <v>2981</v>
      </c>
    </row>
    <row r="888" spans="1:5" ht="12.75" customHeight="1" x14ac:dyDescent="0.25">
      <c r="A888" t="s">
        <v>2982</v>
      </c>
      <c r="B888" t="s">
        <v>2983</v>
      </c>
      <c r="C888" t="s">
        <v>2984</v>
      </c>
      <c r="D888" t="s">
        <v>2985</v>
      </c>
      <c r="E888" t="s">
        <v>2986</v>
      </c>
    </row>
    <row r="889" spans="1:5" ht="12.75" customHeight="1" x14ac:dyDescent="0.25">
      <c r="A889" t="s">
        <v>2987</v>
      </c>
      <c r="B889" t="s">
        <v>2988</v>
      </c>
      <c r="C889" t="s">
        <v>2989</v>
      </c>
      <c r="D889" t="s">
        <v>2990</v>
      </c>
      <c r="E889" t="s">
        <v>2991</v>
      </c>
    </row>
    <row r="890" spans="1:5" ht="12.75" customHeight="1" x14ac:dyDescent="0.25">
      <c r="A890" t="s">
        <v>2992</v>
      </c>
      <c r="B890" t="s">
        <v>2993</v>
      </c>
      <c r="C890" t="s">
        <v>2994</v>
      </c>
      <c r="D890" t="s">
        <v>2995</v>
      </c>
      <c r="E890" t="s">
        <v>2996</v>
      </c>
    </row>
    <row r="891" spans="1:5" ht="12.75" customHeight="1" x14ac:dyDescent="0.25">
      <c r="A891" t="s">
        <v>2997</v>
      </c>
      <c r="B891" t="s">
        <v>2998</v>
      </c>
      <c r="C891" t="s">
        <v>2999</v>
      </c>
      <c r="D891" t="s">
        <v>3000</v>
      </c>
      <c r="E891" t="s">
        <v>3001</v>
      </c>
    </row>
    <row r="892" spans="1:5" ht="12.75" customHeight="1" x14ac:dyDescent="0.25">
      <c r="A892" t="s">
        <v>3002</v>
      </c>
      <c r="B892" t="s">
        <v>3003</v>
      </c>
      <c r="C892" t="s">
        <v>3004</v>
      </c>
      <c r="D892" t="s">
        <v>3005</v>
      </c>
      <c r="E892" t="s">
        <v>3006</v>
      </c>
    </row>
    <row r="893" spans="1:5" ht="12.75" customHeight="1" x14ac:dyDescent="0.25">
      <c r="A893" t="s">
        <v>3007</v>
      </c>
      <c r="B893" t="s">
        <v>3008</v>
      </c>
      <c r="C893" t="s">
        <v>3009</v>
      </c>
      <c r="D893" t="s">
        <v>3010</v>
      </c>
      <c r="E893" t="s">
        <v>3011</v>
      </c>
    </row>
    <row r="894" spans="1:5" ht="12.75" customHeight="1" x14ac:dyDescent="0.25">
      <c r="A894" t="s">
        <v>3012</v>
      </c>
      <c r="B894" t="s">
        <v>3013</v>
      </c>
      <c r="C894" t="s">
        <v>3014</v>
      </c>
      <c r="D894" t="s">
        <v>3015</v>
      </c>
      <c r="E894" t="s">
        <v>3016</v>
      </c>
    </row>
    <row r="895" spans="1:5" ht="12.75" customHeight="1" x14ac:dyDescent="0.25">
      <c r="A895" t="s">
        <v>3017</v>
      </c>
      <c r="B895" t="s">
        <v>3018</v>
      </c>
      <c r="C895" t="s">
        <v>3019</v>
      </c>
      <c r="D895" t="s">
        <v>3020</v>
      </c>
      <c r="E895" t="s">
        <v>3021</v>
      </c>
    </row>
    <row r="896" spans="1:5" ht="12.75" customHeight="1" x14ac:dyDescent="0.25">
      <c r="A896" t="s">
        <v>3022</v>
      </c>
      <c r="B896" t="s">
        <v>3023</v>
      </c>
      <c r="C896" t="s">
        <v>3024</v>
      </c>
      <c r="D896" t="s">
        <v>3025</v>
      </c>
      <c r="E896" t="s">
        <v>3026</v>
      </c>
    </row>
    <row r="897" spans="1:5" ht="12.75" customHeight="1" x14ac:dyDescent="0.25">
      <c r="A897" t="s">
        <v>3027</v>
      </c>
      <c r="B897" t="s">
        <v>3028</v>
      </c>
      <c r="C897" t="s">
        <v>3029</v>
      </c>
      <c r="D897" t="s">
        <v>3030</v>
      </c>
      <c r="E897" t="s">
        <v>3031</v>
      </c>
    </row>
    <row r="898" spans="1:5" ht="12.75" customHeight="1" x14ac:dyDescent="0.25">
      <c r="A898" t="s">
        <v>3032</v>
      </c>
      <c r="B898" t="s">
        <v>3033</v>
      </c>
      <c r="C898" t="s">
        <v>3034</v>
      </c>
      <c r="D898" t="s">
        <v>3035</v>
      </c>
      <c r="E898" t="s">
        <v>3036</v>
      </c>
    </row>
    <row r="899" spans="1:5" ht="12.75" customHeight="1" x14ac:dyDescent="0.25">
      <c r="A899" t="s">
        <v>3037</v>
      </c>
      <c r="B899" t="s">
        <v>3038</v>
      </c>
      <c r="C899" t="s">
        <v>3039</v>
      </c>
      <c r="D899" t="s">
        <v>3040</v>
      </c>
      <c r="E899" t="s">
        <v>3041</v>
      </c>
    </row>
    <row r="900" spans="1:5" ht="12.75" customHeight="1" x14ac:dyDescent="0.25">
      <c r="A900" t="s">
        <v>3042</v>
      </c>
      <c r="B900" t="s">
        <v>3043</v>
      </c>
      <c r="C900" t="s">
        <v>3044</v>
      </c>
      <c r="D900" t="s">
        <v>3045</v>
      </c>
      <c r="E900" t="s">
        <v>3046</v>
      </c>
    </row>
    <row r="901" spans="1:5" ht="12.75" customHeight="1" x14ac:dyDescent="0.25">
      <c r="A901" t="s">
        <v>3047</v>
      </c>
      <c r="B901" t="s">
        <v>3048</v>
      </c>
      <c r="C901" t="s">
        <v>3049</v>
      </c>
      <c r="D901" t="s">
        <v>3050</v>
      </c>
      <c r="E901" t="s">
        <v>3051</v>
      </c>
    </row>
    <row r="902" spans="1:5" ht="12.75" customHeight="1" x14ac:dyDescent="0.25">
      <c r="A902" t="s">
        <v>3052</v>
      </c>
      <c r="B902" t="s">
        <v>3053</v>
      </c>
      <c r="C902" t="s">
        <v>3054</v>
      </c>
      <c r="D902" t="s">
        <v>3055</v>
      </c>
      <c r="E902" t="s">
        <v>3056</v>
      </c>
    </row>
    <row r="903" spans="1:5" ht="12.75" customHeight="1" x14ac:dyDescent="0.25">
      <c r="A903" t="s">
        <v>3057</v>
      </c>
      <c r="B903" t="s">
        <v>3058</v>
      </c>
      <c r="C903" t="s">
        <v>3059</v>
      </c>
      <c r="D903" t="s">
        <v>3060</v>
      </c>
      <c r="E903" t="s">
        <v>3061</v>
      </c>
    </row>
    <row r="904" spans="1:5" ht="12.75" customHeight="1" x14ac:dyDescent="0.25">
      <c r="A904" t="s">
        <v>3062</v>
      </c>
      <c r="B904" t="s">
        <v>3063</v>
      </c>
      <c r="C904" t="s">
        <v>3064</v>
      </c>
      <c r="D904" t="s">
        <v>3065</v>
      </c>
      <c r="E904" t="s">
        <v>3066</v>
      </c>
    </row>
    <row r="905" spans="1:5" ht="12.75" customHeight="1" x14ac:dyDescent="0.25">
      <c r="A905" t="s">
        <v>3067</v>
      </c>
      <c r="B905" t="s">
        <v>3068</v>
      </c>
      <c r="C905" t="s">
        <v>3069</v>
      </c>
      <c r="D905" t="s">
        <v>3070</v>
      </c>
      <c r="E905" t="s">
        <v>3071</v>
      </c>
    </row>
    <row r="906" spans="1:5" ht="12.75" customHeight="1" x14ac:dyDescent="0.25">
      <c r="A906" t="s">
        <v>3072</v>
      </c>
      <c r="B906" t="s">
        <v>3073</v>
      </c>
      <c r="C906" t="s">
        <v>3074</v>
      </c>
      <c r="D906" t="s">
        <v>3075</v>
      </c>
      <c r="E906" t="s">
        <v>3076</v>
      </c>
    </row>
    <row r="907" spans="1:5" ht="12.75" customHeight="1" x14ac:dyDescent="0.25">
      <c r="A907" t="s">
        <v>3077</v>
      </c>
      <c r="B907" t="s">
        <v>3078</v>
      </c>
      <c r="C907" t="s">
        <v>2769</v>
      </c>
      <c r="D907" t="s">
        <v>2770</v>
      </c>
      <c r="E907" t="s">
        <v>2771</v>
      </c>
    </row>
    <row r="908" spans="1:5" ht="12.75" customHeight="1" x14ac:dyDescent="0.25">
      <c r="A908" t="s">
        <v>3079</v>
      </c>
      <c r="B908" t="s">
        <v>3080</v>
      </c>
      <c r="C908" t="s">
        <v>116</v>
      </c>
      <c r="D908" t="s">
        <v>495</v>
      </c>
      <c r="E908" t="s">
        <v>496</v>
      </c>
    </row>
    <row r="909" spans="1:5" ht="12.75" customHeight="1" x14ac:dyDescent="0.25">
      <c r="A909" t="s">
        <v>3081</v>
      </c>
      <c r="B909" t="s">
        <v>3082</v>
      </c>
      <c r="C909" t="s">
        <v>3083</v>
      </c>
      <c r="D909" t="s">
        <v>3084</v>
      </c>
      <c r="E909" t="s">
        <v>3085</v>
      </c>
    </row>
    <row r="910" spans="1:5" ht="12.75" customHeight="1" x14ac:dyDescent="0.25">
      <c r="A910" t="s">
        <v>3086</v>
      </c>
      <c r="B910" t="s">
        <v>3087</v>
      </c>
      <c r="C910" t="s">
        <v>3088</v>
      </c>
      <c r="D910" t="s">
        <v>3089</v>
      </c>
      <c r="E910" t="s">
        <v>3090</v>
      </c>
    </row>
    <row r="911" spans="1:5" ht="12.75" customHeight="1" x14ac:dyDescent="0.25">
      <c r="A911" t="s">
        <v>3091</v>
      </c>
      <c r="B911" t="s">
        <v>3092</v>
      </c>
      <c r="C911" t="s">
        <v>3093</v>
      </c>
      <c r="D911" t="s">
        <v>3094</v>
      </c>
      <c r="E911" t="s">
        <v>3095</v>
      </c>
    </row>
    <row r="912" spans="1:5" ht="12.75" customHeight="1" x14ac:dyDescent="0.25">
      <c r="A912" t="s">
        <v>3096</v>
      </c>
      <c r="B912" t="s">
        <v>3097</v>
      </c>
      <c r="C912" t="s">
        <v>3098</v>
      </c>
      <c r="D912" t="s">
        <v>3099</v>
      </c>
      <c r="E912" t="s">
        <v>3100</v>
      </c>
    </row>
    <row r="913" spans="1:5" ht="12.75" customHeight="1" x14ac:dyDescent="0.25">
      <c r="A913" t="s">
        <v>3101</v>
      </c>
      <c r="B913" t="s">
        <v>3102</v>
      </c>
      <c r="C913" t="s">
        <v>3103</v>
      </c>
      <c r="D913" t="s">
        <v>3104</v>
      </c>
      <c r="E913" t="s">
        <v>3105</v>
      </c>
    </row>
    <row r="914" spans="1:5" ht="12.75" customHeight="1" x14ac:dyDescent="0.25">
      <c r="A914" t="s">
        <v>3106</v>
      </c>
      <c r="B914" t="s">
        <v>3107</v>
      </c>
      <c r="C914" t="s">
        <v>3108</v>
      </c>
      <c r="D914" t="s">
        <v>3109</v>
      </c>
      <c r="E914" t="s">
        <v>3110</v>
      </c>
    </row>
    <row r="915" spans="1:5" ht="12.75" customHeight="1" x14ac:dyDescent="0.25">
      <c r="A915" t="s">
        <v>3111</v>
      </c>
      <c r="B915" t="s">
        <v>3112</v>
      </c>
      <c r="C915" t="s">
        <v>120</v>
      </c>
      <c r="D915" t="s">
        <v>2784</v>
      </c>
      <c r="E915" t="s">
        <v>2785</v>
      </c>
    </row>
    <row r="916" spans="1:5" ht="12.75" customHeight="1" x14ac:dyDescent="0.25">
      <c r="A916" t="s">
        <v>3113</v>
      </c>
      <c r="B916" t="s">
        <v>3114</v>
      </c>
      <c r="C916" t="s">
        <v>2788</v>
      </c>
      <c r="D916" t="s">
        <v>2789</v>
      </c>
      <c r="E916" t="s">
        <v>2790</v>
      </c>
    </row>
    <row r="917" spans="1:5" ht="12.75" customHeight="1" x14ac:dyDescent="0.25">
      <c r="A917" t="s">
        <v>3115</v>
      </c>
      <c r="B917" t="s">
        <v>3116</v>
      </c>
      <c r="C917" t="s">
        <v>2793</v>
      </c>
      <c r="D917" t="s">
        <v>2794</v>
      </c>
      <c r="E917" t="s">
        <v>2795</v>
      </c>
    </row>
    <row r="918" spans="1:5" ht="12.75" customHeight="1" x14ac:dyDescent="0.25">
      <c r="A918" t="s">
        <v>3117</v>
      </c>
      <c r="B918" t="s">
        <v>3118</v>
      </c>
      <c r="C918" t="s">
        <v>2798</v>
      </c>
      <c r="D918" t="s">
        <v>2799</v>
      </c>
      <c r="E918" t="s">
        <v>2800</v>
      </c>
    </row>
    <row r="919" spans="1:5" ht="12.75" customHeight="1" x14ac:dyDescent="0.25">
      <c r="A919" t="s">
        <v>3119</v>
      </c>
      <c r="B919" t="s">
        <v>3120</v>
      </c>
      <c r="C919" t="s">
        <v>120</v>
      </c>
      <c r="D919" t="s">
        <v>2784</v>
      </c>
      <c r="E919" t="s">
        <v>2785</v>
      </c>
    </row>
    <row r="920" spans="1:5" ht="12.75" customHeight="1" x14ac:dyDescent="0.25">
      <c r="A920" t="s">
        <v>3121</v>
      </c>
      <c r="B920" t="s">
        <v>3122</v>
      </c>
      <c r="C920" t="s">
        <v>3123</v>
      </c>
      <c r="D920" t="s">
        <v>3124</v>
      </c>
      <c r="E920" t="s">
        <v>3125</v>
      </c>
    </row>
    <row r="921" spans="1:5" ht="12.75" customHeight="1" x14ac:dyDescent="0.25">
      <c r="A921" t="s">
        <v>3126</v>
      </c>
      <c r="B921" t="s">
        <v>3127</v>
      </c>
      <c r="C921" t="s">
        <v>3128</v>
      </c>
      <c r="D921" t="s">
        <v>3129</v>
      </c>
      <c r="E921" t="s">
        <v>3130</v>
      </c>
    </row>
    <row r="922" spans="1:5" ht="12.75" customHeight="1" x14ac:dyDescent="0.25">
      <c r="A922" t="s">
        <v>3131</v>
      </c>
      <c r="B922" t="s">
        <v>3132</v>
      </c>
      <c r="C922" t="s">
        <v>2805</v>
      </c>
      <c r="D922" t="s">
        <v>2806</v>
      </c>
      <c r="E922" t="s">
        <v>2807</v>
      </c>
    </row>
    <row r="923" spans="1:5" ht="12.75" customHeight="1" x14ac:dyDescent="0.25">
      <c r="A923" t="s">
        <v>3133</v>
      </c>
      <c r="B923" t="s">
        <v>3134</v>
      </c>
      <c r="C923" t="s">
        <v>2989</v>
      </c>
      <c r="D923" t="s">
        <v>2990</v>
      </c>
      <c r="E923" t="s">
        <v>2991</v>
      </c>
    </row>
    <row r="924" spans="1:5" ht="12.75" customHeight="1" x14ac:dyDescent="0.25">
      <c r="A924" t="s">
        <v>3135</v>
      </c>
      <c r="B924" t="s">
        <v>3136</v>
      </c>
      <c r="C924" t="s">
        <v>3137</v>
      </c>
      <c r="D924" t="s">
        <v>3138</v>
      </c>
      <c r="E924" t="s">
        <v>3139</v>
      </c>
    </row>
    <row r="925" spans="1:5" ht="12.75" customHeight="1" x14ac:dyDescent="0.25">
      <c r="A925" t="s">
        <v>3140</v>
      </c>
      <c r="B925" t="s">
        <v>3141</v>
      </c>
      <c r="C925" t="s">
        <v>2999</v>
      </c>
      <c r="D925" t="s">
        <v>3000</v>
      </c>
      <c r="E925" t="s">
        <v>3001</v>
      </c>
    </row>
    <row r="926" spans="1:5" ht="12.75" customHeight="1" x14ac:dyDescent="0.25">
      <c r="A926" t="s">
        <v>3142</v>
      </c>
      <c r="B926" t="s">
        <v>3143</v>
      </c>
      <c r="C926" t="s">
        <v>3004</v>
      </c>
      <c r="D926" t="s">
        <v>3005</v>
      </c>
      <c r="E926" t="s">
        <v>3006</v>
      </c>
    </row>
    <row r="927" spans="1:5" ht="12.75" customHeight="1" x14ac:dyDescent="0.25">
      <c r="A927" t="s">
        <v>3144</v>
      </c>
      <c r="B927" t="s">
        <v>3145</v>
      </c>
      <c r="C927" t="s">
        <v>3146</v>
      </c>
      <c r="D927" t="s">
        <v>3147</v>
      </c>
      <c r="E927" t="s">
        <v>3011</v>
      </c>
    </row>
    <row r="928" spans="1:5" ht="12.75" customHeight="1" x14ac:dyDescent="0.25">
      <c r="A928" t="s">
        <v>3148</v>
      </c>
      <c r="B928" t="s">
        <v>3149</v>
      </c>
      <c r="C928" t="s">
        <v>3014</v>
      </c>
      <c r="D928" t="s">
        <v>3015</v>
      </c>
      <c r="E928" t="s">
        <v>3016</v>
      </c>
    </row>
    <row r="929" spans="1:5" ht="12.75" customHeight="1" x14ac:dyDescent="0.25">
      <c r="A929" t="s">
        <v>3150</v>
      </c>
      <c r="B929" t="s">
        <v>3151</v>
      </c>
      <c r="C929" t="s">
        <v>3152</v>
      </c>
      <c r="D929" t="s">
        <v>3020</v>
      </c>
      <c r="E929" t="s">
        <v>3021</v>
      </c>
    </row>
    <row r="930" spans="1:5" ht="12.75" customHeight="1" x14ac:dyDescent="0.25">
      <c r="A930" t="s">
        <v>3153</v>
      </c>
      <c r="B930" t="s">
        <v>3154</v>
      </c>
      <c r="C930" t="s">
        <v>3024</v>
      </c>
      <c r="D930" t="s">
        <v>3025</v>
      </c>
      <c r="E930" t="s">
        <v>3026</v>
      </c>
    </row>
    <row r="931" spans="1:5" ht="12.75" customHeight="1" x14ac:dyDescent="0.25">
      <c r="A931" t="s">
        <v>3155</v>
      </c>
      <c r="B931" t="s">
        <v>3156</v>
      </c>
      <c r="C931" t="s">
        <v>3029</v>
      </c>
      <c r="D931" t="s">
        <v>3030</v>
      </c>
      <c r="E931" t="s">
        <v>3031</v>
      </c>
    </row>
    <row r="932" spans="1:5" ht="12.75" customHeight="1" x14ac:dyDescent="0.25">
      <c r="A932" t="s">
        <v>3157</v>
      </c>
      <c r="B932" t="s">
        <v>3158</v>
      </c>
      <c r="C932" t="s">
        <v>3034</v>
      </c>
      <c r="D932" t="s">
        <v>3035</v>
      </c>
      <c r="E932" t="s">
        <v>3036</v>
      </c>
    </row>
    <row r="933" spans="1:5" ht="12.75" customHeight="1" x14ac:dyDescent="0.25">
      <c r="A933" t="s">
        <v>3159</v>
      </c>
      <c r="B933" t="s">
        <v>3160</v>
      </c>
      <c r="C933" t="s">
        <v>3039</v>
      </c>
      <c r="D933" t="s">
        <v>3040</v>
      </c>
      <c r="E933" t="s">
        <v>3041</v>
      </c>
    </row>
    <row r="934" spans="1:5" ht="12.75" customHeight="1" x14ac:dyDescent="0.25">
      <c r="A934" t="s">
        <v>3161</v>
      </c>
      <c r="B934" t="s">
        <v>3162</v>
      </c>
      <c r="C934" t="s">
        <v>3044</v>
      </c>
      <c r="D934" t="s">
        <v>3045</v>
      </c>
      <c r="E934" t="s">
        <v>3046</v>
      </c>
    </row>
    <row r="935" spans="1:5" ht="12.75" customHeight="1" x14ac:dyDescent="0.25">
      <c r="A935" t="s">
        <v>3163</v>
      </c>
      <c r="B935" t="s">
        <v>3164</v>
      </c>
      <c r="C935" t="s">
        <v>3049</v>
      </c>
      <c r="D935" t="s">
        <v>3050</v>
      </c>
      <c r="E935" t="s">
        <v>3051</v>
      </c>
    </row>
    <row r="936" spans="1:5" ht="12.75" customHeight="1" x14ac:dyDescent="0.25">
      <c r="A936" t="s">
        <v>3165</v>
      </c>
      <c r="B936" t="s">
        <v>3166</v>
      </c>
      <c r="C936" t="s">
        <v>3054</v>
      </c>
      <c r="D936" t="s">
        <v>3055</v>
      </c>
      <c r="E936" t="s">
        <v>3056</v>
      </c>
    </row>
    <row r="937" spans="1:5" ht="12.75" customHeight="1" x14ac:dyDescent="0.25">
      <c r="A937" t="s">
        <v>3167</v>
      </c>
      <c r="B937" t="s">
        <v>3168</v>
      </c>
      <c r="C937" t="s">
        <v>3059</v>
      </c>
      <c r="D937" t="s">
        <v>3060</v>
      </c>
      <c r="E937" t="s">
        <v>3061</v>
      </c>
    </row>
    <row r="938" spans="1:5" ht="12.75" customHeight="1" x14ac:dyDescent="0.25">
      <c r="A938" t="s">
        <v>3169</v>
      </c>
      <c r="B938" t="s">
        <v>3170</v>
      </c>
      <c r="C938" t="s">
        <v>3064</v>
      </c>
      <c r="D938" t="s">
        <v>3065</v>
      </c>
      <c r="E938" t="s">
        <v>3066</v>
      </c>
    </row>
    <row r="939" spans="1:5" ht="12.75" customHeight="1" x14ac:dyDescent="0.25">
      <c r="A939" t="s">
        <v>3171</v>
      </c>
      <c r="B939" t="s">
        <v>3172</v>
      </c>
      <c r="C939" t="s">
        <v>3173</v>
      </c>
      <c r="D939" t="s">
        <v>3174</v>
      </c>
      <c r="E939" t="s">
        <v>3175</v>
      </c>
    </row>
    <row r="940" spans="1:5" ht="12.75" customHeight="1" x14ac:dyDescent="0.25">
      <c r="A940" t="s">
        <v>3176</v>
      </c>
      <c r="B940" t="s">
        <v>3177</v>
      </c>
      <c r="C940" t="s">
        <v>3178</v>
      </c>
      <c r="D940" t="s">
        <v>3179</v>
      </c>
      <c r="E940" t="s">
        <v>3180</v>
      </c>
    </row>
    <row r="941" spans="1:5" ht="12.75" customHeight="1" x14ac:dyDescent="0.25">
      <c r="A941" t="s">
        <v>3181</v>
      </c>
      <c r="B941" t="s">
        <v>3182</v>
      </c>
      <c r="C941" t="s">
        <v>3183</v>
      </c>
      <c r="D941" t="s">
        <v>3184</v>
      </c>
      <c r="E941" t="s">
        <v>3185</v>
      </c>
    </row>
    <row r="942" spans="1:5" ht="12.75" customHeight="1" x14ac:dyDescent="0.25">
      <c r="A942" t="s">
        <v>3186</v>
      </c>
      <c r="B942" t="s">
        <v>3187</v>
      </c>
      <c r="C942" t="s">
        <v>3188</v>
      </c>
      <c r="D942" t="s">
        <v>3189</v>
      </c>
      <c r="E942" t="s">
        <v>3190</v>
      </c>
    </row>
    <row r="943" spans="1:5" ht="12.75" customHeight="1" x14ac:dyDescent="0.25">
      <c r="A943" t="s">
        <v>3191</v>
      </c>
      <c r="B943" t="s">
        <v>3192</v>
      </c>
      <c r="C943" t="s">
        <v>2835</v>
      </c>
      <c r="D943" t="s">
        <v>2836</v>
      </c>
      <c r="E943" t="s">
        <v>2837</v>
      </c>
    </row>
    <row r="944" spans="1:5" ht="12.75" customHeight="1" x14ac:dyDescent="0.25">
      <c r="A944" t="s">
        <v>3193</v>
      </c>
      <c r="B944" t="s">
        <v>3194</v>
      </c>
      <c r="C944" t="s">
        <v>2840</v>
      </c>
      <c r="D944" t="s">
        <v>2841</v>
      </c>
      <c r="E944" t="s">
        <v>2842</v>
      </c>
    </row>
    <row r="945" spans="1:5" ht="12.75" customHeight="1" x14ac:dyDescent="0.25">
      <c r="A945" t="s">
        <v>3195</v>
      </c>
      <c r="B945" t="s">
        <v>3196</v>
      </c>
      <c r="C945" t="s">
        <v>2845</v>
      </c>
      <c r="D945" t="s">
        <v>2846</v>
      </c>
      <c r="E945" t="s">
        <v>2847</v>
      </c>
    </row>
    <row r="946" spans="1:5" ht="12.75" customHeight="1" x14ac:dyDescent="0.25">
      <c r="A946" t="s">
        <v>3197</v>
      </c>
      <c r="B946" t="s">
        <v>3198</v>
      </c>
      <c r="C946" t="s">
        <v>2850</v>
      </c>
      <c r="D946" t="s">
        <v>2851</v>
      </c>
      <c r="E946" t="s">
        <v>2852</v>
      </c>
    </row>
    <row r="947" spans="1:5" ht="12.75" customHeight="1" x14ac:dyDescent="0.25">
      <c r="A947" t="s">
        <v>3199</v>
      </c>
      <c r="B947" t="s">
        <v>3200</v>
      </c>
      <c r="C947" t="s">
        <v>2855</v>
      </c>
      <c r="D947" t="s">
        <v>2856</v>
      </c>
      <c r="E947" t="s">
        <v>2857</v>
      </c>
    </row>
    <row r="948" spans="1:5" ht="12.75" customHeight="1" x14ac:dyDescent="0.25">
      <c r="A948" t="s">
        <v>3201</v>
      </c>
      <c r="B948" t="s">
        <v>3202</v>
      </c>
      <c r="C948" t="s">
        <v>2860</v>
      </c>
      <c r="D948" t="s">
        <v>2861</v>
      </c>
      <c r="E948" t="s">
        <v>2862</v>
      </c>
    </row>
    <row r="949" spans="1:5" ht="12.75" customHeight="1" x14ac:dyDescent="0.25">
      <c r="A949" t="s">
        <v>3203</v>
      </c>
      <c r="B949" t="s">
        <v>3204</v>
      </c>
      <c r="C949" t="s">
        <v>2865</v>
      </c>
      <c r="D949" t="s">
        <v>2866</v>
      </c>
      <c r="E949" t="s">
        <v>2867</v>
      </c>
    </row>
    <row r="950" spans="1:5" ht="12.75" customHeight="1" x14ac:dyDescent="0.25">
      <c r="A950" t="s">
        <v>3205</v>
      </c>
      <c r="B950" t="s">
        <v>3206</v>
      </c>
      <c r="C950" t="s">
        <v>2870</v>
      </c>
      <c r="D950" t="s">
        <v>2871</v>
      </c>
      <c r="E950" t="s">
        <v>2872</v>
      </c>
    </row>
    <row r="951" spans="1:5" ht="12.75" customHeight="1" x14ac:dyDescent="0.25">
      <c r="A951" t="s">
        <v>3207</v>
      </c>
      <c r="B951" t="s">
        <v>3208</v>
      </c>
      <c r="C951" t="s">
        <v>2875</v>
      </c>
      <c r="D951" t="s">
        <v>2876</v>
      </c>
      <c r="E951" t="s">
        <v>2877</v>
      </c>
    </row>
    <row r="952" spans="1:5" ht="12.75" customHeight="1" x14ac:dyDescent="0.25">
      <c r="A952" t="s">
        <v>3209</v>
      </c>
      <c r="B952" t="s">
        <v>3210</v>
      </c>
      <c r="C952" t="s">
        <v>2880</v>
      </c>
      <c r="D952" t="s">
        <v>2881</v>
      </c>
      <c r="E952" t="s">
        <v>2882</v>
      </c>
    </row>
    <row r="953" spans="1:5" ht="12.75" customHeight="1" x14ac:dyDescent="0.25">
      <c r="A953" t="s">
        <v>3211</v>
      </c>
      <c r="B953" t="s">
        <v>3212</v>
      </c>
      <c r="C953" t="s">
        <v>2885</v>
      </c>
      <c r="D953" t="s">
        <v>2886</v>
      </c>
      <c r="E953" t="s">
        <v>2887</v>
      </c>
    </row>
    <row r="954" spans="1:5" ht="12.75" customHeight="1" x14ac:dyDescent="0.25">
      <c r="A954" t="s">
        <v>3213</v>
      </c>
      <c r="B954" t="s">
        <v>3214</v>
      </c>
      <c r="C954" t="s">
        <v>2890</v>
      </c>
      <c r="D954" t="s">
        <v>2891</v>
      </c>
      <c r="E954" t="s">
        <v>2892</v>
      </c>
    </row>
    <row r="955" spans="1:5" ht="12.75" customHeight="1" x14ac:dyDescent="0.25">
      <c r="A955" t="s">
        <v>3215</v>
      </c>
      <c r="B955" t="s">
        <v>3216</v>
      </c>
      <c r="C955" t="s">
        <v>2895</v>
      </c>
      <c r="D955" t="s">
        <v>2896</v>
      </c>
      <c r="E955" t="s">
        <v>2897</v>
      </c>
    </row>
    <row r="956" spans="1:5" ht="12.75" customHeight="1" x14ac:dyDescent="0.25">
      <c r="A956" t="s">
        <v>3217</v>
      </c>
      <c r="B956" t="s">
        <v>3218</v>
      </c>
      <c r="C956" t="s">
        <v>2900</v>
      </c>
      <c r="D956" t="s">
        <v>2901</v>
      </c>
      <c r="E956" t="s">
        <v>2902</v>
      </c>
    </row>
    <row r="957" spans="1:5" ht="12.75" customHeight="1" x14ac:dyDescent="0.25">
      <c r="A957" t="s">
        <v>3219</v>
      </c>
      <c r="B957" t="s">
        <v>3220</v>
      </c>
      <c r="C957" t="s">
        <v>2905</v>
      </c>
      <c r="D957" t="s">
        <v>2906</v>
      </c>
      <c r="E957" t="s">
        <v>2907</v>
      </c>
    </row>
    <row r="958" spans="1:5" ht="12.75" customHeight="1" x14ac:dyDescent="0.25">
      <c r="A958" t="s">
        <v>3221</v>
      </c>
      <c r="B958" t="s">
        <v>3222</v>
      </c>
      <c r="C958" t="s">
        <v>2910</v>
      </c>
      <c r="D958" t="s">
        <v>2911</v>
      </c>
      <c r="E958" t="s">
        <v>2912</v>
      </c>
    </row>
    <row r="959" spans="1:5" ht="12.75" customHeight="1" x14ac:dyDescent="0.25">
      <c r="A959" t="s">
        <v>3223</v>
      </c>
      <c r="B959" t="s">
        <v>3224</v>
      </c>
      <c r="C959" t="s">
        <v>2915</v>
      </c>
      <c r="D959" t="s">
        <v>2916</v>
      </c>
      <c r="E959" t="s">
        <v>2917</v>
      </c>
    </row>
    <row r="960" spans="1:5" ht="12.75" customHeight="1" x14ac:dyDescent="0.25">
      <c r="A960" t="s">
        <v>3225</v>
      </c>
      <c r="B960" t="s">
        <v>3226</v>
      </c>
      <c r="C960" t="s">
        <v>2920</v>
      </c>
      <c r="D960" t="s">
        <v>2921</v>
      </c>
      <c r="E960" t="s">
        <v>2922</v>
      </c>
    </row>
    <row r="961" spans="1:5" ht="12.75" customHeight="1" x14ac:dyDescent="0.25">
      <c r="A961" t="s">
        <v>3227</v>
      </c>
      <c r="B961" t="s">
        <v>3228</v>
      </c>
      <c r="C961" t="s">
        <v>2925</v>
      </c>
      <c r="D961" t="s">
        <v>2926</v>
      </c>
      <c r="E961" t="s">
        <v>2927</v>
      </c>
    </row>
    <row r="962" spans="1:5" ht="12.75" customHeight="1" x14ac:dyDescent="0.25">
      <c r="A962" t="s">
        <v>3229</v>
      </c>
      <c r="B962" t="s">
        <v>3230</v>
      </c>
      <c r="C962" t="s">
        <v>2930</v>
      </c>
      <c r="D962" t="s">
        <v>2931</v>
      </c>
      <c r="E962" t="s">
        <v>2932</v>
      </c>
    </row>
    <row r="963" spans="1:5" ht="12.75" customHeight="1" x14ac:dyDescent="0.25">
      <c r="A963" t="s">
        <v>3231</v>
      </c>
      <c r="B963" t="s">
        <v>3232</v>
      </c>
      <c r="C963" t="s">
        <v>2935</v>
      </c>
      <c r="D963" t="s">
        <v>2936</v>
      </c>
      <c r="E963" t="s">
        <v>2937</v>
      </c>
    </row>
    <row r="964" spans="1:5" ht="12.75" customHeight="1" x14ac:dyDescent="0.25">
      <c r="A964" t="s">
        <v>3233</v>
      </c>
      <c r="B964" t="s">
        <v>3234</v>
      </c>
      <c r="C964" t="s">
        <v>2940</v>
      </c>
      <c r="D964" t="s">
        <v>1769</v>
      </c>
      <c r="E964" t="s">
        <v>2941</v>
      </c>
    </row>
    <row r="965" spans="1:5" ht="12.75" customHeight="1" x14ac:dyDescent="0.25">
      <c r="A965" t="s">
        <v>3235</v>
      </c>
      <c r="B965" t="s">
        <v>3236</v>
      </c>
      <c r="C965" t="s">
        <v>2944</v>
      </c>
      <c r="D965" t="s">
        <v>2945</v>
      </c>
      <c r="E965" t="s">
        <v>2946</v>
      </c>
    </row>
    <row r="966" spans="1:5" ht="12.75" customHeight="1" x14ac:dyDescent="0.25">
      <c r="A966" t="s">
        <v>3237</v>
      </c>
      <c r="B966" t="s">
        <v>3238</v>
      </c>
      <c r="C966" t="s">
        <v>2949</v>
      </c>
      <c r="D966" t="s">
        <v>2950</v>
      </c>
      <c r="E966" t="s">
        <v>2951</v>
      </c>
    </row>
    <row r="967" spans="1:5" ht="12.75" customHeight="1" x14ac:dyDescent="0.25">
      <c r="A967" t="s">
        <v>3239</v>
      </c>
      <c r="B967" t="s">
        <v>3240</v>
      </c>
      <c r="C967" t="s">
        <v>2954</v>
      </c>
      <c r="D967" t="s">
        <v>2955</v>
      </c>
      <c r="E967" t="s">
        <v>2956</v>
      </c>
    </row>
    <row r="968" spans="1:5" ht="12.75" customHeight="1" x14ac:dyDescent="0.25">
      <c r="A968" t="s">
        <v>3241</v>
      </c>
      <c r="B968" t="s">
        <v>3242</v>
      </c>
      <c r="C968" t="s">
        <v>2959</v>
      </c>
      <c r="D968" t="s">
        <v>2960</v>
      </c>
      <c r="E968" t="s">
        <v>2961</v>
      </c>
    </row>
    <row r="969" spans="1:5" ht="12.75" customHeight="1" x14ac:dyDescent="0.25">
      <c r="A969" t="s">
        <v>3243</v>
      </c>
      <c r="B969" t="s">
        <v>3244</v>
      </c>
      <c r="C969" t="s">
        <v>2964</v>
      </c>
      <c r="D969" t="s">
        <v>2965</v>
      </c>
      <c r="E969" t="s">
        <v>2966</v>
      </c>
    </row>
    <row r="970" spans="1:5" ht="12.75" customHeight="1" x14ac:dyDescent="0.25">
      <c r="A970" t="s">
        <v>3245</v>
      </c>
      <c r="B970" t="s">
        <v>3246</v>
      </c>
      <c r="C970" t="s">
        <v>2969</v>
      </c>
      <c r="D970" t="s">
        <v>2970</v>
      </c>
      <c r="E970" t="s">
        <v>2971</v>
      </c>
    </row>
    <row r="971" spans="1:5" ht="12.75" customHeight="1" x14ac:dyDescent="0.25">
      <c r="A971" t="s">
        <v>3247</v>
      </c>
      <c r="B971" t="s">
        <v>3248</v>
      </c>
      <c r="C971" t="s">
        <v>2974</v>
      </c>
      <c r="D971" t="s">
        <v>2975</v>
      </c>
      <c r="E971" t="s">
        <v>2976</v>
      </c>
    </row>
    <row r="972" spans="1:5" ht="12.75" customHeight="1" x14ac:dyDescent="0.25">
      <c r="A972" t="s">
        <v>3249</v>
      </c>
      <c r="B972" t="s">
        <v>3250</v>
      </c>
      <c r="C972" t="s">
        <v>2979</v>
      </c>
      <c r="D972" t="s">
        <v>2980</v>
      </c>
      <c r="E972" t="s">
        <v>2981</v>
      </c>
    </row>
    <row r="973" spans="1:5" ht="12.75" customHeight="1" x14ac:dyDescent="0.25">
      <c r="A973" t="s">
        <v>3251</v>
      </c>
      <c r="B973" t="s">
        <v>3252</v>
      </c>
      <c r="C973" t="s">
        <v>2984</v>
      </c>
      <c r="D973" t="s">
        <v>2985</v>
      </c>
      <c r="E973" t="s">
        <v>2986</v>
      </c>
    </row>
    <row r="974" spans="1:5" ht="12.75" customHeight="1" x14ac:dyDescent="0.25">
      <c r="A974" t="s">
        <v>3253</v>
      </c>
      <c r="B974" t="s">
        <v>3254</v>
      </c>
      <c r="C974" t="s">
        <v>3069</v>
      </c>
      <c r="D974" t="s">
        <v>3070</v>
      </c>
      <c r="E974" t="s">
        <v>3071</v>
      </c>
    </row>
    <row r="975" spans="1:5" ht="12.75" customHeight="1" x14ac:dyDescent="0.25">
      <c r="A975" t="s">
        <v>3255</v>
      </c>
      <c r="B975" t="s">
        <v>3256</v>
      </c>
      <c r="C975" t="s">
        <v>3074</v>
      </c>
      <c r="D975" t="s">
        <v>3075</v>
      </c>
      <c r="E975" t="s">
        <v>3076</v>
      </c>
    </row>
    <row r="977" spans="1:5" s="8" customFormat="1" ht="12.75" customHeight="1" x14ac:dyDescent="0.2">
      <c r="A977" s="8" t="s">
        <v>3257</v>
      </c>
    </row>
    <row r="978" spans="1:5" ht="12.75" customHeight="1" x14ac:dyDescent="0.25">
      <c r="A978" t="s">
        <v>3258</v>
      </c>
      <c r="B978" t="s">
        <v>3259</v>
      </c>
      <c r="C978" t="s">
        <v>3260</v>
      </c>
      <c r="D978" t="s">
        <v>3261</v>
      </c>
      <c r="E978" t="s">
        <v>3262</v>
      </c>
    </row>
    <row r="979" spans="1:5" ht="12.75" customHeight="1" x14ac:dyDescent="0.25">
      <c r="A979" t="s">
        <v>3263</v>
      </c>
      <c r="B979" t="s">
        <v>3264</v>
      </c>
      <c r="C979" t="s">
        <v>3265</v>
      </c>
      <c r="D979" t="s">
        <v>3266</v>
      </c>
      <c r="E979" t="s">
        <v>3267</v>
      </c>
    </row>
    <row r="980" spans="1:5" ht="12.75" customHeight="1" x14ac:dyDescent="0.25">
      <c r="A980" t="s">
        <v>3268</v>
      </c>
      <c r="B980" t="s">
        <v>3269</v>
      </c>
      <c r="C980" t="s">
        <v>3270</v>
      </c>
      <c r="D980" t="s">
        <v>3271</v>
      </c>
      <c r="E980" t="s">
        <v>1786</v>
      </c>
    </row>
    <row r="981" spans="1:5" ht="12.75" customHeight="1" x14ac:dyDescent="0.25">
      <c r="A981" t="s">
        <v>3272</v>
      </c>
      <c r="B981" t="s">
        <v>3273</v>
      </c>
      <c r="C981" t="s">
        <v>3274</v>
      </c>
      <c r="D981" t="s">
        <v>3275</v>
      </c>
      <c r="E981" t="s">
        <v>3276</v>
      </c>
    </row>
    <row r="982" spans="1:5" ht="12.75" customHeight="1" x14ac:dyDescent="0.25">
      <c r="A982" t="s">
        <v>3277</v>
      </c>
      <c r="B982" t="s">
        <v>3278</v>
      </c>
      <c r="C982" t="s">
        <v>3279</v>
      </c>
      <c r="D982" t="s">
        <v>3261</v>
      </c>
      <c r="E982" t="s">
        <v>3262</v>
      </c>
    </row>
    <row r="983" spans="1:5" ht="12.75" customHeight="1" x14ac:dyDescent="0.25">
      <c r="A983" t="s">
        <v>3280</v>
      </c>
      <c r="B983" t="s">
        <v>3281</v>
      </c>
      <c r="C983" t="s">
        <v>3282</v>
      </c>
      <c r="D983" t="s">
        <v>3266</v>
      </c>
      <c r="E983" t="s">
        <v>3267</v>
      </c>
    </row>
    <row r="984" spans="1:5" ht="12.75" customHeight="1" x14ac:dyDescent="0.25">
      <c r="A984" t="s">
        <v>3283</v>
      </c>
      <c r="B984" t="s">
        <v>3284</v>
      </c>
      <c r="C984" t="s">
        <v>3285</v>
      </c>
      <c r="D984" t="s">
        <v>3271</v>
      </c>
      <c r="E984" t="s">
        <v>1786</v>
      </c>
    </row>
    <row r="985" spans="1:5" ht="12.75" customHeight="1" x14ac:dyDescent="0.25">
      <c r="A985" t="s">
        <v>3286</v>
      </c>
      <c r="B985" t="s">
        <v>3287</v>
      </c>
      <c r="C985" t="s">
        <v>3288</v>
      </c>
      <c r="D985" t="s">
        <v>3275</v>
      </c>
      <c r="E985" t="s">
        <v>3276</v>
      </c>
    </row>
    <row r="986" spans="1:5" ht="12.75" customHeight="1" x14ac:dyDescent="0.25">
      <c r="A986" t="s">
        <v>3289</v>
      </c>
      <c r="B986" t="s">
        <v>3290</v>
      </c>
      <c r="C986" t="s">
        <v>3291</v>
      </c>
      <c r="D986" t="s">
        <v>3261</v>
      </c>
      <c r="E986" t="s">
        <v>3262</v>
      </c>
    </row>
    <row r="987" spans="1:5" ht="12.75" customHeight="1" x14ac:dyDescent="0.25">
      <c r="A987" t="s">
        <v>3292</v>
      </c>
      <c r="B987" t="s">
        <v>3293</v>
      </c>
      <c r="C987" t="s">
        <v>3294</v>
      </c>
      <c r="D987" t="s">
        <v>3266</v>
      </c>
      <c r="E987" t="s">
        <v>3267</v>
      </c>
    </row>
    <row r="988" spans="1:5" ht="12.75" customHeight="1" x14ac:dyDescent="0.25">
      <c r="A988" t="s">
        <v>3295</v>
      </c>
      <c r="B988" t="s">
        <v>3296</v>
      </c>
      <c r="C988" t="s">
        <v>3297</v>
      </c>
      <c r="D988" t="s">
        <v>3271</v>
      </c>
      <c r="E988" t="s">
        <v>1786</v>
      </c>
    </row>
    <row r="989" spans="1:5" ht="12.75" customHeight="1" x14ac:dyDescent="0.25">
      <c r="A989" t="s">
        <v>3298</v>
      </c>
      <c r="B989" t="s">
        <v>3299</v>
      </c>
      <c r="C989" t="s">
        <v>3300</v>
      </c>
      <c r="D989" t="s">
        <v>3275</v>
      </c>
      <c r="E989" t="s">
        <v>3276</v>
      </c>
    </row>
    <row r="990" spans="1:5" ht="12.75" customHeight="1" x14ac:dyDescent="0.25">
      <c r="A990" t="s">
        <v>3301</v>
      </c>
      <c r="B990" t="s">
        <v>3302</v>
      </c>
      <c r="C990" t="s">
        <v>3303</v>
      </c>
      <c r="D990" t="s">
        <v>3304</v>
      </c>
      <c r="E990" t="s">
        <v>3305</v>
      </c>
    </row>
    <row r="991" spans="1:5" ht="12.75" customHeight="1" x14ac:dyDescent="0.25">
      <c r="A991" t="s">
        <v>3306</v>
      </c>
      <c r="B991" t="s">
        <v>3307</v>
      </c>
      <c r="C991" t="s">
        <v>3308</v>
      </c>
      <c r="D991" t="s">
        <v>3309</v>
      </c>
      <c r="E991" t="s">
        <v>3310</v>
      </c>
    </row>
    <row r="992" spans="1:5" ht="12.75" customHeight="1" x14ac:dyDescent="0.25">
      <c r="A992" t="s">
        <v>3311</v>
      </c>
      <c r="B992" t="s">
        <v>3312</v>
      </c>
      <c r="C992" t="s">
        <v>3313</v>
      </c>
      <c r="D992" t="s">
        <v>3314</v>
      </c>
      <c r="E992" t="s">
        <v>3315</v>
      </c>
    </row>
    <row r="993" spans="1:5" ht="12.75" customHeight="1" x14ac:dyDescent="0.25">
      <c r="A993" t="s">
        <v>3316</v>
      </c>
      <c r="B993" t="s">
        <v>3317</v>
      </c>
      <c r="C993" t="s">
        <v>3318</v>
      </c>
      <c r="D993" t="s">
        <v>3319</v>
      </c>
      <c r="E993" t="s">
        <v>3320</v>
      </c>
    </row>
    <row r="994" spans="1:5" ht="12.75" customHeight="1" x14ac:dyDescent="0.25">
      <c r="A994" t="s">
        <v>3321</v>
      </c>
      <c r="B994" t="s">
        <v>3322</v>
      </c>
      <c r="C994" t="s">
        <v>3323</v>
      </c>
      <c r="D994" t="s">
        <v>3324</v>
      </c>
      <c r="E994" t="s">
        <v>3325</v>
      </c>
    </row>
    <row r="995" spans="1:5" ht="12.75" customHeight="1" x14ac:dyDescent="0.25">
      <c r="A995" t="s">
        <v>3326</v>
      </c>
      <c r="B995" t="s">
        <v>3327</v>
      </c>
      <c r="C995" t="s">
        <v>3328</v>
      </c>
      <c r="D995" t="s">
        <v>3329</v>
      </c>
      <c r="E995" t="s">
        <v>3330</v>
      </c>
    </row>
    <row r="996" spans="1:5" ht="12.75" customHeight="1" x14ac:dyDescent="0.25">
      <c r="A996" t="s">
        <v>3331</v>
      </c>
      <c r="B996" t="s">
        <v>3332</v>
      </c>
      <c r="C996" t="s">
        <v>3333</v>
      </c>
      <c r="D996" t="s">
        <v>3334</v>
      </c>
      <c r="E996" t="s">
        <v>3335</v>
      </c>
    </row>
    <row r="997" spans="1:5" ht="12.75" customHeight="1" x14ac:dyDescent="0.25">
      <c r="A997" t="s">
        <v>3336</v>
      </c>
      <c r="B997" t="s">
        <v>3337</v>
      </c>
      <c r="C997" t="s">
        <v>3338</v>
      </c>
      <c r="D997" t="s">
        <v>3339</v>
      </c>
      <c r="E997" t="s">
        <v>3340</v>
      </c>
    </row>
    <row r="998" spans="1:5" ht="12.75" customHeight="1" x14ac:dyDescent="0.25">
      <c r="A998" t="s">
        <v>3341</v>
      </c>
      <c r="B998" t="s">
        <v>3342</v>
      </c>
      <c r="C998" t="s">
        <v>3343</v>
      </c>
      <c r="D998" t="s">
        <v>3344</v>
      </c>
      <c r="E998" t="s">
        <v>3345</v>
      </c>
    </row>
    <row r="999" spans="1:5" ht="12.75" customHeight="1" x14ac:dyDescent="0.25">
      <c r="A999" t="s">
        <v>3346</v>
      </c>
      <c r="B999" t="s">
        <v>3347</v>
      </c>
      <c r="C999" t="s">
        <v>3348</v>
      </c>
      <c r="D999" t="s">
        <v>3349</v>
      </c>
      <c r="E999" t="s">
        <v>3350</v>
      </c>
    </row>
    <row r="1000" spans="1:5" ht="12.75" customHeight="1" x14ac:dyDescent="0.25">
      <c r="A1000" t="s">
        <v>3351</v>
      </c>
      <c r="B1000" t="s">
        <v>3352</v>
      </c>
      <c r="C1000" t="s">
        <v>3353</v>
      </c>
      <c r="D1000" t="s">
        <v>3354</v>
      </c>
      <c r="E1000" t="s">
        <v>3355</v>
      </c>
    </row>
    <row r="1001" spans="1:5" ht="12.75" customHeight="1" x14ac:dyDescent="0.25">
      <c r="A1001" t="s">
        <v>3356</v>
      </c>
      <c r="B1001" t="s">
        <v>3357</v>
      </c>
      <c r="C1001" t="s">
        <v>3358</v>
      </c>
      <c r="D1001" t="s">
        <v>3334</v>
      </c>
      <c r="E1001" t="s">
        <v>3335</v>
      </c>
    </row>
    <row r="1002" spans="1:5" ht="12.75" customHeight="1" x14ac:dyDescent="0.25">
      <c r="A1002" t="s">
        <v>3359</v>
      </c>
      <c r="B1002" t="s">
        <v>3360</v>
      </c>
      <c r="C1002" t="s">
        <v>3361</v>
      </c>
      <c r="D1002" t="s">
        <v>3339</v>
      </c>
      <c r="E1002" t="s">
        <v>3340</v>
      </c>
    </row>
    <row r="1003" spans="1:5" ht="12.75" customHeight="1" x14ac:dyDescent="0.25">
      <c r="A1003" t="s">
        <v>3362</v>
      </c>
      <c r="B1003" t="s">
        <v>3363</v>
      </c>
      <c r="C1003" t="s">
        <v>3364</v>
      </c>
      <c r="D1003" t="s">
        <v>3344</v>
      </c>
      <c r="E1003" t="s">
        <v>3345</v>
      </c>
    </row>
    <row r="1004" spans="1:5" ht="12.75" customHeight="1" x14ac:dyDescent="0.25">
      <c r="A1004" t="s">
        <v>3365</v>
      </c>
      <c r="B1004" t="s">
        <v>3366</v>
      </c>
      <c r="C1004" t="s">
        <v>3367</v>
      </c>
      <c r="D1004" t="s">
        <v>3349</v>
      </c>
      <c r="E1004" t="s">
        <v>3350</v>
      </c>
    </row>
    <row r="1005" spans="1:5" ht="12.75" customHeight="1" x14ac:dyDescent="0.25">
      <c r="A1005" t="s">
        <v>3368</v>
      </c>
      <c r="B1005" t="s">
        <v>3369</v>
      </c>
      <c r="C1005" t="s">
        <v>3370</v>
      </c>
      <c r="D1005" t="s">
        <v>3371</v>
      </c>
      <c r="E1005" t="s">
        <v>3372</v>
      </c>
    </row>
    <row r="1006" spans="1:5" ht="12.75" customHeight="1" x14ac:dyDescent="0.25">
      <c r="A1006" t="s">
        <v>3373</v>
      </c>
      <c r="B1006" t="s">
        <v>3374</v>
      </c>
      <c r="C1006" t="s">
        <v>3375</v>
      </c>
      <c r="D1006" t="s">
        <v>3376</v>
      </c>
      <c r="E1006" t="s">
        <v>3377</v>
      </c>
    </row>
    <row r="1007" spans="1:5" ht="12.75" customHeight="1" x14ac:dyDescent="0.25">
      <c r="A1007" t="s">
        <v>3378</v>
      </c>
      <c r="B1007" t="s">
        <v>3379</v>
      </c>
      <c r="C1007" t="s">
        <v>3380</v>
      </c>
      <c r="D1007" t="s">
        <v>3381</v>
      </c>
      <c r="E1007" t="s">
        <v>3382</v>
      </c>
    </row>
    <row r="1008" spans="1:5" ht="12.75" customHeight="1" x14ac:dyDescent="0.25">
      <c r="A1008" t="s">
        <v>3383</v>
      </c>
      <c r="B1008" t="s">
        <v>3384</v>
      </c>
      <c r="C1008" t="s">
        <v>3385</v>
      </c>
      <c r="D1008" t="s">
        <v>366</v>
      </c>
      <c r="E1008" t="s">
        <v>367</v>
      </c>
    </row>
    <row r="1009" spans="1:5" ht="12.75" customHeight="1" x14ac:dyDescent="0.25">
      <c r="A1009" t="s">
        <v>3386</v>
      </c>
      <c r="B1009" t="s">
        <v>3387</v>
      </c>
      <c r="C1009" t="s">
        <v>3388</v>
      </c>
      <c r="D1009" t="s">
        <v>3304</v>
      </c>
      <c r="E1009" t="s">
        <v>3305</v>
      </c>
    </row>
    <row r="1010" spans="1:5" ht="12.75" customHeight="1" x14ac:dyDescent="0.25">
      <c r="A1010" t="s">
        <v>3389</v>
      </c>
      <c r="B1010" t="s">
        <v>3390</v>
      </c>
      <c r="C1010" t="s">
        <v>3391</v>
      </c>
      <c r="D1010" t="s">
        <v>3309</v>
      </c>
      <c r="E1010" t="s">
        <v>3310</v>
      </c>
    </row>
    <row r="1011" spans="1:5" ht="12.75" customHeight="1" x14ac:dyDescent="0.25">
      <c r="A1011" t="s">
        <v>3392</v>
      </c>
      <c r="B1011" t="s">
        <v>3393</v>
      </c>
      <c r="C1011" t="s">
        <v>3394</v>
      </c>
      <c r="D1011" t="s">
        <v>3314</v>
      </c>
      <c r="E1011" t="s">
        <v>3315</v>
      </c>
    </row>
    <row r="1012" spans="1:5" ht="12.75" customHeight="1" x14ac:dyDescent="0.25">
      <c r="A1012" t="s">
        <v>3395</v>
      </c>
      <c r="B1012" t="s">
        <v>3396</v>
      </c>
      <c r="C1012" t="s">
        <v>3397</v>
      </c>
      <c r="D1012" t="s">
        <v>3319</v>
      </c>
      <c r="E1012" t="s">
        <v>3320</v>
      </c>
    </row>
    <row r="1013" spans="1:5" ht="12.75" customHeight="1" x14ac:dyDescent="0.25">
      <c r="A1013" t="s">
        <v>3398</v>
      </c>
      <c r="B1013" t="s">
        <v>3399</v>
      </c>
      <c r="C1013" t="s">
        <v>3400</v>
      </c>
      <c r="D1013" t="s">
        <v>3324</v>
      </c>
      <c r="E1013" t="s">
        <v>3325</v>
      </c>
    </row>
    <row r="1014" spans="1:5" ht="12.75" customHeight="1" x14ac:dyDescent="0.25">
      <c r="A1014" t="s">
        <v>3401</v>
      </c>
      <c r="B1014" t="s">
        <v>3402</v>
      </c>
      <c r="C1014" t="s">
        <v>3403</v>
      </c>
      <c r="D1014" t="s">
        <v>3329</v>
      </c>
      <c r="E1014" t="s">
        <v>3330</v>
      </c>
    </row>
    <row r="1015" spans="1:5" ht="12.75" customHeight="1" x14ac:dyDescent="0.25">
      <c r="A1015" t="s">
        <v>3404</v>
      </c>
      <c r="B1015" t="s">
        <v>3405</v>
      </c>
      <c r="C1015" t="s">
        <v>3406</v>
      </c>
      <c r="D1015" t="s">
        <v>3334</v>
      </c>
      <c r="E1015" t="s">
        <v>3335</v>
      </c>
    </row>
    <row r="1016" spans="1:5" ht="12.75" customHeight="1" x14ac:dyDescent="0.25">
      <c r="A1016" t="s">
        <v>3407</v>
      </c>
      <c r="B1016" t="s">
        <v>3408</v>
      </c>
      <c r="C1016" t="s">
        <v>3409</v>
      </c>
      <c r="D1016" t="s">
        <v>3339</v>
      </c>
      <c r="E1016" t="s">
        <v>3340</v>
      </c>
    </row>
    <row r="1017" spans="1:5" ht="12.75" customHeight="1" x14ac:dyDescent="0.25">
      <c r="A1017" t="s">
        <v>3410</v>
      </c>
      <c r="B1017" t="s">
        <v>3411</v>
      </c>
      <c r="C1017" t="s">
        <v>3412</v>
      </c>
      <c r="D1017" t="s">
        <v>3344</v>
      </c>
      <c r="E1017" t="s">
        <v>3345</v>
      </c>
    </row>
    <row r="1018" spans="1:5" ht="12.75" customHeight="1" x14ac:dyDescent="0.25">
      <c r="A1018" t="s">
        <v>3413</v>
      </c>
      <c r="B1018" t="s">
        <v>3414</v>
      </c>
      <c r="C1018" t="s">
        <v>3415</v>
      </c>
      <c r="D1018" t="s">
        <v>3349</v>
      </c>
      <c r="E1018" t="s">
        <v>3350</v>
      </c>
    </row>
    <row r="1019" spans="1:5" ht="12.75" customHeight="1" x14ac:dyDescent="0.25">
      <c r="A1019" t="s">
        <v>3416</v>
      </c>
      <c r="B1019" t="s">
        <v>3417</v>
      </c>
      <c r="C1019" t="s">
        <v>3418</v>
      </c>
      <c r="D1019" t="s">
        <v>3354</v>
      </c>
      <c r="E1019" t="s">
        <v>3355</v>
      </c>
    </row>
    <row r="1020" spans="1:5" ht="12.75" customHeight="1" x14ac:dyDescent="0.25">
      <c r="A1020" t="s">
        <v>3419</v>
      </c>
      <c r="B1020" t="s">
        <v>3420</v>
      </c>
      <c r="C1020" t="s">
        <v>3421</v>
      </c>
      <c r="D1020" t="s">
        <v>3334</v>
      </c>
      <c r="E1020" t="s">
        <v>3335</v>
      </c>
    </row>
    <row r="1021" spans="1:5" ht="12.75" customHeight="1" x14ac:dyDescent="0.25">
      <c r="A1021" t="s">
        <v>3422</v>
      </c>
      <c r="B1021" t="s">
        <v>3423</v>
      </c>
      <c r="C1021" t="s">
        <v>3424</v>
      </c>
      <c r="D1021" t="s">
        <v>3339</v>
      </c>
      <c r="E1021" t="s">
        <v>3340</v>
      </c>
    </row>
    <row r="1022" spans="1:5" ht="12.75" customHeight="1" x14ac:dyDescent="0.25">
      <c r="A1022" t="s">
        <v>3425</v>
      </c>
      <c r="B1022" t="s">
        <v>3426</v>
      </c>
      <c r="C1022" t="s">
        <v>3427</v>
      </c>
      <c r="D1022" t="s">
        <v>3344</v>
      </c>
      <c r="E1022" t="s">
        <v>3345</v>
      </c>
    </row>
    <row r="1023" spans="1:5" ht="12.75" customHeight="1" x14ac:dyDescent="0.25">
      <c r="A1023" t="s">
        <v>3428</v>
      </c>
      <c r="B1023" t="s">
        <v>3429</v>
      </c>
      <c r="C1023" t="s">
        <v>3430</v>
      </c>
      <c r="D1023" t="s">
        <v>3349</v>
      </c>
      <c r="E1023" t="s">
        <v>3350</v>
      </c>
    </row>
    <row r="1024" spans="1:5" ht="12.75" customHeight="1" x14ac:dyDescent="0.25">
      <c r="A1024" t="s">
        <v>3431</v>
      </c>
      <c r="B1024" t="s">
        <v>3432</v>
      </c>
      <c r="C1024" t="s">
        <v>3433</v>
      </c>
      <c r="D1024" t="s">
        <v>3371</v>
      </c>
      <c r="E1024" t="s">
        <v>3372</v>
      </c>
    </row>
    <row r="1025" spans="1:5" ht="12.75" customHeight="1" x14ac:dyDescent="0.25">
      <c r="A1025" t="s">
        <v>3434</v>
      </c>
      <c r="B1025" t="s">
        <v>3435</v>
      </c>
      <c r="C1025" t="s">
        <v>3436</v>
      </c>
      <c r="D1025" t="s">
        <v>3376</v>
      </c>
      <c r="E1025" t="s">
        <v>3377</v>
      </c>
    </row>
    <row r="1026" spans="1:5" ht="12.75" customHeight="1" x14ac:dyDescent="0.25">
      <c r="A1026" t="s">
        <v>3437</v>
      </c>
      <c r="B1026" t="s">
        <v>3438</v>
      </c>
      <c r="C1026" t="s">
        <v>3439</v>
      </c>
      <c r="D1026" t="s">
        <v>3381</v>
      </c>
      <c r="E1026" t="s">
        <v>3382</v>
      </c>
    </row>
    <row r="1027" spans="1:5" ht="12.75" customHeight="1" x14ac:dyDescent="0.25">
      <c r="A1027" t="s">
        <v>3440</v>
      </c>
      <c r="B1027" t="s">
        <v>3441</v>
      </c>
      <c r="C1027" t="s">
        <v>3442</v>
      </c>
      <c r="D1027" t="s">
        <v>366</v>
      </c>
      <c r="E1027" t="s">
        <v>367</v>
      </c>
    </row>
    <row r="1028" spans="1:5" ht="12.75" customHeight="1" x14ac:dyDescent="0.25">
      <c r="A1028" t="s">
        <v>3443</v>
      </c>
      <c r="B1028" t="s">
        <v>3444</v>
      </c>
      <c r="C1028" t="s">
        <v>3445</v>
      </c>
      <c r="D1028" t="s">
        <v>3304</v>
      </c>
      <c r="E1028" t="s">
        <v>3305</v>
      </c>
    </row>
    <row r="1029" spans="1:5" ht="12.75" customHeight="1" x14ac:dyDescent="0.25">
      <c r="A1029" t="s">
        <v>3446</v>
      </c>
      <c r="B1029" t="s">
        <v>3447</v>
      </c>
      <c r="C1029" t="s">
        <v>3448</v>
      </c>
      <c r="D1029" t="s">
        <v>3309</v>
      </c>
      <c r="E1029" t="s">
        <v>3310</v>
      </c>
    </row>
    <row r="1030" spans="1:5" ht="12.75" customHeight="1" x14ac:dyDescent="0.25">
      <c r="A1030" t="s">
        <v>3449</v>
      </c>
      <c r="B1030" t="s">
        <v>3450</v>
      </c>
      <c r="C1030" t="s">
        <v>3451</v>
      </c>
      <c r="D1030" t="s">
        <v>3314</v>
      </c>
      <c r="E1030" t="s">
        <v>3315</v>
      </c>
    </row>
    <row r="1031" spans="1:5" ht="12.75" customHeight="1" x14ac:dyDescent="0.25">
      <c r="A1031" t="s">
        <v>3452</v>
      </c>
      <c r="B1031" t="s">
        <v>3453</v>
      </c>
      <c r="C1031" t="s">
        <v>3454</v>
      </c>
      <c r="D1031" t="s">
        <v>3319</v>
      </c>
      <c r="E1031" t="s">
        <v>3320</v>
      </c>
    </row>
    <row r="1032" spans="1:5" ht="12.75" customHeight="1" x14ac:dyDescent="0.25">
      <c r="A1032" t="s">
        <v>3455</v>
      </c>
      <c r="B1032" t="s">
        <v>3456</v>
      </c>
      <c r="C1032" t="s">
        <v>3457</v>
      </c>
      <c r="D1032" t="s">
        <v>3324</v>
      </c>
      <c r="E1032" t="s">
        <v>3325</v>
      </c>
    </row>
    <row r="1033" spans="1:5" ht="12.75" customHeight="1" x14ac:dyDescent="0.25">
      <c r="A1033" t="s">
        <v>3458</v>
      </c>
      <c r="B1033" t="s">
        <v>3459</v>
      </c>
      <c r="C1033" t="s">
        <v>3460</v>
      </c>
      <c r="D1033" t="s">
        <v>3329</v>
      </c>
      <c r="E1033" t="s">
        <v>3330</v>
      </c>
    </row>
    <row r="1034" spans="1:5" ht="12.75" customHeight="1" x14ac:dyDescent="0.25">
      <c r="A1034" t="s">
        <v>3461</v>
      </c>
      <c r="B1034" t="s">
        <v>3462</v>
      </c>
      <c r="C1034" t="s">
        <v>3463</v>
      </c>
      <c r="D1034" t="s">
        <v>3334</v>
      </c>
      <c r="E1034" t="s">
        <v>3335</v>
      </c>
    </row>
    <row r="1035" spans="1:5" ht="12.75" customHeight="1" x14ac:dyDescent="0.25">
      <c r="A1035" t="s">
        <v>3464</v>
      </c>
      <c r="B1035" t="s">
        <v>3465</v>
      </c>
      <c r="C1035" t="s">
        <v>3466</v>
      </c>
      <c r="D1035" t="s">
        <v>3339</v>
      </c>
      <c r="E1035" t="s">
        <v>3340</v>
      </c>
    </row>
    <row r="1036" spans="1:5" ht="12.75" customHeight="1" x14ac:dyDescent="0.25">
      <c r="A1036" t="s">
        <v>3467</v>
      </c>
      <c r="B1036" t="s">
        <v>3468</v>
      </c>
      <c r="C1036" t="s">
        <v>3469</v>
      </c>
      <c r="D1036" t="s">
        <v>3344</v>
      </c>
      <c r="E1036" t="s">
        <v>3345</v>
      </c>
    </row>
    <row r="1037" spans="1:5" ht="12.75" customHeight="1" x14ac:dyDescent="0.25">
      <c r="A1037" t="s">
        <v>3470</v>
      </c>
      <c r="B1037" t="s">
        <v>3471</v>
      </c>
      <c r="C1037" t="s">
        <v>3472</v>
      </c>
      <c r="D1037" t="s">
        <v>3349</v>
      </c>
      <c r="E1037" t="s">
        <v>3350</v>
      </c>
    </row>
    <row r="1038" spans="1:5" ht="12.75" customHeight="1" x14ac:dyDescent="0.25">
      <c r="A1038" t="s">
        <v>3473</v>
      </c>
      <c r="B1038" t="s">
        <v>3474</v>
      </c>
      <c r="C1038" t="s">
        <v>3475</v>
      </c>
      <c r="D1038" t="s">
        <v>3354</v>
      </c>
      <c r="E1038" t="s">
        <v>3355</v>
      </c>
    </row>
    <row r="1039" spans="1:5" ht="12.75" customHeight="1" x14ac:dyDescent="0.25">
      <c r="A1039" t="s">
        <v>3476</v>
      </c>
      <c r="B1039" t="s">
        <v>3477</v>
      </c>
      <c r="C1039" t="s">
        <v>3478</v>
      </c>
      <c r="D1039" t="s">
        <v>3334</v>
      </c>
      <c r="E1039" t="s">
        <v>3335</v>
      </c>
    </row>
    <row r="1040" spans="1:5" ht="12.75" customHeight="1" x14ac:dyDescent="0.25">
      <c r="A1040" t="s">
        <v>3479</v>
      </c>
      <c r="B1040" t="s">
        <v>3480</v>
      </c>
      <c r="C1040" t="s">
        <v>3481</v>
      </c>
      <c r="D1040" t="s">
        <v>3339</v>
      </c>
      <c r="E1040" t="s">
        <v>3340</v>
      </c>
    </row>
    <row r="1041" spans="1:5" ht="12.75" customHeight="1" x14ac:dyDescent="0.25">
      <c r="A1041" t="s">
        <v>3482</v>
      </c>
      <c r="B1041" t="s">
        <v>3483</v>
      </c>
      <c r="C1041" t="s">
        <v>3484</v>
      </c>
      <c r="D1041" t="s">
        <v>3344</v>
      </c>
      <c r="E1041" t="s">
        <v>3345</v>
      </c>
    </row>
    <row r="1042" spans="1:5" ht="12.75" customHeight="1" x14ac:dyDescent="0.25">
      <c r="A1042" t="s">
        <v>3485</v>
      </c>
      <c r="B1042" t="s">
        <v>3486</v>
      </c>
      <c r="C1042" t="s">
        <v>3487</v>
      </c>
      <c r="D1042" t="s">
        <v>3349</v>
      </c>
      <c r="E1042" t="s">
        <v>3350</v>
      </c>
    </row>
    <row r="1043" spans="1:5" ht="12.75" customHeight="1" x14ac:dyDescent="0.25">
      <c r="A1043" t="s">
        <v>3488</v>
      </c>
      <c r="B1043" t="s">
        <v>3489</v>
      </c>
      <c r="C1043" t="s">
        <v>3490</v>
      </c>
      <c r="D1043" t="s">
        <v>3371</v>
      </c>
      <c r="E1043" t="s">
        <v>3372</v>
      </c>
    </row>
    <row r="1044" spans="1:5" ht="12.75" customHeight="1" x14ac:dyDescent="0.25">
      <c r="A1044" t="s">
        <v>3491</v>
      </c>
      <c r="B1044" t="s">
        <v>3492</v>
      </c>
      <c r="C1044" t="s">
        <v>3493</v>
      </c>
      <c r="D1044" t="s">
        <v>3376</v>
      </c>
      <c r="E1044" t="s">
        <v>3377</v>
      </c>
    </row>
    <row r="1045" spans="1:5" ht="12.75" customHeight="1" x14ac:dyDescent="0.25">
      <c r="A1045" t="s">
        <v>3494</v>
      </c>
      <c r="B1045" t="s">
        <v>3495</v>
      </c>
      <c r="C1045" t="s">
        <v>3496</v>
      </c>
      <c r="D1045" t="s">
        <v>3381</v>
      </c>
      <c r="E1045" t="s">
        <v>3382</v>
      </c>
    </row>
    <row r="1046" spans="1:5" ht="12.75" customHeight="1" x14ac:dyDescent="0.25">
      <c r="A1046" t="s">
        <v>3497</v>
      </c>
      <c r="B1046" t="s">
        <v>3498</v>
      </c>
      <c r="C1046" t="s">
        <v>3499</v>
      </c>
      <c r="D1046" t="s">
        <v>366</v>
      </c>
      <c r="E1046" t="s">
        <v>367</v>
      </c>
    </row>
    <row r="1047" spans="1:5" ht="12.75" customHeight="1" x14ac:dyDescent="0.25">
      <c r="A1047" t="s">
        <v>3500</v>
      </c>
      <c r="B1047" t="s">
        <v>3501</v>
      </c>
      <c r="C1047" t="s">
        <v>3502</v>
      </c>
      <c r="D1047" t="s">
        <v>3503</v>
      </c>
      <c r="E1047" t="s">
        <v>3504</v>
      </c>
    </row>
    <row r="1048" spans="1:5" ht="12.75" customHeight="1" x14ac:dyDescent="0.25">
      <c r="A1048" t="s">
        <v>3505</v>
      </c>
      <c r="B1048" t="s">
        <v>3506</v>
      </c>
      <c r="C1048" t="s">
        <v>3507</v>
      </c>
      <c r="D1048" t="s">
        <v>3266</v>
      </c>
      <c r="E1048" t="s">
        <v>3267</v>
      </c>
    </row>
    <row r="1049" spans="1:5" ht="12.75" customHeight="1" x14ac:dyDescent="0.25">
      <c r="A1049" t="s">
        <v>3508</v>
      </c>
      <c r="B1049" t="s">
        <v>3509</v>
      </c>
      <c r="C1049" t="s">
        <v>3510</v>
      </c>
      <c r="D1049" t="s">
        <v>3511</v>
      </c>
      <c r="E1049" t="s">
        <v>3512</v>
      </c>
    </row>
    <row r="1050" spans="1:5" ht="12.75" customHeight="1" x14ac:dyDescent="0.25">
      <c r="A1050" t="s">
        <v>3513</v>
      </c>
      <c r="B1050" t="s">
        <v>3514</v>
      </c>
      <c r="C1050" t="s">
        <v>3515</v>
      </c>
      <c r="D1050" t="s">
        <v>3503</v>
      </c>
      <c r="E1050" t="s">
        <v>3504</v>
      </c>
    </row>
    <row r="1051" spans="1:5" ht="12.75" customHeight="1" x14ac:dyDescent="0.25">
      <c r="A1051" t="s">
        <v>3516</v>
      </c>
      <c r="B1051" t="s">
        <v>3517</v>
      </c>
      <c r="C1051" t="s">
        <v>3518</v>
      </c>
      <c r="D1051" t="s">
        <v>3266</v>
      </c>
      <c r="E1051" t="s">
        <v>3267</v>
      </c>
    </row>
    <row r="1052" spans="1:5" ht="12.75" customHeight="1" x14ac:dyDescent="0.25">
      <c r="A1052" t="s">
        <v>3519</v>
      </c>
      <c r="B1052" t="s">
        <v>3520</v>
      </c>
      <c r="C1052" t="s">
        <v>3521</v>
      </c>
      <c r="D1052" t="s">
        <v>3511</v>
      </c>
      <c r="E1052" t="s">
        <v>3512</v>
      </c>
    </row>
    <row r="1053" spans="1:5" ht="12.75" customHeight="1" x14ac:dyDescent="0.25">
      <c r="A1053" t="s">
        <v>3522</v>
      </c>
      <c r="B1053" t="s">
        <v>3523</v>
      </c>
      <c r="C1053" t="s">
        <v>3524</v>
      </c>
      <c r="D1053" t="s">
        <v>3525</v>
      </c>
      <c r="E1053" t="s">
        <v>3305</v>
      </c>
    </row>
    <row r="1054" spans="1:5" ht="12.75" customHeight="1" x14ac:dyDescent="0.25">
      <c r="A1054" t="s">
        <v>3526</v>
      </c>
      <c r="B1054" t="s">
        <v>3527</v>
      </c>
      <c r="C1054" t="s">
        <v>3528</v>
      </c>
      <c r="D1054" t="s">
        <v>3309</v>
      </c>
      <c r="E1054" t="s">
        <v>3310</v>
      </c>
    </row>
    <row r="1055" spans="1:5" ht="12.75" customHeight="1" x14ac:dyDescent="0.25">
      <c r="A1055" t="s">
        <v>3529</v>
      </c>
      <c r="B1055" t="s">
        <v>3530</v>
      </c>
      <c r="C1055" t="s">
        <v>3531</v>
      </c>
      <c r="D1055" t="s">
        <v>3314</v>
      </c>
      <c r="E1055" t="s">
        <v>3315</v>
      </c>
    </row>
    <row r="1056" spans="1:5" ht="12.75" customHeight="1" x14ac:dyDescent="0.25">
      <c r="A1056" t="s">
        <v>3532</v>
      </c>
      <c r="B1056" t="s">
        <v>3533</v>
      </c>
      <c r="C1056" t="s">
        <v>3534</v>
      </c>
      <c r="D1056" t="s">
        <v>3319</v>
      </c>
      <c r="E1056" t="s">
        <v>3320</v>
      </c>
    </row>
    <row r="1057" spans="1:5" ht="12.75" customHeight="1" x14ac:dyDescent="0.25">
      <c r="A1057" t="s">
        <v>3535</v>
      </c>
      <c r="B1057" t="s">
        <v>3536</v>
      </c>
      <c r="C1057" t="s">
        <v>3537</v>
      </c>
      <c r="D1057" t="s">
        <v>3324</v>
      </c>
      <c r="E1057" t="s">
        <v>3325</v>
      </c>
    </row>
    <row r="1058" spans="1:5" ht="12.75" customHeight="1" x14ac:dyDescent="0.25">
      <c r="A1058" t="s">
        <v>3538</v>
      </c>
      <c r="B1058" t="s">
        <v>3539</v>
      </c>
      <c r="C1058" t="s">
        <v>3540</v>
      </c>
      <c r="D1058" t="s">
        <v>3541</v>
      </c>
      <c r="E1058" t="s">
        <v>3542</v>
      </c>
    </row>
    <row r="1059" spans="1:5" ht="12.75" customHeight="1" x14ac:dyDescent="0.25">
      <c r="A1059" t="s">
        <v>3543</v>
      </c>
      <c r="B1059" t="s">
        <v>3544</v>
      </c>
      <c r="C1059" t="s">
        <v>3545</v>
      </c>
      <c r="D1059" t="s">
        <v>3546</v>
      </c>
      <c r="E1059" t="s">
        <v>3547</v>
      </c>
    </row>
    <row r="1060" spans="1:5" ht="12.75" customHeight="1" x14ac:dyDescent="0.25">
      <c r="A1060" t="s">
        <v>3548</v>
      </c>
      <c r="B1060" t="s">
        <v>3549</v>
      </c>
      <c r="C1060" t="s">
        <v>3550</v>
      </c>
      <c r="D1060" t="s">
        <v>3551</v>
      </c>
      <c r="E1060" t="s">
        <v>3552</v>
      </c>
    </row>
    <row r="1061" spans="1:5" ht="12.75" customHeight="1" x14ac:dyDescent="0.25">
      <c r="A1061" t="s">
        <v>3553</v>
      </c>
      <c r="B1061" t="s">
        <v>3554</v>
      </c>
      <c r="C1061" t="s">
        <v>3555</v>
      </c>
      <c r="D1061" t="s">
        <v>3556</v>
      </c>
      <c r="E1061" t="s">
        <v>3557</v>
      </c>
    </row>
    <row r="1062" spans="1:5" ht="12.75" customHeight="1" x14ac:dyDescent="0.25">
      <c r="A1062" t="s">
        <v>3558</v>
      </c>
      <c r="B1062" t="s">
        <v>3559</v>
      </c>
      <c r="C1062" t="s">
        <v>3560</v>
      </c>
      <c r="D1062" t="s">
        <v>3561</v>
      </c>
      <c r="E1062" t="s">
        <v>3562</v>
      </c>
    </row>
    <row r="1063" spans="1:5" ht="12.75" customHeight="1" x14ac:dyDescent="0.25">
      <c r="A1063" t="s">
        <v>3563</v>
      </c>
      <c r="B1063" t="s">
        <v>3564</v>
      </c>
      <c r="C1063" t="s">
        <v>3565</v>
      </c>
      <c r="D1063" t="s">
        <v>3566</v>
      </c>
      <c r="E1063" t="s">
        <v>3567</v>
      </c>
    </row>
    <row r="1064" spans="1:5" ht="12.75" customHeight="1" x14ac:dyDescent="0.25">
      <c r="A1064" t="s">
        <v>3568</v>
      </c>
      <c r="B1064" t="s">
        <v>3569</v>
      </c>
      <c r="C1064" t="s">
        <v>3570</v>
      </c>
      <c r="D1064" t="s">
        <v>3571</v>
      </c>
      <c r="E1064" t="s">
        <v>3572</v>
      </c>
    </row>
    <row r="1065" spans="1:5" ht="12.75" customHeight="1" x14ac:dyDescent="0.25">
      <c r="A1065" t="s">
        <v>3573</v>
      </c>
      <c r="B1065" t="s">
        <v>3574</v>
      </c>
      <c r="C1065" t="s">
        <v>3575</v>
      </c>
      <c r="D1065" t="s">
        <v>3576</v>
      </c>
      <c r="E1065" t="s">
        <v>3577</v>
      </c>
    </row>
    <row r="1066" spans="1:5" ht="12.75" customHeight="1" x14ac:dyDescent="0.25">
      <c r="A1066" t="s">
        <v>3578</v>
      </c>
      <c r="B1066" t="s">
        <v>3579</v>
      </c>
      <c r="C1066" t="s">
        <v>3580</v>
      </c>
      <c r="D1066" t="s">
        <v>3525</v>
      </c>
      <c r="E1066" t="s">
        <v>3305</v>
      </c>
    </row>
    <row r="1067" spans="1:5" ht="12.75" customHeight="1" x14ac:dyDescent="0.25">
      <c r="A1067" t="s">
        <v>3581</v>
      </c>
      <c r="B1067" t="s">
        <v>3582</v>
      </c>
      <c r="C1067" t="s">
        <v>3583</v>
      </c>
      <c r="D1067" t="s">
        <v>3309</v>
      </c>
      <c r="E1067" t="s">
        <v>3310</v>
      </c>
    </row>
    <row r="1068" spans="1:5" ht="12.75" customHeight="1" x14ac:dyDescent="0.25">
      <c r="A1068" t="s">
        <v>3584</v>
      </c>
      <c r="B1068" t="s">
        <v>3585</v>
      </c>
      <c r="C1068" t="s">
        <v>3586</v>
      </c>
      <c r="D1068" t="s">
        <v>3314</v>
      </c>
      <c r="E1068" t="s">
        <v>3315</v>
      </c>
    </row>
    <row r="1069" spans="1:5" ht="12.75" customHeight="1" x14ac:dyDescent="0.25">
      <c r="A1069" t="s">
        <v>3587</v>
      </c>
      <c r="B1069" t="s">
        <v>3588</v>
      </c>
      <c r="C1069" t="s">
        <v>3589</v>
      </c>
      <c r="D1069" t="s">
        <v>3319</v>
      </c>
      <c r="E1069" t="s">
        <v>3320</v>
      </c>
    </row>
    <row r="1070" spans="1:5" ht="12.75" customHeight="1" x14ac:dyDescent="0.25">
      <c r="A1070" t="s">
        <v>3590</v>
      </c>
      <c r="B1070" t="s">
        <v>3591</v>
      </c>
      <c r="C1070" t="s">
        <v>3592</v>
      </c>
      <c r="D1070" t="s">
        <v>3324</v>
      </c>
      <c r="E1070" t="s">
        <v>3325</v>
      </c>
    </row>
    <row r="1071" spans="1:5" ht="12.75" customHeight="1" x14ac:dyDescent="0.25">
      <c r="A1071" t="s">
        <v>3593</v>
      </c>
      <c r="B1071" t="s">
        <v>3594</v>
      </c>
      <c r="C1071" t="s">
        <v>3595</v>
      </c>
      <c r="D1071" t="s">
        <v>3541</v>
      </c>
      <c r="E1071" t="s">
        <v>3542</v>
      </c>
    </row>
    <row r="1072" spans="1:5" ht="12.75" customHeight="1" x14ac:dyDescent="0.25">
      <c r="A1072" t="s">
        <v>3596</v>
      </c>
      <c r="B1072" t="s">
        <v>3597</v>
      </c>
      <c r="C1072" t="s">
        <v>3598</v>
      </c>
      <c r="D1072" t="s">
        <v>3546</v>
      </c>
      <c r="E1072" t="s">
        <v>3547</v>
      </c>
    </row>
    <row r="1073" spans="1:5" ht="12.75" customHeight="1" x14ac:dyDescent="0.25">
      <c r="A1073" t="s">
        <v>3599</v>
      </c>
      <c r="B1073" t="s">
        <v>3600</v>
      </c>
      <c r="C1073" t="s">
        <v>3601</v>
      </c>
      <c r="D1073" t="s">
        <v>3551</v>
      </c>
      <c r="E1073" t="s">
        <v>3552</v>
      </c>
    </row>
    <row r="1074" spans="1:5" ht="12.75" customHeight="1" x14ac:dyDescent="0.25">
      <c r="A1074" t="s">
        <v>3602</v>
      </c>
      <c r="B1074" t="s">
        <v>3603</v>
      </c>
      <c r="C1074" t="s">
        <v>3604</v>
      </c>
      <c r="D1074" t="s">
        <v>3556</v>
      </c>
      <c r="E1074" t="s">
        <v>3557</v>
      </c>
    </row>
    <row r="1075" spans="1:5" ht="12.75" customHeight="1" x14ac:dyDescent="0.25">
      <c r="A1075" t="s">
        <v>3605</v>
      </c>
      <c r="B1075" t="s">
        <v>3606</v>
      </c>
      <c r="C1075" t="s">
        <v>3607</v>
      </c>
      <c r="D1075" t="s">
        <v>3561</v>
      </c>
      <c r="E1075" t="s">
        <v>3562</v>
      </c>
    </row>
    <row r="1076" spans="1:5" ht="12.75" customHeight="1" x14ac:dyDescent="0.25">
      <c r="A1076" t="s">
        <v>3608</v>
      </c>
      <c r="B1076" t="s">
        <v>3609</v>
      </c>
      <c r="C1076" t="s">
        <v>3610</v>
      </c>
      <c r="D1076" t="s">
        <v>3566</v>
      </c>
      <c r="E1076" t="s">
        <v>3567</v>
      </c>
    </row>
    <row r="1077" spans="1:5" ht="12.75" customHeight="1" x14ac:dyDescent="0.25">
      <c r="A1077" t="s">
        <v>3611</v>
      </c>
      <c r="B1077" t="s">
        <v>3612</v>
      </c>
      <c r="C1077" t="s">
        <v>3613</v>
      </c>
      <c r="D1077" t="s">
        <v>3571</v>
      </c>
      <c r="E1077" t="s">
        <v>3572</v>
      </c>
    </row>
    <row r="1078" spans="1:5" ht="12.75" customHeight="1" x14ac:dyDescent="0.25">
      <c r="A1078" t="s">
        <v>3614</v>
      </c>
      <c r="B1078" t="s">
        <v>3615</v>
      </c>
      <c r="C1078" t="s">
        <v>3616</v>
      </c>
      <c r="D1078" t="s">
        <v>3576</v>
      </c>
      <c r="E1078" t="s">
        <v>3577</v>
      </c>
    </row>
    <row r="1079" spans="1:5" ht="12.75" customHeight="1" x14ac:dyDescent="0.25">
      <c r="A1079" t="s">
        <v>3617</v>
      </c>
      <c r="B1079" t="s">
        <v>3618</v>
      </c>
      <c r="C1079" t="s">
        <v>3619</v>
      </c>
      <c r="D1079" t="s">
        <v>3525</v>
      </c>
      <c r="E1079" t="s">
        <v>3305</v>
      </c>
    </row>
    <row r="1080" spans="1:5" ht="12.75" customHeight="1" x14ac:dyDescent="0.25">
      <c r="A1080" t="s">
        <v>3620</v>
      </c>
      <c r="B1080" t="s">
        <v>3621</v>
      </c>
      <c r="C1080" t="s">
        <v>3622</v>
      </c>
      <c r="D1080" t="s">
        <v>3309</v>
      </c>
      <c r="E1080" t="s">
        <v>3310</v>
      </c>
    </row>
    <row r="1081" spans="1:5" ht="12.75" customHeight="1" x14ac:dyDescent="0.25">
      <c r="A1081" t="s">
        <v>3623</v>
      </c>
      <c r="B1081" t="s">
        <v>3624</v>
      </c>
      <c r="C1081" t="s">
        <v>3625</v>
      </c>
      <c r="D1081" t="s">
        <v>3314</v>
      </c>
      <c r="E1081" t="s">
        <v>3315</v>
      </c>
    </row>
    <row r="1082" spans="1:5" ht="12.75" customHeight="1" x14ac:dyDescent="0.25">
      <c r="A1082" t="s">
        <v>3626</v>
      </c>
      <c r="B1082" t="s">
        <v>3627</v>
      </c>
      <c r="C1082" t="s">
        <v>3628</v>
      </c>
      <c r="D1082" t="s">
        <v>3319</v>
      </c>
      <c r="E1082" t="s">
        <v>3320</v>
      </c>
    </row>
    <row r="1083" spans="1:5" ht="12.75" customHeight="1" x14ac:dyDescent="0.25">
      <c r="A1083" t="s">
        <v>3629</v>
      </c>
      <c r="B1083" t="s">
        <v>3630</v>
      </c>
      <c r="C1083" t="s">
        <v>3631</v>
      </c>
      <c r="D1083" t="s">
        <v>3324</v>
      </c>
      <c r="E1083" t="s">
        <v>3325</v>
      </c>
    </row>
    <row r="1084" spans="1:5" ht="12.75" customHeight="1" x14ac:dyDescent="0.25">
      <c r="A1084" t="s">
        <v>3632</v>
      </c>
      <c r="B1084" t="s">
        <v>3633</v>
      </c>
      <c r="C1084" t="s">
        <v>3634</v>
      </c>
      <c r="D1084" t="s">
        <v>3541</v>
      </c>
      <c r="E1084" t="s">
        <v>3542</v>
      </c>
    </row>
    <row r="1085" spans="1:5" ht="12.75" customHeight="1" x14ac:dyDescent="0.25">
      <c r="A1085" t="s">
        <v>3635</v>
      </c>
      <c r="B1085" t="s">
        <v>3636</v>
      </c>
      <c r="C1085" t="s">
        <v>3637</v>
      </c>
      <c r="D1085" t="s">
        <v>3546</v>
      </c>
      <c r="E1085" t="s">
        <v>3547</v>
      </c>
    </row>
    <row r="1086" spans="1:5" ht="12.75" customHeight="1" x14ac:dyDescent="0.25">
      <c r="A1086" t="s">
        <v>3638</v>
      </c>
      <c r="B1086" t="s">
        <v>3639</v>
      </c>
      <c r="C1086" t="s">
        <v>3640</v>
      </c>
      <c r="D1086" t="s">
        <v>3551</v>
      </c>
      <c r="E1086" t="s">
        <v>3552</v>
      </c>
    </row>
    <row r="1087" spans="1:5" ht="12.75" customHeight="1" x14ac:dyDescent="0.25">
      <c r="A1087" t="s">
        <v>3641</v>
      </c>
      <c r="B1087" t="s">
        <v>3642</v>
      </c>
      <c r="C1087" t="s">
        <v>3643</v>
      </c>
      <c r="D1087" t="s">
        <v>3556</v>
      </c>
      <c r="E1087" t="s">
        <v>3557</v>
      </c>
    </row>
    <row r="1088" spans="1:5" ht="12.75" customHeight="1" x14ac:dyDescent="0.25">
      <c r="A1088" t="s">
        <v>3644</v>
      </c>
      <c r="B1088" t="s">
        <v>3645</v>
      </c>
      <c r="C1088" t="s">
        <v>3646</v>
      </c>
      <c r="D1088" t="s">
        <v>3561</v>
      </c>
      <c r="E1088" t="s">
        <v>3562</v>
      </c>
    </row>
    <row r="1089" spans="1:5" ht="12.75" customHeight="1" x14ac:dyDescent="0.25">
      <c r="A1089" t="s">
        <v>3647</v>
      </c>
      <c r="B1089" t="s">
        <v>3648</v>
      </c>
      <c r="C1089" t="s">
        <v>3649</v>
      </c>
      <c r="D1089" t="s">
        <v>3566</v>
      </c>
      <c r="E1089" t="s">
        <v>3567</v>
      </c>
    </row>
    <row r="1090" spans="1:5" ht="12.75" customHeight="1" x14ac:dyDescent="0.25">
      <c r="A1090" t="s">
        <v>3650</v>
      </c>
      <c r="B1090" t="s">
        <v>3651</v>
      </c>
      <c r="C1090" t="s">
        <v>3652</v>
      </c>
      <c r="D1090" t="s">
        <v>3571</v>
      </c>
      <c r="E1090" t="s">
        <v>3572</v>
      </c>
    </row>
    <row r="1091" spans="1:5" ht="12.75" customHeight="1" x14ac:dyDescent="0.25">
      <c r="A1091" t="s">
        <v>3653</v>
      </c>
      <c r="B1091" t="s">
        <v>3654</v>
      </c>
      <c r="C1091" t="s">
        <v>3655</v>
      </c>
      <c r="D1091" t="s">
        <v>3576</v>
      </c>
      <c r="E1091" t="s">
        <v>3577</v>
      </c>
    </row>
    <row r="1092" spans="1:5" ht="12.75" customHeight="1" x14ac:dyDescent="0.25">
      <c r="A1092" t="s">
        <v>3656</v>
      </c>
      <c r="B1092" t="s">
        <v>3657</v>
      </c>
      <c r="C1092" t="s">
        <v>3658</v>
      </c>
      <c r="D1092" t="s">
        <v>3525</v>
      </c>
      <c r="E1092" t="s">
        <v>3305</v>
      </c>
    </row>
    <row r="1093" spans="1:5" ht="12.75" customHeight="1" x14ac:dyDescent="0.25">
      <c r="A1093" t="s">
        <v>3659</v>
      </c>
      <c r="B1093" t="s">
        <v>3660</v>
      </c>
      <c r="C1093" t="s">
        <v>3661</v>
      </c>
      <c r="D1093" t="s">
        <v>3309</v>
      </c>
      <c r="E1093" t="s">
        <v>3310</v>
      </c>
    </row>
    <row r="1094" spans="1:5" ht="12.75" customHeight="1" x14ac:dyDescent="0.25">
      <c r="A1094" t="s">
        <v>3662</v>
      </c>
      <c r="B1094" t="s">
        <v>3663</v>
      </c>
      <c r="C1094" t="s">
        <v>3664</v>
      </c>
      <c r="D1094" t="s">
        <v>3314</v>
      </c>
      <c r="E1094" t="s">
        <v>3315</v>
      </c>
    </row>
    <row r="1095" spans="1:5" ht="12.75" customHeight="1" x14ac:dyDescent="0.25">
      <c r="A1095" t="s">
        <v>3665</v>
      </c>
      <c r="B1095" t="s">
        <v>3666</v>
      </c>
      <c r="C1095" t="s">
        <v>3667</v>
      </c>
      <c r="D1095" t="s">
        <v>3319</v>
      </c>
      <c r="E1095" t="s">
        <v>3320</v>
      </c>
    </row>
    <row r="1096" spans="1:5" ht="12.75" customHeight="1" x14ac:dyDescent="0.25">
      <c r="A1096" t="s">
        <v>3668</v>
      </c>
      <c r="B1096" t="s">
        <v>3669</v>
      </c>
      <c r="C1096" t="s">
        <v>3670</v>
      </c>
      <c r="D1096" t="s">
        <v>3324</v>
      </c>
      <c r="E1096" t="s">
        <v>3325</v>
      </c>
    </row>
    <row r="1097" spans="1:5" ht="12.75" customHeight="1" x14ac:dyDescent="0.25">
      <c r="A1097" t="s">
        <v>3671</v>
      </c>
      <c r="B1097" t="s">
        <v>3672</v>
      </c>
      <c r="C1097" t="s">
        <v>3673</v>
      </c>
      <c r="D1097" t="s">
        <v>3541</v>
      </c>
      <c r="E1097" t="s">
        <v>3542</v>
      </c>
    </row>
    <row r="1098" spans="1:5" ht="12.75" customHeight="1" x14ac:dyDescent="0.25">
      <c r="A1098" t="s">
        <v>3674</v>
      </c>
      <c r="B1098" t="s">
        <v>3675</v>
      </c>
      <c r="C1098" t="s">
        <v>3676</v>
      </c>
      <c r="D1098" t="s">
        <v>3546</v>
      </c>
      <c r="E1098" t="s">
        <v>3547</v>
      </c>
    </row>
    <row r="1099" spans="1:5" ht="12.75" customHeight="1" x14ac:dyDescent="0.25">
      <c r="A1099" t="s">
        <v>3677</v>
      </c>
      <c r="B1099" t="s">
        <v>3678</v>
      </c>
      <c r="C1099" t="s">
        <v>3679</v>
      </c>
      <c r="D1099" t="s">
        <v>3551</v>
      </c>
      <c r="E1099" t="s">
        <v>3552</v>
      </c>
    </row>
    <row r="1100" spans="1:5" ht="12.75" customHeight="1" x14ac:dyDescent="0.25">
      <c r="A1100" t="s">
        <v>3680</v>
      </c>
      <c r="B1100" t="s">
        <v>3681</v>
      </c>
      <c r="C1100" t="s">
        <v>3682</v>
      </c>
      <c r="D1100" t="s">
        <v>3556</v>
      </c>
      <c r="E1100" t="s">
        <v>3557</v>
      </c>
    </row>
    <row r="1101" spans="1:5" ht="12.75" customHeight="1" x14ac:dyDescent="0.25">
      <c r="A1101" t="s">
        <v>3683</v>
      </c>
      <c r="B1101" t="s">
        <v>3684</v>
      </c>
      <c r="C1101" t="s">
        <v>3685</v>
      </c>
      <c r="D1101" t="s">
        <v>3561</v>
      </c>
      <c r="E1101" t="s">
        <v>3562</v>
      </c>
    </row>
    <row r="1102" spans="1:5" ht="12.75" customHeight="1" x14ac:dyDescent="0.25">
      <c r="A1102" t="s">
        <v>3686</v>
      </c>
      <c r="B1102" t="s">
        <v>3687</v>
      </c>
      <c r="C1102" t="s">
        <v>3688</v>
      </c>
      <c r="D1102" t="s">
        <v>3566</v>
      </c>
      <c r="E1102" t="s">
        <v>3567</v>
      </c>
    </row>
    <row r="1103" spans="1:5" ht="12.75" customHeight="1" x14ac:dyDescent="0.25">
      <c r="A1103" t="s">
        <v>3689</v>
      </c>
      <c r="B1103" t="s">
        <v>3690</v>
      </c>
      <c r="C1103" t="s">
        <v>3691</v>
      </c>
      <c r="D1103" t="s">
        <v>3571</v>
      </c>
      <c r="E1103" t="s">
        <v>3572</v>
      </c>
    </row>
    <row r="1104" spans="1:5" ht="12.75" customHeight="1" x14ac:dyDescent="0.25">
      <c r="A1104" t="s">
        <v>3692</v>
      </c>
      <c r="B1104" t="s">
        <v>3693</v>
      </c>
      <c r="C1104" t="s">
        <v>3694</v>
      </c>
      <c r="D1104" t="s">
        <v>3576</v>
      </c>
      <c r="E1104" t="s">
        <v>3577</v>
      </c>
    </row>
    <row r="1105" spans="1:5" ht="12.75" customHeight="1" x14ac:dyDescent="0.25">
      <c r="A1105" t="s">
        <v>3695</v>
      </c>
      <c r="B1105" t="s">
        <v>3696</v>
      </c>
      <c r="C1105" t="s">
        <v>3697</v>
      </c>
      <c r="D1105" t="s">
        <v>3698</v>
      </c>
      <c r="E1105" t="s">
        <v>3699</v>
      </c>
    </row>
    <row r="1106" spans="1:5" ht="12.75" customHeight="1" x14ac:dyDescent="0.25">
      <c r="A1106" t="s">
        <v>3700</v>
      </c>
      <c r="B1106" t="s">
        <v>3701</v>
      </c>
      <c r="C1106" t="s">
        <v>3702</v>
      </c>
      <c r="D1106" t="s">
        <v>3703</v>
      </c>
      <c r="E1106" t="s">
        <v>3704</v>
      </c>
    </row>
    <row r="1107" spans="1:5" ht="12.75" customHeight="1" x14ac:dyDescent="0.25">
      <c r="A1107" t="s">
        <v>3705</v>
      </c>
      <c r="B1107" t="s">
        <v>3706</v>
      </c>
      <c r="C1107" t="s">
        <v>3707</v>
      </c>
      <c r="D1107" t="s">
        <v>3708</v>
      </c>
      <c r="E1107" t="s">
        <v>3709</v>
      </c>
    </row>
    <row r="1108" spans="1:5" ht="12.75" customHeight="1" x14ac:dyDescent="0.25">
      <c r="A1108" t="s">
        <v>3710</v>
      </c>
      <c r="B1108" t="s">
        <v>3711</v>
      </c>
      <c r="C1108" t="s">
        <v>3712</v>
      </c>
      <c r="D1108" t="s">
        <v>3713</v>
      </c>
      <c r="E1108" t="s">
        <v>3714</v>
      </c>
    </row>
    <row r="1109" spans="1:5" ht="12.75" customHeight="1" x14ac:dyDescent="0.25">
      <c r="A1109" t="s">
        <v>3715</v>
      </c>
      <c r="B1109" t="s">
        <v>3716</v>
      </c>
      <c r="C1109" t="s">
        <v>3717</v>
      </c>
      <c r="D1109" t="s">
        <v>3718</v>
      </c>
      <c r="E1109" t="s">
        <v>3719</v>
      </c>
    </row>
    <row r="1110" spans="1:5" ht="12.75" customHeight="1" x14ac:dyDescent="0.25">
      <c r="A1110" t="s">
        <v>3720</v>
      </c>
      <c r="B1110" t="s">
        <v>3721</v>
      </c>
      <c r="C1110" t="s">
        <v>3722</v>
      </c>
      <c r="D1110" t="s">
        <v>3525</v>
      </c>
      <c r="E1110" t="s">
        <v>3305</v>
      </c>
    </row>
    <row r="1111" spans="1:5" ht="12.75" customHeight="1" x14ac:dyDescent="0.25">
      <c r="A1111" t="s">
        <v>3723</v>
      </c>
      <c r="B1111" t="s">
        <v>3724</v>
      </c>
      <c r="C1111" t="s">
        <v>3725</v>
      </c>
      <c r="D1111" t="s">
        <v>3309</v>
      </c>
      <c r="E1111" t="s">
        <v>3310</v>
      </c>
    </row>
    <row r="1112" spans="1:5" ht="12.75" customHeight="1" x14ac:dyDescent="0.25">
      <c r="A1112" t="s">
        <v>3726</v>
      </c>
      <c r="B1112" t="s">
        <v>3727</v>
      </c>
      <c r="C1112" t="s">
        <v>3728</v>
      </c>
      <c r="D1112" t="s">
        <v>3314</v>
      </c>
      <c r="E1112" t="s">
        <v>3315</v>
      </c>
    </row>
    <row r="1113" spans="1:5" ht="12.75" customHeight="1" x14ac:dyDescent="0.25">
      <c r="A1113" t="s">
        <v>3729</v>
      </c>
      <c r="B1113" t="s">
        <v>3730</v>
      </c>
      <c r="C1113" t="s">
        <v>3731</v>
      </c>
      <c r="D1113" t="s">
        <v>3319</v>
      </c>
      <c r="E1113" t="s">
        <v>3320</v>
      </c>
    </row>
    <row r="1114" spans="1:5" ht="12.75" customHeight="1" x14ac:dyDescent="0.25">
      <c r="A1114" t="s">
        <v>3732</v>
      </c>
      <c r="B1114" t="s">
        <v>3733</v>
      </c>
      <c r="C1114" t="s">
        <v>3734</v>
      </c>
      <c r="D1114" t="s">
        <v>3324</v>
      </c>
      <c r="E1114" t="s">
        <v>3325</v>
      </c>
    </row>
    <row r="1115" spans="1:5" ht="12.75" customHeight="1" x14ac:dyDescent="0.25">
      <c r="A1115" t="s">
        <v>3735</v>
      </c>
      <c r="B1115" t="s">
        <v>3736</v>
      </c>
      <c r="C1115" t="s">
        <v>3737</v>
      </c>
      <c r="D1115" t="s">
        <v>3541</v>
      </c>
      <c r="E1115" t="s">
        <v>3542</v>
      </c>
    </row>
    <row r="1116" spans="1:5" ht="12.75" customHeight="1" x14ac:dyDescent="0.25">
      <c r="A1116" t="s">
        <v>3738</v>
      </c>
      <c r="B1116" t="s">
        <v>3739</v>
      </c>
      <c r="C1116" t="s">
        <v>3740</v>
      </c>
      <c r="D1116" t="s">
        <v>3546</v>
      </c>
      <c r="E1116" t="s">
        <v>3547</v>
      </c>
    </row>
    <row r="1117" spans="1:5" ht="12.75" customHeight="1" x14ac:dyDescent="0.25">
      <c r="A1117" t="s">
        <v>3741</v>
      </c>
      <c r="B1117" t="s">
        <v>3742</v>
      </c>
      <c r="C1117" t="s">
        <v>3743</v>
      </c>
      <c r="D1117" t="s">
        <v>3551</v>
      </c>
      <c r="E1117" t="s">
        <v>3552</v>
      </c>
    </row>
    <row r="1118" spans="1:5" ht="12.75" customHeight="1" x14ac:dyDescent="0.25">
      <c r="A1118" t="s">
        <v>3744</v>
      </c>
      <c r="B1118" t="s">
        <v>3745</v>
      </c>
      <c r="C1118" t="s">
        <v>3746</v>
      </c>
      <c r="D1118" t="s">
        <v>3556</v>
      </c>
      <c r="E1118" t="s">
        <v>3557</v>
      </c>
    </row>
    <row r="1119" spans="1:5" ht="12.75" customHeight="1" x14ac:dyDescent="0.25">
      <c r="A1119" t="s">
        <v>3747</v>
      </c>
      <c r="B1119" t="s">
        <v>3748</v>
      </c>
      <c r="C1119" t="s">
        <v>3749</v>
      </c>
      <c r="D1119" t="s">
        <v>3561</v>
      </c>
      <c r="E1119" t="s">
        <v>3562</v>
      </c>
    </row>
    <row r="1120" spans="1:5" ht="12.75" customHeight="1" x14ac:dyDescent="0.25">
      <c r="A1120" t="s">
        <v>3750</v>
      </c>
      <c r="B1120" t="s">
        <v>3751</v>
      </c>
      <c r="C1120" t="s">
        <v>3752</v>
      </c>
      <c r="D1120" t="s">
        <v>3566</v>
      </c>
      <c r="E1120" t="s">
        <v>3567</v>
      </c>
    </row>
    <row r="1121" spans="1:5" ht="12.75" customHeight="1" x14ac:dyDescent="0.25">
      <c r="A1121" t="s">
        <v>3753</v>
      </c>
      <c r="B1121" t="s">
        <v>3754</v>
      </c>
      <c r="C1121" t="s">
        <v>3755</v>
      </c>
      <c r="D1121" t="s">
        <v>3571</v>
      </c>
      <c r="E1121" t="s">
        <v>3572</v>
      </c>
    </row>
    <row r="1122" spans="1:5" ht="12.75" customHeight="1" x14ac:dyDescent="0.25">
      <c r="A1122" t="s">
        <v>3756</v>
      </c>
      <c r="B1122" t="s">
        <v>3757</v>
      </c>
      <c r="C1122" t="s">
        <v>3758</v>
      </c>
      <c r="D1122" t="s">
        <v>3576</v>
      </c>
      <c r="E1122" t="s">
        <v>3577</v>
      </c>
    </row>
    <row r="1123" spans="1:5" ht="12.75" customHeight="1" x14ac:dyDescent="0.25">
      <c r="A1123" t="s">
        <v>3759</v>
      </c>
      <c r="B1123" t="s">
        <v>3760</v>
      </c>
      <c r="C1123" t="s">
        <v>3761</v>
      </c>
      <c r="D1123" t="s">
        <v>3698</v>
      </c>
      <c r="E1123" t="s">
        <v>3699</v>
      </c>
    </row>
    <row r="1124" spans="1:5" ht="12.75" customHeight="1" x14ac:dyDescent="0.25">
      <c r="A1124" t="s">
        <v>3762</v>
      </c>
      <c r="B1124" t="s">
        <v>3763</v>
      </c>
      <c r="C1124" t="s">
        <v>3764</v>
      </c>
      <c r="D1124" t="s">
        <v>3703</v>
      </c>
      <c r="E1124" t="s">
        <v>3704</v>
      </c>
    </row>
    <row r="1125" spans="1:5" ht="12.75" customHeight="1" x14ac:dyDescent="0.25">
      <c r="A1125" t="s">
        <v>3765</v>
      </c>
      <c r="B1125" t="s">
        <v>3766</v>
      </c>
      <c r="C1125" t="s">
        <v>3767</v>
      </c>
      <c r="D1125" t="s">
        <v>3708</v>
      </c>
      <c r="E1125" t="s">
        <v>3709</v>
      </c>
    </row>
    <row r="1126" spans="1:5" ht="12.75" customHeight="1" x14ac:dyDescent="0.25">
      <c r="A1126" t="s">
        <v>3768</v>
      </c>
      <c r="B1126" t="s">
        <v>3769</v>
      </c>
      <c r="C1126" t="s">
        <v>3770</v>
      </c>
      <c r="D1126" t="s">
        <v>3713</v>
      </c>
      <c r="E1126" t="s">
        <v>3714</v>
      </c>
    </row>
    <row r="1127" spans="1:5" ht="12.75" customHeight="1" x14ac:dyDescent="0.25">
      <c r="A1127" t="s">
        <v>3771</v>
      </c>
      <c r="B1127" t="s">
        <v>3772</v>
      </c>
      <c r="C1127" t="s">
        <v>3773</v>
      </c>
      <c r="D1127" t="s">
        <v>3718</v>
      </c>
      <c r="E1127" t="s">
        <v>3719</v>
      </c>
    </row>
    <row r="1128" spans="1:5" ht="12.75" customHeight="1" x14ac:dyDescent="0.25">
      <c r="A1128" t="s">
        <v>3774</v>
      </c>
      <c r="B1128" t="s">
        <v>3775</v>
      </c>
      <c r="C1128" t="s">
        <v>3776</v>
      </c>
      <c r="D1128" t="s">
        <v>3525</v>
      </c>
      <c r="E1128" t="s">
        <v>3305</v>
      </c>
    </row>
    <row r="1129" spans="1:5" ht="12.75" customHeight="1" x14ac:dyDescent="0.25">
      <c r="A1129" t="s">
        <v>3777</v>
      </c>
      <c r="B1129" t="s">
        <v>3778</v>
      </c>
      <c r="C1129" t="s">
        <v>3779</v>
      </c>
      <c r="D1129" t="s">
        <v>3309</v>
      </c>
      <c r="E1129" t="s">
        <v>3310</v>
      </c>
    </row>
    <row r="1130" spans="1:5" ht="12.75" customHeight="1" x14ac:dyDescent="0.25">
      <c r="A1130" t="s">
        <v>3780</v>
      </c>
      <c r="B1130" t="s">
        <v>3781</v>
      </c>
      <c r="C1130" t="s">
        <v>3782</v>
      </c>
      <c r="D1130" t="s">
        <v>3314</v>
      </c>
      <c r="E1130" t="s">
        <v>3315</v>
      </c>
    </row>
    <row r="1131" spans="1:5" ht="12.75" customHeight="1" x14ac:dyDescent="0.25">
      <c r="A1131" t="s">
        <v>3783</v>
      </c>
      <c r="B1131" t="s">
        <v>3784</v>
      </c>
      <c r="C1131" t="s">
        <v>3785</v>
      </c>
      <c r="D1131" t="s">
        <v>3319</v>
      </c>
      <c r="E1131" t="s">
        <v>3320</v>
      </c>
    </row>
    <row r="1132" spans="1:5" ht="12.75" customHeight="1" x14ac:dyDescent="0.25">
      <c r="A1132" t="s">
        <v>3786</v>
      </c>
      <c r="B1132" t="s">
        <v>3787</v>
      </c>
      <c r="C1132" t="s">
        <v>3788</v>
      </c>
      <c r="D1132" t="s">
        <v>3324</v>
      </c>
      <c r="E1132" t="s">
        <v>3325</v>
      </c>
    </row>
    <row r="1133" spans="1:5" ht="12.75" customHeight="1" x14ac:dyDescent="0.25">
      <c r="A1133" t="s">
        <v>3789</v>
      </c>
      <c r="B1133" t="s">
        <v>3790</v>
      </c>
      <c r="C1133" t="s">
        <v>3791</v>
      </c>
      <c r="D1133" t="s">
        <v>3541</v>
      </c>
      <c r="E1133" t="s">
        <v>3542</v>
      </c>
    </row>
    <row r="1134" spans="1:5" ht="12.75" customHeight="1" x14ac:dyDescent="0.25">
      <c r="A1134" t="s">
        <v>3792</v>
      </c>
      <c r="B1134" t="s">
        <v>3793</v>
      </c>
      <c r="C1134" t="s">
        <v>3794</v>
      </c>
      <c r="D1134" t="s">
        <v>3546</v>
      </c>
      <c r="E1134" t="s">
        <v>3547</v>
      </c>
    </row>
    <row r="1135" spans="1:5" ht="12.75" customHeight="1" x14ac:dyDescent="0.25">
      <c r="A1135" t="s">
        <v>3795</v>
      </c>
      <c r="B1135" t="s">
        <v>3796</v>
      </c>
      <c r="C1135" t="s">
        <v>3797</v>
      </c>
      <c r="D1135" t="s">
        <v>3551</v>
      </c>
      <c r="E1135" t="s">
        <v>3552</v>
      </c>
    </row>
    <row r="1136" spans="1:5" ht="12.75" customHeight="1" x14ac:dyDescent="0.25">
      <c r="A1136" t="s">
        <v>3798</v>
      </c>
      <c r="B1136" t="s">
        <v>3799</v>
      </c>
      <c r="C1136" t="s">
        <v>3800</v>
      </c>
      <c r="D1136" t="s">
        <v>3556</v>
      </c>
      <c r="E1136" t="s">
        <v>3557</v>
      </c>
    </row>
    <row r="1137" spans="1:5" ht="12.75" customHeight="1" x14ac:dyDescent="0.25">
      <c r="A1137" t="s">
        <v>3801</v>
      </c>
      <c r="B1137" t="s">
        <v>3802</v>
      </c>
      <c r="C1137" t="s">
        <v>3803</v>
      </c>
      <c r="D1137" t="s">
        <v>3561</v>
      </c>
      <c r="E1137" t="s">
        <v>3562</v>
      </c>
    </row>
    <row r="1138" spans="1:5" ht="12.75" customHeight="1" x14ac:dyDescent="0.25">
      <c r="A1138" t="s">
        <v>3804</v>
      </c>
      <c r="B1138" t="s">
        <v>3805</v>
      </c>
      <c r="C1138" t="s">
        <v>3806</v>
      </c>
      <c r="D1138" t="s">
        <v>3566</v>
      </c>
      <c r="E1138" t="s">
        <v>3567</v>
      </c>
    </row>
    <row r="1139" spans="1:5" ht="12.75" customHeight="1" x14ac:dyDescent="0.25">
      <c r="A1139" t="s">
        <v>3807</v>
      </c>
      <c r="B1139" t="s">
        <v>3808</v>
      </c>
      <c r="C1139" t="s">
        <v>3809</v>
      </c>
      <c r="D1139" t="s">
        <v>3571</v>
      </c>
      <c r="E1139" t="s">
        <v>3572</v>
      </c>
    </row>
    <row r="1140" spans="1:5" ht="12.75" customHeight="1" x14ac:dyDescent="0.25">
      <c r="A1140" t="s">
        <v>3810</v>
      </c>
      <c r="B1140" t="s">
        <v>3811</v>
      </c>
      <c r="C1140" t="s">
        <v>3812</v>
      </c>
      <c r="D1140" t="s">
        <v>3576</v>
      </c>
      <c r="E1140" t="s">
        <v>3577</v>
      </c>
    </row>
    <row r="1141" spans="1:5" ht="12.75" customHeight="1" x14ac:dyDescent="0.25">
      <c r="A1141" t="s">
        <v>3813</v>
      </c>
      <c r="B1141" t="s">
        <v>3814</v>
      </c>
      <c r="C1141" t="s">
        <v>3815</v>
      </c>
      <c r="D1141" t="s">
        <v>3698</v>
      </c>
      <c r="E1141" t="s">
        <v>3699</v>
      </c>
    </row>
    <row r="1142" spans="1:5" ht="12.75" customHeight="1" x14ac:dyDescent="0.25">
      <c r="A1142" t="s">
        <v>3816</v>
      </c>
      <c r="B1142" t="s">
        <v>3817</v>
      </c>
      <c r="C1142" t="s">
        <v>3818</v>
      </c>
      <c r="D1142" t="s">
        <v>3703</v>
      </c>
      <c r="E1142" t="s">
        <v>3704</v>
      </c>
    </row>
    <row r="1143" spans="1:5" ht="12.75" customHeight="1" x14ac:dyDescent="0.25">
      <c r="A1143" t="s">
        <v>3819</v>
      </c>
      <c r="B1143" t="s">
        <v>3820</v>
      </c>
      <c r="C1143" t="s">
        <v>3821</v>
      </c>
      <c r="D1143" t="s">
        <v>3708</v>
      </c>
      <c r="E1143" t="s">
        <v>3709</v>
      </c>
    </row>
    <row r="1144" spans="1:5" ht="12.75" customHeight="1" x14ac:dyDescent="0.25">
      <c r="A1144" t="s">
        <v>3822</v>
      </c>
      <c r="B1144" t="s">
        <v>3823</v>
      </c>
      <c r="C1144" t="s">
        <v>3824</v>
      </c>
      <c r="D1144" t="s">
        <v>3713</v>
      </c>
      <c r="E1144" t="s">
        <v>3714</v>
      </c>
    </row>
    <row r="1145" spans="1:5" ht="12.75" customHeight="1" x14ac:dyDescent="0.25">
      <c r="A1145" t="s">
        <v>3825</v>
      </c>
      <c r="B1145" t="s">
        <v>3826</v>
      </c>
      <c r="C1145" t="s">
        <v>3827</v>
      </c>
      <c r="D1145" t="s">
        <v>3718</v>
      </c>
      <c r="E1145" t="s">
        <v>3719</v>
      </c>
    </row>
    <row r="1146" spans="1:5" ht="12.75" customHeight="1" x14ac:dyDescent="0.25">
      <c r="A1146" t="s">
        <v>3828</v>
      </c>
      <c r="B1146" t="s">
        <v>3829</v>
      </c>
      <c r="C1146" t="s">
        <v>3830</v>
      </c>
      <c r="D1146" t="s">
        <v>3831</v>
      </c>
      <c r="E1146" t="s">
        <v>3832</v>
      </c>
    </row>
    <row r="1147" spans="1:5" ht="12.75" customHeight="1" x14ac:dyDescent="0.25">
      <c r="A1147" t="s">
        <v>3833</v>
      </c>
      <c r="B1147" t="s">
        <v>3834</v>
      </c>
      <c r="C1147" t="s">
        <v>3835</v>
      </c>
      <c r="D1147" t="s">
        <v>3836</v>
      </c>
      <c r="E1147" t="s">
        <v>3837</v>
      </c>
    </row>
    <row r="1148" spans="1:5" ht="12.75" customHeight="1" x14ac:dyDescent="0.25">
      <c r="A1148" t="s">
        <v>3838</v>
      </c>
      <c r="B1148" t="s">
        <v>3839</v>
      </c>
      <c r="C1148" t="s">
        <v>3840</v>
      </c>
      <c r="D1148" t="s">
        <v>3841</v>
      </c>
      <c r="E1148" t="s">
        <v>3842</v>
      </c>
    </row>
    <row r="1149" spans="1:5" ht="12.75" customHeight="1" x14ac:dyDescent="0.25">
      <c r="A1149" t="s">
        <v>3843</v>
      </c>
      <c r="B1149" t="s">
        <v>3844</v>
      </c>
      <c r="C1149" t="s">
        <v>3845</v>
      </c>
      <c r="D1149" t="s">
        <v>3846</v>
      </c>
      <c r="E1149" t="s">
        <v>3847</v>
      </c>
    </row>
    <row r="1150" spans="1:5" ht="12.75" customHeight="1" x14ac:dyDescent="0.25">
      <c r="A1150" t="s">
        <v>3848</v>
      </c>
      <c r="B1150" t="s">
        <v>3849</v>
      </c>
      <c r="C1150" t="s">
        <v>3850</v>
      </c>
      <c r="D1150" t="s">
        <v>3851</v>
      </c>
      <c r="E1150" t="s">
        <v>3852</v>
      </c>
    </row>
    <row r="1151" spans="1:5" ht="12.75" customHeight="1" x14ac:dyDescent="0.25">
      <c r="A1151" t="s">
        <v>3853</v>
      </c>
      <c r="B1151" t="s">
        <v>3854</v>
      </c>
      <c r="C1151" t="s">
        <v>3855</v>
      </c>
      <c r="D1151" t="s">
        <v>3856</v>
      </c>
      <c r="E1151" t="s">
        <v>3857</v>
      </c>
    </row>
    <row r="1152" spans="1:5" ht="12.75" customHeight="1" x14ac:dyDescent="0.25">
      <c r="A1152" t="s">
        <v>3858</v>
      </c>
      <c r="B1152" t="s">
        <v>3859</v>
      </c>
      <c r="C1152" t="s">
        <v>3860</v>
      </c>
      <c r="D1152" t="s">
        <v>3861</v>
      </c>
      <c r="E1152" t="s">
        <v>3862</v>
      </c>
    </row>
    <row r="1153" spans="1:5" ht="12.75" customHeight="1" x14ac:dyDescent="0.25">
      <c r="A1153" t="s">
        <v>3863</v>
      </c>
      <c r="B1153" t="s">
        <v>3864</v>
      </c>
      <c r="C1153" t="s">
        <v>3865</v>
      </c>
      <c r="D1153" t="s">
        <v>3866</v>
      </c>
      <c r="E1153" t="s">
        <v>3867</v>
      </c>
    </row>
    <row r="1154" spans="1:5" ht="12.75" customHeight="1" x14ac:dyDescent="0.25">
      <c r="A1154" t="s">
        <v>3868</v>
      </c>
      <c r="B1154" t="s">
        <v>3869</v>
      </c>
      <c r="C1154" t="s">
        <v>3870</v>
      </c>
      <c r="D1154" t="s">
        <v>3871</v>
      </c>
      <c r="E1154" t="s">
        <v>3872</v>
      </c>
    </row>
    <row r="1155" spans="1:5" ht="12.75" customHeight="1" x14ac:dyDescent="0.25">
      <c r="A1155" t="s">
        <v>3873</v>
      </c>
      <c r="B1155" t="s">
        <v>3874</v>
      </c>
      <c r="C1155" t="s">
        <v>3875</v>
      </c>
      <c r="D1155" t="s">
        <v>3876</v>
      </c>
      <c r="E1155" t="s">
        <v>3877</v>
      </c>
    </row>
    <row r="1156" spans="1:5" ht="12.75" customHeight="1" x14ac:dyDescent="0.25">
      <c r="A1156" t="s">
        <v>3878</v>
      </c>
      <c r="B1156" t="s">
        <v>3879</v>
      </c>
      <c r="C1156" t="s">
        <v>3880</v>
      </c>
      <c r="D1156" t="s">
        <v>3881</v>
      </c>
      <c r="E1156" t="s">
        <v>3882</v>
      </c>
    </row>
    <row r="1157" spans="1:5" ht="12.75" customHeight="1" x14ac:dyDescent="0.25">
      <c r="A1157" t="s">
        <v>3883</v>
      </c>
      <c r="B1157" t="s">
        <v>3884</v>
      </c>
      <c r="C1157" t="s">
        <v>3885</v>
      </c>
      <c r="D1157" t="s">
        <v>3831</v>
      </c>
      <c r="E1157" t="s">
        <v>3832</v>
      </c>
    </row>
    <row r="1158" spans="1:5" ht="12.75" customHeight="1" x14ac:dyDescent="0.25">
      <c r="A1158" t="s">
        <v>3886</v>
      </c>
      <c r="B1158" t="s">
        <v>3887</v>
      </c>
      <c r="C1158" t="s">
        <v>3888</v>
      </c>
      <c r="D1158" t="s">
        <v>3836</v>
      </c>
      <c r="E1158" t="s">
        <v>3837</v>
      </c>
    </row>
    <row r="1159" spans="1:5" ht="12.75" customHeight="1" x14ac:dyDescent="0.25">
      <c r="A1159" t="s">
        <v>3889</v>
      </c>
      <c r="B1159" t="s">
        <v>3890</v>
      </c>
      <c r="C1159" t="s">
        <v>3891</v>
      </c>
      <c r="D1159" t="s">
        <v>3841</v>
      </c>
      <c r="E1159" t="s">
        <v>3842</v>
      </c>
    </row>
    <row r="1160" spans="1:5" ht="12.75" customHeight="1" x14ac:dyDescent="0.25">
      <c r="A1160" t="s">
        <v>3892</v>
      </c>
      <c r="B1160" t="s">
        <v>3893</v>
      </c>
      <c r="C1160" t="s">
        <v>3894</v>
      </c>
      <c r="D1160" t="s">
        <v>3846</v>
      </c>
      <c r="E1160" t="s">
        <v>3847</v>
      </c>
    </row>
    <row r="1161" spans="1:5" ht="12.75" customHeight="1" x14ac:dyDescent="0.25">
      <c r="A1161" t="s">
        <v>3895</v>
      </c>
      <c r="B1161" t="s">
        <v>3896</v>
      </c>
      <c r="C1161" t="s">
        <v>3897</v>
      </c>
      <c r="D1161" t="s">
        <v>3851</v>
      </c>
      <c r="E1161" t="s">
        <v>3852</v>
      </c>
    </row>
    <row r="1162" spans="1:5" ht="12.75" customHeight="1" x14ac:dyDescent="0.25">
      <c r="A1162" t="s">
        <v>3898</v>
      </c>
      <c r="B1162" t="s">
        <v>3899</v>
      </c>
      <c r="C1162" t="s">
        <v>3900</v>
      </c>
      <c r="D1162" t="s">
        <v>3856</v>
      </c>
      <c r="E1162" t="s">
        <v>3857</v>
      </c>
    </row>
    <row r="1163" spans="1:5" ht="12.75" customHeight="1" x14ac:dyDescent="0.25">
      <c r="A1163" t="s">
        <v>3901</v>
      </c>
      <c r="B1163" t="s">
        <v>3902</v>
      </c>
      <c r="C1163" t="s">
        <v>3903</v>
      </c>
      <c r="D1163" t="s">
        <v>3861</v>
      </c>
      <c r="E1163" t="s">
        <v>3862</v>
      </c>
    </row>
    <row r="1164" spans="1:5" ht="12.75" customHeight="1" x14ac:dyDescent="0.25">
      <c r="A1164" t="s">
        <v>3904</v>
      </c>
      <c r="B1164" t="s">
        <v>3905</v>
      </c>
      <c r="C1164" t="s">
        <v>3906</v>
      </c>
      <c r="D1164" t="s">
        <v>3866</v>
      </c>
      <c r="E1164" t="s">
        <v>3867</v>
      </c>
    </row>
    <row r="1165" spans="1:5" ht="12.75" customHeight="1" x14ac:dyDescent="0.25">
      <c r="A1165" t="s">
        <v>3907</v>
      </c>
      <c r="B1165" t="s">
        <v>3908</v>
      </c>
      <c r="C1165" t="s">
        <v>3909</v>
      </c>
      <c r="D1165" t="s">
        <v>3871</v>
      </c>
      <c r="E1165" t="s">
        <v>3872</v>
      </c>
    </row>
    <row r="1166" spans="1:5" ht="12.75" customHeight="1" x14ac:dyDescent="0.25">
      <c r="A1166" t="s">
        <v>3910</v>
      </c>
      <c r="B1166" t="s">
        <v>3911</v>
      </c>
      <c r="C1166" t="s">
        <v>3912</v>
      </c>
      <c r="D1166" t="s">
        <v>3876</v>
      </c>
      <c r="E1166" t="s">
        <v>3877</v>
      </c>
    </row>
    <row r="1167" spans="1:5" ht="12.75" customHeight="1" x14ac:dyDescent="0.25">
      <c r="A1167" t="s">
        <v>3913</v>
      </c>
      <c r="B1167" t="s">
        <v>3914</v>
      </c>
      <c r="C1167" t="s">
        <v>3915</v>
      </c>
      <c r="D1167" t="s">
        <v>3881</v>
      </c>
      <c r="E1167" t="s">
        <v>3882</v>
      </c>
    </row>
    <row r="1168" spans="1:5" ht="12.75" customHeight="1" x14ac:dyDescent="0.25">
      <c r="A1168" t="s">
        <v>3916</v>
      </c>
      <c r="B1168" t="s">
        <v>3917</v>
      </c>
      <c r="C1168" t="s">
        <v>3918</v>
      </c>
      <c r="D1168" t="s">
        <v>3831</v>
      </c>
      <c r="E1168" t="s">
        <v>3832</v>
      </c>
    </row>
    <row r="1169" spans="1:5" ht="12.75" customHeight="1" x14ac:dyDescent="0.25">
      <c r="A1169" t="s">
        <v>3919</v>
      </c>
      <c r="B1169" t="s">
        <v>3920</v>
      </c>
      <c r="C1169" t="s">
        <v>3921</v>
      </c>
      <c r="D1169" t="s">
        <v>3836</v>
      </c>
      <c r="E1169" t="s">
        <v>3837</v>
      </c>
    </row>
    <row r="1170" spans="1:5" ht="12.75" customHeight="1" x14ac:dyDescent="0.25">
      <c r="A1170" t="s">
        <v>3922</v>
      </c>
      <c r="B1170" t="s">
        <v>3923</v>
      </c>
      <c r="C1170" t="s">
        <v>3924</v>
      </c>
      <c r="D1170" t="s">
        <v>3841</v>
      </c>
      <c r="E1170" t="s">
        <v>3842</v>
      </c>
    </row>
    <row r="1171" spans="1:5" ht="12.75" customHeight="1" x14ac:dyDescent="0.25">
      <c r="A1171" t="s">
        <v>3925</v>
      </c>
      <c r="B1171" t="s">
        <v>3926</v>
      </c>
      <c r="C1171" t="s">
        <v>3927</v>
      </c>
      <c r="D1171" t="s">
        <v>3846</v>
      </c>
      <c r="E1171" t="s">
        <v>3847</v>
      </c>
    </row>
    <row r="1172" spans="1:5" ht="12.75" customHeight="1" x14ac:dyDescent="0.25">
      <c r="A1172" t="s">
        <v>3928</v>
      </c>
      <c r="B1172" t="s">
        <v>3929</v>
      </c>
      <c r="C1172" t="s">
        <v>3930</v>
      </c>
      <c r="D1172" t="s">
        <v>3851</v>
      </c>
      <c r="E1172" t="s">
        <v>3852</v>
      </c>
    </row>
    <row r="1173" spans="1:5" ht="12.75" customHeight="1" x14ac:dyDescent="0.25">
      <c r="A1173" t="s">
        <v>3931</v>
      </c>
      <c r="B1173" t="s">
        <v>3932</v>
      </c>
      <c r="C1173" t="s">
        <v>3933</v>
      </c>
      <c r="D1173" t="s">
        <v>3856</v>
      </c>
      <c r="E1173" t="s">
        <v>3857</v>
      </c>
    </row>
    <row r="1174" spans="1:5" ht="12.75" customHeight="1" x14ac:dyDescent="0.25">
      <c r="A1174" t="s">
        <v>3934</v>
      </c>
      <c r="B1174" t="s">
        <v>3935</v>
      </c>
      <c r="C1174" t="s">
        <v>3936</v>
      </c>
      <c r="D1174" t="s">
        <v>3861</v>
      </c>
      <c r="E1174" t="s">
        <v>3862</v>
      </c>
    </row>
    <row r="1175" spans="1:5" ht="12.75" customHeight="1" x14ac:dyDescent="0.25">
      <c r="A1175" t="s">
        <v>3937</v>
      </c>
      <c r="B1175" t="s">
        <v>3938</v>
      </c>
      <c r="C1175" t="s">
        <v>3939</v>
      </c>
      <c r="D1175" t="s">
        <v>3866</v>
      </c>
      <c r="E1175" t="s">
        <v>3867</v>
      </c>
    </row>
    <row r="1176" spans="1:5" ht="12.75" customHeight="1" x14ac:dyDescent="0.25">
      <c r="A1176" t="s">
        <v>3940</v>
      </c>
      <c r="B1176" t="s">
        <v>3941</v>
      </c>
      <c r="C1176" t="s">
        <v>3942</v>
      </c>
      <c r="D1176" t="s">
        <v>3871</v>
      </c>
      <c r="E1176" t="s">
        <v>3872</v>
      </c>
    </row>
    <row r="1177" spans="1:5" ht="12.75" customHeight="1" x14ac:dyDescent="0.25">
      <c r="A1177" t="s">
        <v>3943</v>
      </c>
      <c r="B1177" t="s">
        <v>3944</v>
      </c>
      <c r="C1177" t="s">
        <v>3945</v>
      </c>
      <c r="D1177" t="s">
        <v>3876</v>
      </c>
      <c r="E1177" t="s">
        <v>3877</v>
      </c>
    </row>
    <row r="1178" spans="1:5" ht="12.75" customHeight="1" x14ac:dyDescent="0.25">
      <c r="A1178" t="s">
        <v>3946</v>
      </c>
      <c r="B1178" t="s">
        <v>3947</v>
      </c>
      <c r="C1178" t="s">
        <v>3948</v>
      </c>
      <c r="D1178" t="s">
        <v>3881</v>
      </c>
      <c r="E1178" t="s">
        <v>3882</v>
      </c>
    </row>
    <row r="1179" spans="1:5" ht="12.75" customHeight="1" x14ac:dyDescent="0.25">
      <c r="A1179" t="s">
        <v>3949</v>
      </c>
      <c r="B1179" t="s">
        <v>3950</v>
      </c>
      <c r="C1179" t="s">
        <v>3951</v>
      </c>
      <c r="D1179" t="s">
        <v>3952</v>
      </c>
      <c r="E1179" t="s">
        <v>3953</v>
      </c>
    </row>
    <row r="1180" spans="1:5" ht="12.75" customHeight="1" x14ac:dyDescent="0.25">
      <c r="A1180" t="s">
        <v>3954</v>
      </c>
      <c r="B1180" t="s">
        <v>3955</v>
      </c>
      <c r="C1180" t="s">
        <v>3956</v>
      </c>
      <c r="D1180" t="s">
        <v>3957</v>
      </c>
      <c r="E1180" t="s">
        <v>3958</v>
      </c>
    </row>
    <row r="1181" spans="1:5" ht="12.75" customHeight="1" x14ac:dyDescent="0.25">
      <c r="A1181" t="s">
        <v>3959</v>
      </c>
      <c r="B1181" t="s">
        <v>3960</v>
      </c>
      <c r="C1181" t="s">
        <v>3961</v>
      </c>
      <c r="D1181" t="s">
        <v>3962</v>
      </c>
      <c r="E1181" t="s">
        <v>3963</v>
      </c>
    </row>
    <row r="1182" spans="1:5" ht="12.75" customHeight="1" x14ac:dyDescent="0.25">
      <c r="A1182" t="s">
        <v>3964</v>
      </c>
      <c r="B1182" t="s">
        <v>3965</v>
      </c>
      <c r="C1182" t="s">
        <v>3966</v>
      </c>
      <c r="D1182" t="s">
        <v>3967</v>
      </c>
      <c r="E1182" t="s">
        <v>3968</v>
      </c>
    </row>
    <row r="1183" spans="1:5" ht="12.75" customHeight="1" x14ac:dyDescent="0.25">
      <c r="A1183" t="s">
        <v>3969</v>
      </c>
      <c r="B1183" t="s">
        <v>3970</v>
      </c>
      <c r="C1183" t="s">
        <v>3971</v>
      </c>
      <c r="D1183" t="s">
        <v>3952</v>
      </c>
      <c r="E1183" t="s">
        <v>3953</v>
      </c>
    </row>
    <row r="1184" spans="1:5" ht="12.75" customHeight="1" x14ac:dyDescent="0.25">
      <c r="A1184" t="s">
        <v>3972</v>
      </c>
      <c r="B1184" t="s">
        <v>3973</v>
      </c>
      <c r="C1184" t="s">
        <v>3974</v>
      </c>
      <c r="D1184" t="s">
        <v>3957</v>
      </c>
      <c r="E1184" t="s">
        <v>3958</v>
      </c>
    </row>
    <row r="1185" spans="1:5" ht="12.75" customHeight="1" x14ac:dyDescent="0.25">
      <c r="A1185" t="s">
        <v>3975</v>
      </c>
      <c r="B1185" t="s">
        <v>3976</v>
      </c>
      <c r="C1185" t="s">
        <v>3977</v>
      </c>
      <c r="D1185" t="s">
        <v>3962</v>
      </c>
      <c r="E1185" t="s">
        <v>3963</v>
      </c>
    </row>
    <row r="1186" spans="1:5" ht="12.75" customHeight="1" x14ac:dyDescent="0.25">
      <c r="A1186" t="s">
        <v>3978</v>
      </c>
      <c r="B1186" t="s">
        <v>3979</v>
      </c>
      <c r="C1186" t="s">
        <v>3980</v>
      </c>
      <c r="D1186" t="s">
        <v>3967</v>
      </c>
      <c r="E1186" t="s">
        <v>3968</v>
      </c>
    </row>
    <row r="1187" spans="1:5" ht="12.75" customHeight="1" x14ac:dyDescent="0.25">
      <c r="A1187" t="s">
        <v>3981</v>
      </c>
      <c r="B1187" t="s">
        <v>3982</v>
      </c>
      <c r="C1187" t="s">
        <v>3983</v>
      </c>
      <c r="D1187" t="s">
        <v>3984</v>
      </c>
      <c r="E1187" t="s">
        <v>3985</v>
      </c>
    </row>
    <row r="1188" spans="1:5" ht="12.75" customHeight="1" x14ac:dyDescent="0.25">
      <c r="A1188" t="s">
        <v>3986</v>
      </c>
      <c r="B1188" t="s">
        <v>3987</v>
      </c>
      <c r="C1188" t="s">
        <v>3988</v>
      </c>
      <c r="D1188" t="s">
        <v>3989</v>
      </c>
      <c r="E1188" t="s">
        <v>3990</v>
      </c>
    </row>
    <row r="1189" spans="1:5" ht="12.75" customHeight="1" x14ac:dyDescent="0.25">
      <c r="A1189" t="s">
        <v>3991</v>
      </c>
      <c r="B1189" t="s">
        <v>3992</v>
      </c>
      <c r="C1189" t="s">
        <v>3993</v>
      </c>
      <c r="D1189" t="s">
        <v>3994</v>
      </c>
      <c r="E1189" t="s">
        <v>3995</v>
      </c>
    </row>
    <row r="1190" spans="1:5" ht="12.75" customHeight="1" x14ac:dyDescent="0.25">
      <c r="A1190" t="s">
        <v>3996</v>
      </c>
      <c r="B1190" t="s">
        <v>3997</v>
      </c>
      <c r="C1190" t="s">
        <v>3998</v>
      </c>
      <c r="D1190" t="s">
        <v>3329</v>
      </c>
      <c r="E1190" t="s">
        <v>3330</v>
      </c>
    </row>
    <row r="1191" spans="1:5" ht="12.75" customHeight="1" x14ac:dyDescent="0.25">
      <c r="A1191" t="s">
        <v>3999</v>
      </c>
      <c r="B1191" t="s">
        <v>4000</v>
      </c>
      <c r="C1191" t="s">
        <v>4001</v>
      </c>
      <c r="D1191" t="s">
        <v>4002</v>
      </c>
      <c r="E1191" t="s">
        <v>3355</v>
      </c>
    </row>
    <row r="1192" spans="1:5" ht="12.75" customHeight="1" x14ac:dyDescent="0.25">
      <c r="A1192" t="s">
        <v>4003</v>
      </c>
      <c r="B1192" t="s">
        <v>4004</v>
      </c>
      <c r="C1192" t="s">
        <v>4005</v>
      </c>
      <c r="D1192" t="s">
        <v>4006</v>
      </c>
      <c r="E1192" t="s">
        <v>4007</v>
      </c>
    </row>
    <row r="1193" spans="1:5" ht="12.75" customHeight="1" x14ac:dyDescent="0.25">
      <c r="A1193" t="s">
        <v>4008</v>
      </c>
      <c r="B1193" t="s">
        <v>4009</v>
      </c>
      <c r="C1193" t="s">
        <v>4010</v>
      </c>
      <c r="D1193" t="s">
        <v>4011</v>
      </c>
      <c r="E1193" t="s">
        <v>3330</v>
      </c>
    </row>
    <row r="1194" spans="1:5" ht="12.75" customHeight="1" x14ac:dyDescent="0.25">
      <c r="A1194" t="s">
        <v>4012</v>
      </c>
      <c r="B1194" t="s">
        <v>4013</v>
      </c>
      <c r="C1194" t="s">
        <v>4014</v>
      </c>
      <c r="D1194" t="s">
        <v>4015</v>
      </c>
      <c r="E1194" t="s">
        <v>3355</v>
      </c>
    </row>
    <row r="1195" spans="1:5" ht="12.75" customHeight="1" x14ac:dyDescent="0.25">
      <c r="A1195" t="s">
        <v>4016</v>
      </c>
      <c r="B1195" t="s">
        <v>4017</v>
      </c>
      <c r="C1195" t="s">
        <v>4018</v>
      </c>
      <c r="D1195" t="s">
        <v>4019</v>
      </c>
      <c r="E1195" t="s">
        <v>4020</v>
      </c>
    </row>
    <row r="1196" spans="1:5" ht="12.75" customHeight="1" x14ac:dyDescent="0.25">
      <c r="A1196" t="s">
        <v>4021</v>
      </c>
      <c r="B1196" t="s">
        <v>4022</v>
      </c>
      <c r="C1196" t="s">
        <v>4023</v>
      </c>
      <c r="D1196" t="s">
        <v>4024</v>
      </c>
      <c r="E1196" t="s">
        <v>3330</v>
      </c>
    </row>
    <row r="1197" spans="1:5" ht="12.75" customHeight="1" x14ac:dyDescent="0.25">
      <c r="A1197" t="s">
        <v>4025</v>
      </c>
      <c r="B1197" t="s">
        <v>4026</v>
      </c>
      <c r="C1197" t="s">
        <v>4027</v>
      </c>
      <c r="D1197" t="s">
        <v>4028</v>
      </c>
      <c r="E1197" t="s">
        <v>4029</v>
      </c>
    </row>
    <row r="1198" spans="1:5" ht="12.75" customHeight="1" x14ac:dyDescent="0.25">
      <c r="A1198" t="s">
        <v>4030</v>
      </c>
      <c r="B1198" t="s">
        <v>4031</v>
      </c>
      <c r="C1198" t="s">
        <v>4032</v>
      </c>
      <c r="D1198" t="s">
        <v>4033</v>
      </c>
      <c r="E1198" t="s">
        <v>4034</v>
      </c>
    </row>
    <row r="1199" spans="1:5" ht="12.75" customHeight="1" x14ac:dyDescent="0.25">
      <c r="A1199" t="s">
        <v>4035</v>
      </c>
      <c r="B1199" t="s">
        <v>4036</v>
      </c>
      <c r="C1199" t="s">
        <v>4037</v>
      </c>
      <c r="D1199" t="s">
        <v>4038</v>
      </c>
      <c r="E1199" t="s">
        <v>4039</v>
      </c>
    </row>
    <row r="1200" spans="1:5" ht="12.75" customHeight="1" x14ac:dyDescent="0.25">
      <c r="A1200" t="s">
        <v>4040</v>
      </c>
      <c r="B1200" t="s">
        <v>4041</v>
      </c>
      <c r="C1200" t="s">
        <v>4042</v>
      </c>
      <c r="D1200" t="s">
        <v>4043</v>
      </c>
      <c r="E1200" t="s">
        <v>3355</v>
      </c>
    </row>
    <row r="1201" spans="1:5" ht="12.75" customHeight="1" x14ac:dyDescent="0.25">
      <c r="A1201" t="s">
        <v>4044</v>
      </c>
      <c r="B1201" t="s">
        <v>4045</v>
      </c>
      <c r="C1201" t="s">
        <v>4046</v>
      </c>
      <c r="D1201" t="s">
        <v>4028</v>
      </c>
      <c r="E1201" t="s">
        <v>4029</v>
      </c>
    </row>
    <row r="1202" spans="1:5" ht="12.75" customHeight="1" x14ac:dyDescent="0.25">
      <c r="A1202" t="s">
        <v>4047</v>
      </c>
      <c r="B1202" t="s">
        <v>4048</v>
      </c>
      <c r="C1202" t="s">
        <v>4049</v>
      </c>
      <c r="D1202" t="s">
        <v>4033</v>
      </c>
      <c r="E1202" t="s">
        <v>4034</v>
      </c>
    </row>
    <row r="1203" spans="1:5" ht="12.75" customHeight="1" x14ac:dyDescent="0.25">
      <c r="A1203" t="s">
        <v>4050</v>
      </c>
      <c r="B1203" t="s">
        <v>4051</v>
      </c>
      <c r="C1203" t="s">
        <v>4052</v>
      </c>
      <c r="D1203" t="s">
        <v>4038</v>
      </c>
      <c r="E1203" t="s">
        <v>4039</v>
      </c>
    </row>
    <row r="1204" spans="1:5" ht="12.75" customHeight="1" x14ac:dyDescent="0.25">
      <c r="A1204" t="s">
        <v>4053</v>
      </c>
      <c r="B1204" t="s">
        <v>4054</v>
      </c>
      <c r="C1204" t="s">
        <v>4055</v>
      </c>
      <c r="D1204" t="s">
        <v>3994</v>
      </c>
      <c r="E1204" t="s">
        <v>3995</v>
      </c>
    </row>
    <row r="1205" spans="1:5" ht="12.75" customHeight="1" x14ac:dyDescent="0.25">
      <c r="A1205" t="s">
        <v>4056</v>
      </c>
      <c r="B1205" t="s">
        <v>4057</v>
      </c>
      <c r="C1205" t="s">
        <v>4058</v>
      </c>
      <c r="D1205" t="s">
        <v>3329</v>
      </c>
      <c r="E1205" t="s">
        <v>4059</v>
      </c>
    </row>
    <row r="1206" spans="1:5" ht="12.75" customHeight="1" x14ac:dyDescent="0.25">
      <c r="A1206" t="s">
        <v>4060</v>
      </c>
      <c r="B1206" t="s">
        <v>4061</v>
      </c>
      <c r="C1206" t="s">
        <v>4062</v>
      </c>
      <c r="D1206" t="s">
        <v>3354</v>
      </c>
      <c r="E1206" t="s">
        <v>3355</v>
      </c>
    </row>
    <row r="1207" spans="1:5" ht="12.75" customHeight="1" x14ac:dyDescent="0.25">
      <c r="A1207" t="s">
        <v>4063</v>
      </c>
      <c r="B1207" t="s">
        <v>4064</v>
      </c>
      <c r="C1207" t="s">
        <v>4065</v>
      </c>
      <c r="D1207" t="s">
        <v>4006</v>
      </c>
      <c r="E1207" t="s">
        <v>4007</v>
      </c>
    </row>
    <row r="1208" spans="1:5" ht="12.75" customHeight="1" x14ac:dyDescent="0.25">
      <c r="A1208" t="s">
        <v>4066</v>
      </c>
      <c r="B1208" t="s">
        <v>4067</v>
      </c>
      <c r="C1208" t="s">
        <v>4068</v>
      </c>
      <c r="D1208" t="s">
        <v>4011</v>
      </c>
      <c r="E1208" t="s">
        <v>4059</v>
      </c>
    </row>
    <row r="1209" spans="1:5" ht="12.75" customHeight="1" x14ac:dyDescent="0.25">
      <c r="A1209" t="s">
        <v>4069</v>
      </c>
      <c r="B1209" t="s">
        <v>4070</v>
      </c>
      <c r="C1209" t="s">
        <v>4071</v>
      </c>
      <c r="D1209" t="s">
        <v>4015</v>
      </c>
      <c r="E1209" t="s">
        <v>3355</v>
      </c>
    </row>
    <row r="1210" spans="1:5" ht="12.75" customHeight="1" x14ac:dyDescent="0.25">
      <c r="A1210" t="s">
        <v>4072</v>
      </c>
      <c r="B1210" t="s">
        <v>4073</v>
      </c>
      <c r="C1210" t="s">
        <v>4074</v>
      </c>
      <c r="D1210" t="s">
        <v>4019</v>
      </c>
      <c r="E1210" t="s">
        <v>4020</v>
      </c>
    </row>
    <row r="1211" spans="1:5" ht="12.75" customHeight="1" x14ac:dyDescent="0.25">
      <c r="A1211" t="s">
        <v>4075</v>
      </c>
      <c r="B1211" t="s">
        <v>4076</v>
      </c>
      <c r="C1211" t="s">
        <v>4077</v>
      </c>
      <c r="D1211" t="s">
        <v>4024</v>
      </c>
      <c r="E1211" t="s">
        <v>4059</v>
      </c>
    </row>
    <row r="1212" spans="1:5" ht="12.75" customHeight="1" x14ac:dyDescent="0.25">
      <c r="A1212" t="s">
        <v>4078</v>
      </c>
      <c r="B1212" t="s">
        <v>4079</v>
      </c>
      <c r="C1212" t="s">
        <v>4080</v>
      </c>
      <c r="D1212" t="s">
        <v>4043</v>
      </c>
      <c r="E1212" t="s">
        <v>3355</v>
      </c>
    </row>
    <row r="1213" spans="1:5" ht="12.75" customHeight="1" x14ac:dyDescent="0.25">
      <c r="A1213" t="s">
        <v>4081</v>
      </c>
      <c r="B1213" t="s">
        <v>4082</v>
      </c>
      <c r="C1213" t="s">
        <v>4083</v>
      </c>
      <c r="D1213" t="s">
        <v>3994</v>
      </c>
      <c r="E1213" t="s">
        <v>3995</v>
      </c>
    </row>
    <row r="1214" spans="1:5" ht="12.75" customHeight="1" x14ac:dyDescent="0.25">
      <c r="A1214" t="s">
        <v>4084</v>
      </c>
      <c r="B1214" t="s">
        <v>4085</v>
      </c>
      <c r="C1214" t="s">
        <v>4086</v>
      </c>
      <c r="D1214" t="s">
        <v>3329</v>
      </c>
      <c r="E1214" t="s">
        <v>4059</v>
      </c>
    </row>
    <row r="1215" spans="1:5" ht="12.75" customHeight="1" x14ac:dyDescent="0.25">
      <c r="A1215" t="s">
        <v>4087</v>
      </c>
      <c r="B1215" t="s">
        <v>4088</v>
      </c>
      <c r="C1215" t="s">
        <v>4089</v>
      </c>
      <c r="D1215" t="s">
        <v>3354</v>
      </c>
      <c r="E1215" t="s">
        <v>3355</v>
      </c>
    </row>
    <row r="1216" spans="1:5" ht="12.75" customHeight="1" x14ac:dyDescent="0.25">
      <c r="A1216" t="s">
        <v>4090</v>
      </c>
      <c r="B1216" t="s">
        <v>4091</v>
      </c>
      <c r="C1216" t="s">
        <v>4092</v>
      </c>
      <c r="D1216" t="s">
        <v>4006</v>
      </c>
      <c r="E1216" t="s">
        <v>4007</v>
      </c>
    </row>
    <row r="1217" spans="1:5" ht="12.75" customHeight="1" x14ac:dyDescent="0.25">
      <c r="A1217" t="s">
        <v>4093</v>
      </c>
      <c r="B1217" t="s">
        <v>4094</v>
      </c>
      <c r="C1217" t="s">
        <v>4095</v>
      </c>
      <c r="D1217" t="s">
        <v>4011</v>
      </c>
      <c r="E1217" t="s">
        <v>4059</v>
      </c>
    </row>
    <row r="1218" spans="1:5" ht="12.75" customHeight="1" x14ac:dyDescent="0.25">
      <c r="A1218" t="s">
        <v>4096</v>
      </c>
      <c r="B1218" t="s">
        <v>4097</v>
      </c>
      <c r="C1218" t="s">
        <v>4098</v>
      </c>
      <c r="D1218" t="s">
        <v>4015</v>
      </c>
      <c r="E1218" t="s">
        <v>3355</v>
      </c>
    </row>
    <row r="1219" spans="1:5" ht="12.75" customHeight="1" x14ac:dyDescent="0.25">
      <c r="A1219" t="s">
        <v>4099</v>
      </c>
      <c r="B1219" t="s">
        <v>4100</v>
      </c>
      <c r="C1219" t="s">
        <v>4101</v>
      </c>
      <c r="D1219" t="s">
        <v>4019</v>
      </c>
      <c r="E1219" t="s">
        <v>4020</v>
      </c>
    </row>
    <row r="1220" spans="1:5" ht="12.75" customHeight="1" x14ac:dyDescent="0.25">
      <c r="A1220" t="s">
        <v>4102</v>
      </c>
      <c r="B1220" t="s">
        <v>4103</v>
      </c>
      <c r="C1220" t="s">
        <v>4104</v>
      </c>
      <c r="D1220" t="s">
        <v>4024</v>
      </c>
      <c r="E1220" t="s">
        <v>4059</v>
      </c>
    </row>
    <row r="1221" spans="1:5" ht="12.75" customHeight="1" x14ac:dyDescent="0.25">
      <c r="A1221" t="s">
        <v>4105</v>
      </c>
      <c r="B1221" t="s">
        <v>4106</v>
      </c>
      <c r="C1221" t="s">
        <v>4107</v>
      </c>
      <c r="D1221" t="s">
        <v>4043</v>
      </c>
      <c r="E1221" t="s">
        <v>3355</v>
      </c>
    </row>
    <row r="1222" spans="1:5" ht="12.75" customHeight="1" x14ac:dyDescent="0.25">
      <c r="A1222" t="s">
        <v>4108</v>
      </c>
      <c r="B1222" t="s">
        <v>4109</v>
      </c>
      <c r="C1222" t="s">
        <v>4110</v>
      </c>
      <c r="D1222" t="s">
        <v>4111</v>
      </c>
      <c r="E1222" t="s">
        <v>4112</v>
      </c>
    </row>
    <row r="1223" spans="1:5" ht="12.75" customHeight="1" x14ac:dyDescent="0.25">
      <c r="A1223" t="s">
        <v>4113</v>
      </c>
      <c r="B1223" t="s">
        <v>4114</v>
      </c>
      <c r="C1223" t="s">
        <v>4115</v>
      </c>
      <c r="D1223" t="s">
        <v>3329</v>
      </c>
      <c r="E1223" t="s">
        <v>3330</v>
      </c>
    </row>
    <row r="1224" spans="1:5" ht="12.75" customHeight="1" x14ac:dyDescent="0.25">
      <c r="A1224" t="s">
        <v>4116</v>
      </c>
      <c r="B1224" t="s">
        <v>4117</v>
      </c>
      <c r="C1224" t="s">
        <v>4118</v>
      </c>
      <c r="D1224" t="s">
        <v>4002</v>
      </c>
      <c r="E1224" t="s">
        <v>3355</v>
      </c>
    </row>
    <row r="1225" spans="1:5" ht="12.75" customHeight="1" x14ac:dyDescent="0.25">
      <c r="A1225" t="s">
        <v>4119</v>
      </c>
      <c r="B1225" t="s">
        <v>4120</v>
      </c>
      <c r="C1225" t="s">
        <v>4121</v>
      </c>
      <c r="D1225" t="s">
        <v>4122</v>
      </c>
      <c r="E1225" t="s">
        <v>4123</v>
      </c>
    </row>
    <row r="1226" spans="1:5" ht="12.75" customHeight="1" x14ac:dyDescent="0.25">
      <c r="A1226" t="s">
        <v>4124</v>
      </c>
      <c r="B1226" t="s">
        <v>4125</v>
      </c>
      <c r="C1226" t="s">
        <v>4126</v>
      </c>
      <c r="D1226" t="s">
        <v>3329</v>
      </c>
      <c r="E1226" t="s">
        <v>3330</v>
      </c>
    </row>
    <row r="1227" spans="1:5" ht="12.75" customHeight="1" x14ac:dyDescent="0.25">
      <c r="A1227" t="s">
        <v>4127</v>
      </c>
      <c r="B1227" t="s">
        <v>4128</v>
      </c>
      <c r="C1227" t="s">
        <v>4129</v>
      </c>
      <c r="D1227" t="s">
        <v>4002</v>
      </c>
      <c r="E1227" t="s">
        <v>3355</v>
      </c>
    </row>
    <row r="1228" spans="1:5" ht="12.75" customHeight="1" x14ac:dyDescent="0.25">
      <c r="A1228" t="s">
        <v>4130</v>
      </c>
      <c r="B1228" t="s">
        <v>4131</v>
      </c>
      <c r="C1228" t="s">
        <v>4132</v>
      </c>
      <c r="D1228" t="s">
        <v>4133</v>
      </c>
      <c r="E1228" t="s">
        <v>4134</v>
      </c>
    </row>
    <row r="1229" spans="1:5" ht="12.75" customHeight="1" x14ac:dyDescent="0.25">
      <c r="A1229" t="s">
        <v>4135</v>
      </c>
      <c r="B1229" t="s">
        <v>4136</v>
      </c>
      <c r="C1229" t="s">
        <v>4137</v>
      </c>
      <c r="D1229" t="s">
        <v>3329</v>
      </c>
      <c r="E1229" t="s">
        <v>3330</v>
      </c>
    </row>
    <row r="1230" spans="1:5" ht="12.75" customHeight="1" x14ac:dyDescent="0.25">
      <c r="A1230" t="s">
        <v>4138</v>
      </c>
      <c r="B1230" t="s">
        <v>4139</v>
      </c>
      <c r="C1230" t="s">
        <v>4140</v>
      </c>
      <c r="D1230" t="s">
        <v>4002</v>
      </c>
      <c r="E1230" t="s">
        <v>3355</v>
      </c>
    </row>
    <row r="1232" spans="1:5" s="8" customFormat="1" ht="12.75" customHeight="1" x14ac:dyDescent="0.2">
      <c r="A1232" s="8" t="s">
        <v>4141</v>
      </c>
    </row>
    <row r="1233" spans="1:5" ht="12.75" customHeight="1" x14ac:dyDescent="0.25">
      <c r="A1233" t="s">
        <v>4142</v>
      </c>
      <c r="B1233" t="s">
        <v>4143</v>
      </c>
      <c r="C1233" t="s">
        <v>4144</v>
      </c>
      <c r="D1233" t="s">
        <v>4145</v>
      </c>
      <c r="E1233" t="s">
        <v>4146</v>
      </c>
    </row>
    <row r="1234" spans="1:5" ht="12.75" customHeight="1" x14ac:dyDescent="0.25">
      <c r="A1234" t="s">
        <v>4147</v>
      </c>
      <c r="B1234" t="s">
        <v>4148</v>
      </c>
      <c r="C1234" t="s">
        <v>114</v>
      </c>
      <c r="D1234" t="s">
        <v>4149</v>
      </c>
      <c r="E1234" t="s">
        <v>4150</v>
      </c>
    </row>
    <row r="1235" spans="1:5" ht="12.75" customHeight="1" x14ac:dyDescent="0.25">
      <c r="A1235" t="s">
        <v>4151</v>
      </c>
      <c r="B1235" t="s">
        <v>4152</v>
      </c>
      <c r="C1235" t="s">
        <v>4153</v>
      </c>
      <c r="D1235" t="s">
        <v>4154</v>
      </c>
      <c r="E1235" t="s">
        <v>4155</v>
      </c>
    </row>
    <row r="1236" spans="1:5" ht="12.75" customHeight="1" x14ac:dyDescent="0.25">
      <c r="A1236" t="s">
        <v>4156</v>
      </c>
      <c r="B1236" t="s">
        <v>4157</v>
      </c>
      <c r="C1236" t="s">
        <v>4158</v>
      </c>
      <c r="D1236" t="s">
        <v>4159</v>
      </c>
      <c r="E1236" t="s">
        <v>4160</v>
      </c>
    </row>
    <row r="1237" spans="1:5" ht="12.75" customHeight="1" x14ac:dyDescent="0.25">
      <c r="A1237" t="s">
        <v>4161</v>
      </c>
      <c r="B1237" t="s">
        <v>4162</v>
      </c>
      <c r="C1237" t="s">
        <v>4163</v>
      </c>
      <c r="D1237" t="s">
        <v>4164</v>
      </c>
      <c r="E1237" t="s">
        <v>4165</v>
      </c>
    </row>
    <row r="1238" spans="1:5" ht="12.75" customHeight="1" x14ac:dyDescent="0.25">
      <c r="A1238" t="s">
        <v>4166</v>
      </c>
      <c r="B1238" t="s">
        <v>4167</v>
      </c>
      <c r="C1238" t="s">
        <v>4168</v>
      </c>
      <c r="D1238" t="s">
        <v>4169</v>
      </c>
      <c r="E1238" t="s">
        <v>4170</v>
      </c>
    </row>
    <row r="1239" spans="1:5" ht="12.75" customHeight="1" x14ac:dyDescent="0.25">
      <c r="A1239" t="s">
        <v>4171</v>
      </c>
      <c r="B1239" t="s">
        <v>4172</v>
      </c>
      <c r="C1239" t="s">
        <v>4173</v>
      </c>
      <c r="D1239" t="s">
        <v>4174</v>
      </c>
      <c r="E1239" t="s">
        <v>4175</v>
      </c>
    </row>
    <row r="1240" spans="1:5" ht="12.75" customHeight="1" x14ac:dyDescent="0.25">
      <c r="A1240" t="s">
        <v>4176</v>
      </c>
      <c r="B1240" t="s">
        <v>4177</v>
      </c>
      <c r="C1240" t="s">
        <v>4178</v>
      </c>
      <c r="D1240" t="s">
        <v>4179</v>
      </c>
      <c r="E1240" t="s">
        <v>4180</v>
      </c>
    </row>
    <row r="1241" spans="1:5" ht="12.75" customHeight="1" x14ac:dyDescent="0.25">
      <c r="A1241" t="s">
        <v>4181</v>
      </c>
      <c r="B1241" t="s">
        <v>4182</v>
      </c>
      <c r="C1241" t="s">
        <v>4183</v>
      </c>
      <c r="D1241" t="s">
        <v>4184</v>
      </c>
      <c r="E1241" t="s">
        <v>4185</v>
      </c>
    </row>
    <row r="1242" spans="1:5" ht="12.75" customHeight="1" x14ac:dyDescent="0.25">
      <c r="A1242" t="s">
        <v>4186</v>
      </c>
      <c r="B1242" t="s">
        <v>4187</v>
      </c>
      <c r="C1242" t="s">
        <v>4188</v>
      </c>
      <c r="D1242" t="s">
        <v>4189</v>
      </c>
      <c r="E1242" t="s">
        <v>4190</v>
      </c>
    </row>
    <row r="1243" spans="1:5" ht="12.75" customHeight="1" x14ac:dyDescent="0.25">
      <c r="A1243" t="s">
        <v>4191</v>
      </c>
      <c r="B1243" t="s">
        <v>4192</v>
      </c>
      <c r="C1243" t="s">
        <v>1615</v>
      </c>
      <c r="D1243" t="s">
        <v>4193</v>
      </c>
      <c r="E1243" t="s">
        <v>4194</v>
      </c>
    </row>
    <row r="1244" spans="1:5" ht="12.75" customHeight="1" x14ac:dyDescent="0.25">
      <c r="A1244" t="s">
        <v>4195</v>
      </c>
      <c r="B1244" t="s">
        <v>4196</v>
      </c>
      <c r="C1244" t="s">
        <v>4197</v>
      </c>
      <c r="D1244" t="s">
        <v>4198</v>
      </c>
      <c r="E1244" t="s">
        <v>4199</v>
      </c>
    </row>
    <row r="1245" spans="1:5" ht="12.75" customHeight="1" x14ac:dyDescent="0.25">
      <c r="A1245" t="s">
        <v>4200</v>
      </c>
      <c r="B1245" t="s">
        <v>4201</v>
      </c>
      <c r="C1245" t="s">
        <v>4202</v>
      </c>
      <c r="D1245" t="s">
        <v>4203</v>
      </c>
      <c r="E1245" t="s">
        <v>4204</v>
      </c>
    </row>
    <row r="1246" spans="1:5" ht="12.75" customHeight="1" x14ac:dyDescent="0.25">
      <c r="A1246" t="s">
        <v>4205</v>
      </c>
      <c r="B1246" t="s">
        <v>4206</v>
      </c>
      <c r="C1246" t="s">
        <v>4207</v>
      </c>
      <c r="D1246" t="s">
        <v>4208</v>
      </c>
      <c r="E1246" t="s">
        <v>4209</v>
      </c>
    </row>
    <row r="1247" spans="1:5" ht="12.75" customHeight="1" x14ac:dyDescent="0.25">
      <c r="A1247" t="s">
        <v>4210</v>
      </c>
      <c r="B1247" t="s">
        <v>4211</v>
      </c>
      <c r="C1247" t="s">
        <v>4212</v>
      </c>
      <c r="D1247" t="s">
        <v>4213</v>
      </c>
      <c r="E1247" t="s">
        <v>4214</v>
      </c>
    </row>
    <row r="1248" spans="1:5" ht="12.75" customHeight="1" x14ac:dyDescent="0.25">
      <c r="A1248" t="s">
        <v>4215</v>
      </c>
      <c r="B1248" t="s">
        <v>4216</v>
      </c>
      <c r="C1248" t="s">
        <v>1599</v>
      </c>
      <c r="D1248" t="s">
        <v>1599</v>
      </c>
      <c r="E1248" t="s">
        <v>1599</v>
      </c>
    </row>
    <row r="1249" spans="1:5" ht="12.75" customHeight="1" x14ac:dyDescent="0.25">
      <c r="A1249" t="s">
        <v>4217</v>
      </c>
      <c r="B1249" t="s">
        <v>4218</v>
      </c>
      <c r="C1249" t="s">
        <v>4219</v>
      </c>
      <c r="D1249" t="s">
        <v>4220</v>
      </c>
      <c r="E1249" t="s">
        <v>4221</v>
      </c>
    </row>
    <row r="1250" spans="1:5" ht="12.75" customHeight="1" x14ac:dyDescent="0.25">
      <c r="A1250" t="s">
        <v>4222</v>
      </c>
      <c r="B1250" t="s">
        <v>4223</v>
      </c>
      <c r="C1250" t="s">
        <v>4224</v>
      </c>
      <c r="D1250" t="s">
        <v>4225</v>
      </c>
      <c r="E1250" t="s">
        <v>4226</v>
      </c>
    </row>
    <row r="1251" spans="1:5" ht="12.75" customHeight="1" x14ac:dyDescent="0.25">
      <c r="A1251" t="s">
        <v>4227</v>
      </c>
      <c r="B1251" t="s">
        <v>4228</v>
      </c>
      <c r="C1251" t="s">
        <v>4229</v>
      </c>
      <c r="D1251" t="s">
        <v>4230</v>
      </c>
      <c r="E1251" t="s">
        <v>4231</v>
      </c>
    </row>
    <row r="1252" spans="1:5" ht="12.75" customHeight="1" x14ac:dyDescent="0.25">
      <c r="A1252" t="s">
        <v>4232</v>
      </c>
      <c r="B1252" t="s">
        <v>4233</v>
      </c>
      <c r="C1252" t="s">
        <v>4234</v>
      </c>
      <c r="D1252" t="s">
        <v>4235</v>
      </c>
      <c r="E1252" t="s">
        <v>4236</v>
      </c>
    </row>
    <row r="1253" spans="1:5" ht="12.75" customHeight="1" x14ac:dyDescent="0.25">
      <c r="A1253" t="s">
        <v>4237</v>
      </c>
      <c r="B1253" t="s">
        <v>4238</v>
      </c>
      <c r="C1253" t="s">
        <v>4239</v>
      </c>
      <c r="D1253" t="s">
        <v>4240</v>
      </c>
      <c r="E1253" t="s">
        <v>4241</v>
      </c>
    </row>
    <row r="1254" spans="1:5" ht="12.75" customHeight="1" x14ac:dyDescent="0.25">
      <c r="A1254" t="s">
        <v>4242</v>
      </c>
      <c r="B1254" t="s">
        <v>4243</v>
      </c>
      <c r="C1254" t="s">
        <v>4244</v>
      </c>
      <c r="D1254" t="s">
        <v>4245</v>
      </c>
      <c r="E1254" t="s">
        <v>4246</v>
      </c>
    </row>
    <row r="1255" spans="1:5" ht="12.75" customHeight="1" x14ac:dyDescent="0.25">
      <c r="A1255" t="s">
        <v>4247</v>
      </c>
      <c r="B1255" t="s">
        <v>4248</v>
      </c>
      <c r="C1255" t="s">
        <v>4249</v>
      </c>
      <c r="D1255" t="s">
        <v>4250</v>
      </c>
      <c r="E1255" t="s">
        <v>4251</v>
      </c>
    </row>
    <row r="1256" spans="1:5" ht="12.75" customHeight="1" x14ac:dyDescent="0.25">
      <c r="A1256" t="s">
        <v>4252</v>
      </c>
      <c r="B1256" t="s">
        <v>4253</v>
      </c>
      <c r="C1256" t="s">
        <v>4254</v>
      </c>
      <c r="D1256" t="s">
        <v>4255</v>
      </c>
      <c r="E1256" t="s">
        <v>4256</v>
      </c>
    </row>
    <row r="1257" spans="1:5" ht="12.75" customHeight="1" x14ac:dyDescent="0.25">
      <c r="A1257" t="s">
        <v>4257</v>
      </c>
      <c r="B1257" t="s">
        <v>4258</v>
      </c>
      <c r="C1257" t="s">
        <v>4259</v>
      </c>
      <c r="D1257" t="s">
        <v>4260</v>
      </c>
      <c r="E1257" t="s">
        <v>4261</v>
      </c>
    </row>
    <row r="1258" spans="1:5" ht="12.75" customHeight="1" x14ac:dyDescent="0.25">
      <c r="A1258" t="s">
        <v>4262</v>
      </c>
      <c r="B1258" t="s">
        <v>4143</v>
      </c>
      <c r="C1258" t="s">
        <v>4263</v>
      </c>
      <c r="D1258" t="s">
        <v>4264</v>
      </c>
      <c r="E1258" t="s">
        <v>4265</v>
      </c>
    </row>
    <row r="1259" spans="1:5" ht="12.75" customHeight="1" x14ac:dyDescent="0.25">
      <c r="A1259" t="s">
        <v>4266</v>
      </c>
      <c r="B1259" t="s">
        <v>4148</v>
      </c>
      <c r="C1259" t="s">
        <v>4267</v>
      </c>
      <c r="D1259" t="s">
        <v>4268</v>
      </c>
      <c r="E1259" t="s">
        <v>4269</v>
      </c>
    </row>
    <row r="1260" spans="1:5" ht="12.75" customHeight="1" x14ac:dyDescent="0.25">
      <c r="A1260" t="s">
        <v>4270</v>
      </c>
      <c r="B1260" t="s">
        <v>4152</v>
      </c>
      <c r="C1260" t="s">
        <v>4271</v>
      </c>
      <c r="D1260" t="s">
        <v>4272</v>
      </c>
      <c r="E1260" t="s">
        <v>4273</v>
      </c>
    </row>
    <row r="1261" spans="1:5" ht="12.75" customHeight="1" x14ac:dyDescent="0.25">
      <c r="A1261" t="s">
        <v>4274</v>
      </c>
      <c r="B1261" t="s">
        <v>4157</v>
      </c>
      <c r="C1261" t="s">
        <v>4275</v>
      </c>
      <c r="D1261" t="s">
        <v>4276</v>
      </c>
      <c r="E1261" t="s">
        <v>4277</v>
      </c>
    </row>
    <row r="1262" spans="1:5" ht="12.75" customHeight="1" x14ac:dyDescent="0.25">
      <c r="A1262" t="s">
        <v>4278</v>
      </c>
      <c r="B1262" t="s">
        <v>4162</v>
      </c>
      <c r="C1262" t="s">
        <v>4163</v>
      </c>
      <c r="D1262" t="s">
        <v>4164</v>
      </c>
      <c r="E1262" t="s">
        <v>4165</v>
      </c>
    </row>
    <row r="1263" spans="1:5" ht="12.75" customHeight="1" x14ac:dyDescent="0.25">
      <c r="A1263" t="s">
        <v>4279</v>
      </c>
      <c r="B1263" t="s">
        <v>4172</v>
      </c>
      <c r="C1263" t="s">
        <v>4280</v>
      </c>
      <c r="D1263" t="s">
        <v>4281</v>
      </c>
      <c r="E1263" t="s">
        <v>4282</v>
      </c>
    </row>
    <row r="1264" spans="1:5" ht="12.75" customHeight="1" x14ac:dyDescent="0.25">
      <c r="A1264" t="s">
        <v>4283</v>
      </c>
      <c r="B1264" t="s">
        <v>4177</v>
      </c>
      <c r="C1264" t="s">
        <v>4284</v>
      </c>
      <c r="D1264" t="s">
        <v>4285</v>
      </c>
      <c r="E1264" t="s">
        <v>4286</v>
      </c>
    </row>
    <row r="1265" spans="1:5" ht="12.75" customHeight="1" x14ac:dyDescent="0.25">
      <c r="A1265" t="s">
        <v>4287</v>
      </c>
      <c r="B1265" t="s">
        <v>4182</v>
      </c>
      <c r="C1265" t="s">
        <v>4288</v>
      </c>
      <c r="D1265" t="s">
        <v>4289</v>
      </c>
      <c r="E1265" t="s">
        <v>4290</v>
      </c>
    </row>
    <row r="1266" spans="1:5" ht="12.75" customHeight="1" x14ac:dyDescent="0.25">
      <c r="A1266" t="s">
        <v>4291</v>
      </c>
      <c r="B1266" t="s">
        <v>4187</v>
      </c>
      <c r="C1266" t="s">
        <v>4188</v>
      </c>
      <c r="D1266" t="s">
        <v>4292</v>
      </c>
      <c r="E1266" t="s">
        <v>4190</v>
      </c>
    </row>
    <row r="1267" spans="1:5" ht="12.75" customHeight="1" x14ac:dyDescent="0.25">
      <c r="A1267" t="s">
        <v>4293</v>
      </c>
      <c r="B1267" t="s">
        <v>4192</v>
      </c>
      <c r="C1267" t="s">
        <v>1615</v>
      </c>
      <c r="D1267" t="s">
        <v>4193</v>
      </c>
      <c r="E1267" t="s">
        <v>4194</v>
      </c>
    </row>
    <row r="1268" spans="1:5" ht="12.75" customHeight="1" x14ac:dyDescent="0.25">
      <c r="A1268" t="s">
        <v>4294</v>
      </c>
      <c r="B1268" t="s">
        <v>4196</v>
      </c>
      <c r="C1268" t="s">
        <v>4197</v>
      </c>
      <c r="D1268" t="s">
        <v>4198</v>
      </c>
      <c r="E1268" t="s">
        <v>4199</v>
      </c>
    </row>
    <row r="1269" spans="1:5" ht="12.75" customHeight="1" x14ac:dyDescent="0.25">
      <c r="A1269" t="s">
        <v>4295</v>
      </c>
      <c r="B1269" t="s">
        <v>4201</v>
      </c>
      <c r="C1269" t="s">
        <v>4202</v>
      </c>
      <c r="D1269" t="s">
        <v>4203</v>
      </c>
      <c r="E1269" t="s">
        <v>4204</v>
      </c>
    </row>
    <row r="1270" spans="1:5" ht="12.75" customHeight="1" x14ac:dyDescent="0.25">
      <c r="A1270" t="s">
        <v>4296</v>
      </c>
      <c r="B1270" t="s">
        <v>4206</v>
      </c>
      <c r="C1270" t="s">
        <v>4207</v>
      </c>
      <c r="D1270" t="s">
        <v>4208</v>
      </c>
      <c r="E1270" t="s">
        <v>4209</v>
      </c>
    </row>
    <row r="1271" spans="1:5" ht="12.75" customHeight="1" x14ac:dyDescent="0.25">
      <c r="A1271" t="s">
        <v>4297</v>
      </c>
      <c r="B1271" t="s">
        <v>4211</v>
      </c>
      <c r="C1271" t="s">
        <v>4212</v>
      </c>
      <c r="D1271" t="s">
        <v>4213</v>
      </c>
      <c r="E1271" t="s">
        <v>4214</v>
      </c>
    </row>
    <row r="1272" spans="1:5" ht="12.75" customHeight="1" x14ac:dyDescent="0.25">
      <c r="A1272" t="s">
        <v>4298</v>
      </c>
      <c r="B1272" t="s">
        <v>4216</v>
      </c>
      <c r="C1272" t="s">
        <v>1599</v>
      </c>
      <c r="D1272" t="s">
        <v>1508</v>
      </c>
      <c r="E1272" t="s">
        <v>1508</v>
      </c>
    </row>
    <row r="1273" spans="1:5" ht="12.75" customHeight="1" x14ac:dyDescent="0.25">
      <c r="A1273" t="s">
        <v>4299</v>
      </c>
      <c r="B1273" t="s">
        <v>4218</v>
      </c>
      <c r="C1273" t="s">
        <v>4219</v>
      </c>
      <c r="D1273" t="s">
        <v>4220</v>
      </c>
      <c r="E1273" t="s">
        <v>4221</v>
      </c>
    </row>
    <row r="1274" spans="1:5" ht="12.75" customHeight="1" x14ac:dyDescent="0.25">
      <c r="A1274" t="s">
        <v>4300</v>
      </c>
      <c r="B1274" t="s">
        <v>4223</v>
      </c>
      <c r="C1274" t="s">
        <v>4224</v>
      </c>
      <c r="D1274" t="s">
        <v>4225</v>
      </c>
      <c r="E1274" t="s">
        <v>4226</v>
      </c>
    </row>
    <row r="1275" spans="1:5" ht="12.75" customHeight="1" x14ac:dyDescent="0.25">
      <c r="A1275" t="s">
        <v>4301</v>
      </c>
      <c r="B1275" t="s">
        <v>4228</v>
      </c>
      <c r="C1275" t="s">
        <v>4229</v>
      </c>
      <c r="D1275" t="s">
        <v>4302</v>
      </c>
      <c r="E1275" t="s">
        <v>4231</v>
      </c>
    </row>
    <row r="1276" spans="1:5" ht="12.75" customHeight="1" x14ac:dyDescent="0.25">
      <c r="A1276" t="s">
        <v>4303</v>
      </c>
      <c r="B1276" t="s">
        <v>4233</v>
      </c>
      <c r="C1276" t="s">
        <v>4234</v>
      </c>
      <c r="D1276" t="s">
        <v>4235</v>
      </c>
      <c r="E1276" t="s">
        <v>4236</v>
      </c>
    </row>
    <row r="1277" spans="1:5" ht="12.75" customHeight="1" x14ac:dyDescent="0.25">
      <c r="A1277" t="s">
        <v>4304</v>
      </c>
      <c r="B1277" t="s">
        <v>4238</v>
      </c>
      <c r="C1277" t="s">
        <v>4239</v>
      </c>
      <c r="D1277" t="s">
        <v>4240</v>
      </c>
      <c r="E1277" t="s">
        <v>4241</v>
      </c>
    </row>
    <row r="1278" spans="1:5" ht="12.75" customHeight="1" x14ac:dyDescent="0.25">
      <c r="A1278" t="s">
        <v>4305</v>
      </c>
      <c r="B1278" t="s">
        <v>4243</v>
      </c>
      <c r="C1278" t="s">
        <v>4244</v>
      </c>
      <c r="D1278" t="s">
        <v>4245</v>
      </c>
      <c r="E1278" t="s">
        <v>4246</v>
      </c>
    </row>
    <row r="1279" spans="1:5" ht="12.75" customHeight="1" x14ac:dyDescent="0.25">
      <c r="A1279" t="s">
        <v>4306</v>
      </c>
      <c r="B1279" t="s">
        <v>4248</v>
      </c>
      <c r="C1279" t="s">
        <v>4249</v>
      </c>
      <c r="D1279" t="s">
        <v>4250</v>
      </c>
      <c r="E1279" t="s">
        <v>4251</v>
      </c>
    </row>
    <row r="1281" spans="1:5" s="8" customFormat="1" ht="12.75" customHeight="1" x14ac:dyDescent="0.2">
      <c r="A1281" s="8" t="s">
        <v>4307</v>
      </c>
    </row>
    <row r="1282" spans="1:5" ht="12.75" customHeight="1" x14ac:dyDescent="0.25">
      <c r="A1282" t="s">
        <v>4308</v>
      </c>
      <c r="B1282" t="s">
        <v>1611</v>
      </c>
      <c r="C1282" t="s">
        <v>1612</v>
      </c>
      <c r="D1282" t="s">
        <v>1612</v>
      </c>
      <c r="E1282" t="s">
        <v>1612</v>
      </c>
    </row>
    <row r="1283" spans="1:5" ht="12.75" customHeight="1" x14ac:dyDescent="0.25">
      <c r="A1283" t="s">
        <v>4309</v>
      </c>
      <c r="B1283" t="s">
        <v>1614</v>
      </c>
      <c r="C1283" t="s">
        <v>1615</v>
      </c>
      <c r="D1283" t="s">
        <v>1615</v>
      </c>
      <c r="E1283" t="s">
        <v>1615</v>
      </c>
    </row>
    <row r="1284" spans="1:5" ht="12.75" customHeight="1" x14ac:dyDescent="0.25">
      <c r="A1284" t="s">
        <v>4310</v>
      </c>
      <c r="B1284" t="s">
        <v>4311</v>
      </c>
      <c r="C1284" t="s">
        <v>4312</v>
      </c>
      <c r="D1284" t="s">
        <v>4312</v>
      </c>
      <c r="E1284" t="s">
        <v>4312</v>
      </c>
    </row>
    <row r="1285" spans="1:5" ht="12.75" customHeight="1" x14ac:dyDescent="0.25">
      <c r="A1285" t="s">
        <v>4313</v>
      </c>
      <c r="B1285" t="s">
        <v>1608</v>
      </c>
      <c r="C1285" t="s">
        <v>1609</v>
      </c>
      <c r="D1285" t="s">
        <v>1609</v>
      </c>
      <c r="E1285" t="s">
        <v>1609</v>
      </c>
    </row>
    <row r="1286" spans="1:5" ht="12.75" customHeight="1" x14ac:dyDescent="0.25">
      <c r="A1286" t="s">
        <v>4314</v>
      </c>
      <c r="B1286" t="s">
        <v>4315</v>
      </c>
      <c r="C1286" t="s">
        <v>4316</v>
      </c>
      <c r="D1286" t="s">
        <v>4316</v>
      </c>
      <c r="E1286" t="s">
        <v>4316</v>
      </c>
    </row>
    <row r="1287" spans="1:5" ht="12.75" customHeight="1" x14ac:dyDescent="0.25">
      <c r="A1287" t="s">
        <v>4317</v>
      </c>
      <c r="B1287" t="s">
        <v>4318</v>
      </c>
      <c r="C1287" t="s">
        <v>4319</v>
      </c>
      <c r="D1287" t="s">
        <v>4319</v>
      </c>
      <c r="E1287" t="s">
        <v>4319</v>
      </c>
    </row>
    <row r="1288" spans="1:5" ht="12.75" customHeight="1" x14ac:dyDescent="0.25">
      <c r="A1288" t="s">
        <v>4320</v>
      </c>
      <c r="B1288" t="s">
        <v>4321</v>
      </c>
      <c r="C1288" t="s">
        <v>4322</v>
      </c>
      <c r="D1288" t="s">
        <v>4322</v>
      </c>
      <c r="E1288" t="s">
        <v>4322</v>
      </c>
    </row>
    <row r="1289" spans="1:5" ht="12.75" customHeight="1" x14ac:dyDescent="0.25">
      <c r="A1289" t="s">
        <v>4323</v>
      </c>
      <c r="B1289" t="s">
        <v>4324</v>
      </c>
      <c r="C1289" t="s">
        <v>4325</v>
      </c>
      <c r="D1289" t="s">
        <v>4325</v>
      </c>
      <c r="E1289" t="s">
        <v>4325</v>
      </c>
    </row>
    <row r="1290" spans="1:5" ht="12.75" customHeight="1" x14ac:dyDescent="0.25">
      <c r="A1290" t="s">
        <v>4326</v>
      </c>
      <c r="B1290" t="s">
        <v>4327</v>
      </c>
      <c r="C1290" t="s">
        <v>4328</v>
      </c>
      <c r="D1290" t="s">
        <v>4328</v>
      </c>
      <c r="E1290" t="s">
        <v>4328</v>
      </c>
    </row>
    <row r="1291" spans="1:5" ht="12.75" customHeight="1" x14ac:dyDescent="0.25">
      <c r="A1291" t="s">
        <v>4329</v>
      </c>
      <c r="B1291" t="s">
        <v>4330</v>
      </c>
      <c r="C1291" t="s">
        <v>4331</v>
      </c>
      <c r="D1291" t="s">
        <v>4331</v>
      </c>
      <c r="E1291" t="s">
        <v>4331</v>
      </c>
    </row>
    <row r="1292" spans="1:5" ht="12.75" customHeight="1" x14ac:dyDescent="0.25">
      <c r="A1292" t="s">
        <v>4332</v>
      </c>
      <c r="B1292" t="s">
        <v>4333</v>
      </c>
      <c r="C1292" t="s">
        <v>4334</v>
      </c>
      <c r="D1292" t="s">
        <v>4334</v>
      </c>
      <c r="E1292" t="s">
        <v>4334</v>
      </c>
    </row>
    <row r="1293" spans="1:5" ht="12.75" customHeight="1" x14ac:dyDescent="0.25">
      <c r="A1293" t="s">
        <v>4335</v>
      </c>
      <c r="B1293" t="s">
        <v>4336</v>
      </c>
      <c r="C1293" t="s">
        <v>4337</v>
      </c>
      <c r="D1293" t="s">
        <v>4337</v>
      </c>
      <c r="E1293" t="s">
        <v>4337</v>
      </c>
    </row>
    <row r="1294" spans="1:5" ht="12.75" customHeight="1" x14ac:dyDescent="0.25">
      <c r="A1294" t="s">
        <v>4338</v>
      </c>
      <c r="B1294" t="s">
        <v>4339</v>
      </c>
      <c r="C1294" t="s">
        <v>4340</v>
      </c>
      <c r="D1294" t="s">
        <v>4340</v>
      </c>
      <c r="E1294" t="s">
        <v>4340</v>
      </c>
    </row>
    <row r="1295" spans="1:5" ht="12.75" customHeight="1" x14ac:dyDescent="0.25">
      <c r="A1295" t="s">
        <v>4341</v>
      </c>
      <c r="B1295" t="s">
        <v>1598</v>
      </c>
      <c r="C1295" t="s">
        <v>4342</v>
      </c>
      <c r="D1295" t="s">
        <v>4342</v>
      </c>
      <c r="E1295" t="s">
        <v>4342</v>
      </c>
    </row>
    <row r="1296" spans="1:5" ht="12.75" customHeight="1" x14ac:dyDescent="0.25">
      <c r="A1296" t="s">
        <v>4343</v>
      </c>
      <c r="B1296" t="s">
        <v>4344</v>
      </c>
      <c r="C1296" t="s">
        <v>4345</v>
      </c>
      <c r="D1296" t="s">
        <v>4345</v>
      </c>
      <c r="E1296" t="s">
        <v>4345</v>
      </c>
    </row>
    <row r="1297" spans="1:5" ht="12.75" customHeight="1" x14ac:dyDescent="0.25">
      <c r="A1297" t="s">
        <v>4346</v>
      </c>
      <c r="B1297" t="s">
        <v>1602</v>
      </c>
      <c r="C1297" t="s">
        <v>4347</v>
      </c>
      <c r="D1297" t="s">
        <v>4347</v>
      </c>
      <c r="E1297" t="s">
        <v>4347</v>
      </c>
    </row>
    <row r="1298" spans="1:5" ht="12.75" customHeight="1" x14ac:dyDescent="0.25">
      <c r="A1298" t="s">
        <v>4348</v>
      </c>
      <c r="B1298" t="s">
        <v>1605</v>
      </c>
      <c r="C1298" t="s">
        <v>1606</v>
      </c>
      <c r="D1298" t="s">
        <v>1606</v>
      </c>
      <c r="E1298" t="s">
        <v>1606</v>
      </c>
    </row>
    <row r="1299" spans="1:5" ht="12.75" customHeight="1" x14ac:dyDescent="0.25">
      <c r="A1299" t="s">
        <v>4349</v>
      </c>
      <c r="B1299" t="s">
        <v>4350</v>
      </c>
      <c r="C1299" t="s">
        <v>4351</v>
      </c>
      <c r="D1299" t="s">
        <v>4351</v>
      </c>
      <c r="E1299" t="s">
        <v>4351</v>
      </c>
    </row>
    <row r="1300" spans="1:5" ht="12.75" customHeight="1" x14ac:dyDescent="0.25">
      <c r="A1300" t="s">
        <v>4352</v>
      </c>
      <c r="B1300" t="s">
        <v>4353</v>
      </c>
      <c r="C1300" t="s">
        <v>4354</v>
      </c>
      <c r="D1300" t="s">
        <v>4354</v>
      </c>
      <c r="E1300" t="s">
        <v>4354</v>
      </c>
    </row>
    <row r="1301" spans="1:5" ht="12.75" customHeight="1" x14ac:dyDescent="0.25">
      <c r="A1301" t="s">
        <v>4355</v>
      </c>
      <c r="B1301" t="s">
        <v>4356</v>
      </c>
      <c r="C1301" t="s">
        <v>4357</v>
      </c>
      <c r="D1301" t="s">
        <v>4357</v>
      </c>
      <c r="E1301" t="s">
        <v>4357</v>
      </c>
    </row>
    <row r="1302" spans="1:5" ht="12.75" customHeight="1" x14ac:dyDescent="0.25">
      <c r="A1302" t="s">
        <v>4358</v>
      </c>
      <c r="B1302" t="s">
        <v>4359</v>
      </c>
      <c r="C1302" t="s">
        <v>4360</v>
      </c>
      <c r="D1302" t="s">
        <v>4360</v>
      </c>
      <c r="E1302" t="s">
        <v>4360</v>
      </c>
    </row>
    <row r="1303" spans="1:5" ht="12.75" customHeight="1" x14ac:dyDescent="0.25">
      <c r="A1303" t="s">
        <v>4361</v>
      </c>
      <c r="B1303" t="s">
        <v>4362</v>
      </c>
      <c r="C1303" t="s">
        <v>4363</v>
      </c>
      <c r="D1303" t="s">
        <v>4363</v>
      </c>
      <c r="E1303" t="s">
        <v>4363</v>
      </c>
    </row>
    <row r="1304" spans="1:5" ht="12.75" customHeight="1" x14ac:dyDescent="0.25">
      <c r="A1304" t="s">
        <v>4364</v>
      </c>
      <c r="B1304" t="s">
        <v>4365</v>
      </c>
      <c r="C1304" t="s">
        <v>4366</v>
      </c>
      <c r="D1304" t="s">
        <v>4366</v>
      </c>
      <c r="E1304" t="s">
        <v>4366</v>
      </c>
    </row>
    <row r="1305" spans="1:5" ht="12.75" customHeight="1" x14ac:dyDescent="0.25">
      <c r="A1305" t="s">
        <v>4367</v>
      </c>
      <c r="B1305" t="s">
        <v>4368</v>
      </c>
      <c r="C1305" t="s">
        <v>4369</v>
      </c>
      <c r="D1305" t="s">
        <v>4369</v>
      </c>
      <c r="E1305" t="s">
        <v>4369</v>
      </c>
    </row>
    <row r="1306" spans="1:5" ht="12.75" customHeight="1" x14ac:dyDescent="0.25">
      <c r="A1306" t="s">
        <v>4370</v>
      </c>
      <c r="B1306" t="s">
        <v>4371</v>
      </c>
      <c r="C1306" t="s">
        <v>4372</v>
      </c>
      <c r="D1306" t="s">
        <v>4372</v>
      </c>
      <c r="E1306" t="s">
        <v>4372</v>
      </c>
    </row>
    <row r="1308" spans="1:5" s="8" customFormat="1" ht="12.75" customHeight="1" x14ac:dyDescent="0.2">
      <c r="A1308" s="8" t="s">
        <v>4373</v>
      </c>
    </row>
    <row r="1309" spans="1:5" ht="12.75" customHeight="1" x14ac:dyDescent="0.25">
      <c r="A1309" t="s">
        <v>4374</v>
      </c>
      <c r="B1309" t="s">
        <v>4375</v>
      </c>
      <c r="C1309" t="s">
        <v>4376</v>
      </c>
      <c r="D1309" t="s">
        <v>4377</v>
      </c>
      <c r="E1309" t="s">
        <v>4378</v>
      </c>
    </row>
    <row r="1310" spans="1:5" ht="12.75" customHeight="1" x14ac:dyDescent="0.25">
      <c r="A1310" t="s">
        <v>4379</v>
      </c>
      <c r="B1310" t="s">
        <v>4380</v>
      </c>
      <c r="C1310" t="s">
        <v>4381</v>
      </c>
      <c r="D1310" t="s">
        <v>4382</v>
      </c>
      <c r="E1310" t="s">
        <v>4383</v>
      </c>
    </row>
    <row r="1311" spans="1:5" ht="12.75" customHeight="1" x14ac:dyDescent="0.25">
      <c r="A1311" t="s">
        <v>4384</v>
      </c>
      <c r="B1311" t="s">
        <v>4385</v>
      </c>
      <c r="C1311" t="s">
        <v>4386</v>
      </c>
      <c r="D1311" t="s">
        <v>4387</v>
      </c>
      <c r="E1311" t="s">
        <v>4388</v>
      </c>
    </row>
    <row r="1312" spans="1:5" ht="12.75" customHeight="1" x14ac:dyDescent="0.25">
      <c r="A1312" t="s">
        <v>4389</v>
      </c>
      <c r="B1312" t="s">
        <v>4390</v>
      </c>
      <c r="C1312" t="s">
        <v>1599</v>
      </c>
      <c r="D1312" t="s">
        <v>4391</v>
      </c>
      <c r="E1312" t="s">
        <v>4392</v>
      </c>
    </row>
    <row r="1313" spans="1:5" ht="12.75" customHeight="1" x14ac:dyDescent="0.25">
      <c r="A1313" t="s">
        <v>4393</v>
      </c>
      <c r="B1313" t="s">
        <v>4394</v>
      </c>
      <c r="C1313" t="s">
        <v>4395</v>
      </c>
      <c r="D1313" t="s">
        <v>4396</v>
      </c>
      <c r="E1313" t="s">
        <v>4397</v>
      </c>
    </row>
    <row r="1314" spans="1:5" ht="12.75" customHeight="1" x14ac:dyDescent="0.25">
      <c r="A1314" t="s">
        <v>4398</v>
      </c>
      <c r="B1314" t="s">
        <v>4399</v>
      </c>
      <c r="C1314" t="s">
        <v>4400</v>
      </c>
      <c r="D1314" t="s">
        <v>4401</v>
      </c>
      <c r="E1314" t="s">
        <v>4402</v>
      </c>
    </row>
    <row r="1315" spans="1:5" ht="12.75" customHeight="1" x14ac:dyDescent="0.25">
      <c r="A1315" t="s">
        <v>4403</v>
      </c>
      <c r="B1315" t="s">
        <v>4404</v>
      </c>
      <c r="C1315" t="s">
        <v>4405</v>
      </c>
      <c r="D1315" t="s">
        <v>4406</v>
      </c>
      <c r="E1315" t="s">
        <v>4407</v>
      </c>
    </row>
    <row r="1316" spans="1:5" ht="12.75" customHeight="1" x14ac:dyDescent="0.25">
      <c r="A1316" t="s">
        <v>4408</v>
      </c>
      <c r="B1316" t="s">
        <v>4409</v>
      </c>
      <c r="C1316" t="s">
        <v>4410</v>
      </c>
      <c r="D1316" t="s">
        <v>4411</v>
      </c>
      <c r="E1316" t="s">
        <v>4412</v>
      </c>
    </row>
    <row r="1317" spans="1:5" ht="12.75" customHeight="1" x14ac:dyDescent="0.25">
      <c r="A1317" t="s">
        <v>4413</v>
      </c>
      <c r="B1317" t="s">
        <v>4414</v>
      </c>
      <c r="C1317" t="s">
        <v>4415</v>
      </c>
      <c r="D1317" t="s">
        <v>4416</v>
      </c>
      <c r="E1317" t="s">
        <v>4236</v>
      </c>
    </row>
    <row r="1318" spans="1:5" ht="12.75" customHeight="1" x14ac:dyDescent="0.25">
      <c r="A1318" t="s">
        <v>4417</v>
      </c>
      <c r="B1318" t="s">
        <v>4418</v>
      </c>
      <c r="C1318" t="s">
        <v>4419</v>
      </c>
      <c r="D1318" t="s">
        <v>4420</v>
      </c>
      <c r="E1318" t="s">
        <v>4241</v>
      </c>
    </row>
    <row r="1319" spans="1:5" ht="12.75" customHeight="1" x14ac:dyDescent="0.25">
      <c r="A1319" t="s">
        <v>4421</v>
      </c>
      <c r="B1319" t="s">
        <v>4422</v>
      </c>
      <c r="C1319" t="s">
        <v>4423</v>
      </c>
      <c r="D1319" t="s">
        <v>4424</v>
      </c>
      <c r="E1319" t="s">
        <v>4425</v>
      </c>
    </row>
    <row r="1320" spans="1:5" ht="12.75" customHeight="1" x14ac:dyDescent="0.25">
      <c r="A1320" t="s">
        <v>4426</v>
      </c>
      <c r="B1320" t="s">
        <v>4427</v>
      </c>
      <c r="C1320" t="s">
        <v>4428</v>
      </c>
      <c r="D1320" t="s">
        <v>4429</v>
      </c>
      <c r="E1320" t="s">
        <v>4430</v>
      </c>
    </row>
    <row r="1321" spans="1:5" ht="12.75" customHeight="1" x14ac:dyDescent="0.25">
      <c r="A1321" t="s">
        <v>4431</v>
      </c>
      <c r="B1321" t="s">
        <v>4432</v>
      </c>
      <c r="C1321" t="s">
        <v>4433</v>
      </c>
      <c r="D1321" t="s">
        <v>4434</v>
      </c>
      <c r="E1321" t="s">
        <v>4435</v>
      </c>
    </row>
    <row r="1322" spans="1:5" ht="12.75" customHeight="1" x14ac:dyDescent="0.25">
      <c r="A1322" t="s">
        <v>4436</v>
      </c>
      <c r="B1322" t="s">
        <v>4437</v>
      </c>
      <c r="C1322" t="s">
        <v>4438</v>
      </c>
      <c r="D1322" t="s">
        <v>4439</v>
      </c>
      <c r="E1322" t="s">
        <v>4440</v>
      </c>
    </row>
    <row r="1323" spans="1:5" ht="12.75" customHeight="1" x14ac:dyDescent="0.25">
      <c r="A1323" t="s">
        <v>4441</v>
      </c>
      <c r="B1323" t="s">
        <v>4442</v>
      </c>
      <c r="C1323" t="s">
        <v>4443</v>
      </c>
      <c r="D1323" t="s">
        <v>4444</v>
      </c>
      <c r="E1323" t="s">
        <v>4445</v>
      </c>
    </row>
    <row r="1324" spans="1:5" ht="12.75" customHeight="1" x14ac:dyDescent="0.25">
      <c r="A1324" t="s">
        <v>4446</v>
      </c>
      <c r="B1324" t="s">
        <v>4447</v>
      </c>
      <c r="C1324" t="s">
        <v>4448</v>
      </c>
      <c r="D1324" t="s">
        <v>4449</v>
      </c>
      <c r="E1324" t="s">
        <v>4450</v>
      </c>
    </row>
    <row r="1325" spans="1:5" ht="12.75" customHeight="1" x14ac:dyDescent="0.25">
      <c r="A1325" t="s">
        <v>4451</v>
      </c>
      <c r="B1325" t="s">
        <v>4452</v>
      </c>
      <c r="C1325" t="s">
        <v>4453</v>
      </c>
      <c r="D1325" t="s">
        <v>4454</v>
      </c>
      <c r="E1325" t="s">
        <v>4455</v>
      </c>
    </row>
    <row r="1326" spans="1:5" ht="12.75" customHeight="1" x14ac:dyDescent="0.25">
      <c r="A1326" t="s">
        <v>4456</v>
      </c>
      <c r="B1326" t="s">
        <v>4457</v>
      </c>
      <c r="C1326" t="s">
        <v>4458</v>
      </c>
      <c r="D1326" t="s">
        <v>4459</v>
      </c>
      <c r="E1326" t="s">
        <v>4460</v>
      </c>
    </row>
    <row r="1327" spans="1:5" ht="12.75" customHeight="1" x14ac:dyDescent="0.25">
      <c r="A1327" t="s">
        <v>4461</v>
      </c>
      <c r="B1327" t="s">
        <v>4462</v>
      </c>
      <c r="C1327" t="s">
        <v>4463</v>
      </c>
      <c r="D1327" t="s">
        <v>4464</v>
      </c>
      <c r="E1327" t="s">
        <v>4465</v>
      </c>
    </row>
    <row r="1328" spans="1:5" ht="12.75" customHeight="1" x14ac:dyDescent="0.25">
      <c r="A1328" t="s">
        <v>4466</v>
      </c>
      <c r="B1328" t="s">
        <v>4467</v>
      </c>
      <c r="C1328" t="s">
        <v>4468</v>
      </c>
      <c r="D1328" t="s">
        <v>4469</v>
      </c>
      <c r="E1328" t="s">
        <v>4470</v>
      </c>
    </row>
    <row r="1329" spans="1:5" ht="12.75" customHeight="1" x14ac:dyDescent="0.25">
      <c r="A1329" t="s">
        <v>4471</v>
      </c>
      <c r="B1329" t="s">
        <v>4472</v>
      </c>
      <c r="C1329" t="s">
        <v>4473</v>
      </c>
      <c r="D1329" t="s">
        <v>4474</v>
      </c>
      <c r="E1329" t="s">
        <v>4475</v>
      </c>
    </row>
    <row r="1330" spans="1:5" ht="12.75" customHeight="1" x14ac:dyDescent="0.25">
      <c r="A1330" t="s">
        <v>4476</v>
      </c>
      <c r="B1330" t="s">
        <v>4477</v>
      </c>
      <c r="C1330" t="s">
        <v>4478</v>
      </c>
      <c r="D1330" t="s">
        <v>4479</v>
      </c>
      <c r="E1330" t="s">
        <v>4480</v>
      </c>
    </row>
    <row r="1331" spans="1:5" ht="12.75" customHeight="1" x14ac:dyDescent="0.25">
      <c r="A1331" t="s">
        <v>4481</v>
      </c>
      <c r="B1331" t="s">
        <v>4482</v>
      </c>
      <c r="C1331" t="s">
        <v>4483</v>
      </c>
      <c r="D1331" t="s">
        <v>4484</v>
      </c>
      <c r="E1331" t="s">
        <v>4485</v>
      </c>
    </row>
    <row r="1332" spans="1:5" ht="12.75" customHeight="1" x14ac:dyDescent="0.25">
      <c r="A1332" t="s">
        <v>4486</v>
      </c>
      <c r="B1332" t="s">
        <v>4487</v>
      </c>
      <c r="C1332" t="s">
        <v>4488</v>
      </c>
      <c r="D1332" t="s">
        <v>4489</v>
      </c>
      <c r="E1332" t="s">
        <v>4490</v>
      </c>
    </row>
    <row r="1333" spans="1:5" ht="12.75" customHeight="1" x14ac:dyDescent="0.25">
      <c r="A1333" t="s">
        <v>4491</v>
      </c>
      <c r="B1333" t="s">
        <v>4492</v>
      </c>
      <c r="C1333" t="s">
        <v>4493</v>
      </c>
      <c r="D1333" t="s">
        <v>4494</v>
      </c>
      <c r="E1333" t="s">
        <v>4495</v>
      </c>
    </row>
    <row r="1334" spans="1:5" ht="12.75" customHeight="1" x14ac:dyDescent="0.25">
      <c r="A1334" t="s">
        <v>4496</v>
      </c>
      <c r="B1334" t="s">
        <v>4497</v>
      </c>
      <c r="C1334" t="s">
        <v>4498</v>
      </c>
      <c r="D1334" t="s">
        <v>4499</v>
      </c>
      <c r="E1334" t="s">
        <v>4500</v>
      </c>
    </row>
    <row r="1335" spans="1:5" ht="12.75" customHeight="1" x14ac:dyDescent="0.25">
      <c r="A1335" t="s">
        <v>4501</v>
      </c>
      <c r="B1335" t="s">
        <v>4502</v>
      </c>
      <c r="C1335" t="s">
        <v>4503</v>
      </c>
      <c r="D1335" t="s">
        <v>4504</v>
      </c>
      <c r="E1335" t="s">
        <v>4505</v>
      </c>
    </row>
    <row r="1336" spans="1:5" ht="12.75" customHeight="1" x14ac:dyDescent="0.25">
      <c r="A1336" t="s">
        <v>4506</v>
      </c>
      <c r="B1336" t="s">
        <v>4507</v>
      </c>
      <c r="C1336" t="s">
        <v>4508</v>
      </c>
      <c r="D1336" t="s">
        <v>4509</v>
      </c>
      <c r="E1336" t="s">
        <v>4510</v>
      </c>
    </row>
    <row r="1337" spans="1:5" ht="12.75" customHeight="1" x14ac:dyDescent="0.25">
      <c r="A1337" t="s">
        <v>4511</v>
      </c>
      <c r="B1337" t="s">
        <v>4512</v>
      </c>
      <c r="C1337" t="s">
        <v>4513</v>
      </c>
      <c r="D1337" t="s">
        <v>4514</v>
      </c>
      <c r="E1337" t="s">
        <v>4515</v>
      </c>
    </row>
    <row r="1338" spans="1:5" ht="12.75" customHeight="1" x14ac:dyDescent="0.25">
      <c r="A1338" t="s">
        <v>4516</v>
      </c>
      <c r="B1338" t="s">
        <v>4517</v>
      </c>
      <c r="C1338" t="s">
        <v>4518</v>
      </c>
      <c r="D1338" t="s">
        <v>4519</v>
      </c>
      <c r="E1338" t="s">
        <v>4520</v>
      </c>
    </row>
    <row r="1339" spans="1:5" ht="12.75" customHeight="1" x14ac:dyDescent="0.25">
      <c r="A1339" t="s">
        <v>4521</v>
      </c>
      <c r="B1339" t="s">
        <v>4522</v>
      </c>
      <c r="C1339" t="s">
        <v>4523</v>
      </c>
      <c r="D1339" t="s">
        <v>4524</v>
      </c>
      <c r="E1339" t="s">
        <v>4525</v>
      </c>
    </row>
    <row r="1340" spans="1:5" ht="12.75" customHeight="1" x14ac:dyDescent="0.25">
      <c r="A1340" t="s">
        <v>4526</v>
      </c>
      <c r="B1340" t="s">
        <v>4527</v>
      </c>
      <c r="C1340" t="s">
        <v>4528</v>
      </c>
      <c r="D1340" t="s">
        <v>4529</v>
      </c>
      <c r="E1340" t="s">
        <v>4530</v>
      </c>
    </row>
    <row r="1341" spans="1:5" ht="12.75" customHeight="1" x14ac:dyDescent="0.25">
      <c r="A1341" t="s">
        <v>4531</v>
      </c>
      <c r="B1341" t="s">
        <v>4532</v>
      </c>
      <c r="C1341" t="s">
        <v>4533</v>
      </c>
      <c r="D1341" t="s">
        <v>4534</v>
      </c>
      <c r="E1341" t="s">
        <v>4535</v>
      </c>
    </row>
    <row r="1342" spans="1:5" ht="12.75" customHeight="1" x14ac:dyDescent="0.25">
      <c r="A1342" t="s">
        <v>4536</v>
      </c>
      <c r="B1342" t="s">
        <v>4537</v>
      </c>
      <c r="C1342" t="s">
        <v>4538</v>
      </c>
      <c r="D1342" t="s">
        <v>4539</v>
      </c>
      <c r="E1342" t="s">
        <v>4540</v>
      </c>
    </row>
    <row r="1343" spans="1:5" ht="12.75" customHeight="1" x14ac:dyDescent="0.25">
      <c r="A1343" t="s">
        <v>4541</v>
      </c>
      <c r="B1343" t="s">
        <v>4542</v>
      </c>
      <c r="C1343" t="s">
        <v>4543</v>
      </c>
      <c r="D1343" t="s">
        <v>4544</v>
      </c>
      <c r="E1343" t="s">
        <v>4545</v>
      </c>
    </row>
    <row r="1344" spans="1:5" ht="12.75" customHeight="1" x14ac:dyDescent="0.25">
      <c r="A1344" t="s">
        <v>4546</v>
      </c>
      <c r="B1344" t="s">
        <v>4547</v>
      </c>
      <c r="C1344" t="s">
        <v>4548</v>
      </c>
      <c r="D1344" t="s">
        <v>4549</v>
      </c>
      <c r="E1344" t="s">
        <v>4550</v>
      </c>
    </row>
    <row r="1345" spans="1:5" ht="12.75" customHeight="1" x14ac:dyDescent="0.25">
      <c r="A1345" t="s">
        <v>4551</v>
      </c>
      <c r="B1345" t="s">
        <v>4552</v>
      </c>
      <c r="C1345" t="s">
        <v>4553</v>
      </c>
      <c r="D1345" t="s">
        <v>4554</v>
      </c>
      <c r="E1345" t="s">
        <v>4555</v>
      </c>
    </row>
    <row r="1346" spans="1:5" ht="12.75" customHeight="1" x14ac:dyDescent="0.25">
      <c r="A1346" t="s">
        <v>4556</v>
      </c>
      <c r="B1346" t="s">
        <v>4557</v>
      </c>
      <c r="C1346" t="s">
        <v>4558</v>
      </c>
      <c r="D1346" t="s">
        <v>4559</v>
      </c>
      <c r="E1346" t="s">
        <v>4560</v>
      </c>
    </row>
    <row r="1347" spans="1:5" ht="12.75" customHeight="1" x14ac:dyDescent="0.25">
      <c r="A1347" t="s">
        <v>4561</v>
      </c>
      <c r="B1347" t="s">
        <v>4562</v>
      </c>
      <c r="C1347" t="s">
        <v>4563</v>
      </c>
      <c r="D1347" t="s">
        <v>4564</v>
      </c>
      <c r="E1347" t="s">
        <v>4565</v>
      </c>
    </row>
    <row r="1348" spans="1:5" ht="12.75" customHeight="1" x14ac:dyDescent="0.25">
      <c r="A1348" t="s">
        <v>4566</v>
      </c>
      <c r="B1348" t="s">
        <v>4567</v>
      </c>
      <c r="C1348" t="s">
        <v>4568</v>
      </c>
      <c r="D1348" t="s">
        <v>4569</v>
      </c>
      <c r="E1348" t="s">
        <v>4570</v>
      </c>
    </row>
    <row r="1349" spans="1:5" ht="12.75" customHeight="1" x14ac:dyDescent="0.25">
      <c r="A1349" t="s">
        <v>4571</v>
      </c>
      <c r="B1349" t="s">
        <v>4572</v>
      </c>
      <c r="C1349" t="s">
        <v>4573</v>
      </c>
      <c r="D1349" t="s">
        <v>4574</v>
      </c>
      <c r="E1349" t="s">
        <v>4575</v>
      </c>
    </row>
    <row r="1350" spans="1:5" ht="12.75" customHeight="1" x14ac:dyDescent="0.25">
      <c r="A1350" t="s">
        <v>4576</v>
      </c>
      <c r="B1350" t="s">
        <v>4577</v>
      </c>
      <c r="C1350" t="s">
        <v>4578</v>
      </c>
      <c r="D1350" t="s">
        <v>4579</v>
      </c>
      <c r="E1350" t="s">
        <v>4580</v>
      </c>
    </row>
    <row r="1351" spans="1:5" ht="12.75" customHeight="1" x14ac:dyDescent="0.25">
      <c r="A1351" t="s">
        <v>4581</v>
      </c>
      <c r="B1351" t="s">
        <v>4582</v>
      </c>
      <c r="C1351" t="s">
        <v>4583</v>
      </c>
      <c r="D1351" t="s">
        <v>4584</v>
      </c>
      <c r="E1351" t="s">
        <v>4585</v>
      </c>
    </row>
    <row r="1352" spans="1:5" ht="12.75" customHeight="1" x14ac:dyDescent="0.25">
      <c r="A1352" t="s">
        <v>4586</v>
      </c>
      <c r="B1352" t="s">
        <v>4587</v>
      </c>
      <c r="C1352" t="s">
        <v>4588</v>
      </c>
      <c r="D1352" t="s">
        <v>4589</v>
      </c>
      <c r="E1352" t="s">
        <v>4590</v>
      </c>
    </row>
    <row r="1353" spans="1:5" ht="12.75" customHeight="1" x14ac:dyDescent="0.25">
      <c r="A1353" t="s">
        <v>4591</v>
      </c>
      <c r="B1353" t="s">
        <v>4592</v>
      </c>
      <c r="C1353" t="s">
        <v>4593</v>
      </c>
      <c r="D1353" t="s">
        <v>4594</v>
      </c>
      <c r="E1353" t="s">
        <v>4595</v>
      </c>
    </row>
    <row r="1354" spans="1:5" ht="12.75" customHeight="1" x14ac:dyDescent="0.25">
      <c r="A1354" t="s">
        <v>4596</v>
      </c>
      <c r="B1354" t="s">
        <v>4597</v>
      </c>
      <c r="C1354" t="s">
        <v>4598</v>
      </c>
      <c r="D1354" t="s">
        <v>4599</v>
      </c>
      <c r="E1354" t="s">
        <v>4600</v>
      </c>
    </row>
    <row r="1355" spans="1:5" ht="12.75" customHeight="1" x14ac:dyDescent="0.25">
      <c r="A1355" t="s">
        <v>4601</v>
      </c>
      <c r="B1355" t="s">
        <v>4602</v>
      </c>
      <c r="C1355" t="s">
        <v>4603</v>
      </c>
      <c r="D1355" t="s">
        <v>4604</v>
      </c>
      <c r="E1355" t="s">
        <v>4605</v>
      </c>
    </row>
    <row r="1356" spans="1:5" ht="12.75" customHeight="1" x14ac:dyDescent="0.25">
      <c r="A1356" t="s">
        <v>4606</v>
      </c>
      <c r="B1356" t="s">
        <v>4607</v>
      </c>
      <c r="C1356" t="s">
        <v>4608</v>
      </c>
      <c r="D1356" t="s">
        <v>4276</v>
      </c>
      <c r="E1356" t="s">
        <v>4609</v>
      </c>
    </row>
    <row r="1357" spans="1:5" ht="12.75" customHeight="1" x14ac:dyDescent="0.25">
      <c r="A1357" t="s">
        <v>4610</v>
      </c>
      <c r="B1357" t="s">
        <v>4611</v>
      </c>
      <c r="C1357" t="s">
        <v>4612</v>
      </c>
      <c r="D1357" t="s">
        <v>4613</v>
      </c>
      <c r="E1357" t="s">
        <v>4614</v>
      </c>
    </row>
    <row r="1358" spans="1:5" ht="12.75" customHeight="1" x14ac:dyDescent="0.25">
      <c r="A1358" t="s">
        <v>4615</v>
      </c>
      <c r="B1358" t="s">
        <v>4616</v>
      </c>
      <c r="C1358" t="s">
        <v>4617</v>
      </c>
      <c r="D1358" t="s">
        <v>4618</v>
      </c>
      <c r="E1358" t="s">
        <v>4619</v>
      </c>
    </row>
    <row r="1359" spans="1:5" ht="12.75" customHeight="1" x14ac:dyDescent="0.25">
      <c r="A1359" t="s">
        <v>4620</v>
      </c>
      <c r="B1359" t="s">
        <v>4621</v>
      </c>
      <c r="C1359" t="s">
        <v>4622</v>
      </c>
      <c r="D1359" t="s">
        <v>4623</v>
      </c>
      <c r="E1359" t="s">
        <v>4624</v>
      </c>
    </row>
    <row r="1360" spans="1:5" ht="12.75" customHeight="1" x14ac:dyDescent="0.25">
      <c r="A1360" t="s">
        <v>4625</v>
      </c>
      <c r="B1360" t="s">
        <v>4626</v>
      </c>
      <c r="C1360" t="s">
        <v>4627</v>
      </c>
      <c r="D1360" t="s">
        <v>4628</v>
      </c>
      <c r="E1360" t="s">
        <v>4629</v>
      </c>
    </row>
    <row r="1361" spans="1:5" ht="12.75" customHeight="1" x14ac:dyDescent="0.25">
      <c r="A1361" t="s">
        <v>4630</v>
      </c>
      <c r="B1361" t="s">
        <v>4631</v>
      </c>
      <c r="C1361" t="s">
        <v>4632</v>
      </c>
      <c r="D1361" t="s">
        <v>4633</v>
      </c>
      <c r="E1361" t="s">
        <v>4634</v>
      </c>
    </row>
    <row r="1362" spans="1:5" ht="12.75" customHeight="1" x14ac:dyDescent="0.25">
      <c r="A1362" t="s">
        <v>4635</v>
      </c>
      <c r="B1362" t="s">
        <v>4636</v>
      </c>
      <c r="C1362" t="s">
        <v>4637</v>
      </c>
      <c r="D1362" t="s">
        <v>4638</v>
      </c>
      <c r="E1362" t="s">
        <v>4639</v>
      </c>
    </row>
    <row r="1363" spans="1:5" ht="12.75" customHeight="1" x14ac:dyDescent="0.25">
      <c r="A1363" t="s">
        <v>4640</v>
      </c>
      <c r="B1363" t="s">
        <v>4641</v>
      </c>
      <c r="C1363" t="s">
        <v>4642</v>
      </c>
      <c r="D1363" t="s">
        <v>4643</v>
      </c>
      <c r="E1363" t="s">
        <v>4644</v>
      </c>
    </row>
    <row r="1364" spans="1:5" ht="12.75" customHeight="1" x14ac:dyDescent="0.25">
      <c r="A1364" t="s">
        <v>4645</v>
      </c>
      <c r="B1364" t="s">
        <v>4646</v>
      </c>
      <c r="C1364" t="s">
        <v>4647</v>
      </c>
      <c r="D1364" t="s">
        <v>4648</v>
      </c>
      <c r="E1364" t="s">
        <v>4649</v>
      </c>
    </row>
    <row r="1365" spans="1:5" ht="12.75" customHeight="1" x14ac:dyDescent="0.25">
      <c r="A1365" t="s">
        <v>4650</v>
      </c>
      <c r="B1365" t="s">
        <v>4651</v>
      </c>
      <c r="C1365" t="s">
        <v>4652</v>
      </c>
      <c r="D1365" t="s">
        <v>4653</v>
      </c>
      <c r="E1365" t="s">
        <v>4654</v>
      </c>
    </row>
    <row r="1366" spans="1:5" ht="12.75" customHeight="1" x14ac:dyDescent="0.25">
      <c r="A1366" t="s">
        <v>4655</v>
      </c>
      <c r="B1366" t="s">
        <v>4656</v>
      </c>
      <c r="C1366" t="s">
        <v>4657</v>
      </c>
      <c r="D1366" t="s">
        <v>4658</v>
      </c>
      <c r="E1366" t="s">
        <v>4659</v>
      </c>
    </row>
    <row r="1368" spans="1:5" s="8" customFormat="1" ht="12.75" customHeight="1" x14ac:dyDescent="0.2">
      <c r="A1368" s="8" t="s">
        <v>4660</v>
      </c>
    </row>
    <row r="1369" spans="1:5" ht="12.75" customHeight="1" x14ac:dyDescent="0.25">
      <c r="A1369" t="s">
        <v>4661</v>
      </c>
      <c r="B1369" t="s">
        <v>4662</v>
      </c>
      <c r="C1369" t="s">
        <v>4663</v>
      </c>
      <c r="D1369" t="s">
        <v>4664</v>
      </c>
      <c r="E1369" t="s">
        <v>4665</v>
      </c>
    </row>
    <row r="1370" spans="1:5" ht="12.75" customHeight="1" x14ac:dyDescent="0.25">
      <c r="A1370" t="s">
        <v>4666</v>
      </c>
      <c r="B1370" t="s">
        <v>4667</v>
      </c>
      <c r="C1370" t="s">
        <v>4668</v>
      </c>
      <c r="D1370" t="s">
        <v>4669</v>
      </c>
      <c r="E1370" t="s">
        <v>4670</v>
      </c>
    </row>
    <row r="1371" spans="1:5" ht="12.75" customHeight="1" x14ac:dyDescent="0.25">
      <c r="A1371" t="s">
        <v>4671</v>
      </c>
      <c r="B1371" t="s">
        <v>4672</v>
      </c>
      <c r="C1371" t="s">
        <v>4673</v>
      </c>
      <c r="D1371" t="s">
        <v>4674</v>
      </c>
      <c r="E1371" t="s">
        <v>4675</v>
      </c>
    </row>
    <row r="1372" spans="1:5" ht="12.75" customHeight="1" x14ac:dyDescent="0.25">
      <c r="A1372" t="s">
        <v>4676</v>
      </c>
      <c r="B1372" t="s">
        <v>4677</v>
      </c>
      <c r="C1372" t="s">
        <v>4678</v>
      </c>
      <c r="D1372" t="s">
        <v>4679</v>
      </c>
      <c r="E1372" t="s">
        <v>4680</v>
      </c>
    </row>
    <row r="1373" spans="1:5" ht="12.75" customHeight="1" x14ac:dyDescent="0.25">
      <c r="A1373" t="s">
        <v>4681</v>
      </c>
      <c r="B1373" t="s">
        <v>219</v>
      </c>
      <c r="C1373" t="s">
        <v>4682</v>
      </c>
      <c r="D1373" t="s">
        <v>4683</v>
      </c>
      <c r="E1373" t="s">
        <v>4684</v>
      </c>
    </row>
    <row r="1374" spans="1:5" ht="12.75" customHeight="1" x14ac:dyDescent="0.25">
      <c r="A1374" t="s">
        <v>4685</v>
      </c>
      <c r="B1374" t="s">
        <v>4686</v>
      </c>
      <c r="C1374" t="s">
        <v>4687</v>
      </c>
      <c r="D1374" t="s">
        <v>4688</v>
      </c>
      <c r="E1374" t="s">
        <v>4689</v>
      </c>
    </row>
    <row r="1375" spans="1:5" ht="12.75" customHeight="1" x14ac:dyDescent="0.25">
      <c r="A1375" t="s">
        <v>4690</v>
      </c>
      <c r="B1375" t="s">
        <v>4691</v>
      </c>
      <c r="C1375" t="s">
        <v>4692</v>
      </c>
      <c r="D1375" t="s">
        <v>4693</v>
      </c>
      <c r="E1375" t="s">
        <v>4694</v>
      </c>
    </row>
    <row r="1376" spans="1:5" ht="12.75" customHeight="1" x14ac:dyDescent="0.25">
      <c r="A1376" t="s">
        <v>4695</v>
      </c>
      <c r="B1376" t="s">
        <v>4696</v>
      </c>
      <c r="C1376" t="s">
        <v>4697</v>
      </c>
      <c r="D1376" t="s">
        <v>4698</v>
      </c>
      <c r="E1376" t="s">
        <v>4699</v>
      </c>
    </row>
    <row r="1377" spans="1:5" ht="12.75" customHeight="1" x14ac:dyDescent="0.25">
      <c r="A1377" t="s">
        <v>4700</v>
      </c>
      <c r="B1377" t="s">
        <v>4701</v>
      </c>
      <c r="C1377" t="s">
        <v>4702</v>
      </c>
      <c r="D1377" t="s">
        <v>4703</v>
      </c>
      <c r="E1377" t="s">
        <v>4704</v>
      </c>
    </row>
    <row r="1378" spans="1:5" ht="12.75" customHeight="1" x14ac:dyDescent="0.25">
      <c r="A1378" t="s">
        <v>4705</v>
      </c>
      <c r="B1378" t="s">
        <v>4706</v>
      </c>
      <c r="C1378" t="s">
        <v>4707</v>
      </c>
      <c r="D1378" t="s">
        <v>4708</v>
      </c>
      <c r="E1378" t="s">
        <v>4709</v>
      </c>
    </row>
    <row r="1379" spans="1:5" ht="12.75" customHeight="1" x14ac:dyDescent="0.25">
      <c r="A1379" t="s">
        <v>4710</v>
      </c>
      <c r="B1379" t="s">
        <v>4711</v>
      </c>
      <c r="C1379" t="s">
        <v>4712</v>
      </c>
      <c r="D1379" t="s">
        <v>4713</v>
      </c>
      <c r="E1379" t="s">
        <v>4714</v>
      </c>
    </row>
    <row r="1380" spans="1:5" ht="12.75" customHeight="1" x14ac:dyDescent="0.25">
      <c r="A1380" t="s">
        <v>4715</v>
      </c>
      <c r="B1380" t="s">
        <v>4716</v>
      </c>
      <c r="C1380" t="s">
        <v>4717</v>
      </c>
      <c r="D1380" t="s">
        <v>4718</v>
      </c>
      <c r="E1380" t="s">
        <v>4719</v>
      </c>
    </row>
    <row r="1381" spans="1:5" ht="12.75" customHeight="1" x14ac:dyDescent="0.25">
      <c r="A1381" t="s">
        <v>4720</v>
      </c>
      <c r="B1381" t="s">
        <v>4721</v>
      </c>
      <c r="C1381" t="s">
        <v>4722</v>
      </c>
      <c r="D1381" t="s">
        <v>4723</v>
      </c>
      <c r="E1381" t="s">
        <v>4724</v>
      </c>
    </row>
    <row r="1382" spans="1:5" ht="12.75" customHeight="1" x14ac:dyDescent="0.25">
      <c r="A1382" t="s">
        <v>4725</v>
      </c>
      <c r="B1382" t="s">
        <v>4726</v>
      </c>
      <c r="C1382" t="s">
        <v>4727</v>
      </c>
      <c r="D1382" t="s">
        <v>4728</v>
      </c>
      <c r="E1382" t="s">
        <v>4729</v>
      </c>
    </row>
    <row r="1383" spans="1:5" ht="12.75" customHeight="1" x14ac:dyDescent="0.25">
      <c r="A1383" t="s">
        <v>4730</v>
      </c>
      <c r="B1383" t="s">
        <v>4731</v>
      </c>
      <c r="C1383" t="s">
        <v>4732</v>
      </c>
      <c r="D1383" t="s">
        <v>4733</v>
      </c>
      <c r="E1383" t="s">
        <v>4734</v>
      </c>
    </row>
    <row r="1384" spans="1:5" ht="12.75" customHeight="1" x14ac:dyDescent="0.25">
      <c r="A1384" t="s">
        <v>4735</v>
      </c>
      <c r="B1384" t="s">
        <v>4736</v>
      </c>
      <c r="C1384" t="s">
        <v>4737</v>
      </c>
      <c r="D1384" t="s">
        <v>4738</v>
      </c>
      <c r="E1384" t="s">
        <v>4739</v>
      </c>
    </row>
    <row r="1385" spans="1:5" ht="12.75" customHeight="1" x14ac:dyDescent="0.25">
      <c r="A1385" t="s">
        <v>4740</v>
      </c>
      <c r="B1385" t="s">
        <v>4741</v>
      </c>
      <c r="C1385" t="s">
        <v>4742</v>
      </c>
      <c r="D1385" t="s">
        <v>4743</v>
      </c>
      <c r="E1385" t="s">
        <v>4744</v>
      </c>
    </row>
    <row r="1386" spans="1:5" ht="12.75" customHeight="1" x14ac:dyDescent="0.25">
      <c r="A1386" t="s">
        <v>4745</v>
      </c>
      <c r="B1386" t="s">
        <v>4746</v>
      </c>
      <c r="C1386" t="s">
        <v>4747</v>
      </c>
      <c r="D1386" t="s">
        <v>4748</v>
      </c>
      <c r="E1386" t="s">
        <v>4749</v>
      </c>
    </row>
    <row r="1387" spans="1:5" ht="12.75" customHeight="1" x14ac:dyDescent="0.25">
      <c r="A1387" t="s">
        <v>4750</v>
      </c>
      <c r="B1387" t="s">
        <v>4751</v>
      </c>
      <c r="C1387" t="s">
        <v>4752</v>
      </c>
      <c r="D1387" t="s">
        <v>4753</v>
      </c>
      <c r="E1387" t="s">
        <v>4754</v>
      </c>
    </row>
    <row r="1388" spans="1:5" ht="12.75" customHeight="1" x14ac:dyDescent="0.25">
      <c r="A1388" t="s">
        <v>4755</v>
      </c>
      <c r="B1388" t="s">
        <v>222</v>
      </c>
      <c r="C1388" t="s">
        <v>4756</v>
      </c>
      <c r="D1388" t="s">
        <v>4757</v>
      </c>
      <c r="E1388" t="s">
        <v>4758</v>
      </c>
    </row>
    <row r="1389" spans="1:5" ht="12.75" customHeight="1" x14ac:dyDescent="0.25">
      <c r="A1389" t="s">
        <v>4759</v>
      </c>
      <c r="B1389" t="s">
        <v>4760</v>
      </c>
      <c r="C1389" t="s">
        <v>4761</v>
      </c>
      <c r="D1389" t="s">
        <v>4762</v>
      </c>
      <c r="E1389" t="s">
        <v>4763</v>
      </c>
    </row>
    <row r="1390" spans="1:5" ht="12.75" customHeight="1" x14ac:dyDescent="0.25">
      <c r="A1390" t="s">
        <v>4764</v>
      </c>
      <c r="B1390" t="s">
        <v>4765</v>
      </c>
      <c r="C1390" t="s">
        <v>4766</v>
      </c>
      <c r="D1390" t="s">
        <v>4767</v>
      </c>
      <c r="E1390" t="s">
        <v>4768</v>
      </c>
    </row>
    <row r="1391" spans="1:5" ht="12.75" customHeight="1" x14ac:dyDescent="0.25">
      <c r="A1391" t="s">
        <v>4769</v>
      </c>
      <c r="B1391" t="s">
        <v>4770</v>
      </c>
      <c r="C1391" t="s">
        <v>4771</v>
      </c>
      <c r="D1391" t="s">
        <v>4772</v>
      </c>
      <c r="E1391" t="s">
        <v>4773</v>
      </c>
    </row>
    <row r="1392" spans="1:5" ht="12.75" customHeight="1" x14ac:dyDescent="0.25">
      <c r="A1392" t="s">
        <v>4774</v>
      </c>
      <c r="B1392" t="s">
        <v>4775</v>
      </c>
      <c r="C1392" t="s">
        <v>4776</v>
      </c>
      <c r="D1392" t="s">
        <v>4777</v>
      </c>
      <c r="E1392" t="s">
        <v>4778</v>
      </c>
    </row>
    <row r="1393" spans="1:5" ht="12.75" customHeight="1" x14ac:dyDescent="0.25">
      <c r="A1393" t="s">
        <v>4779</v>
      </c>
      <c r="B1393" t="s">
        <v>4780</v>
      </c>
      <c r="C1393" t="s">
        <v>4781</v>
      </c>
      <c r="D1393" t="s">
        <v>4782</v>
      </c>
      <c r="E1393" t="s">
        <v>4783</v>
      </c>
    </row>
    <row r="1394" spans="1:5" ht="12.75" customHeight="1" x14ac:dyDescent="0.25">
      <c r="A1394" t="s">
        <v>4784</v>
      </c>
      <c r="B1394" t="s">
        <v>4785</v>
      </c>
      <c r="C1394" t="s">
        <v>4786</v>
      </c>
      <c r="D1394" t="s">
        <v>4787</v>
      </c>
      <c r="E1394" t="s">
        <v>4788</v>
      </c>
    </row>
    <row r="1395" spans="1:5" ht="12.75" customHeight="1" x14ac:dyDescent="0.25">
      <c r="A1395" t="s">
        <v>4789</v>
      </c>
      <c r="B1395" t="s">
        <v>4790</v>
      </c>
      <c r="C1395" t="s">
        <v>4791</v>
      </c>
      <c r="D1395" t="s">
        <v>4792</v>
      </c>
      <c r="E1395" t="s">
        <v>4793</v>
      </c>
    </row>
    <row r="1396" spans="1:5" ht="12.75" customHeight="1" x14ac:dyDescent="0.25">
      <c r="A1396" t="s">
        <v>4794</v>
      </c>
      <c r="B1396" t="s">
        <v>4795</v>
      </c>
      <c r="C1396" t="s">
        <v>4796</v>
      </c>
      <c r="D1396" t="s">
        <v>4797</v>
      </c>
      <c r="E1396" t="s">
        <v>4798</v>
      </c>
    </row>
    <row r="1397" spans="1:5" ht="12.75" customHeight="1" x14ac:dyDescent="0.25">
      <c r="A1397" t="s">
        <v>4799</v>
      </c>
      <c r="B1397" t="s">
        <v>4800</v>
      </c>
      <c r="C1397" t="s">
        <v>4801</v>
      </c>
      <c r="D1397" t="s">
        <v>4802</v>
      </c>
      <c r="E1397" t="s">
        <v>4803</v>
      </c>
    </row>
    <row r="1398" spans="1:5" ht="12.75" customHeight="1" x14ac:dyDescent="0.25">
      <c r="A1398" t="s">
        <v>4804</v>
      </c>
      <c r="B1398" t="s">
        <v>4805</v>
      </c>
      <c r="C1398" t="s">
        <v>4806</v>
      </c>
      <c r="D1398" t="s">
        <v>4807</v>
      </c>
      <c r="E1398" t="s">
        <v>4808</v>
      </c>
    </row>
    <row r="1399" spans="1:5" ht="12.75" customHeight="1" x14ac:dyDescent="0.25">
      <c r="A1399" t="s">
        <v>4809</v>
      </c>
      <c r="B1399" t="s">
        <v>4810</v>
      </c>
      <c r="C1399" t="s">
        <v>4811</v>
      </c>
      <c r="D1399" t="s">
        <v>4812</v>
      </c>
      <c r="E1399" t="s">
        <v>4813</v>
      </c>
    </row>
    <row r="1400" spans="1:5" ht="12.75" customHeight="1" x14ac:dyDescent="0.25">
      <c r="A1400" t="s">
        <v>4814</v>
      </c>
      <c r="B1400" t="s">
        <v>4815</v>
      </c>
      <c r="C1400" t="s">
        <v>4816</v>
      </c>
      <c r="D1400" t="s">
        <v>4817</v>
      </c>
      <c r="E1400" t="s">
        <v>4818</v>
      </c>
    </row>
    <row r="1401" spans="1:5" ht="12.75" customHeight="1" x14ac:dyDescent="0.25">
      <c r="A1401" t="s">
        <v>4819</v>
      </c>
      <c r="B1401" t="s">
        <v>4820</v>
      </c>
      <c r="C1401" t="s">
        <v>4821</v>
      </c>
      <c r="D1401" t="s">
        <v>4822</v>
      </c>
      <c r="E1401" t="s">
        <v>4823</v>
      </c>
    </row>
    <row r="1402" spans="1:5" ht="12.75" customHeight="1" x14ac:dyDescent="0.25">
      <c r="A1402" t="s">
        <v>4824</v>
      </c>
      <c r="B1402" t="s">
        <v>4825</v>
      </c>
      <c r="C1402" t="s">
        <v>4826</v>
      </c>
      <c r="D1402" t="s">
        <v>4827</v>
      </c>
      <c r="E1402" t="s">
        <v>4828</v>
      </c>
    </row>
    <row r="1403" spans="1:5" ht="12.75" customHeight="1" x14ac:dyDescent="0.25">
      <c r="A1403" t="s">
        <v>4829</v>
      </c>
      <c r="B1403" t="s">
        <v>4830</v>
      </c>
      <c r="C1403" t="s">
        <v>4831</v>
      </c>
      <c r="D1403" t="s">
        <v>4832</v>
      </c>
      <c r="E1403" t="s">
        <v>4833</v>
      </c>
    </row>
    <row r="1404" spans="1:5" ht="12.75" customHeight="1" x14ac:dyDescent="0.25">
      <c r="A1404" t="s">
        <v>4834</v>
      </c>
      <c r="B1404" t="s">
        <v>4835</v>
      </c>
      <c r="C1404" t="s">
        <v>4836</v>
      </c>
      <c r="D1404" t="s">
        <v>4837</v>
      </c>
      <c r="E1404" t="s">
        <v>4838</v>
      </c>
    </row>
    <row r="1405" spans="1:5" ht="12.75" customHeight="1" x14ac:dyDescent="0.25">
      <c r="A1405" t="s">
        <v>4839</v>
      </c>
      <c r="B1405" t="s">
        <v>4840</v>
      </c>
      <c r="C1405" t="s">
        <v>4841</v>
      </c>
      <c r="D1405" t="s">
        <v>4842</v>
      </c>
      <c r="E1405" t="s">
        <v>4843</v>
      </c>
    </row>
    <row r="1406" spans="1:5" ht="12.75" customHeight="1" x14ac:dyDescent="0.25">
      <c r="A1406" t="s">
        <v>4844</v>
      </c>
      <c r="B1406" t="s">
        <v>4845</v>
      </c>
      <c r="C1406" t="s">
        <v>4846</v>
      </c>
      <c r="D1406" t="s">
        <v>4847</v>
      </c>
      <c r="E1406" t="s">
        <v>4848</v>
      </c>
    </row>
    <row r="1407" spans="1:5" ht="12.75" customHeight="1" x14ac:dyDescent="0.25">
      <c r="A1407" t="s">
        <v>4849</v>
      </c>
      <c r="B1407" t="s">
        <v>4850</v>
      </c>
      <c r="C1407" t="s">
        <v>4851</v>
      </c>
      <c r="D1407" t="s">
        <v>4852</v>
      </c>
      <c r="E1407" t="s">
        <v>4853</v>
      </c>
    </row>
    <row r="1408" spans="1:5" ht="12.75" customHeight="1" x14ac:dyDescent="0.25">
      <c r="A1408" t="s">
        <v>4854</v>
      </c>
      <c r="B1408" t="s">
        <v>4855</v>
      </c>
      <c r="C1408" t="s">
        <v>4856</v>
      </c>
      <c r="D1408" t="s">
        <v>4857</v>
      </c>
      <c r="E1408" t="s">
        <v>4858</v>
      </c>
    </row>
    <row r="1409" spans="1:5" ht="12.75" customHeight="1" x14ac:dyDescent="0.25">
      <c r="A1409" t="s">
        <v>4859</v>
      </c>
      <c r="B1409" t="s">
        <v>4860</v>
      </c>
      <c r="C1409" t="s">
        <v>4861</v>
      </c>
      <c r="D1409" t="s">
        <v>4862</v>
      </c>
      <c r="E1409" t="s">
        <v>4863</v>
      </c>
    </row>
    <row r="1410" spans="1:5" ht="12.75" customHeight="1" x14ac:dyDescent="0.25">
      <c r="A1410" t="s">
        <v>4864</v>
      </c>
      <c r="B1410" t="s">
        <v>4865</v>
      </c>
      <c r="C1410" t="s">
        <v>4866</v>
      </c>
      <c r="D1410" t="s">
        <v>4867</v>
      </c>
      <c r="E1410" t="s">
        <v>4868</v>
      </c>
    </row>
    <row r="1411" spans="1:5" ht="12.75" customHeight="1" x14ac:dyDescent="0.25">
      <c r="A1411" t="s">
        <v>4869</v>
      </c>
      <c r="B1411" t="s">
        <v>4870</v>
      </c>
      <c r="C1411" t="s">
        <v>4871</v>
      </c>
      <c r="D1411" t="s">
        <v>4872</v>
      </c>
      <c r="E1411" t="s">
        <v>4873</v>
      </c>
    </row>
    <row r="1412" spans="1:5" ht="12.75" customHeight="1" x14ac:dyDescent="0.25">
      <c r="A1412" t="s">
        <v>4874</v>
      </c>
      <c r="B1412" t="s">
        <v>4875</v>
      </c>
      <c r="C1412" t="s">
        <v>4876</v>
      </c>
      <c r="D1412" t="s">
        <v>4877</v>
      </c>
      <c r="E1412" t="s">
        <v>4878</v>
      </c>
    </row>
    <row r="1413" spans="1:5" ht="12.75" customHeight="1" x14ac:dyDescent="0.25">
      <c r="A1413" t="s">
        <v>4879</v>
      </c>
      <c r="B1413" t="s">
        <v>4880</v>
      </c>
      <c r="C1413" t="s">
        <v>4881</v>
      </c>
      <c r="D1413" t="s">
        <v>4882</v>
      </c>
      <c r="E1413" t="s">
        <v>4883</v>
      </c>
    </row>
    <row r="1414" spans="1:5" ht="12.75" customHeight="1" x14ac:dyDescent="0.25">
      <c r="A1414" t="s">
        <v>4884</v>
      </c>
      <c r="B1414" t="s">
        <v>4885</v>
      </c>
      <c r="C1414" t="s">
        <v>4886</v>
      </c>
      <c r="D1414" t="s">
        <v>4887</v>
      </c>
      <c r="E1414" t="s">
        <v>4888</v>
      </c>
    </row>
    <row r="1415" spans="1:5" ht="12.75" customHeight="1" x14ac:dyDescent="0.25">
      <c r="A1415" t="s">
        <v>4889</v>
      </c>
      <c r="B1415" t="s">
        <v>4890</v>
      </c>
      <c r="C1415" t="s">
        <v>4891</v>
      </c>
      <c r="D1415" t="s">
        <v>4892</v>
      </c>
      <c r="E1415" t="s">
        <v>4893</v>
      </c>
    </row>
    <row r="1416" spans="1:5" ht="12.75" customHeight="1" x14ac:dyDescent="0.25">
      <c r="A1416" t="s">
        <v>4894</v>
      </c>
      <c r="B1416" t="s">
        <v>4895</v>
      </c>
      <c r="C1416" t="s">
        <v>4896</v>
      </c>
      <c r="D1416" t="s">
        <v>4897</v>
      </c>
      <c r="E1416" t="s">
        <v>4898</v>
      </c>
    </row>
    <row r="1417" spans="1:5" ht="12.75" customHeight="1" x14ac:dyDescent="0.25">
      <c r="A1417" t="s">
        <v>4899</v>
      </c>
      <c r="B1417" t="s">
        <v>4900</v>
      </c>
      <c r="C1417" t="s">
        <v>4901</v>
      </c>
      <c r="D1417" t="s">
        <v>4902</v>
      </c>
      <c r="E1417" t="s">
        <v>4903</v>
      </c>
    </row>
    <row r="1418" spans="1:5" ht="12.75" customHeight="1" x14ac:dyDescent="0.25">
      <c r="A1418" t="s">
        <v>4904</v>
      </c>
      <c r="B1418" t="s">
        <v>4905</v>
      </c>
      <c r="C1418" t="s">
        <v>4906</v>
      </c>
      <c r="D1418" t="s">
        <v>4907</v>
      </c>
      <c r="E1418" t="s">
        <v>4908</v>
      </c>
    </row>
    <row r="1419" spans="1:5" ht="12.75" customHeight="1" x14ac:dyDescent="0.25">
      <c r="A1419" t="s">
        <v>4909</v>
      </c>
      <c r="B1419" t="s">
        <v>4910</v>
      </c>
      <c r="C1419" t="s">
        <v>4911</v>
      </c>
      <c r="D1419" t="s">
        <v>4912</v>
      </c>
      <c r="E1419" t="s">
        <v>4913</v>
      </c>
    </row>
    <row r="1420" spans="1:5" ht="12.75" customHeight="1" x14ac:dyDescent="0.25">
      <c r="A1420" t="s">
        <v>4914</v>
      </c>
      <c r="B1420" t="s">
        <v>4915</v>
      </c>
      <c r="C1420" t="s">
        <v>4916</v>
      </c>
      <c r="D1420" t="s">
        <v>4917</v>
      </c>
      <c r="E1420" t="s">
        <v>4918</v>
      </c>
    </row>
    <row r="1421" spans="1:5" ht="12.75" customHeight="1" x14ac:dyDescent="0.25">
      <c r="A1421" t="s">
        <v>4919</v>
      </c>
      <c r="B1421" t="s">
        <v>4920</v>
      </c>
      <c r="C1421" t="s">
        <v>4921</v>
      </c>
      <c r="D1421" t="s">
        <v>4922</v>
      </c>
      <c r="E1421" t="s">
        <v>4923</v>
      </c>
    </row>
    <row r="1422" spans="1:5" ht="12.75" customHeight="1" x14ac:dyDescent="0.25">
      <c r="A1422" t="s">
        <v>4924</v>
      </c>
      <c r="B1422" t="s">
        <v>4925</v>
      </c>
      <c r="C1422" t="s">
        <v>4926</v>
      </c>
      <c r="D1422" t="s">
        <v>4927</v>
      </c>
      <c r="E1422" t="s">
        <v>4928</v>
      </c>
    </row>
    <row r="1423" spans="1:5" ht="12.75" customHeight="1" x14ac:dyDescent="0.25">
      <c r="A1423" t="s">
        <v>4929</v>
      </c>
      <c r="B1423" t="s">
        <v>4930</v>
      </c>
      <c r="C1423" t="s">
        <v>4931</v>
      </c>
      <c r="D1423" t="s">
        <v>4932</v>
      </c>
      <c r="E1423" t="s">
        <v>4933</v>
      </c>
    </row>
    <row r="1424" spans="1:5" ht="12.75" customHeight="1" x14ac:dyDescent="0.25">
      <c r="A1424" t="s">
        <v>4934</v>
      </c>
      <c r="B1424" t="s">
        <v>4935</v>
      </c>
      <c r="C1424" t="s">
        <v>4936</v>
      </c>
      <c r="D1424" t="s">
        <v>4937</v>
      </c>
      <c r="E1424" t="s">
        <v>4938</v>
      </c>
    </row>
    <row r="1425" spans="1:5" ht="12.75" customHeight="1" x14ac:dyDescent="0.25">
      <c r="A1425" t="s">
        <v>4939</v>
      </c>
      <c r="B1425" t="s">
        <v>4940</v>
      </c>
      <c r="C1425" t="s">
        <v>4941</v>
      </c>
      <c r="D1425" t="s">
        <v>4942</v>
      </c>
      <c r="E1425" t="s">
        <v>4943</v>
      </c>
    </row>
    <row r="1426" spans="1:5" ht="12.75" customHeight="1" x14ac:dyDescent="0.25">
      <c r="A1426" t="s">
        <v>4944</v>
      </c>
      <c r="B1426" t="s">
        <v>4945</v>
      </c>
      <c r="C1426" t="s">
        <v>4946</v>
      </c>
      <c r="D1426" t="s">
        <v>4947</v>
      </c>
      <c r="E1426" t="s">
        <v>4948</v>
      </c>
    </row>
    <row r="1427" spans="1:5" ht="12.75" customHeight="1" x14ac:dyDescent="0.25">
      <c r="A1427" t="s">
        <v>4949</v>
      </c>
      <c r="B1427" t="s">
        <v>4950</v>
      </c>
      <c r="C1427" t="s">
        <v>4951</v>
      </c>
      <c r="D1427" t="s">
        <v>4952</v>
      </c>
      <c r="E1427" t="s">
        <v>4953</v>
      </c>
    </row>
    <row r="1428" spans="1:5" ht="12.75" customHeight="1" x14ac:dyDescent="0.25">
      <c r="A1428" t="s">
        <v>4954</v>
      </c>
      <c r="B1428" t="s">
        <v>4955</v>
      </c>
      <c r="C1428" t="s">
        <v>4956</v>
      </c>
      <c r="D1428" t="s">
        <v>4957</v>
      </c>
      <c r="E1428" t="s">
        <v>4958</v>
      </c>
    </row>
    <row r="1429" spans="1:5" ht="12.75" customHeight="1" x14ac:dyDescent="0.25">
      <c r="A1429" t="s">
        <v>4959</v>
      </c>
      <c r="B1429" t="s">
        <v>4960</v>
      </c>
      <c r="C1429" t="s">
        <v>4961</v>
      </c>
      <c r="D1429" t="s">
        <v>4962</v>
      </c>
      <c r="E1429" t="s">
        <v>4963</v>
      </c>
    </row>
    <row r="1430" spans="1:5" ht="12.75" customHeight="1" x14ac:dyDescent="0.25">
      <c r="A1430" t="s">
        <v>4964</v>
      </c>
      <c r="B1430" t="s">
        <v>4965</v>
      </c>
      <c r="C1430" t="s">
        <v>4966</v>
      </c>
      <c r="D1430" t="s">
        <v>4967</v>
      </c>
      <c r="E1430" t="s">
        <v>4968</v>
      </c>
    </row>
    <row r="1431" spans="1:5" ht="12.75" customHeight="1" x14ac:dyDescent="0.25">
      <c r="A1431" t="s">
        <v>4969</v>
      </c>
      <c r="B1431" t="s">
        <v>4970</v>
      </c>
      <c r="C1431" t="s">
        <v>4971</v>
      </c>
      <c r="D1431" t="s">
        <v>4972</v>
      </c>
      <c r="E1431" t="s">
        <v>4973</v>
      </c>
    </row>
    <row r="1432" spans="1:5" ht="12.75" customHeight="1" x14ac:dyDescent="0.25">
      <c r="A1432" t="s">
        <v>4974</v>
      </c>
      <c r="B1432" t="s">
        <v>4975</v>
      </c>
      <c r="C1432" t="s">
        <v>4976</v>
      </c>
      <c r="D1432" t="s">
        <v>4977</v>
      </c>
      <c r="E1432" t="s">
        <v>4978</v>
      </c>
    </row>
    <row r="1433" spans="1:5" ht="12.75" customHeight="1" x14ac:dyDescent="0.25">
      <c r="A1433" t="s">
        <v>4979</v>
      </c>
      <c r="B1433" t="s">
        <v>4980</v>
      </c>
      <c r="C1433" t="s">
        <v>4981</v>
      </c>
      <c r="D1433" t="s">
        <v>4982</v>
      </c>
      <c r="E1433" t="s">
        <v>4983</v>
      </c>
    </row>
    <row r="1434" spans="1:5" ht="12.75" customHeight="1" x14ac:dyDescent="0.25">
      <c r="A1434" t="s">
        <v>4984</v>
      </c>
      <c r="B1434" t="s">
        <v>4985</v>
      </c>
      <c r="C1434" t="s">
        <v>4986</v>
      </c>
      <c r="D1434" t="s">
        <v>4987</v>
      </c>
      <c r="E1434" t="s">
        <v>4988</v>
      </c>
    </row>
    <row r="1435" spans="1:5" ht="12.75" customHeight="1" x14ac:dyDescent="0.25">
      <c r="A1435" t="s">
        <v>4989</v>
      </c>
      <c r="B1435" t="s">
        <v>4990</v>
      </c>
      <c r="C1435" t="s">
        <v>4991</v>
      </c>
      <c r="D1435" t="s">
        <v>4992</v>
      </c>
      <c r="E1435" t="s">
        <v>4993</v>
      </c>
    </row>
    <row r="1436" spans="1:5" ht="12.75" customHeight="1" x14ac:dyDescent="0.25">
      <c r="A1436" t="s">
        <v>4994</v>
      </c>
      <c r="B1436" t="s">
        <v>4995</v>
      </c>
      <c r="C1436" t="s">
        <v>4996</v>
      </c>
      <c r="D1436" t="s">
        <v>4997</v>
      </c>
      <c r="E1436" t="s">
        <v>4998</v>
      </c>
    </row>
    <row r="1437" spans="1:5" ht="12.75" customHeight="1" x14ac:dyDescent="0.25">
      <c r="A1437" t="s">
        <v>4999</v>
      </c>
      <c r="B1437" t="s">
        <v>5000</v>
      </c>
      <c r="C1437" t="s">
        <v>5001</v>
      </c>
      <c r="D1437" t="s">
        <v>5002</v>
      </c>
      <c r="E1437" t="s">
        <v>5003</v>
      </c>
    </row>
    <row r="1438" spans="1:5" ht="12.75" customHeight="1" x14ac:dyDescent="0.25">
      <c r="A1438" t="s">
        <v>5004</v>
      </c>
      <c r="B1438" t="s">
        <v>5005</v>
      </c>
      <c r="C1438" t="s">
        <v>5006</v>
      </c>
      <c r="D1438" t="s">
        <v>5007</v>
      </c>
      <c r="E1438" t="s">
        <v>5008</v>
      </c>
    </row>
    <row r="1439" spans="1:5" ht="12.75" customHeight="1" x14ac:dyDescent="0.25">
      <c r="A1439" t="s">
        <v>5009</v>
      </c>
      <c r="B1439" t="s">
        <v>5010</v>
      </c>
      <c r="C1439" t="s">
        <v>5011</v>
      </c>
      <c r="D1439" t="s">
        <v>5012</v>
      </c>
      <c r="E1439" t="s">
        <v>5013</v>
      </c>
    </row>
    <row r="1440" spans="1:5" ht="12.75" customHeight="1" x14ac:dyDescent="0.25">
      <c r="A1440" t="s">
        <v>5014</v>
      </c>
      <c r="B1440" t="s">
        <v>5015</v>
      </c>
      <c r="C1440" t="s">
        <v>5016</v>
      </c>
      <c r="D1440" t="s">
        <v>5017</v>
      </c>
      <c r="E1440" t="s">
        <v>5018</v>
      </c>
    </row>
    <row r="1441" spans="1:5" ht="12.75" customHeight="1" x14ac:dyDescent="0.25">
      <c r="A1441" t="s">
        <v>5019</v>
      </c>
      <c r="B1441" t="s">
        <v>5020</v>
      </c>
      <c r="C1441" t="s">
        <v>5021</v>
      </c>
      <c r="D1441" t="s">
        <v>5022</v>
      </c>
      <c r="E1441" t="s">
        <v>5023</v>
      </c>
    </row>
    <row r="1442" spans="1:5" ht="12.75" customHeight="1" x14ac:dyDescent="0.25">
      <c r="A1442" t="s">
        <v>5024</v>
      </c>
      <c r="B1442" t="s">
        <v>5025</v>
      </c>
      <c r="C1442" t="s">
        <v>5026</v>
      </c>
      <c r="D1442" t="s">
        <v>5027</v>
      </c>
      <c r="E1442" t="s">
        <v>5028</v>
      </c>
    </row>
    <row r="1443" spans="1:5" ht="12.75" customHeight="1" x14ac:dyDescent="0.25">
      <c r="A1443" t="s">
        <v>5029</v>
      </c>
      <c r="B1443" t="s">
        <v>5030</v>
      </c>
      <c r="C1443" t="s">
        <v>5031</v>
      </c>
      <c r="D1443" t="s">
        <v>5032</v>
      </c>
      <c r="E1443" t="s">
        <v>5033</v>
      </c>
    </row>
    <row r="1444" spans="1:5" ht="12.75" customHeight="1" x14ac:dyDescent="0.25">
      <c r="A1444" t="s">
        <v>5034</v>
      </c>
      <c r="B1444" t="s">
        <v>5035</v>
      </c>
      <c r="C1444" t="s">
        <v>5036</v>
      </c>
      <c r="D1444" t="s">
        <v>5037</v>
      </c>
      <c r="E1444" t="s">
        <v>5038</v>
      </c>
    </row>
    <row r="1445" spans="1:5" ht="12.75" customHeight="1" x14ac:dyDescent="0.25">
      <c r="A1445" t="s">
        <v>5039</v>
      </c>
      <c r="B1445" t="s">
        <v>5040</v>
      </c>
      <c r="C1445" t="s">
        <v>5041</v>
      </c>
      <c r="D1445" t="s">
        <v>5042</v>
      </c>
      <c r="E1445" t="s">
        <v>5043</v>
      </c>
    </row>
    <row r="1446" spans="1:5" ht="12.75" customHeight="1" x14ac:dyDescent="0.25">
      <c r="A1446" t="s">
        <v>5044</v>
      </c>
      <c r="B1446" t="s">
        <v>5045</v>
      </c>
      <c r="C1446" t="s">
        <v>5046</v>
      </c>
      <c r="D1446" t="s">
        <v>5047</v>
      </c>
      <c r="E1446" t="s">
        <v>5048</v>
      </c>
    </row>
    <row r="1447" spans="1:5" ht="12.75" customHeight="1" x14ac:dyDescent="0.25">
      <c r="A1447" t="s">
        <v>5049</v>
      </c>
      <c r="B1447" t="s">
        <v>5050</v>
      </c>
      <c r="C1447" t="s">
        <v>5051</v>
      </c>
      <c r="D1447" t="s">
        <v>5052</v>
      </c>
      <c r="E1447" t="s">
        <v>5053</v>
      </c>
    </row>
    <row r="1448" spans="1:5" ht="12.75" customHeight="1" x14ac:dyDescent="0.25">
      <c r="A1448" t="s">
        <v>5054</v>
      </c>
      <c r="B1448" t="s">
        <v>5055</v>
      </c>
      <c r="C1448" t="s">
        <v>5056</v>
      </c>
      <c r="D1448" t="s">
        <v>5057</v>
      </c>
      <c r="E1448" t="s">
        <v>5058</v>
      </c>
    </row>
    <row r="1449" spans="1:5" ht="12.75" customHeight="1" x14ac:dyDescent="0.25">
      <c r="A1449" t="s">
        <v>5059</v>
      </c>
      <c r="B1449" t="s">
        <v>5060</v>
      </c>
      <c r="C1449" t="s">
        <v>5061</v>
      </c>
      <c r="D1449" t="s">
        <v>5062</v>
      </c>
      <c r="E1449" t="s">
        <v>5063</v>
      </c>
    </row>
    <row r="1450" spans="1:5" ht="12.75" customHeight="1" x14ac:dyDescent="0.25">
      <c r="A1450" t="s">
        <v>5064</v>
      </c>
      <c r="B1450" t="s">
        <v>5065</v>
      </c>
      <c r="C1450" t="s">
        <v>5066</v>
      </c>
      <c r="D1450" t="s">
        <v>5067</v>
      </c>
      <c r="E1450" t="s">
        <v>5068</v>
      </c>
    </row>
    <row r="1451" spans="1:5" ht="12.75" customHeight="1" x14ac:dyDescent="0.25">
      <c r="A1451" t="s">
        <v>5069</v>
      </c>
      <c r="B1451" t="s">
        <v>5070</v>
      </c>
      <c r="C1451" t="s">
        <v>5071</v>
      </c>
      <c r="D1451" t="s">
        <v>5072</v>
      </c>
      <c r="E1451" t="s">
        <v>5073</v>
      </c>
    </row>
    <row r="1452" spans="1:5" ht="12.75" customHeight="1" x14ac:dyDescent="0.25">
      <c r="A1452" t="s">
        <v>5074</v>
      </c>
      <c r="B1452" t="s">
        <v>5075</v>
      </c>
      <c r="C1452" t="s">
        <v>5076</v>
      </c>
      <c r="D1452" t="s">
        <v>5077</v>
      </c>
      <c r="E1452" t="s">
        <v>5078</v>
      </c>
    </row>
    <row r="1453" spans="1:5" ht="12.75" customHeight="1" x14ac:dyDescent="0.25">
      <c r="A1453" t="s">
        <v>5079</v>
      </c>
      <c r="B1453" t="s">
        <v>5080</v>
      </c>
      <c r="C1453" t="s">
        <v>5081</v>
      </c>
      <c r="D1453" t="s">
        <v>5082</v>
      </c>
      <c r="E1453" t="s">
        <v>5083</v>
      </c>
    </row>
    <row r="1454" spans="1:5" ht="12.75" customHeight="1" x14ac:dyDescent="0.25">
      <c r="A1454" t="s">
        <v>5084</v>
      </c>
      <c r="B1454" t="s">
        <v>5085</v>
      </c>
      <c r="C1454" t="s">
        <v>5086</v>
      </c>
      <c r="D1454" t="s">
        <v>5087</v>
      </c>
      <c r="E1454" t="s">
        <v>5088</v>
      </c>
    </row>
    <row r="1455" spans="1:5" ht="12.75" customHeight="1" x14ac:dyDescent="0.25">
      <c r="A1455" t="s">
        <v>5089</v>
      </c>
      <c r="B1455" t="s">
        <v>5090</v>
      </c>
      <c r="C1455" t="s">
        <v>5091</v>
      </c>
      <c r="D1455" t="s">
        <v>5092</v>
      </c>
      <c r="E1455" t="s">
        <v>5093</v>
      </c>
    </row>
    <row r="1456" spans="1:5" ht="12.75" customHeight="1" x14ac:dyDescent="0.25">
      <c r="A1456" t="s">
        <v>5094</v>
      </c>
      <c r="B1456" t="s">
        <v>5095</v>
      </c>
      <c r="C1456" t="s">
        <v>5096</v>
      </c>
      <c r="D1456" t="s">
        <v>5097</v>
      </c>
      <c r="E1456" t="s">
        <v>5098</v>
      </c>
    </row>
    <row r="1457" spans="1:5" ht="12.75" customHeight="1" x14ac:dyDescent="0.25">
      <c r="A1457" t="s">
        <v>5099</v>
      </c>
      <c r="B1457" t="s">
        <v>5100</v>
      </c>
      <c r="C1457" t="s">
        <v>5101</v>
      </c>
      <c r="D1457" t="s">
        <v>5102</v>
      </c>
      <c r="E1457" t="s">
        <v>5103</v>
      </c>
    </row>
    <row r="1458" spans="1:5" ht="12.75" customHeight="1" x14ac:dyDescent="0.25">
      <c r="A1458" t="s">
        <v>5104</v>
      </c>
      <c r="B1458" t="s">
        <v>5105</v>
      </c>
      <c r="C1458" t="s">
        <v>5106</v>
      </c>
      <c r="D1458" t="s">
        <v>5107</v>
      </c>
      <c r="E1458" t="s">
        <v>5108</v>
      </c>
    </row>
    <row r="1459" spans="1:5" ht="12.75" customHeight="1" x14ac:dyDescent="0.25">
      <c r="A1459" t="s">
        <v>5109</v>
      </c>
      <c r="B1459" t="s">
        <v>225</v>
      </c>
      <c r="C1459" t="s">
        <v>5110</v>
      </c>
      <c r="D1459" t="s">
        <v>5111</v>
      </c>
      <c r="E1459" t="s">
        <v>5112</v>
      </c>
    </row>
    <row r="1460" spans="1:5" ht="12.75" customHeight="1" x14ac:dyDescent="0.25">
      <c r="A1460" t="s">
        <v>5113</v>
      </c>
      <c r="B1460" t="s">
        <v>5114</v>
      </c>
      <c r="C1460" t="s">
        <v>5115</v>
      </c>
      <c r="D1460" t="s">
        <v>5116</v>
      </c>
      <c r="E1460" t="s">
        <v>5117</v>
      </c>
    </row>
    <row r="1461" spans="1:5" ht="12.75" customHeight="1" x14ac:dyDescent="0.25">
      <c r="A1461" t="s">
        <v>5118</v>
      </c>
      <c r="B1461" t="s">
        <v>5119</v>
      </c>
      <c r="C1461" t="s">
        <v>5120</v>
      </c>
      <c r="D1461" t="s">
        <v>5121</v>
      </c>
      <c r="E1461" t="s">
        <v>5122</v>
      </c>
    </row>
    <row r="1462" spans="1:5" ht="12.75" customHeight="1" x14ac:dyDescent="0.25">
      <c r="A1462" t="s">
        <v>5123</v>
      </c>
      <c r="B1462" t="s">
        <v>5124</v>
      </c>
      <c r="C1462" t="s">
        <v>5125</v>
      </c>
      <c r="D1462" t="s">
        <v>5126</v>
      </c>
      <c r="E1462" t="s">
        <v>5127</v>
      </c>
    </row>
    <row r="1463" spans="1:5" ht="12.75" customHeight="1" x14ac:dyDescent="0.25">
      <c r="A1463" t="s">
        <v>5128</v>
      </c>
      <c r="B1463" t="s">
        <v>5129</v>
      </c>
      <c r="C1463" t="s">
        <v>5130</v>
      </c>
      <c r="D1463" t="s">
        <v>5131</v>
      </c>
      <c r="E1463" t="s">
        <v>5132</v>
      </c>
    </row>
    <row r="1464" spans="1:5" ht="12.75" customHeight="1" x14ac:dyDescent="0.25">
      <c r="A1464" t="s">
        <v>5133</v>
      </c>
      <c r="B1464" t="s">
        <v>5134</v>
      </c>
      <c r="C1464" t="s">
        <v>5135</v>
      </c>
      <c r="D1464" t="s">
        <v>5136</v>
      </c>
      <c r="E1464" t="s">
        <v>5137</v>
      </c>
    </row>
    <row r="1465" spans="1:5" ht="12.75" customHeight="1" x14ac:dyDescent="0.25">
      <c r="A1465" t="s">
        <v>5138</v>
      </c>
      <c r="B1465" t="s">
        <v>5139</v>
      </c>
      <c r="C1465" t="s">
        <v>5140</v>
      </c>
      <c r="D1465" t="s">
        <v>5141</v>
      </c>
      <c r="E1465" t="s">
        <v>5122</v>
      </c>
    </row>
    <row r="1466" spans="1:5" ht="12.75" customHeight="1" x14ac:dyDescent="0.25">
      <c r="A1466" t="s">
        <v>5142</v>
      </c>
      <c r="B1466" t="s">
        <v>5143</v>
      </c>
      <c r="C1466" t="s">
        <v>5144</v>
      </c>
      <c r="D1466" t="s">
        <v>5145</v>
      </c>
      <c r="E1466" t="s">
        <v>5146</v>
      </c>
    </row>
    <row r="1467" spans="1:5" ht="12.75" customHeight="1" x14ac:dyDescent="0.25">
      <c r="A1467" t="s">
        <v>5147</v>
      </c>
      <c r="B1467" t="s">
        <v>5148</v>
      </c>
      <c r="C1467" t="s">
        <v>5149</v>
      </c>
      <c r="D1467" t="s">
        <v>5150</v>
      </c>
      <c r="E1467" t="s">
        <v>5151</v>
      </c>
    </row>
    <row r="1468" spans="1:5" ht="12.75" customHeight="1" x14ac:dyDescent="0.25">
      <c r="A1468" t="s">
        <v>5152</v>
      </c>
      <c r="B1468" t="s">
        <v>5153</v>
      </c>
      <c r="C1468" t="s">
        <v>5154</v>
      </c>
      <c r="D1468" t="s">
        <v>5155</v>
      </c>
      <c r="E1468" t="s">
        <v>5156</v>
      </c>
    </row>
    <row r="1469" spans="1:5" ht="12.75" customHeight="1" x14ac:dyDescent="0.25">
      <c r="A1469" t="s">
        <v>5157</v>
      </c>
      <c r="B1469" t="s">
        <v>5158</v>
      </c>
      <c r="C1469" t="s">
        <v>5159</v>
      </c>
      <c r="D1469" t="s">
        <v>5160</v>
      </c>
      <c r="E1469" t="s">
        <v>5161</v>
      </c>
    </row>
    <row r="1470" spans="1:5" ht="12.75" customHeight="1" x14ac:dyDescent="0.25">
      <c r="A1470" t="s">
        <v>5162</v>
      </c>
      <c r="B1470" t="s">
        <v>5163</v>
      </c>
      <c r="C1470" t="s">
        <v>5164</v>
      </c>
      <c r="D1470" t="s">
        <v>5165</v>
      </c>
      <c r="E1470" t="s">
        <v>5166</v>
      </c>
    </row>
    <row r="1471" spans="1:5" ht="12.75" customHeight="1" x14ac:dyDescent="0.25">
      <c r="A1471" t="s">
        <v>5167</v>
      </c>
      <c r="B1471" t="s">
        <v>5168</v>
      </c>
      <c r="C1471" t="s">
        <v>5169</v>
      </c>
      <c r="D1471" t="s">
        <v>5170</v>
      </c>
      <c r="E1471" t="s">
        <v>5171</v>
      </c>
    </row>
    <row r="1472" spans="1:5" ht="12.75" customHeight="1" x14ac:dyDescent="0.25">
      <c r="A1472" t="s">
        <v>5172</v>
      </c>
      <c r="B1472" t="s">
        <v>5173</v>
      </c>
      <c r="C1472" t="s">
        <v>5174</v>
      </c>
      <c r="D1472" t="s">
        <v>5175</v>
      </c>
      <c r="E1472" t="s">
        <v>5176</v>
      </c>
    </row>
    <row r="1473" spans="1:5" ht="12.75" customHeight="1" x14ac:dyDescent="0.25">
      <c r="A1473" t="s">
        <v>5177</v>
      </c>
      <c r="B1473" t="s">
        <v>5178</v>
      </c>
      <c r="C1473" t="s">
        <v>5179</v>
      </c>
      <c r="D1473" t="s">
        <v>5180</v>
      </c>
      <c r="E1473" t="s">
        <v>5181</v>
      </c>
    </row>
    <row r="1474" spans="1:5" ht="12.75" customHeight="1" x14ac:dyDescent="0.25">
      <c r="A1474" t="s">
        <v>5182</v>
      </c>
      <c r="B1474" t="s">
        <v>5183</v>
      </c>
      <c r="C1474" t="s">
        <v>5184</v>
      </c>
      <c r="D1474" t="s">
        <v>5185</v>
      </c>
      <c r="E1474" t="s">
        <v>5186</v>
      </c>
    </row>
    <row r="1475" spans="1:5" ht="12.75" customHeight="1" x14ac:dyDescent="0.25">
      <c r="A1475" t="s">
        <v>5187</v>
      </c>
      <c r="B1475" t="s">
        <v>5188</v>
      </c>
      <c r="C1475" t="s">
        <v>5189</v>
      </c>
      <c r="D1475" t="s">
        <v>5190</v>
      </c>
      <c r="E1475" t="s">
        <v>5191</v>
      </c>
    </row>
    <row r="1476" spans="1:5" ht="12.75" customHeight="1" x14ac:dyDescent="0.25">
      <c r="A1476" t="s">
        <v>5192</v>
      </c>
      <c r="B1476" t="s">
        <v>5193</v>
      </c>
      <c r="C1476" t="s">
        <v>5194</v>
      </c>
      <c r="D1476" t="s">
        <v>5195</v>
      </c>
      <c r="E1476" t="s">
        <v>5196</v>
      </c>
    </row>
    <row r="1477" spans="1:5" ht="12.75" customHeight="1" x14ac:dyDescent="0.25">
      <c r="A1477" t="s">
        <v>5197</v>
      </c>
      <c r="B1477" t="s">
        <v>5198</v>
      </c>
      <c r="C1477" t="s">
        <v>5199</v>
      </c>
      <c r="D1477" t="s">
        <v>5200</v>
      </c>
      <c r="E1477" t="s">
        <v>5201</v>
      </c>
    </row>
    <row r="1478" spans="1:5" ht="12.75" customHeight="1" x14ac:dyDescent="0.25">
      <c r="A1478" t="s">
        <v>5202</v>
      </c>
      <c r="B1478" t="s">
        <v>5203</v>
      </c>
      <c r="C1478" t="s">
        <v>5204</v>
      </c>
      <c r="D1478" t="s">
        <v>5205</v>
      </c>
      <c r="E1478" t="s">
        <v>5206</v>
      </c>
    </row>
    <row r="1479" spans="1:5" ht="12.75" customHeight="1" x14ac:dyDescent="0.25">
      <c r="A1479" t="s">
        <v>5207</v>
      </c>
      <c r="B1479" t="s">
        <v>228</v>
      </c>
      <c r="C1479" t="s">
        <v>5208</v>
      </c>
      <c r="D1479" t="s">
        <v>5209</v>
      </c>
      <c r="E1479" t="s">
        <v>5210</v>
      </c>
    </row>
    <row r="1480" spans="1:5" ht="12.75" customHeight="1" x14ac:dyDescent="0.25">
      <c r="A1480" t="s">
        <v>5211</v>
      </c>
      <c r="B1480" t="s">
        <v>688</v>
      </c>
      <c r="C1480" t="s">
        <v>5212</v>
      </c>
      <c r="D1480" t="s">
        <v>5213</v>
      </c>
      <c r="E1480" t="s">
        <v>5214</v>
      </c>
    </row>
    <row r="1481" spans="1:5" ht="12.75" customHeight="1" x14ac:dyDescent="0.25">
      <c r="A1481" t="s">
        <v>5215</v>
      </c>
      <c r="B1481" t="s">
        <v>5216</v>
      </c>
      <c r="C1481" t="s">
        <v>5217</v>
      </c>
      <c r="D1481" t="s">
        <v>5218</v>
      </c>
      <c r="E1481" t="s">
        <v>5219</v>
      </c>
    </row>
    <row r="1482" spans="1:5" ht="12.75" customHeight="1" x14ac:dyDescent="0.25">
      <c r="A1482" t="s">
        <v>5220</v>
      </c>
      <c r="B1482" t="s">
        <v>5221</v>
      </c>
      <c r="C1482" t="s">
        <v>5222</v>
      </c>
      <c r="D1482" t="s">
        <v>5223</v>
      </c>
      <c r="E1482" t="s">
        <v>5224</v>
      </c>
    </row>
    <row r="1483" spans="1:5" ht="12.75" customHeight="1" x14ac:dyDescent="0.25">
      <c r="A1483" t="s">
        <v>5225</v>
      </c>
      <c r="B1483" t="s">
        <v>5226</v>
      </c>
      <c r="C1483" t="s">
        <v>5227</v>
      </c>
      <c r="D1483" t="s">
        <v>5228</v>
      </c>
      <c r="E1483" t="s">
        <v>5229</v>
      </c>
    </row>
    <row r="1484" spans="1:5" ht="12.75" customHeight="1" x14ac:dyDescent="0.25">
      <c r="A1484" t="s">
        <v>5230</v>
      </c>
      <c r="B1484" t="s">
        <v>5231</v>
      </c>
      <c r="C1484" t="s">
        <v>5232</v>
      </c>
      <c r="D1484" t="s">
        <v>5233</v>
      </c>
      <c r="E1484" t="s">
        <v>5234</v>
      </c>
    </row>
    <row r="1485" spans="1:5" ht="12.75" customHeight="1" x14ac:dyDescent="0.25">
      <c r="A1485" t="s">
        <v>5235</v>
      </c>
      <c r="B1485" t="s">
        <v>5236</v>
      </c>
      <c r="C1485" t="s">
        <v>5237</v>
      </c>
      <c r="D1485" t="s">
        <v>5238</v>
      </c>
      <c r="E1485" t="s">
        <v>5239</v>
      </c>
    </row>
    <row r="1486" spans="1:5" ht="12.75" customHeight="1" x14ac:dyDescent="0.25">
      <c r="A1486" t="s">
        <v>5240</v>
      </c>
      <c r="B1486" t="s">
        <v>5241</v>
      </c>
      <c r="C1486" t="s">
        <v>5242</v>
      </c>
      <c r="D1486" t="s">
        <v>5243</v>
      </c>
      <c r="E1486" t="s">
        <v>5244</v>
      </c>
    </row>
    <row r="1487" spans="1:5" ht="12.75" customHeight="1" x14ac:dyDescent="0.25">
      <c r="A1487" t="s">
        <v>5245</v>
      </c>
      <c r="B1487" t="s">
        <v>5246</v>
      </c>
      <c r="C1487" t="s">
        <v>5247</v>
      </c>
      <c r="D1487" t="s">
        <v>5248</v>
      </c>
      <c r="E1487" t="s">
        <v>5249</v>
      </c>
    </row>
    <row r="1488" spans="1:5" ht="12.75" customHeight="1" x14ac:dyDescent="0.25">
      <c r="A1488" t="s">
        <v>5250</v>
      </c>
      <c r="B1488" t="s">
        <v>5251</v>
      </c>
      <c r="C1488" t="s">
        <v>5252</v>
      </c>
      <c r="D1488" t="s">
        <v>5253</v>
      </c>
      <c r="E1488" t="s">
        <v>5254</v>
      </c>
    </row>
    <row r="1489" spans="1:5" ht="12.75" customHeight="1" x14ac:dyDescent="0.25">
      <c r="A1489" t="s">
        <v>5255</v>
      </c>
      <c r="B1489" t="s">
        <v>5256</v>
      </c>
      <c r="C1489" t="s">
        <v>5257</v>
      </c>
      <c r="D1489" t="s">
        <v>5258</v>
      </c>
      <c r="E1489" t="s">
        <v>5259</v>
      </c>
    </row>
    <row r="1490" spans="1:5" ht="12.75" customHeight="1" x14ac:dyDescent="0.25">
      <c r="A1490" t="s">
        <v>5260</v>
      </c>
      <c r="B1490" t="s">
        <v>5261</v>
      </c>
      <c r="C1490" t="s">
        <v>5262</v>
      </c>
      <c r="D1490" t="s">
        <v>5263</v>
      </c>
      <c r="E1490" t="s">
        <v>5264</v>
      </c>
    </row>
    <row r="1491" spans="1:5" ht="12.75" customHeight="1" x14ac:dyDescent="0.25">
      <c r="A1491" t="s">
        <v>5265</v>
      </c>
      <c r="B1491" t="s">
        <v>5266</v>
      </c>
      <c r="C1491" t="s">
        <v>5267</v>
      </c>
      <c r="D1491" t="s">
        <v>5268</v>
      </c>
      <c r="E1491" t="s">
        <v>5269</v>
      </c>
    </row>
    <row r="1492" spans="1:5" ht="12.75" customHeight="1" x14ac:dyDescent="0.25">
      <c r="A1492" t="s">
        <v>5270</v>
      </c>
      <c r="B1492" t="s">
        <v>5271</v>
      </c>
      <c r="C1492" t="s">
        <v>5272</v>
      </c>
      <c r="D1492" t="s">
        <v>5273</v>
      </c>
      <c r="E1492" t="s">
        <v>5274</v>
      </c>
    </row>
    <row r="1493" spans="1:5" ht="12.75" customHeight="1" x14ac:dyDescent="0.25">
      <c r="A1493" t="s">
        <v>5275</v>
      </c>
      <c r="B1493" t="s">
        <v>5276</v>
      </c>
      <c r="C1493" t="s">
        <v>5277</v>
      </c>
      <c r="D1493" t="s">
        <v>5278</v>
      </c>
      <c r="E1493" t="s">
        <v>5279</v>
      </c>
    </row>
    <row r="1494" spans="1:5" ht="12.75" customHeight="1" x14ac:dyDescent="0.25">
      <c r="A1494" t="s">
        <v>5280</v>
      </c>
      <c r="B1494" t="s">
        <v>5281</v>
      </c>
      <c r="C1494" t="s">
        <v>5282</v>
      </c>
      <c r="D1494" t="s">
        <v>5283</v>
      </c>
      <c r="E1494" t="s">
        <v>5284</v>
      </c>
    </row>
    <row r="1495" spans="1:5" ht="12.75" customHeight="1" x14ac:dyDescent="0.25">
      <c r="A1495" t="s">
        <v>5285</v>
      </c>
      <c r="B1495" t="s">
        <v>5286</v>
      </c>
      <c r="C1495" t="s">
        <v>5287</v>
      </c>
      <c r="D1495" t="s">
        <v>5288</v>
      </c>
      <c r="E1495" t="s">
        <v>5289</v>
      </c>
    </row>
    <row r="1496" spans="1:5" ht="12.75" customHeight="1" x14ac:dyDescent="0.25">
      <c r="A1496" t="s">
        <v>5290</v>
      </c>
      <c r="B1496" t="s">
        <v>5291</v>
      </c>
      <c r="C1496" t="s">
        <v>5292</v>
      </c>
      <c r="D1496" t="s">
        <v>5293</v>
      </c>
      <c r="E1496" t="s">
        <v>5294</v>
      </c>
    </row>
    <row r="1497" spans="1:5" ht="12.75" customHeight="1" x14ac:dyDescent="0.25">
      <c r="A1497" t="s">
        <v>5295</v>
      </c>
      <c r="B1497" t="s">
        <v>5296</v>
      </c>
      <c r="C1497" t="s">
        <v>5297</v>
      </c>
      <c r="D1497" t="s">
        <v>5298</v>
      </c>
      <c r="E1497" t="s">
        <v>5299</v>
      </c>
    </row>
    <row r="1498" spans="1:5" ht="12.75" customHeight="1" x14ac:dyDescent="0.25">
      <c r="A1498" t="s">
        <v>5300</v>
      </c>
      <c r="B1498" t="s">
        <v>5301</v>
      </c>
      <c r="C1498" t="s">
        <v>5302</v>
      </c>
      <c r="D1498" t="s">
        <v>5303</v>
      </c>
      <c r="E1498" t="s">
        <v>5304</v>
      </c>
    </row>
    <row r="1499" spans="1:5" ht="12.75" customHeight="1" x14ac:dyDescent="0.25">
      <c r="A1499" t="s">
        <v>5305</v>
      </c>
      <c r="B1499" t="s">
        <v>231</v>
      </c>
      <c r="C1499" t="s">
        <v>5306</v>
      </c>
      <c r="D1499" t="s">
        <v>5307</v>
      </c>
      <c r="E1499" t="s">
        <v>5308</v>
      </c>
    </row>
    <row r="1500" spans="1:5" ht="12.75" customHeight="1" x14ac:dyDescent="0.25">
      <c r="A1500" t="s">
        <v>5309</v>
      </c>
      <c r="B1500" t="s">
        <v>694</v>
      </c>
      <c r="C1500" t="s">
        <v>5310</v>
      </c>
      <c r="D1500" t="s">
        <v>5311</v>
      </c>
      <c r="E1500" t="s">
        <v>5312</v>
      </c>
    </row>
    <row r="1501" spans="1:5" ht="12.75" customHeight="1" x14ac:dyDescent="0.25">
      <c r="A1501" t="s">
        <v>5313</v>
      </c>
      <c r="B1501" t="s">
        <v>5314</v>
      </c>
      <c r="C1501" t="s">
        <v>5315</v>
      </c>
      <c r="D1501" t="s">
        <v>5316</v>
      </c>
      <c r="E1501" t="s">
        <v>5317</v>
      </c>
    </row>
    <row r="1502" spans="1:5" ht="12.75" customHeight="1" x14ac:dyDescent="0.25">
      <c r="A1502" t="s">
        <v>5318</v>
      </c>
      <c r="B1502" t="s">
        <v>5319</v>
      </c>
      <c r="C1502" t="s">
        <v>5320</v>
      </c>
      <c r="D1502" t="s">
        <v>5321</v>
      </c>
      <c r="E1502" t="s">
        <v>5322</v>
      </c>
    </row>
    <row r="1503" spans="1:5" ht="12.75" customHeight="1" x14ac:dyDescent="0.25">
      <c r="A1503" t="s">
        <v>5323</v>
      </c>
      <c r="B1503" t="s">
        <v>5324</v>
      </c>
      <c r="C1503" t="s">
        <v>5325</v>
      </c>
      <c r="D1503" t="s">
        <v>5326</v>
      </c>
      <c r="E1503" t="s">
        <v>5327</v>
      </c>
    </row>
    <row r="1504" spans="1:5" ht="12.75" customHeight="1" x14ac:dyDescent="0.25">
      <c r="A1504" t="s">
        <v>5328</v>
      </c>
      <c r="B1504" t="s">
        <v>5329</v>
      </c>
      <c r="C1504" t="s">
        <v>5330</v>
      </c>
      <c r="D1504" t="s">
        <v>5331</v>
      </c>
      <c r="E1504" t="s">
        <v>5332</v>
      </c>
    </row>
    <row r="1505" spans="1:5" ht="12.75" customHeight="1" x14ac:dyDescent="0.25">
      <c r="A1505" t="s">
        <v>5333</v>
      </c>
      <c r="B1505" t="s">
        <v>5334</v>
      </c>
      <c r="C1505" t="s">
        <v>5335</v>
      </c>
      <c r="D1505" t="s">
        <v>5336</v>
      </c>
      <c r="E1505" t="s">
        <v>5337</v>
      </c>
    </row>
    <row r="1506" spans="1:5" ht="12.75" customHeight="1" x14ac:dyDescent="0.25">
      <c r="A1506" t="s">
        <v>5338</v>
      </c>
      <c r="B1506" t="s">
        <v>5339</v>
      </c>
      <c r="C1506" t="s">
        <v>5340</v>
      </c>
      <c r="D1506" t="s">
        <v>5341</v>
      </c>
      <c r="E1506" t="s">
        <v>5342</v>
      </c>
    </row>
    <row r="1507" spans="1:5" ht="12.75" customHeight="1" x14ac:dyDescent="0.25">
      <c r="A1507" t="s">
        <v>5343</v>
      </c>
      <c r="B1507" t="s">
        <v>5344</v>
      </c>
      <c r="C1507" t="s">
        <v>5345</v>
      </c>
      <c r="D1507" t="s">
        <v>5346</v>
      </c>
      <c r="E1507" t="s">
        <v>5347</v>
      </c>
    </row>
    <row r="1508" spans="1:5" ht="12.75" customHeight="1" x14ac:dyDescent="0.25">
      <c r="A1508" t="s">
        <v>5348</v>
      </c>
      <c r="B1508" t="s">
        <v>5349</v>
      </c>
      <c r="C1508" t="s">
        <v>5350</v>
      </c>
      <c r="D1508" t="s">
        <v>5351</v>
      </c>
      <c r="E1508" t="s">
        <v>5352</v>
      </c>
    </row>
    <row r="1509" spans="1:5" ht="12.75" customHeight="1" x14ac:dyDescent="0.25">
      <c r="A1509" t="s">
        <v>5353</v>
      </c>
      <c r="B1509" t="s">
        <v>5354</v>
      </c>
      <c r="C1509" t="s">
        <v>5355</v>
      </c>
      <c r="D1509" t="s">
        <v>5356</v>
      </c>
      <c r="E1509" t="s">
        <v>5357</v>
      </c>
    </row>
    <row r="1510" spans="1:5" ht="12.75" customHeight="1" x14ac:dyDescent="0.25">
      <c r="A1510" t="s">
        <v>5358</v>
      </c>
      <c r="B1510" t="s">
        <v>5359</v>
      </c>
      <c r="C1510" t="s">
        <v>5360</v>
      </c>
      <c r="D1510" t="s">
        <v>5361</v>
      </c>
      <c r="E1510" t="s">
        <v>5362</v>
      </c>
    </row>
    <row r="1511" spans="1:5" ht="12.75" customHeight="1" x14ac:dyDescent="0.25">
      <c r="A1511" t="s">
        <v>5363</v>
      </c>
      <c r="B1511" t="s">
        <v>5364</v>
      </c>
      <c r="C1511" t="s">
        <v>5365</v>
      </c>
      <c r="D1511" t="s">
        <v>5366</v>
      </c>
      <c r="E1511" t="s">
        <v>5367</v>
      </c>
    </row>
    <row r="1512" spans="1:5" ht="12.75" customHeight="1" x14ac:dyDescent="0.25">
      <c r="A1512" t="s">
        <v>5368</v>
      </c>
      <c r="B1512" t="s">
        <v>5369</v>
      </c>
      <c r="C1512" t="s">
        <v>5370</v>
      </c>
      <c r="D1512" t="s">
        <v>5371</v>
      </c>
      <c r="E1512" t="s">
        <v>5372</v>
      </c>
    </row>
    <row r="1513" spans="1:5" ht="12.75" customHeight="1" x14ac:dyDescent="0.25">
      <c r="A1513" t="s">
        <v>5373</v>
      </c>
      <c r="B1513" t="s">
        <v>5374</v>
      </c>
      <c r="C1513" t="s">
        <v>5375</v>
      </c>
      <c r="D1513" t="s">
        <v>5376</v>
      </c>
      <c r="E1513" t="s">
        <v>5377</v>
      </c>
    </row>
    <row r="1514" spans="1:5" ht="12.75" customHeight="1" x14ac:dyDescent="0.25">
      <c r="A1514" t="s">
        <v>5378</v>
      </c>
      <c r="B1514" t="s">
        <v>5379</v>
      </c>
      <c r="C1514" t="s">
        <v>5380</v>
      </c>
      <c r="D1514" t="s">
        <v>5381</v>
      </c>
      <c r="E1514" t="s">
        <v>5382</v>
      </c>
    </row>
    <row r="1515" spans="1:5" ht="12.75" customHeight="1" x14ac:dyDescent="0.25">
      <c r="A1515" t="s">
        <v>5383</v>
      </c>
      <c r="B1515" t="s">
        <v>5384</v>
      </c>
      <c r="C1515" t="s">
        <v>5385</v>
      </c>
      <c r="D1515" t="s">
        <v>5386</v>
      </c>
      <c r="E1515" t="s">
        <v>5387</v>
      </c>
    </row>
    <row r="1516" spans="1:5" ht="12.75" customHeight="1" x14ac:dyDescent="0.25">
      <c r="A1516" t="s">
        <v>5388</v>
      </c>
      <c r="B1516" t="s">
        <v>5389</v>
      </c>
      <c r="C1516" t="s">
        <v>5390</v>
      </c>
      <c r="D1516" t="s">
        <v>5391</v>
      </c>
      <c r="E1516" t="s">
        <v>5392</v>
      </c>
    </row>
    <row r="1517" spans="1:5" ht="12.75" customHeight="1" x14ac:dyDescent="0.25">
      <c r="A1517" t="s">
        <v>5393</v>
      </c>
      <c r="B1517" t="s">
        <v>5394</v>
      </c>
      <c r="C1517" t="s">
        <v>5395</v>
      </c>
      <c r="D1517" t="s">
        <v>5396</v>
      </c>
      <c r="E1517" t="s">
        <v>5397</v>
      </c>
    </row>
    <row r="1518" spans="1:5" ht="12.75" customHeight="1" x14ac:dyDescent="0.25">
      <c r="A1518" t="s">
        <v>5398</v>
      </c>
      <c r="B1518" t="s">
        <v>5399</v>
      </c>
      <c r="C1518" t="s">
        <v>5400</v>
      </c>
      <c r="D1518" t="s">
        <v>5401</v>
      </c>
      <c r="E1518" t="s">
        <v>5402</v>
      </c>
    </row>
    <row r="1519" spans="1:5" ht="12.75" customHeight="1" x14ac:dyDescent="0.25">
      <c r="A1519" t="s">
        <v>5403</v>
      </c>
      <c r="B1519" t="s">
        <v>234</v>
      </c>
      <c r="C1519" t="s">
        <v>5404</v>
      </c>
      <c r="D1519" t="s">
        <v>5405</v>
      </c>
      <c r="E1519" t="s">
        <v>5406</v>
      </c>
    </row>
    <row r="1520" spans="1:5" ht="12.75" customHeight="1" x14ac:dyDescent="0.25">
      <c r="A1520" t="s">
        <v>5407</v>
      </c>
      <c r="B1520" t="s">
        <v>700</v>
      </c>
      <c r="C1520" t="s">
        <v>5408</v>
      </c>
      <c r="D1520" t="s">
        <v>5409</v>
      </c>
      <c r="E1520" t="s">
        <v>5410</v>
      </c>
    </row>
    <row r="1521" spans="1:5" ht="12.75" customHeight="1" x14ac:dyDescent="0.25">
      <c r="A1521" t="s">
        <v>5411</v>
      </c>
      <c r="B1521" t="s">
        <v>5412</v>
      </c>
      <c r="C1521" t="s">
        <v>5413</v>
      </c>
      <c r="D1521" t="s">
        <v>5414</v>
      </c>
      <c r="E1521" t="s">
        <v>5415</v>
      </c>
    </row>
    <row r="1522" spans="1:5" ht="12.75" customHeight="1" x14ac:dyDescent="0.25">
      <c r="A1522" t="s">
        <v>5416</v>
      </c>
      <c r="B1522" t="s">
        <v>5417</v>
      </c>
      <c r="C1522" t="s">
        <v>5418</v>
      </c>
      <c r="D1522" t="s">
        <v>5419</v>
      </c>
      <c r="E1522" t="s">
        <v>5420</v>
      </c>
    </row>
    <row r="1523" spans="1:5" ht="12.75" customHeight="1" x14ac:dyDescent="0.25">
      <c r="A1523" t="s">
        <v>5421</v>
      </c>
      <c r="B1523" t="s">
        <v>5422</v>
      </c>
      <c r="C1523" t="s">
        <v>5423</v>
      </c>
      <c r="D1523" t="s">
        <v>5424</v>
      </c>
      <c r="E1523" t="s">
        <v>5425</v>
      </c>
    </row>
    <row r="1524" spans="1:5" ht="12.75" customHeight="1" x14ac:dyDescent="0.25">
      <c r="A1524" t="s">
        <v>5426</v>
      </c>
      <c r="B1524" t="s">
        <v>5427</v>
      </c>
      <c r="C1524" t="s">
        <v>5428</v>
      </c>
      <c r="D1524" t="s">
        <v>5429</v>
      </c>
      <c r="E1524" t="s">
        <v>5430</v>
      </c>
    </row>
    <row r="1525" spans="1:5" ht="12.75" customHeight="1" x14ac:dyDescent="0.25">
      <c r="A1525" t="s">
        <v>5431</v>
      </c>
      <c r="B1525" t="s">
        <v>5432</v>
      </c>
      <c r="C1525" t="s">
        <v>5433</v>
      </c>
      <c r="D1525" t="s">
        <v>5434</v>
      </c>
      <c r="E1525" t="s">
        <v>5435</v>
      </c>
    </row>
    <row r="1526" spans="1:5" ht="12.75" customHeight="1" x14ac:dyDescent="0.25">
      <c r="A1526" t="s">
        <v>5436</v>
      </c>
      <c r="B1526" t="s">
        <v>5437</v>
      </c>
      <c r="C1526" t="s">
        <v>5438</v>
      </c>
      <c r="D1526" t="s">
        <v>5439</v>
      </c>
      <c r="E1526" t="s">
        <v>5440</v>
      </c>
    </row>
    <row r="1527" spans="1:5" ht="12.75" customHeight="1" x14ac:dyDescent="0.25">
      <c r="A1527" t="s">
        <v>5441</v>
      </c>
      <c r="B1527" t="s">
        <v>5442</v>
      </c>
      <c r="C1527" t="s">
        <v>5443</v>
      </c>
      <c r="D1527" t="s">
        <v>5444</v>
      </c>
      <c r="E1527" t="s">
        <v>5445</v>
      </c>
    </row>
    <row r="1528" spans="1:5" ht="12.75" customHeight="1" x14ac:dyDescent="0.25">
      <c r="A1528" t="s">
        <v>5446</v>
      </c>
      <c r="B1528" t="s">
        <v>5447</v>
      </c>
      <c r="C1528" t="s">
        <v>5448</v>
      </c>
      <c r="D1528" t="s">
        <v>5449</v>
      </c>
      <c r="E1528" t="s">
        <v>5450</v>
      </c>
    </row>
    <row r="1529" spans="1:5" ht="12.75" customHeight="1" x14ac:dyDescent="0.25">
      <c r="A1529" t="s">
        <v>5451</v>
      </c>
      <c r="B1529" t="s">
        <v>5452</v>
      </c>
      <c r="C1529" t="s">
        <v>5453</v>
      </c>
      <c r="D1529" t="s">
        <v>5454</v>
      </c>
      <c r="E1529" t="s">
        <v>5455</v>
      </c>
    </row>
    <row r="1530" spans="1:5" ht="12.75" customHeight="1" x14ac:dyDescent="0.25">
      <c r="A1530" t="s">
        <v>5456</v>
      </c>
      <c r="B1530" t="s">
        <v>5457</v>
      </c>
      <c r="C1530" t="s">
        <v>5458</v>
      </c>
      <c r="D1530" t="s">
        <v>5459</v>
      </c>
      <c r="E1530" t="s">
        <v>5460</v>
      </c>
    </row>
    <row r="1531" spans="1:5" ht="12.75" customHeight="1" x14ac:dyDescent="0.25">
      <c r="A1531" t="s">
        <v>5461</v>
      </c>
      <c r="B1531" t="s">
        <v>5462</v>
      </c>
      <c r="C1531" t="s">
        <v>5463</v>
      </c>
      <c r="D1531" t="s">
        <v>5464</v>
      </c>
      <c r="E1531" t="s">
        <v>5465</v>
      </c>
    </row>
    <row r="1532" spans="1:5" ht="12.75" customHeight="1" x14ac:dyDescent="0.25">
      <c r="A1532" t="s">
        <v>5466</v>
      </c>
      <c r="B1532" t="s">
        <v>5467</v>
      </c>
      <c r="C1532" t="s">
        <v>5468</v>
      </c>
      <c r="D1532" t="s">
        <v>5469</v>
      </c>
      <c r="E1532" t="s">
        <v>5470</v>
      </c>
    </row>
    <row r="1533" spans="1:5" ht="12.75" customHeight="1" x14ac:dyDescent="0.25">
      <c r="A1533" t="s">
        <v>5471</v>
      </c>
      <c r="B1533" t="s">
        <v>5472</v>
      </c>
      <c r="C1533" t="s">
        <v>5473</v>
      </c>
      <c r="D1533" t="s">
        <v>5474</v>
      </c>
      <c r="E1533" t="s">
        <v>5475</v>
      </c>
    </row>
    <row r="1534" spans="1:5" ht="12.75" customHeight="1" x14ac:dyDescent="0.25">
      <c r="A1534" t="s">
        <v>5476</v>
      </c>
      <c r="B1534" t="s">
        <v>5477</v>
      </c>
      <c r="C1534" t="s">
        <v>5478</v>
      </c>
      <c r="D1534" t="s">
        <v>5479</v>
      </c>
      <c r="E1534" t="s">
        <v>5480</v>
      </c>
    </row>
    <row r="1535" spans="1:5" ht="12.75" customHeight="1" x14ac:dyDescent="0.25">
      <c r="A1535" t="s">
        <v>5481</v>
      </c>
      <c r="B1535" t="s">
        <v>5482</v>
      </c>
      <c r="C1535" t="s">
        <v>5483</v>
      </c>
      <c r="D1535" t="s">
        <v>5484</v>
      </c>
      <c r="E1535" t="s">
        <v>5485</v>
      </c>
    </row>
    <row r="1536" spans="1:5" ht="12.75" customHeight="1" x14ac:dyDescent="0.25">
      <c r="A1536" t="s">
        <v>5486</v>
      </c>
      <c r="B1536" t="s">
        <v>5487</v>
      </c>
      <c r="C1536" t="s">
        <v>5488</v>
      </c>
      <c r="D1536" t="s">
        <v>5489</v>
      </c>
      <c r="E1536" t="s">
        <v>5490</v>
      </c>
    </row>
    <row r="1537" spans="1:5" ht="12.75" customHeight="1" x14ac:dyDescent="0.25">
      <c r="A1537" t="s">
        <v>5491</v>
      </c>
      <c r="B1537" t="s">
        <v>5492</v>
      </c>
      <c r="C1537" t="s">
        <v>5493</v>
      </c>
      <c r="D1537" t="s">
        <v>5494</v>
      </c>
      <c r="E1537" t="s">
        <v>5495</v>
      </c>
    </row>
    <row r="1538" spans="1:5" ht="12.75" customHeight="1" x14ac:dyDescent="0.25">
      <c r="A1538" t="s">
        <v>5496</v>
      </c>
      <c r="B1538" t="s">
        <v>5497</v>
      </c>
      <c r="C1538" t="s">
        <v>5498</v>
      </c>
      <c r="D1538" t="s">
        <v>5499</v>
      </c>
      <c r="E1538" t="s">
        <v>5500</v>
      </c>
    </row>
    <row r="1539" spans="1:5" ht="12.75" customHeight="1" x14ac:dyDescent="0.25">
      <c r="A1539" t="s">
        <v>5501</v>
      </c>
      <c r="B1539" t="s">
        <v>237</v>
      </c>
      <c r="C1539" t="s">
        <v>5502</v>
      </c>
      <c r="D1539" t="s">
        <v>5503</v>
      </c>
      <c r="E1539" t="s">
        <v>5504</v>
      </c>
    </row>
    <row r="1540" spans="1:5" ht="12.75" customHeight="1" x14ac:dyDescent="0.25">
      <c r="A1540" t="s">
        <v>5505</v>
      </c>
      <c r="B1540" t="s">
        <v>5506</v>
      </c>
      <c r="C1540" t="s">
        <v>16</v>
      </c>
      <c r="D1540" t="s">
        <v>5507</v>
      </c>
      <c r="E1540" t="s">
        <v>5508</v>
      </c>
    </row>
    <row r="1541" spans="1:5" ht="12.75" customHeight="1" x14ac:dyDescent="0.25">
      <c r="A1541" t="s">
        <v>5509</v>
      </c>
      <c r="B1541" t="s">
        <v>5510</v>
      </c>
      <c r="C1541" t="s">
        <v>5511</v>
      </c>
      <c r="D1541" t="s">
        <v>5512</v>
      </c>
      <c r="E1541" t="s">
        <v>5513</v>
      </c>
    </row>
    <row r="1542" spans="1:5" ht="12.75" customHeight="1" x14ac:dyDescent="0.25">
      <c r="A1542" t="s">
        <v>5514</v>
      </c>
      <c r="B1542" t="s">
        <v>5515</v>
      </c>
      <c r="C1542" t="s">
        <v>22</v>
      </c>
      <c r="D1542" t="s">
        <v>5516</v>
      </c>
      <c r="E1542" t="s">
        <v>5517</v>
      </c>
    </row>
    <row r="1543" spans="1:5" ht="12.75" customHeight="1" x14ac:dyDescent="0.25">
      <c r="A1543" t="s">
        <v>5518</v>
      </c>
      <c r="B1543" t="s">
        <v>5519</v>
      </c>
      <c r="C1543" t="s">
        <v>5520</v>
      </c>
      <c r="D1543" t="s">
        <v>5521</v>
      </c>
      <c r="E1543" t="s">
        <v>5522</v>
      </c>
    </row>
    <row r="1544" spans="1:5" ht="12.75" customHeight="1" x14ac:dyDescent="0.25">
      <c r="A1544" t="s">
        <v>5523</v>
      </c>
      <c r="B1544" t="s">
        <v>5524</v>
      </c>
      <c r="C1544" t="s">
        <v>5525</v>
      </c>
      <c r="D1544" t="s">
        <v>5526</v>
      </c>
      <c r="E1544" t="s">
        <v>5527</v>
      </c>
    </row>
    <row r="1545" spans="1:5" ht="12.75" customHeight="1" x14ac:dyDescent="0.25">
      <c r="A1545" t="s">
        <v>5528</v>
      </c>
      <c r="B1545" t="s">
        <v>5529</v>
      </c>
      <c r="C1545" t="s">
        <v>5530</v>
      </c>
      <c r="D1545" t="s">
        <v>5531</v>
      </c>
      <c r="E1545" t="s">
        <v>5532</v>
      </c>
    </row>
    <row r="1546" spans="1:5" ht="12.75" customHeight="1" x14ac:dyDescent="0.25">
      <c r="A1546" t="s">
        <v>5533</v>
      </c>
      <c r="B1546" t="s">
        <v>5534</v>
      </c>
      <c r="C1546" t="s">
        <v>5535</v>
      </c>
      <c r="D1546" t="s">
        <v>5536</v>
      </c>
      <c r="E1546" t="s">
        <v>5537</v>
      </c>
    </row>
    <row r="1547" spans="1:5" ht="12.75" customHeight="1" x14ac:dyDescent="0.25">
      <c r="A1547" t="s">
        <v>5538</v>
      </c>
      <c r="B1547" t="s">
        <v>5539</v>
      </c>
      <c r="C1547" t="s">
        <v>5540</v>
      </c>
      <c r="D1547" t="s">
        <v>5541</v>
      </c>
      <c r="E1547" t="s">
        <v>5542</v>
      </c>
    </row>
    <row r="1548" spans="1:5" ht="12.75" customHeight="1" x14ac:dyDescent="0.25">
      <c r="A1548" t="s">
        <v>5543</v>
      </c>
      <c r="B1548" t="s">
        <v>5544</v>
      </c>
      <c r="C1548" t="s">
        <v>5545</v>
      </c>
      <c r="D1548" t="s">
        <v>5546</v>
      </c>
      <c r="E1548" t="s">
        <v>5547</v>
      </c>
    </row>
    <row r="1549" spans="1:5" ht="12.75" customHeight="1" x14ac:dyDescent="0.25">
      <c r="A1549" t="s">
        <v>5548</v>
      </c>
      <c r="B1549" t="s">
        <v>5549</v>
      </c>
      <c r="C1549" t="s">
        <v>5550</v>
      </c>
      <c r="D1549" t="s">
        <v>5551</v>
      </c>
      <c r="E1549" t="s">
        <v>5552</v>
      </c>
    </row>
    <row r="1550" spans="1:5" ht="12.75" customHeight="1" x14ac:dyDescent="0.25">
      <c r="A1550" t="s">
        <v>5553</v>
      </c>
      <c r="B1550" t="s">
        <v>5554</v>
      </c>
      <c r="C1550" t="s">
        <v>5555</v>
      </c>
      <c r="D1550" t="s">
        <v>5556</v>
      </c>
      <c r="E1550" t="s">
        <v>5557</v>
      </c>
    </row>
    <row r="1551" spans="1:5" ht="12.75" customHeight="1" x14ac:dyDescent="0.25">
      <c r="A1551" t="s">
        <v>5558</v>
      </c>
      <c r="B1551" t="s">
        <v>5559</v>
      </c>
      <c r="C1551" t="s">
        <v>5560</v>
      </c>
      <c r="D1551" t="s">
        <v>5561</v>
      </c>
      <c r="E1551" t="s">
        <v>5562</v>
      </c>
    </row>
    <row r="1552" spans="1:5" ht="12.75" customHeight="1" x14ac:dyDescent="0.25">
      <c r="A1552" t="s">
        <v>5563</v>
      </c>
      <c r="B1552" t="s">
        <v>5564</v>
      </c>
      <c r="C1552" t="s">
        <v>5565</v>
      </c>
      <c r="D1552" t="s">
        <v>5566</v>
      </c>
      <c r="E1552" t="s">
        <v>5567</v>
      </c>
    </row>
    <row r="1553" spans="1:5" ht="12.75" customHeight="1" x14ac:dyDescent="0.25">
      <c r="A1553" t="s">
        <v>5568</v>
      </c>
      <c r="B1553" t="s">
        <v>5569</v>
      </c>
      <c r="C1553" t="s">
        <v>5570</v>
      </c>
      <c r="D1553" t="s">
        <v>5571</v>
      </c>
      <c r="E1553" t="s">
        <v>5572</v>
      </c>
    </row>
    <row r="1554" spans="1:5" ht="12.75" customHeight="1" x14ac:dyDescent="0.25">
      <c r="A1554" t="s">
        <v>5573</v>
      </c>
      <c r="B1554" t="s">
        <v>5574</v>
      </c>
      <c r="C1554" t="s">
        <v>5575</v>
      </c>
      <c r="D1554" t="s">
        <v>5576</v>
      </c>
      <c r="E1554" t="s">
        <v>5577</v>
      </c>
    </row>
    <row r="1555" spans="1:5" ht="12.75" customHeight="1" x14ac:dyDescent="0.25">
      <c r="A1555" t="s">
        <v>5578</v>
      </c>
      <c r="B1555" t="s">
        <v>5579</v>
      </c>
      <c r="C1555" t="s">
        <v>5580</v>
      </c>
      <c r="D1555" t="s">
        <v>5581</v>
      </c>
      <c r="E1555" t="s">
        <v>5582</v>
      </c>
    </row>
    <row r="1556" spans="1:5" ht="12.75" customHeight="1" x14ac:dyDescent="0.25">
      <c r="A1556" t="s">
        <v>5583</v>
      </c>
      <c r="B1556" t="s">
        <v>5584</v>
      </c>
      <c r="C1556" t="s">
        <v>5585</v>
      </c>
      <c r="D1556" t="s">
        <v>5586</v>
      </c>
      <c r="E1556" t="s">
        <v>5587</v>
      </c>
    </row>
    <row r="1557" spans="1:5" ht="12.75" customHeight="1" x14ac:dyDescent="0.25">
      <c r="A1557" t="s">
        <v>5588</v>
      </c>
      <c r="B1557" t="s">
        <v>5589</v>
      </c>
      <c r="C1557" t="s">
        <v>5590</v>
      </c>
      <c r="D1557" t="s">
        <v>5591</v>
      </c>
      <c r="E1557" t="s">
        <v>5592</v>
      </c>
    </row>
    <row r="1558" spans="1:5" ht="12.75" customHeight="1" x14ac:dyDescent="0.25">
      <c r="A1558" t="s">
        <v>5593</v>
      </c>
      <c r="B1558" t="s">
        <v>5594</v>
      </c>
      <c r="C1558" t="s">
        <v>5595</v>
      </c>
      <c r="D1558" t="s">
        <v>5596</v>
      </c>
      <c r="E1558" t="s">
        <v>5597</v>
      </c>
    </row>
    <row r="1559" spans="1:5" ht="12.75" customHeight="1" x14ac:dyDescent="0.25">
      <c r="A1559" t="s">
        <v>5598</v>
      </c>
      <c r="B1559" t="s">
        <v>5599</v>
      </c>
      <c r="C1559" t="s">
        <v>5600</v>
      </c>
      <c r="D1559" t="s">
        <v>5601</v>
      </c>
      <c r="E1559" t="s">
        <v>5602</v>
      </c>
    </row>
    <row r="1560" spans="1:5" ht="12.75" customHeight="1" x14ac:dyDescent="0.25">
      <c r="A1560" t="s">
        <v>5603</v>
      </c>
      <c r="B1560" t="s">
        <v>5604</v>
      </c>
      <c r="C1560" t="s">
        <v>5605</v>
      </c>
      <c r="D1560" t="s">
        <v>5606</v>
      </c>
      <c r="E1560" t="s">
        <v>5607</v>
      </c>
    </row>
    <row r="1561" spans="1:5" ht="12.75" customHeight="1" x14ac:dyDescent="0.25">
      <c r="A1561" t="s">
        <v>5608</v>
      </c>
      <c r="B1561" t="s">
        <v>240</v>
      </c>
      <c r="C1561" t="s">
        <v>5609</v>
      </c>
      <c r="D1561" t="s">
        <v>5610</v>
      </c>
      <c r="E1561" t="s">
        <v>5611</v>
      </c>
    </row>
    <row r="1562" spans="1:5" ht="12.75" customHeight="1" x14ac:dyDescent="0.25">
      <c r="A1562" t="s">
        <v>5612</v>
      </c>
      <c r="B1562" t="s">
        <v>706</v>
      </c>
      <c r="C1562" t="s">
        <v>5613</v>
      </c>
      <c r="D1562" t="s">
        <v>5614</v>
      </c>
      <c r="E1562" t="s">
        <v>5615</v>
      </c>
    </row>
    <row r="1563" spans="1:5" ht="12.75" customHeight="1" x14ac:dyDescent="0.25">
      <c r="A1563" t="s">
        <v>5616</v>
      </c>
      <c r="B1563" t="s">
        <v>5617</v>
      </c>
      <c r="C1563" t="s">
        <v>5618</v>
      </c>
      <c r="D1563" t="s">
        <v>5619</v>
      </c>
      <c r="E1563" t="s">
        <v>5620</v>
      </c>
    </row>
    <row r="1564" spans="1:5" ht="12.75" customHeight="1" x14ac:dyDescent="0.25">
      <c r="A1564" t="s">
        <v>5621</v>
      </c>
      <c r="B1564" t="s">
        <v>5622</v>
      </c>
      <c r="C1564" t="s">
        <v>5623</v>
      </c>
      <c r="D1564" t="s">
        <v>5624</v>
      </c>
      <c r="E1564" t="s">
        <v>5625</v>
      </c>
    </row>
    <row r="1565" spans="1:5" ht="12.75" customHeight="1" x14ac:dyDescent="0.25">
      <c r="A1565" t="s">
        <v>5626</v>
      </c>
      <c r="B1565" t="s">
        <v>5627</v>
      </c>
      <c r="C1565" t="s">
        <v>5628</v>
      </c>
      <c r="D1565" t="s">
        <v>5629</v>
      </c>
      <c r="E1565" t="s">
        <v>5630</v>
      </c>
    </row>
    <row r="1566" spans="1:5" ht="12.75" customHeight="1" x14ac:dyDescent="0.25">
      <c r="A1566" t="s">
        <v>5631</v>
      </c>
      <c r="B1566" t="s">
        <v>5632</v>
      </c>
      <c r="C1566" t="s">
        <v>5633</v>
      </c>
      <c r="D1566" t="s">
        <v>5634</v>
      </c>
      <c r="E1566" t="s">
        <v>5635</v>
      </c>
    </row>
    <row r="1567" spans="1:5" ht="12.75" customHeight="1" x14ac:dyDescent="0.25">
      <c r="A1567" t="s">
        <v>5636</v>
      </c>
      <c r="B1567" t="s">
        <v>5637</v>
      </c>
      <c r="C1567" t="s">
        <v>5638</v>
      </c>
      <c r="D1567" t="s">
        <v>5639</v>
      </c>
      <c r="E1567" t="s">
        <v>5640</v>
      </c>
    </row>
    <row r="1568" spans="1:5" ht="12.75" customHeight="1" x14ac:dyDescent="0.25">
      <c r="A1568" t="s">
        <v>5641</v>
      </c>
      <c r="B1568" t="s">
        <v>5642</v>
      </c>
      <c r="C1568" t="s">
        <v>5643</v>
      </c>
      <c r="D1568" t="s">
        <v>5644</v>
      </c>
      <c r="E1568" t="s">
        <v>5645</v>
      </c>
    </row>
    <row r="1569" spans="1:5" ht="12.75" customHeight="1" x14ac:dyDescent="0.25">
      <c r="A1569" t="s">
        <v>5646</v>
      </c>
      <c r="B1569" t="s">
        <v>5647</v>
      </c>
      <c r="C1569" t="s">
        <v>5648</v>
      </c>
      <c r="D1569" t="s">
        <v>5649</v>
      </c>
      <c r="E1569" t="s">
        <v>5650</v>
      </c>
    </row>
    <row r="1570" spans="1:5" ht="12.75" customHeight="1" x14ac:dyDescent="0.25">
      <c r="A1570" t="s">
        <v>5651</v>
      </c>
      <c r="B1570" t="s">
        <v>5652</v>
      </c>
      <c r="C1570" t="s">
        <v>5653</v>
      </c>
      <c r="D1570" t="s">
        <v>5654</v>
      </c>
      <c r="E1570" t="s">
        <v>5655</v>
      </c>
    </row>
    <row r="1571" spans="1:5" ht="12.75" customHeight="1" x14ac:dyDescent="0.25">
      <c r="A1571" t="s">
        <v>5656</v>
      </c>
      <c r="B1571" t="s">
        <v>5657</v>
      </c>
      <c r="C1571" t="s">
        <v>5658</v>
      </c>
      <c r="D1571" t="s">
        <v>5659</v>
      </c>
      <c r="E1571" t="s">
        <v>5660</v>
      </c>
    </row>
    <row r="1572" spans="1:5" ht="12.75" customHeight="1" x14ac:dyDescent="0.25">
      <c r="A1572" t="s">
        <v>5661</v>
      </c>
      <c r="B1572" t="s">
        <v>5662</v>
      </c>
      <c r="C1572" t="s">
        <v>5663</v>
      </c>
      <c r="D1572" t="s">
        <v>5664</v>
      </c>
      <c r="E1572" t="s">
        <v>5665</v>
      </c>
    </row>
    <row r="1573" spans="1:5" ht="12.75" customHeight="1" x14ac:dyDescent="0.25">
      <c r="A1573" t="s">
        <v>5666</v>
      </c>
      <c r="B1573" t="s">
        <v>5667</v>
      </c>
      <c r="C1573" t="s">
        <v>5668</v>
      </c>
      <c r="D1573" t="s">
        <v>5669</v>
      </c>
      <c r="E1573" t="s">
        <v>5670</v>
      </c>
    </row>
    <row r="1574" spans="1:5" ht="12.75" customHeight="1" x14ac:dyDescent="0.25">
      <c r="A1574" t="s">
        <v>5671</v>
      </c>
      <c r="B1574" t="s">
        <v>5672</v>
      </c>
      <c r="C1574" t="s">
        <v>5673</v>
      </c>
      <c r="D1574" t="s">
        <v>5674</v>
      </c>
      <c r="E1574" t="s">
        <v>5675</v>
      </c>
    </row>
    <row r="1575" spans="1:5" ht="12.75" customHeight="1" x14ac:dyDescent="0.25">
      <c r="A1575" t="s">
        <v>5676</v>
      </c>
      <c r="B1575" t="s">
        <v>5677</v>
      </c>
      <c r="C1575" t="s">
        <v>5678</v>
      </c>
      <c r="D1575" t="s">
        <v>5679</v>
      </c>
      <c r="E1575" t="s">
        <v>5680</v>
      </c>
    </row>
    <row r="1576" spans="1:5" ht="12.75" customHeight="1" x14ac:dyDescent="0.25">
      <c r="A1576" t="s">
        <v>5681</v>
      </c>
      <c r="B1576" t="s">
        <v>5682</v>
      </c>
      <c r="C1576" t="s">
        <v>5683</v>
      </c>
      <c r="D1576" t="s">
        <v>5684</v>
      </c>
      <c r="E1576" t="s">
        <v>5685</v>
      </c>
    </row>
    <row r="1577" spans="1:5" ht="12.75" customHeight="1" x14ac:dyDescent="0.25">
      <c r="A1577" t="s">
        <v>5686</v>
      </c>
      <c r="B1577" t="s">
        <v>5687</v>
      </c>
      <c r="C1577" t="s">
        <v>5688</v>
      </c>
      <c r="D1577" t="s">
        <v>5689</v>
      </c>
      <c r="E1577" t="s">
        <v>5690</v>
      </c>
    </row>
    <row r="1578" spans="1:5" ht="12.75" customHeight="1" x14ac:dyDescent="0.25">
      <c r="A1578" t="s">
        <v>5691</v>
      </c>
      <c r="B1578" t="s">
        <v>5692</v>
      </c>
      <c r="C1578" t="s">
        <v>5693</v>
      </c>
      <c r="D1578" t="s">
        <v>5694</v>
      </c>
      <c r="E1578" t="s">
        <v>5695</v>
      </c>
    </row>
    <row r="1579" spans="1:5" ht="12.75" customHeight="1" x14ac:dyDescent="0.25">
      <c r="A1579" t="s">
        <v>5696</v>
      </c>
      <c r="B1579" t="s">
        <v>5697</v>
      </c>
      <c r="C1579" t="s">
        <v>5698</v>
      </c>
      <c r="D1579" t="s">
        <v>5699</v>
      </c>
      <c r="E1579" t="s">
        <v>5700</v>
      </c>
    </row>
    <row r="1580" spans="1:5" ht="12.75" customHeight="1" x14ac:dyDescent="0.25">
      <c r="A1580" t="s">
        <v>5701</v>
      </c>
      <c r="B1580" t="s">
        <v>5702</v>
      </c>
      <c r="C1580" t="s">
        <v>5703</v>
      </c>
      <c r="D1580" t="s">
        <v>5704</v>
      </c>
      <c r="E1580" t="s">
        <v>5705</v>
      </c>
    </row>
    <row r="1581" spans="1:5" ht="12.75" customHeight="1" x14ac:dyDescent="0.25">
      <c r="A1581" t="s">
        <v>5706</v>
      </c>
      <c r="B1581" t="s">
        <v>243</v>
      </c>
      <c r="C1581" t="s">
        <v>5707</v>
      </c>
      <c r="D1581" t="s">
        <v>5708</v>
      </c>
      <c r="E1581" t="s">
        <v>5709</v>
      </c>
    </row>
    <row r="1582" spans="1:5" ht="12.75" customHeight="1" x14ac:dyDescent="0.25">
      <c r="A1582" t="s">
        <v>5710</v>
      </c>
      <c r="B1582" t="s">
        <v>5711</v>
      </c>
      <c r="C1582" t="s">
        <v>5712</v>
      </c>
      <c r="D1582" t="s">
        <v>5713</v>
      </c>
      <c r="E1582" t="s">
        <v>5714</v>
      </c>
    </row>
    <row r="1583" spans="1:5" ht="12.75" customHeight="1" x14ac:dyDescent="0.25">
      <c r="A1583" t="s">
        <v>5715</v>
      </c>
      <c r="B1583" t="s">
        <v>5716</v>
      </c>
      <c r="C1583" t="s">
        <v>5717</v>
      </c>
      <c r="D1583" t="s">
        <v>5718</v>
      </c>
      <c r="E1583" t="s">
        <v>5719</v>
      </c>
    </row>
    <row r="1584" spans="1:5" ht="12.75" customHeight="1" x14ac:dyDescent="0.25">
      <c r="A1584" t="s">
        <v>5720</v>
      </c>
      <c r="B1584" t="s">
        <v>5721</v>
      </c>
      <c r="C1584" t="s">
        <v>5722</v>
      </c>
      <c r="D1584" t="s">
        <v>5723</v>
      </c>
      <c r="E1584" t="s">
        <v>5724</v>
      </c>
    </row>
    <row r="1585" spans="1:5" ht="12.75" customHeight="1" x14ac:dyDescent="0.25">
      <c r="A1585" t="s">
        <v>5725</v>
      </c>
      <c r="B1585" t="s">
        <v>5726</v>
      </c>
      <c r="C1585" t="s">
        <v>5727</v>
      </c>
      <c r="D1585" t="s">
        <v>5728</v>
      </c>
      <c r="E1585" t="s">
        <v>5729</v>
      </c>
    </row>
    <row r="1586" spans="1:5" ht="12.75" customHeight="1" x14ac:dyDescent="0.25">
      <c r="A1586" t="s">
        <v>5730</v>
      </c>
      <c r="B1586" t="s">
        <v>5731</v>
      </c>
      <c r="C1586" t="s">
        <v>5732</v>
      </c>
      <c r="D1586" t="s">
        <v>5733</v>
      </c>
      <c r="E1586" t="s">
        <v>5734</v>
      </c>
    </row>
    <row r="1587" spans="1:5" ht="12.75" customHeight="1" x14ac:dyDescent="0.25">
      <c r="A1587" t="s">
        <v>5735</v>
      </c>
      <c r="B1587" t="s">
        <v>5736</v>
      </c>
      <c r="C1587" t="s">
        <v>5737</v>
      </c>
      <c r="D1587" t="s">
        <v>5738</v>
      </c>
      <c r="E1587" t="s">
        <v>5739</v>
      </c>
    </row>
    <row r="1588" spans="1:5" ht="12.75" customHeight="1" x14ac:dyDescent="0.25">
      <c r="A1588" t="s">
        <v>5740</v>
      </c>
      <c r="B1588" t="s">
        <v>5741</v>
      </c>
      <c r="C1588" t="s">
        <v>5742</v>
      </c>
      <c r="D1588" t="s">
        <v>5743</v>
      </c>
      <c r="E1588" t="s">
        <v>5744</v>
      </c>
    </row>
    <row r="1589" spans="1:5" ht="12.75" customHeight="1" x14ac:dyDescent="0.25">
      <c r="A1589" t="s">
        <v>5745</v>
      </c>
      <c r="B1589" t="s">
        <v>5746</v>
      </c>
      <c r="C1589" t="s">
        <v>5747</v>
      </c>
      <c r="D1589" t="s">
        <v>5748</v>
      </c>
      <c r="E1589" t="s">
        <v>5749</v>
      </c>
    </row>
    <row r="1590" spans="1:5" ht="12.75" customHeight="1" x14ac:dyDescent="0.25">
      <c r="A1590" t="s">
        <v>5750</v>
      </c>
      <c r="B1590" t="s">
        <v>5751</v>
      </c>
      <c r="C1590" t="s">
        <v>5752</v>
      </c>
      <c r="D1590" t="s">
        <v>5753</v>
      </c>
      <c r="E1590" t="s">
        <v>5754</v>
      </c>
    </row>
    <row r="1591" spans="1:5" ht="12.75" customHeight="1" x14ac:dyDescent="0.25">
      <c r="A1591" t="s">
        <v>5755</v>
      </c>
      <c r="B1591" t="s">
        <v>5756</v>
      </c>
      <c r="C1591" t="s">
        <v>5757</v>
      </c>
      <c r="D1591" t="s">
        <v>5758</v>
      </c>
      <c r="E1591" t="s">
        <v>5759</v>
      </c>
    </row>
    <row r="1592" spans="1:5" ht="12.75" customHeight="1" x14ac:dyDescent="0.25">
      <c r="A1592" t="s">
        <v>5760</v>
      </c>
      <c r="B1592" t="s">
        <v>5761</v>
      </c>
      <c r="C1592" t="s">
        <v>5762</v>
      </c>
      <c r="D1592" t="s">
        <v>5763</v>
      </c>
      <c r="E1592" t="s">
        <v>5764</v>
      </c>
    </row>
    <row r="1593" spans="1:5" ht="12.75" customHeight="1" x14ac:dyDescent="0.25">
      <c r="A1593" t="s">
        <v>5765</v>
      </c>
      <c r="B1593" t="s">
        <v>5766</v>
      </c>
      <c r="C1593" t="s">
        <v>5767</v>
      </c>
      <c r="D1593" t="s">
        <v>5768</v>
      </c>
      <c r="E1593" t="s">
        <v>5769</v>
      </c>
    </row>
    <row r="1594" spans="1:5" ht="12.75" customHeight="1" x14ac:dyDescent="0.25">
      <c r="A1594" t="s">
        <v>5770</v>
      </c>
      <c r="B1594" t="s">
        <v>5771</v>
      </c>
      <c r="C1594" t="s">
        <v>5772</v>
      </c>
      <c r="D1594" t="s">
        <v>5773</v>
      </c>
      <c r="E1594" t="s">
        <v>5774</v>
      </c>
    </row>
    <row r="1595" spans="1:5" ht="12.75" customHeight="1" x14ac:dyDescent="0.25">
      <c r="A1595" t="s">
        <v>5775</v>
      </c>
      <c r="B1595" t="s">
        <v>5776</v>
      </c>
      <c r="C1595" t="s">
        <v>5777</v>
      </c>
      <c r="D1595" t="s">
        <v>5778</v>
      </c>
      <c r="E1595" t="s">
        <v>5779</v>
      </c>
    </row>
    <row r="1596" spans="1:5" ht="12.75" customHeight="1" x14ac:dyDescent="0.25">
      <c r="A1596" t="s">
        <v>5780</v>
      </c>
      <c r="B1596" t="s">
        <v>5781</v>
      </c>
      <c r="C1596" t="s">
        <v>5782</v>
      </c>
      <c r="D1596" t="s">
        <v>5783</v>
      </c>
      <c r="E1596" t="s">
        <v>5784</v>
      </c>
    </row>
    <row r="1597" spans="1:5" ht="12.75" customHeight="1" x14ac:dyDescent="0.25">
      <c r="A1597" t="s">
        <v>5785</v>
      </c>
      <c r="B1597" t="s">
        <v>5786</v>
      </c>
      <c r="C1597" t="s">
        <v>5787</v>
      </c>
      <c r="D1597" t="s">
        <v>5788</v>
      </c>
      <c r="E1597" t="s">
        <v>5789</v>
      </c>
    </row>
    <row r="1598" spans="1:5" ht="12.75" customHeight="1" x14ac:dyDescent="0.25">
      <c r="A1598" t="s">
        <v>5790</v>
      </c>
      <c r="B1598" t="s">
        <v>5791</v>
      </c>
      <c r="C1598" t="s">
        <v>5792</v>
      </c>
      <c r="D1598" t="s">
        <v>5793</v>
      </c>
      <c r="E1598" t="s">
        <v>5794</v>
      </c>
    </row>
    <row r="1599" spans="1:5" ht="12.75" customHeight="1" x14ac:dyDescent="0.25">
      <c r="A1599" t="s">
        <v>5795</v>
      </c>
      <c r="B1599" t="s">
        <v>5796</v>
      </c>
      <c r="C1599" t="s">
        <v>5797</v>
      </c>
      <c r="D1599" t="s">
        <v>5798</v>
      </c>
      <c r="E1599" t="s">
        <v>5799</v>
      </c>
    </row>
    <row r="1600" spans="1:5" ht="12.75" customHeight="1" x14ac:dyDescent="0.25">
      <c r="A1600" t="s">
        <v>5800</v>
      </c>
      <c r="B1600" t="s">
        <v>5801</v>
      </c>
      <c r="C1600" t="s">
        <v>5802</v>
      </c>
      <c r="D1600" t="s">
        <v>5803</v>
      </c>
      <c r="E1600" t="s">
        <v>5804</v>
      </c>
    </row>
    <row r="1601" spans="1:5" ht="12.75" customHeight="1" x14ac:dyDescent="0.25">
      <c r="A1601" t="s">
        <v>5805</v>
      </c>
      <c r="B1601" t="s">
        <v>5806</v>
      </c>
      <c r="C1601" t="s">
        <v>5807</v>
      </c>
      <c r="D1601" t="s">
        <v>5808</v>
      </c>
      <c r="E1601" t="s">
        <v>5809</v>
      </c>
    </row>
    <row r="1602" spans="1:5" ht="12.75" customHeight="1" x14ac:dyDescent="0.25">
      <c r="A1602" t="s">
        <v>5810</v>
      </c>
      <c r="B1602" t="s">
        <v>5811</v>
      </c>
      <c r="C1602" t="s">
        <v>5812</v>
      </c>
      <c r="D1602" t="s">
        <v>5813</v>
      </c>
      <c r="E1602" t="s">
        <v>5814</v>
      </c>
    </row>
    <row r="1603" spans="1:5" ht="12.75" customHeight="1" x14ac:dyDescent="0.25">
      <c r="A1603" t="s">
        <v>5815</v>
      </c>
      <c r="B1603" t="s">
        <v>5816</v>
      </c>
      <c r="C1603" t="s">
        <v>5817</v>
      </c>
      <c r="D1603" t="s">
        <v>5818</v>
      </c>
      <c r="E1603" t="s">
        <v>5819</v>
      </c>
    </row>
    <row r="1604" spans="1:5" ht="12.75" customHeight="1" x14ac:dyDescent="0.25">
      <c r="A1604" t="s">
        <v>5820</v>
      </c>
      <c r="B1604" t="s">
        <v>246</v>
      </c>
      <c r="C1604" t="s">
        <v>5821</v>
      </c>
      <c r="D1604" t="s">
        <v>5822</v>
      </c>
      <c r="E1604" t="s">
        <v>5823</v>
      </c>
    </row>
    <row r="1605" spans="1:5" ht="12.75" customHeight="1" x14ac:dyDescent="0.25">
      <c r="A1605" t="s">
        <v>5824</v>
      </c>
      <c r="B1605" t="s">
        <v>5825</v>
      </c>
      <c r="C1605" t="s">
        <v>5826</v>
      </c>
      <c r="D1605" t="s">
        <v>5827</v>
      </c>
      <c r="E1605" t="s">
        <v>5828</v>
      </c>
    </row>
    <row r="1606" spans="1:5" ht="12.75" customHeight="1" x14ac:dyDescent="0.25">
      <c r="A1606" t="s">
        <v>5829</v>
      </c>
      <c r="B1606" t="s">
        <v>5830</v>
      </c>
      <c r="C1606" t="s">
        <v>5831</v>
      </c>
      <c r="D1606" t="s">
        <v>5832</v>
      </c>
      <c r="E1606" t="s">
        <v>5833</v>
      </c>
    </row>
    <row r="1607" spans="1:5" ht="12.75" customHeight="1" x14ac:dyDescent="0.25">
      <c r="A1607" t="s">
        <v>5834</v>
      </c>
      <c r="B1607" t="s">
        <v>5835</v>
      </c>
      <c r="C1607" t="s">
        <v>5836</v>
      </c>
      <c r="D1607" t="s">
        <v>5837</v>
      </c>
      <c r="E1607" t="s">
        <v>5838</v>
      </c>
    </row>
    <row r="1608" spans="1:5" ht="12.75" customHeight="1" x14ac:dyDescent="0.25">
      <c r="A1608" t="s">
        <v>5839</v>
      </c>
      <c r="B1608" t="s">
        <v>5840</v>
      </c>
      <c r="C1608" t="s">
        <v>5841</v>
      </c>
      <c r="D1608" t="s">
        <v>5842</v>
      </c>
      <c r="E1608" t="s">
        <v>5843</v>
      </c>
    </row>
    <row r="1609" spans="1:5" ht="12.75" customHeight="1" x14ac:dyDescent="0.25">
      <c r="A1609" t="s">
        <v>5844</v>
      </c>
      <c r="B1609" t="s">
        <v>5845</v>
      </c>
      <c r="C1609" t="s">
        <v>5846</v>
      </c>
      <c r="D1609" t="s">
        <v>5847</v>
      </c>
      <c r="E1609" t="s">
        <v>5848</v>
      </c>
    </row>
    <row r="1610" spans="1:5" ht="12.75" customHeight="1" x14ac:dyDescent="0.25">
      <c r="A1610" t="s">
        <v>5849</v>
      </c>
      <c r="B1610" t="s">
        <v>5850</v>
      </c>
      <c r="C1610" t="s">
        <v>5851</v>
      </c>
      <c r="D1610" t="s">
        <v>5852</v>
      </c>
      <c r="E1610" t="s">
        <v>5853</v>
      </c>
    </row>
    <row r="1611" spans="1:5" ht="12.75" customHeight="1" x14ac:dyDescent="0.25">
      <c r="A1611" t="s">
        <v>5854</v>
      </c>
      <c r="B1611" t="s">
        <v>5855</v>
      </c>
      <c r="C1611" t="s">
        <v>5856</v>
      </c>
      <c r="D1611" t="s">
        <v>5857</v>
      </c>
      <c r="E1611" t="s">
        <v>5858</v>
      </c>
    </row>
    <row r="1612" spans="1:5" ht="12.75" customHeight="1" x14ac:dyDescent="0.25">
      <c r="A1612" t="s">
        <v>5859</v>
      </c>
      <c r="B1612" t="s">
        <v>5860</v>
      </c>
      <c r="C1612" t="s">
        <v>5861</v>
      </c>
      <c r="D1612" t="s">
        <v>5862</v>
      </c>
      <c r="E1612" t="s">
        <v>5863</v>
      </c>
    </row>
    <row r="1613" spans="1:5" ht="12.75" customHeight="1" x14ac:dyDescent="0.25">
      <c r="A1613" t="s">
        <v>5864</v>
      </c>
      <c r="B1613" t="s">
        <v>5865</v>
      </c>
      <c r="C1613" t="s">
        <v>5866</v>
      </c>
      <c r="D1613" t="s">
        <v>5867</v>
      </c>
      <c r="E1613" t="s">
        <v>5868</v>
      </c>
    </row>
    <row r="1614" spans="1:5" ht="12.75" customHeight="1" x14ac:dyDescent="0.25">
      <c r="A1614" t="s">
        <v>5869</v>
      </c>
      <c r="B1614" t="s">
        <v>5870</v>
      </c>
      <c r="C1614" t="s">
        <v>5871</v>
      </c>
      <c r="D1614" t="s">
        <v>5872</v>
      </c>
      <c r="E1614" t="s">
        <v>5873</v>
      </c>
    </row>
    <row r="1615" spans="1:5" ht="12.75" customHeight="1" x14ac:dyDescent="0.25">
      <c r="A1615" t="s">
        <v>5874</v>
      </c>
      <c r="B1615" t="s">
        <v>5875</v>
      </c>
      <c r="C1615" t="s">
        <v>5876</v>
      </c>
      <c r="D1615" t="s">
        <v>5877</v>
      </c>
      <c r="E1615" t="s">
        <v>5878</v>
      </c>
    </row>
    <row r="1616" spans="1:5" ht="12.75" customHeight="1" x14ac:dyDescent="0.25">
      <c r="A1616" t="s">
        <v>5879</v>
      </c>
      <c r="B1616" t="s">
        <v>5880</v>
      </c>
      <c r="C1616" t="s">
        <v>5881</v>
      </c>
      <c r="D1616" t="s">
        <v>5882</v>
      </c>
      <c r="E1616" t="s">
        <v>5883</v>
      </c>
    </row>
    <row r="1617" spans="1:5" ht="12.75" customHeight="1" x14ac:dyDescent="0.25">
      <c r="A1617" t="s">
        <v>5884</v>
      </c>
      <c r="B1617" t="s">
        <v>5885</v>
      </c>
      <c r="C1617" t="s">
        <v>5886</v>
      </c>
      <c r="D1617" t="s">
        <v>5887</v>
      </c>
      <c r="E1617" t="s">
        <v>5888</v>
      </c>
    </row>
    <row r="1618" spans="1:5" ht="12.75" customHeight="1" x14ac:dyDescent="0.25">
      <c r="A1618" t="s">
        <v>5889</v>
      </c>
      <c r="B1618" t="s">
        <v>5890</v>
      </c>
      <c r="C1618" t="s">
        <v>5891</v>
      </c>
      <c r="D1618" t="s">
        <v>5892</v>
      </c>
      <c r="E1618" t="s">
        <v>5893</v>
      </c>
    </row>
    <row r="1619" spans="1:5" ht="12.75" customHeight="1" x14ac:dyDescent="0.25">
      <c r="A1619" t="s">
        <v>5894</v>
      </c>
      <c r="B1619" t="s">
        <v>5895</v>
      </c>
      <c r="C1619" t="s">
        <v>5896</v>
      </c>
      <c r="D1619" t="s">
        <v>5897</v>
      </c>
      <c r="E1619" t="s">
        <v>5898</v>
      </c>
    </row>
    <row r="1620" spans="1:5" ht="12.75" customHeight="1" x14ac:dyDescent="0.25">
      <c r="A1620" t="s">
        <v>5899</v>
      </c>
      <c r="B1620" t="s">
        <v>5900</v>
      </c>
      <c r="C1620" t="s">
        <v>5901</v>
      </c>
      <c r="D1620" t="s">
        <v>5902</v>
      </c>
      <c r="E1620" t="s">
        <v>5903</v>
      </c>
    </row>
    <row r="1621" spans="1:5" ht="12.75" customHeight="1" x14ac:dyDescent="0.25">
      <c r="A1621" t="s">
        <v>5904</v>
      </c>
      <c r="B1621" t="s">
        <v>5905</v>
      </c>
      <c r="C1621" t="s">
        <v>5906</v>
      </c>
      <c r="D1621" t="s">
        <v>5902</v>
      </c>
      <c r="E1621" t="s">
        <v>5907</v>
      </c>
    </row>
    <row r="1622" spans="1:5" ht="12.75" customHeight="1" x14ac:dyDescent="0.25">
      <c r="A1622" t="s">
        <v>5908</v>
      </c>
      <c r="B1622" t="s">
        <v>5909</v>
      </c>
      <c r="C1622" t="s">
        <v>5910</v>
      </c>
      <c r="D1622" t="s">
        <v>5911</v>
      </c>
      <c r="E1622" t="s">
        <v>5912</v>
      </c>
    </row>
    <row r="1623" spans="1:5" ht="12.75" customHeight="1" x14ac:dyDescent="0.25">
      <c r="A1623" t="s">
        <v>5913</v>
      </c>
      <c r="B1623" t="s">
        <v>5914</v>
      </c>
      <c r="C1623" t="s">
        <v>5915</v>
      </c>
      <c r="D1623" t="s">
        <v>5916</v>
      </c>
      <c r="E1623" t="s">
        <v>5917</v>
      </c>
    </row>
    <row r="1624" spans="1:5" ht="12.75" customHeight="1" x14ac:dyDescent="0.25">
      <c r="A1624" t="s">
        <v>5918</v>
      </c>
      <c r="B1624" t="s">
        <v>5919</v>
      </c>
      <c r="C1624" t="s">
        <v>5920</v>
      </c>
      <c r="D1624" t="s">
        <v>5872</v>
      </c>
      <c r="E1624" t="s">
        <v>5921</v>
      </c>
    </row>
    <row r="1625" spans="1:5" ht="12.75" customHeight="1" x14ac:dyDescent="0.25">
      <c r="A1625" t="s">
        <v>5922</v>
      </c>
      <c r="B1625" t="s">
        <v>5923</v>
      </c>
      <c r="C1625" t="s">
        <v>5924</v>
      </c>
      <c r="D1625" t="s">
        <v>5925</v>
      </c>
      <c r="E1625" t="s">
        <v>5926</v>
      </c>
    </row>
    <row r="1626" spans="1:5" ht="12.75" customHeight="1" x14ac:dyDescent="0.25">
      <c r="A1626" t="s">
        <v>5927</v>
      </c>
      <c r="B1626" t="s">
        <v>252</v>
      </c>
      <c r="C1626" t="s">
        <v>5928</v>
      </c>
      <c r="D1626" t="s">
        <v>5929</v>
      </c>
      <c r="E1626" t="s">
        <v>5930</v>
      </c>
    </row>
    <row r="1627" spans="1:5" ht="12.75" customHeight="1" x14ac:dyDescent="0.25">
      <c r="A1627" t="s">
        <v>5931</v>
      </c>
      <c r="B1627" t="s">
        <v>5932</v>
      </c>
      <c r="C1627" t="s">
        <v>5933</v>
      </c>
      <c r="D1627" t="s">
        <v>5934</v>
      </c>
      <c r="E1627" t="s">
        <v>5935</v>
      </c>
    </row>
    <row r="1628" spans="1:5" ht="12.75" customHeight="1" x14ac:dyDescent="0.25">
      <c r="A1628" t="s">
        <v>5936</v>
      </c>
      <c r="B1628" t="s">
        <v>5937</v>
      </c>
      <c r="C1628" t="s">
        <v>5938</v>
      </c>
      <c r="D1628" t="s">
        <v>5939</v>
      </c>
      <c r="E1628" t="s">
        <v>5940</v>
      </c>
    </row>
    <row r="1629" spans="1:5" ht="12.75" customHeight="1" x14ac:dyDescent="0.25">
      <c r="A1629" t="s">
        <v>5941</v>
      </c>
      <c r="B1629" t="s">
        <v>5942</v>
      </c>
      <c r="C1629" t="s">
        <v>5943</v>
      </c>
      <c r="D1629" t="s">
        <v>5944</v>
      </c>
      <c r="E1629" t="s">
        <v>5945</v>
      </c>
    </row>
    <row r="1630" spans="1:5" ht="12.75" customHeight="1" x14ac:dyDescent="0.25">
      <c r="A1630" t="s">
        <v>5946</v>
      </c>
      <c r="B1630" t="s">
        <v>5947</v>
      </c>
      <c r="C1630" t="s">
        <v>5948</v>
      </c>
      <c r="D1630" t="s">
        <v>5949</v>
      </c>
      <c r="E1630" t="s">
        <v>5950</v>
      </c>
    </row>
    <row r="1631" spans="1:5" ht="12.75" customHeight="1" x14ac:dyDescent="0.25">
      <c r="A1631" t="s">
        <v>5951</v>
      </c>
      <c r="B1631" t="s">
        <v>5952</v>
      </c>
      <c r="C1631" t="s">
        <v>5953</v>
      </c>
      <c r="D1631" t="s">
        <v>5954</v>
      </c>
      <c r="E1631" t="s">
        <v>5955</v>
      </c>
    </row>
    <row r="1632" spans="1:5" ht="12.75" customHeight="1" x14ac:dyDescent="0.25">
      <c r="A1632" t="s">
        <v>5956</v>
      </c>
      <c r="B1632" t="s">
        <v>5957</v>
      </c>
      <c r="C1632" t="s">
        <v>5958</v>
      </c>
      <c r="D1632" t="s">
        <v>5959</v>
      </c>
      <c r="E1632" t="s">
        <v>5960</v>
      </c>
    </row>
    <row r="1633" spans="1:5" ht="12.75" customHeight="1" x14ac:dyDescent="0.25">
      <c r="A1633" t="s">
        <v>5961</v>
      </c>
      <c r="B1633" t="s">
        <v>5962</v>
      </c>
      <c r="C1633" t="s">
        <v>5963</v>
      </c>
      <c r="D1633" t="s">
        <v>5964</v>
      </c>
      <c r="E1633" t="s">
        <v>5965</v>
      </c>
    </row>
    <row r="1634" spans="1:5" ht="12.75" customHeight="1" x14ac:dyDescent="0.25">
      <c r="A1634" t="s">
        <v>5966</v>
      </c>
      <c r="B1634" t="s">
        <v>255</v>
      </c>
      <c r="C1634" t="s">
        <v>5967</v>
      </c>
      <c r="D1634" t="s">
        <v>5968</v>
      </c>
      <c r="E1634" t="s">
        <v>5969</v>
      </c>
    </row>
    <row r="1635" spans="1:5" ht="12.75" customHeight="1" x14ac:dyDescent="0.25">
      <c r="A1635" t="s">
        <v>5970</v>
      </c>
      <c r="B1635" t="s">
        <v>5971</v>
      </c>
      <c r="C1635" t="s">
        <v>5972</v>
      </c>
      <c r="D1635" t="s">
        <v>5973</v>
      </c>
      <c r="E1635" t="s">
        <v>5974</v>
      </c>
    </row>
    <row r="1636" spans="1:5" ht="12.75" customHeight="1" x14ac:dyDescent="0.25">
      <c r="A1636" t="s">
        <v>5975</v>
      </c>
      <c r="B1636" t="s">
        <v>5976</v>
      </c>
      <c r="C1636" t="s">
        <v>5977</v>
      </c>
      <c r="D1636" t="s">
        <v>5978</v>
      </c>
      <c r="E1636" t="s">
        <v>5979</v>
      </c>
    </row>
    <row r="1637" spans="1:5" ht="12.75" customHeight="1" x14ac:dyDescent="0.25">
      <c r="A1637" t="s">
        <v>5980</v>
      </c>
      <c r="B1637" t="s">
        <v>5981</v>
      </c>
      <c r="C1637" t="s">
        <v>5982</v>
      </c>
      <c r="D1637" t="s">
        <v>5983</v>
      </c>
      <c r="E1637" t="s">
        <v>5984</v>
      </c>
    </row>
    <row r="1638" spans="1:5" ht="12.75" customHeight="1" x14ac:dyDescent="0.25">
      <c r="A1638" t="s">
        <v>5985</v>
      </c>
      <c r="B1638" t="s">
        <v>5986</v>
      </c>
      <c r="C1638" t="s">
        <v>5987</v>
      </c>
      <c r="D1638" t="s">
        <v>5988</v>
      </c>
      <c r="E1638" t="s">
        <v>5989</v>
      </c>
    </row>
    <row r="1639" spans="1:5" ht="12.75" customHeight="1" x14ac:dyDescent="0.25">
      <c r="A1639" t="s">
        <v>5990</v>
      </c>
      <c r="B1639" t="s">
        <v>5991</v>
      </c>
      <c r="C1639" t="s">
        <v>5992</v>
      </c>
      <c r="D1639" t="s">
        <v>5993</v>
      </c>
      <c r="E1639" t="s">
        <v>5994</v>
      </c>
    </row>
    <row r="1640" spans="1:5" ht="12.75" customHeight="1" x14ac:dyDescent="0.25">
      <c r="A1640" t="s">
        <v>5995</v>
      </c>
      <c r="B1640" t="s">
        <v>5996</v>
      </c>
      <c r="C1640" t="s">
        <v>5997</v>
      </c>
      <c r="D1640" t="s">
        <v>5998</v>
      </c>
      <c r="E1640" t="s">
        <v>5999</v>
      </c>
    </row>
    <row r="1641" spans="1:5" ht="12.75" customHeight="1" x14ac:dyDescent="0.25">
      <c r="A1641" t="s">
        <v>6000</v>
      </c>
      <c r="B1641" t="s">
        <v>6001</v>
      </c>
      <c r="C1641" t="s">
        <v>6002</v>
      </c>
      <c r="D1641" t="s">
        <v>6003</v>
      </c>
      <c r="E1641" t="s">
        <v>6004</v>
      </c>
    </row>
    <row r="1642" spans="1:5" ht="12.75" customHeight="1" x14ac:dyDescent="0.25">
      <c r="A1642" t="s">
        <v>6005</v>
      </c>
      <c r="B1642" t="s">
        <v>6006</v>
      </c>
      <c r="C1642" t="s">
        <v>6007</v>
      </c>
      <c r="D1642" t="s">
        <v>6008</v>
      </c>
      <c r="E1642" t="s">
        <v>6009</v>
      </c>
    </row>
    <row r="1643" spans="1:5" ht="12.75" customHeight="1" x14ac:dyDescent="0.25">
      <c r="A1643" t="s">
        <v>6010</v>
      </c>
      <c r="B1643" t="s">
        <v>6011</v>
      </c>
      <c r="C1643" t="s">
        <v>6012</v>
      </c>
      <c r="D1643" t="s">
        <v>6013</v>
      </c>
      <c r="E1643" t="s">
        <v>6014</v>
      </c>
    </row>
    <row r="1644" spans="1:5" ht="12.75" customHeight="1" x14ac:dyDescent="0.25">
      <c r="A1644" t="s">
        <v>6015</v>
      </c>
      <c r="B1644" t="s">
        <v>6016</v>
      </c>
      <c r="C1644" t="s">
        <v>6017</v>
      </c>
      <c r="D1644" t="s">
        <v>6018</v>
      </c>
      <c r="E1644" t="s">
        <v>6019</v>
      </c>
    </row>
    <row r="1645" spans="1:5" ht="12.75" customHeight="1" x14ac:dyDescent="0.25">
      <c r="A1645" t="s">
        <v>6020</v>
      </c>
      <c r="B1645" t="s">
        <v>6021</v>
      </c>
      <c r="C1645" t="s">
        <v>6022</v>
      </c>
      <c r="D1645" t="s">
        <v>6023</v>
      </c>
      <c r="E1645" t="s">
        <v>6024</v>
      </c>
    </row>
    <row r="1646" spans="1:5" ht="12.75" customHeight="1" x14ac:dyDescent="0.25">
      <c r="A1646" t="s">
        <v>6025</v>
      </c>
      <c r="B1646" t="s">
        <v>6026</v>
      </c>
      <c r="C1646" t="s">
        <v>6027</v>
      </c>
      <c r="D1646" t="s">
        <v>6028</v>
      </c>
      <c r="E1646" t="s">
        <v>6029</v>
      </c>
    </row>
    <row r="1647" spans="1:5" ht="12.75" customHeight="1" x14ac:dyDescent="0.25">
      <c r="A1647" t="s">
        <v>6030</v>
      </c>
      <c r="B1647" t="s">
        <v>6031</v>
      </c>
      <c r="C1647" t="s">
        <v>6032</v>
      </c>
      <c r="D1647" t="s">
        <v>6033</v>
      </c>
      <c r="E1647" t="s">
        <v>6034</v>
      </c>
    </row>
    <row r="1648" spans="1:5" ht="12.75" customHeight="1" x14ac:dyDescent="0.25">
      <c r="A1648" t="s">
        <v>6035</v>
      </c>
      <c r="B1648" t="s">
        <v>6036</v>
      </c>
      <c r="C1648" t="s">
        <v>6037</v>
      </c>
      <c r="D1648" t="s">
        <v>6038</v>
      </c>
      <c r="E1648" t="s">
        <v>6039</v>
      </c>
    </row>
    <row r="1649" spans="1:5" ht="12.75" customHeight="1" x14ac:dyDescent="0.25">
      <c r="A1649" t="s">
        <v>6040</v>
      </c>
      <c r="B1649" t="s">
        <v>6041</v>
      </c>
      <c r="C1649" t="s">
        <v>6042</v>
      </c>
      <c r="D1649" t="s">
        <v>6043</v>
      </c>
      <c r="E1649" t="s">
        <v>6044</v>
      </c>
    </row>
    <row r="1650" spans="1:5" ht="12.75" customHeight="1" x14ac:dyDescent="0.25">
      <c r="A1650" t="s">
        <v>6045</v>
      </c>
      <c r="B1650" t="s">
        <v>6046</v>
      </c>
      <c r="C1650" t="s">
        <v>6047</v>
      </c>
      <c r="D1650" t="s">
        <v>6048</v>
      </c>
      <c r="E1650" t="s">
        <v>6049</v>
      </c>
    </row>
    <row r="1651" spans="1:5" ht="12.75" customHeight="1" x14ac:dyDescent="0.25">
      <c r="A1651" t="s">
        <v>6050</v>
      </c>
      <c r="B1651" t="s">
        <v>6051</v>
      </c>
      <c r="C1651" t="s">
        <v>6052</v>
      </c>
      <c r="D1651" t="s">
        <v>6053</v>
      </c>
      <c r="E1651" t="s">
        <v>6054</v>
      </c>
    </row>
    <row r="1652" spans="1:5" ht="12.75" customHeight="1" x14ac:dyDescent="0.25">
      <c r="A1652" t="s">
        <v>6055</v>
      </c>
      <c r="B1652" t="s">
        <v>6056</v>
      </c>
      <c r="C1652" t="s">
        <v>6057</v>
      </c>
      <c r="D1652" t="s">
        <v>6058</v>
      </c>
      <c r="E1652" t="s">
        <v>6059</v>
      </c>
    </row>
    <row r="1653" spans="1:5" ht="12.75" customHeight="1" x14ac:dyDescent="0.25">
      <c r="A1653" t="s">
        <v>6060</v>
      </c>
      <c r="B1653" t="s">
        <v>6061</v>
      </c>
      <c r="C1653" t="s">
        <v>6062</v>
      </c>
      <c r="D1653" t="s">
        <v>6063</v>
      </c>
      <c r="E1653" t="s">
        <v>6064</v>
      </c>
    </row>
    <row r="1654" spans="1:5" ht="12.75" customHeight="1" x14ac:dyDescent="0.25">
      <c r="A1654" t="s">
        <v>6065</v>
      </c>
      <c r="B1654" t="s">
        <v>6066</v>
      </c>
      <c r="C1654" t="s">
        <v>6067</v>
      </c>
      <c r="D1654" t="s">
        <v>6068</v>
      </c>
      <c r="E1654" t="s">
        <v>6069</v>
      </c>
    </row>
    <row r="1655" spans="1:5" ht="12.75" customHeight="1" x14ac:dyDescent="0.25">
      <c r="A1655" t="s">
        <v>6070</v>
      </c>
      <c r="B1655" t="s">
        <v>6071</v>
      </c>
      <c r="C1655" t="s">
        <v>6072</v>
      </c>
      <c r="D1655" t="s">
        <v>6073</v>
      </c>
      <c r="E1655" t="s">
        <v>6074</v>
      </c>
    </row>
    <row r="1656" spans="1:5" ht="12.75" customHeight="1" x14ac:dyDescent="0.25">
      <c r="A1656" t="s">
        <v>6075</v>
      </c>
      <c r="B1656" t="s">
        <v>6076</v>
      </c>
      <c r="C1656" t="s">
        <v>6077</v>
      </c>
      <c r="D1656" t="s">
        <v>6078</v>
      </c>
      <c r="E1656" t="s">
        <v>6079</v>
      </c>
    </row>
    <row r="1657" spans="1:5" ht="12.75" customHeight="1" x14ac:dyDescent="0.25">
      <c r="A1657" t="s">
        <v>6080</v>
      </c>
      <c r="B1657" t="s">
        <v>261</v>
      </c>
      <c r="C1657" t="s">
        <v>6081</v>
      </c>
      <c r="D1657" t="s">
        <v>6082</v>
      </c>
      <c r="E1657" t="s">
        <v>6083</v>
      </c>
    </row>
    <row r="1658" spans="1:5" ht="12.75" customHeight="1" x14ac:dyDescent="0.25">
      <c r="A1658" t="s">
        <v>6084</v>
      </c>
      <c r="B1658" t="s">
        <v>6085</v>
      </c>
      <c r="C1658" t="s">
        <v>6086</v>
      </c>
      <c r="D1658" t="s">
        <v>6087</v>
      </c>
      <c r="E1658" t="s">
        <v>6088</v>
      </c>
    </row>
    <row r="1659" spans="1:5" ht="12.75" customHeight="1" x14ac:dyDescent="0.25">
      <c r="A1659" t="s">
        <v>6089</v>
      </c>
      <c r="B1659" t="s">
        <v>6090</v>
      </c>
      <c r="C1659" t="s">
        <v>6091</v>
      </c>
      <c r="D1659" t="s">
        <v>6092</v>
      </c>
      <c r="E1659" t="s">
        <v>6093</v>
      </c>
    </row>
    <row r="1660" spans="1:5" ht="12.75" customHeight="1" x14ac:dyDescent="0.25">
      <c r="A1660" t="s">
        <v>6094</v>
      </c>
      <c r="B1660" t="s">
        <v>6095</v>
      </c>
      <c r="C1660" t="s">
        <v>6096</v>
      </c>
      <c r="D1660" t="s">
        <v>6097</v>
      </c>
      <c r="E1660" t="s">
        <v>6098</v>
      </c>
    </row>
    <row r="1661" spans="1:5" ht="12.75" customHeight="1" x14ac:dyDescent="0.25">
      <c r="A1661" t="s">
        <v>6099</v>
      </c>
      <c r="B1661" t="s">
        <v>6100</v>
      </c>
      <c r="C1661" t="s">
        <v>6101</v>
      </c>
      <c r="D1661" t="s">
        <v>6102</v>
      </c>
      <c r="E1661" t="s">
        <v>6103</v>
      </c>
    </row>
    <row r="1662" spans="1:5" ht="12.75" customHeight="1" x14ac:dyDescent="0.25">
      <c r="A1662" t="s">
        <v>6104</v>
      </c>
      <c r="B1662" t="s">
        <v>6105</v>
      </c>
      <c r="C1662" t="s">
        <v>6106</v>
      </c>
      <c r="D1662" t="s">
        <v>6107</v>
      </c>
      <c r="E1662" t="s">
        <v>6108</v>
      </c>
    </row>
    <row r="1663" spans="1:5" ht="12.75" customHeight="1" x14ac:dyDescent="0.25">
      <c r="A1663" t="s">
        <v>6109</v>
      </c>
      <c r="B1663" t="s">
        <v>6110</v>
      </c>
      <c r="C1663" t="s">
        <v>6111</v>
      </c>
      <c r="D1663" t="s">
        <v>6112</v>
      </c>
      <c r="E1663" t="s">
        <v>6113</v>
      </c>
    </row>
    <row r="1664" spans="1:5" ht="12.75" customHeight="1" x14ac:dyDescent="0.25">
      <c r="A1664" t="s">
        <v>6114</v>
      </c>
      <c r="B1664" t="s">
        <v>6115</v>
      </c>
      <c r="C1664" t="s">
        <v>6116</v>
      </c>
      <c r="D1664" t="s">
        <v>6117</v>
      </c>
      <c r="E1664" t="s">
        <v>6118</v>
      </c>
    </row>
    <row r="1665" spans="1:5" ht="12.75" customHeight="1" x14ac:dyDescent="0.25">
      <c r="A1665" t="s">
        <v>6119</v>
      </c>
      <c r="B1665" t="s">
        <v>263</v>
      </c>
      <c r="C1665" t="s">
        <v>6120</v>
      </c>
      <c r="D1665" t="s">
        <v>6121</v>
      </c>
      <c r="E1665" t="s">
        <v>6122</v>
      </c>
    </row>
    <row r="1666" spans="1:5" ht="12.75" customHeight="1" x14ac:dyDescent="0.25">
      <c r="A1666" t="s">
        <v>6123</v>
      </c>
      <c r="B1666" t="s">
        <v>6124</v>
      </c>
      <c r="C1666" t="s">
        <v>6125</v>
      </c>
      <c r="D1666" t="s">
        <v>6126</v>
      </c>
      <c r="E1666" t="s">
        <v>6127</v>
      </c>
    </row>
    <row r="1667" spans="1:5" ht="12.75" customHeight="1" x14ac:dyDescent="0.25">
      <c r="A1667" t="s">
        <v>6128</v>
      </c>
      <c r="B1667" t="s">
        <v>6129</v>
      </c>
      <c r="C1667" t="s">
        <v>6130</v>
      </c>
      <c r="D1667" t="s">
        <v>6131</v>
      </c>
      <c r="E1667" t="s">
        <v>6132</v>
      </c>
    </row>
    <row r="1668" spans="1:5" ht="12.75" customHeight="1" x14ac:dyDescent="0.25">
      <c r="A1668" t="s">
        <v>6133</v>
      </c>
      <c r="B1668" t="s">
        <v>6134</v>
      </c>
      <c r="C1668" t="s">
        <v>6135</v>
      </c>
      <c r="D1668" t="s">
        <v>6136</v>
      </c>
      <c r="E1668" t="s">
        <v>6137</v>
      </c>
    </row>
    <row r="1669" spans="1:5" ht="12.75" customHeight="1" x14ac:dyDescent="0.25">
      <c r="A1669" t="s">
        <v>6138</v>
      </c>
      <c r="B1669" t="s">
        <v>6139</v>
      </c>
      <c r="C1669" t="s">
        <v>6140</v>
      </c>
      <c r="D1669" t="s">
        <v>6141</v>
      </c>
      <c r="E1669" t="s">
        <v>6142</v>
      </c>
    </row>
    <row r="1670" spans="1:5" ht="12.75" customHeight="1" x14ac:dyDescent="0.25">
      <c r="A1670" t="s">
        <v>6143</v>
      </c>
      <c r="B1670" t="s">
        <v>6144</v>
      </c>
      <c r="C1670" t="s">
        <v>6145</v>
      </c>
      <c r="D1670" t="s">
        <v>6146</v>
      </c>
      <c r="E1670" t="s">
        <v>6147</v>
      </c>
    </row>
    <row r="1671" spans="1:5" ht="12.75" customHeight="1" x14ac:dyDescent="0.25">
      <c r="A1671" t="s">
        <v>6148</v>
      </c>
      <c r="B1671" t="s">
        <v>6149</v>
      </c>
      <c r="C1671" t="s">
        <v>6150</v>
      </c>
      <c r="D1671" t="s">
        <v>6151</v>
      </c>
      <c r="E1671" t="s">
        <v>6152</v>
      </c>
    </row>
    <row r="1672" spans="1:5" ht="12.75" customHeight="1" x14ac:dyDescent="0.25">
      <c r="A1672" t="s">
        <v>6153</v>
      </c>
      <c r="B1672" t="s">
        <v>6154</v>
      </c>
      <c r="C1672" t="s">
        <v>6155</v>
      </c>
      <c r="D1672" t="s">
        <v>6156</v>
      </c>
      <c r="E1672" t="s">
        <v>6157</v>
      </c>
    </row>
    <row r="1673" spans="1:5" ht="12.75" customHeight="1" x14ac:dyDescent="0.25">
      <c r="A1673" t="s">
        <v>6158</v>
      </c>
      <c r="B1673" t="s">
        <v>6159</v>
      </c>
      <c r="C1673" t="s">
        <v>6160</v>
      </c>
      <c r="D1673" t="s">
        <v>6161</v>
      </c>
      <c r="E1673" t="s">
        <v>6162</v>
      </c>
    </row>
    <row r="1674" spans="1:5" ht="12.75" customHeight="1" x14ac:dyDescent="0.25">
      <c r="A1674" t="s">
        <v>6163</v>
      </c>
      <c r="B1674" t="s">
        <v>6164</v>
      </c>
      <c r="C1674" t="s">
        <v>6165</v>
      </c>
      <c r="D1674" t="s">
        <v>6166</v>
      </c>
      <c r="E1674" t="s">
        <v>6167</v>
      </c>
    </row>
    <row r="1675" spans="1:5" ht="12.75" customHeight="1" x14ac:dyDescent="0.25">
      <c r="A1675" t="s">
        <v>6168</v>
      </c>
      <c r="B1675" t="s">
        <v>6169</v>
      </c>
      <c r="C1675" t="s">
        <v>6170</v>
      </c>
      <c r="D1675" t="s">
        <v>6171</v>
      </c>
      <c r="E1675" t="s">
        <v>6172</v>
      </c>
    </row>
    <row r="1676" spans="1:5" ht="12.75" customHeight="1" x14ac:dyDescent="0.25">
      <c r="A1676" t="s">
        <v>6173</v>
      </c>
      <c r="B1676" t="s">
        <v>6174</v>
      </c>
      <c r="C1676" t="s">
        <v>6175</v>
      </c>
      <c r="D1676" t="s">
        <v>6176</v>
      </c>
      <c r="E1676" t="s">
        <v>6177</v>
      </c>
    </row>
    <row r="1677" spans="1:5" ht="12.75" customHeight="1" x14ac:dyDescent="0.25">
      <c r="A1677" t="s">
        <v>6178</v>
      </c>
      <c r="B1677" t="s">
        <v>6179</v>
      </c>
      <c r="C1677" t="s">
        <v>6180</v>
      </c>
      <c r="D1677" t="s">
        <v>6181</v>
      </c>
      <c r="E1677" t="s">
        <v>6182</v>
      </c>
    </row>
    <row r="1678" spans="1:5" ht="12.75" customHeight="1" x14ac:dyDescent="0.25">
      <c r="A1678" t="s">
        <v>6183</v>
      </c>
      <c r="B1678" t="s">
        <v>6184</v>
      </c>
      <c r="C1678" t="s">
        <v>6185</v>
      </c>
      <c r="D1678" t="s">
        <v>6186</v>
      </c>
      <c r="E1678" t="s">
        <v>6187</v>
      </c>
    </row>
    <row r="1679" spans="1:5" ht="12.75" customHeight="1" x14ac:dyDescent="0.25">
      <c r="A1679" t="s">
        <v>6188</v>
      </c>
      <c r="B1679" t="s">
        <v>6189</v>
      </c>
      <c r="C1679" t="s">
        <v>6190</v>
      </c>
      <c r="D1679" t="s">
        <v>6191</v>
      </c>
      <c r="E1679" t="s">
        <v>6192</v>
      </c>
    </row>
    <row r="1680" spans="1:5" ht="12.75" customHeight="1" x14ac:dyDescent="0.25">
      <c r="A1680" t="s">
        <v>6193</v>
      </c>
      <c r="B1680" t="s">
        <v>6194</v>
      </c>
      <c r="C1680" t="s">
        <v>6195</v>
      </c>
      <c r="D1680" t="s">
        <v>6196</v>
      </c>
      <c r="E1680" t="s">
        <v>6197</v>
      </c>
    </row>
    <row r="1681" spans="1:5" ht="12.75" customHeight="1" x14ac:dyDescent="0.25">
      <c r="A1681" t="s">
        <v>6198</v>
      </c>
      <c r="B1681" t="s">
        <v>6199</v>
      </c>
      <c r="C1681" t="s">
        <v>6200</v>
      </c>
      <c r="D1681" t="s">
        <v>6201</v>
      </c>
      <c r="E1681" t="s">
        <v>6202</v>
      </c>
    </row>
    <row r="1682" spans="1:5" ht="12.75" customHeight="1" x14ac:dyDescent="0.25">
      <c r="A1682" t="s">
        <v>6203</v>
      </c>
      <c r="B1682" t="s">
        <v>6204</v>
      </c>
      <c r="C1682" t="s">
        <v>6205</v>
      </c>
      <c r="D1682" t="s">
        <v>6206</v>
      </c>
      <c r="E1682" t="s">
        <v>6207</v>
      </c>
    </row>
    <row r="1683" spans="1:5" ht="12.75" customHeight="1" x14ac:dyDescent="0.25">
      <c r="A1683" t="s">
        <v>6208</v>
      </c>
      <c r="B1683" t="s">
        <v>6209</v>
      </c>
      <c r="C1683" t="s">
        <v>6210</v>
      </c>
      <c r="D1683" t="s">
        <v>6211</v>
      </c>
      <c r="E1683" t="s">
        <v>6212</v>
      </c>
    </row>
    <row r="1684" spans="1:5" ht="12.75" customHeight="1" x14ac:dyDescent="0.25">
      <c r="A1684" t="s">
        <v>6213</v>
      </c>
      <c r="B1684" t="s">
        <v>6214</v>
      </c>
      <c r="C1684" t="s">
        <v>6215</v>
      </c>
      <c r="D1684" t="s">
        <v>6216</v>
      </c>
      <c r="E1684" t="s">
        <v>6217</v>
      </c>
    </row>
    <row r="1685" spans="1:5" ht="12.75" customHeight="1" x14ac:dyDescent="0.25">
      <c r="A1685" t="s">
        <v>6218</v>
      </c>
      <c r="B1685" t="s">
        <v>6219</v>
      </c>
      <c r="C1685" t="s">
        <v>6220</v>
      </c>
      <c r="D1685" t="s">
        <v>6221</v>
      </c>
      <c r="E1685" t="s">
        <v>6222</v>
      </c>
    </row>
    <row r="1686" spans="1:5" ht="12.75" customHeight="1" x14ac:dyDescent="0.25">
      <c r="A1686" t="s">
        <v>6223</v>
      </c>
      <c r="B1686" t="s">
        <v>6224</v>
      </c>
      <c r="C1686" t="s">
        <v>6225</v>
      </c>
      <c r="D1686" t="s">
        <v>6226</v>
      </c>
      <c r="E1686" t="s">
        <v>6227</v>
      </c>
    </row>
    <row r="1687" spans="1:5" ht="12.75" customHeight="1" x14ac:dyDescent="0.25">
      <c r="A1687" t="s">
        <v>6228</v>
      </c>
      <c r="B1687" t="s">
        <v>6229</v>
      </c>
      <c r="C1687" t="s">
        <v>6230</v>
      </c>
      <c r="D1687" t="s">
        <v>6231</v>
      </c>
      <c r="E1687" t="s">
        <v>6232</v>
      </c>
    </row>
    <row r="1688" spans="1:5" ht="12.75" customHeight="1" x14ac:dyDescent="0.25">
      <c r="A1688" t="s">
        <v>6233</v>
      </c>
      <c r="B1688" t="s">
        <v>268</v>
      </c>
      <c r="C1688" t="s">
        <v>6234</v>
      </c>
      <c r="D1688" t="s">
        <v>6235</v>
      </c>
      <c r="E1688" t="s">
        <v>6236</v>
      </c>
    </row>
    <row r="1689" spans="1:5" ht="12.75" customHeight="1" x14ac:dyDescent="0.25">
      <c r="A1689" t="s">
        <v>6237</v>
      </c>
      <c r="B1689" t="s">
        <v>6238</v>
      </c>
      <c r="C1689" t="s">
        <v>6239</v>
      </c>
      <c r="D1689" t="s">
        <v>6240</v>
      </c>
      <c r="E1689" t="s">
        <v>6241</v>
      </c>
    </row>
    <row r="1690" spans="1:5" ht="12.75" customHeight="1" x14ac:dyDescent="0.25">
      <c r="A1690" t="s">
        <v>6242</v>
      </c>
      <c r="B1690" t="s">
        <v>6243</v>
      </c>
      <c r="C1690" t="s">
        <v>6244</v>
      </c>
      <c r="D1690" t="s">
        <v>6245</v>
      </c>
      <c r="E1690" t="s">
        <v>6246</v>
      </c>
    </row>
    <row r="1691" spans="1:5" ht="12.75" customHeight="1" x14ac:dyDescent="0.25">
      <c r="A1691" t="s">
        <v>6247</v>
      </c>
      <c r="B1691" t="s">
        <v>6248</v>
      </c>
      <c r="C1691" t="s">
        <v>6249</v>
      </c>
      <c r="D1691" t="s">
        <v>6250</v>
      </c>
      <c r="E1691" t="s">
        <v>6251</v>
      </c>
    </row>
    <row r="1692" spans="1:5" ht="12.75" customHeight="1" x14ac:dyDescent="0.25">
      <c r="A1692" t="s">
        <v>6252</v>
      </c>
      <c r="B1692" t="s">
        <v>6253</v>
      </c>
      <c r="C1692" t="s">
        <v>6254</v>
      </c>
      <c r="D1692" t="s">
        <v>6255</v>
      </c>
      <c r="E1692" t="s">
        <v>6256</v>
      </c>
    </row>
    <row r="1693" spans="1:5" ht="12.75" customHeight="1" x14ac:dyDescent="0.25">
      <c r="A1693" t="s">
        <v>6257</v>
      </c>
      <c r="B1693" t="s">
        <v>6258</v>
      </c>
      <c r="C1693" t="s">
        <v>6259</v>
      </c>
      <c r="D1693" t="s">
        <v>6260</v>
      </c>
      <c r="E1693" t="s">
        <v>6261</v>
      </c>
    </row>
    <row r="1694" spans="1:5" ht="12.75" customHeight="1" x14ac:dyDescent="0.25">
      <c r="A1694" t="s">
        <v>6262</v>
      </c>
      <c r="B1694" t="s">
        <v>6263</v>
      </c>
      <c r="C1694" t="s">
        <v>6264</v>
      </c>
      <c r="D1694" t="s">
        <v>6265</v>
      </c>
      <c r="E1694" t="s">
        <v>6266</v>
      </c>
    </row>
    <row r="1695" spans="1:5" ht="12.75" customHeight="1" x14ac:dyDescent="0.25">
      <c r="A1695" t="s">
        <v>6267</v>
      </c>
      <c r="B1695" t="s">
        <v>6268</v>
      </c>
      <c r="C1695" t="s">
        <v>6269</v>
      </c>
      <c r="D1695" t="s">
        <v>6270</v>
      </c>
      <c r="E1695" t="s">
        <v>6271</v>
      </c>
    </row>
    <row r="1696" spans="1:5" ht="12.75" customHeight="1" x14ac:dyDescent="0.25">
      <c r="A1696" t="s">
        <v>6272</v>
      </c>
      <c r="B1696" t="s">
        <v>271</v>
      </c>
      <c r="C1696" t="s">
        <v>6273</v>
      </c>
      <c r="D1696" t="s">
        <v>6274</v>
      </c>
      <c r="E1696" t="s">
        <v>6275</v>
      </c>
    </row>
    <row r="1697" spans="1:5" ht="12.75" customHeight="1" x14ac:dyDescent="0.25">
      <c r="A1697" t="s">
        <v>6276</v>
      </c>
      <c r="B1697" t="s">
        <v>6277</v>
      </c>
      <c r="C1697" t="s">
        <v>6278</v>
      </c>
      <c r="D1697" t="s">
        <v>6279</v>
      </c>
      <c r="E1697" t="s">
        <v>6280</v>
      </c>
    </row>
    <row r="1698" spans="1:5" ht="12.75" customHeight="1" x14ac:dyDescent="0.25">
      <c r="A1698" t="s">
        <v>6281</v>
      </c>
      <c r="B1698" t="s">
        <v>6282</v>
      </c>
      <c r="C1698" t="s">
        <v>36</v>
      </c>
      <c r="D1698" t="s">
        <v>6283</v>
      </c>
      <c r="E1698" t="s">
        <v>6284</v>
      </c>
    </row>
    <row r="1699" spans="1:5" ht="12.75" customHeight="1" x14ac:dyDescent="0.25">
      <c r="A1699" t="s">
        <v>6285</v>
      </c>
      <c r="B1699" t="s">
        <v>6286</v>
      </c>
      <c r="C1699" t="s">
        <v>6287</v>
      </c>
      <c r="D1699" t="s">
        <v>6288</v>
      </c>
      <c r="E1699" t="s">
        <v>6289</v>
      </c>
    </row>
    <row r="1700" spans="1:5" ht="12.75" customHeight="1" x14ac:dyDescent="0.25">
      <c r="A1700" t="s">
        <v>6290</v>
      </c>
      <c r="B1700" t="s">
        <v>6291</v>
      </c>
      <c r="C1700" t="s">
        <v>6292</v>
      </c>
      <c r="D1700" t="s">
        <v>6293</v>
      </c>
      <c r="E1700" t="s">
        <v>6294</v>
      </c>
    </row>
    <row r="1701" spans="1:5" ht="12.75" customHeight="1" x14ac:dyDescent="0.25">
      <c r="A1701" t="s">
        <v>6295</v>
      </c>
      <c r="B1701" t="s">
        <v>6296</v>
      </c>
      <c r="C1701" t="s">
        <v>6297</v>
      </c>
      <c r="D1701" t="s">
        <v>6298</v>
      </c>
      <c r="E1701" t="s">
        <v>6299</v>
      </c>
    </row>
    <row r="1702" spans="1:5" ht="12.75" customHeight="1" x14ac:dyDescent="0.25">
      <c r="A1702" t="s">
        <v>6300</v>
      </c>
      <c r="B1702" t="s">
        <v>6301</v>
      </c>
      <c r="C1702" t="s">
        <v>6302</v>
      </c>
      <c r="D1702" t="s">
        <v>6303</v>
      </c>
      <c r="E1702" t="s">
        <v>6304</v>
      </c>
    </row>
    <row r="1703" spans="1:5" ht="12.75" customHeight="1" x14ac:dyDescent="0.25">
      <c r="A1703" t="s">
        <v>6305</v>
      </c>
      <c r="B1703" t="s">
        <v>6306</v>
      </c>
      <c r="C1703" t="s">
        <v>6307</v>
      </c>
      <c r="D1703" t="s">
        <v>6308</v>
      </c>
      <c r="E1703" t="s">
        <v>6309</v>
      </c>
    </row>
    <row r="1704" spans="1:5" ht="12.75" customHeight="1" x14ac:dyDescent="0.25">
      <c r="A1704" t="s">
        <v>6310</v>
      </c>
      <c r="B1704" t="s">
        <v>6311</v>
      </c>
      <c r="C1704" t="s">
        <v>6312</v>
      </c>
      <c r="D1704" t="s">
        <v>6313</v>
      </c>
      <c r="E1704" t="s">
        <v>6314</v>
      </c>
    </row>
    <row r="1705" spans="1:5" ht="12.75" customHeight="1" x14ac:dyDescent="0.25">
      <c r="A1705" t="s">
        <v>6315</v>
      </c>
      <c r="B1705" t="s">
        <v>6316</v>
      </c>
      <c r="C1705" t="s">
        <v>6317</v>
      </c>
      <c r="D1705" t="s">
        <v>6318</v>
      </c>
      <c r="E1705" t="s">
        <v>6319</v>
      </c>
    </row>
    <row r="1706" spans="1:5" ht="12.75" customHeight="1" x14ac:dyDescent="0.25">
      <c r="A1706" t="s">
        <v>6320</v>
      </c>
      <c r="B1706" t="s">
        <v>6321</v>
      </c>
      <c r="C1706" t="s">
        <v>6322</v>
      </c>
      <c r="D1706" t="s">
        <v>6323</v>
      </c>
      <c r="E1706" t="s">
        <v>6324</v>
      </c>
    </row>
    <row r="1707" spans="1:5" ht="12.75" customHeight="1" x14ac:dyDescent="0.25">
      <c r="A1707" t="s">
        <v>6325</v>
      </c>
      <c r="B1707" t="s">
        <v>6326</v>
      </c>
      <c r="C1707" t="s">
        <v>6327</v>
      </c>
      <c r="D1707" t="s">
        <v>6328</v>
      </c>
      <c r="E1707" t="s">
        <v>6329</v>
      </c>
    </row>
    <row r="1708" spans="1:5" ht="12.75" customHeight="1" x14ac:dyDescent="0.25">
      <c r="A1708" t="s">
        <v>6330</v>
      </c>
      <c r="B1708" t="s">
        <v>6331</v>
      </c>
      <c r="C1708" t="s">
        <v>6332</v>
      </c>
      <c r="D1708" t="s">
        <v>6333</v>
      </c>
      <c r="E1708" t="s">
        <v>6334</v>
      </c>
    </row>
    <row r="1709" spans="1:5" ht="12.75" customHeight="1" x14ac:dyDescent="0.25">
      <c r="A1709" t="s">
        <v>6335</v>
      </c>
      <c r="B1709" t="s">
        <v>340</v>
      </c>
      <c r="C1709" t="s">
        <v>6336</v>
      </c>
      <c r="D1709" t="s">
        <v>6337</v>
      </c>
      <c r="E1709" t="s">
        <v>6338</v>
      </c>
    </row>
    <row r="1710" spans="1:5" ht="12.75" customHeight="1" x14ac:dyDescent="0.25">
      <c r="A1710" t="s">
        <v>6339</v>
      </c>
      <c r="B1710" t="s">
        <v>6340</v>
      </c>
      <c r="C1710" t="s">
        <v>6341</v>
      </c>
      <c r="D1710" t="s">
        <v>6342</v>
      </c>
      <c r="E1710" t="s">
        <v>6343</v>
      </c>
    </row>
    <row r="1711" spans="1:5" ht="12.75" customHeight="1" x14ac:dyDescent="0.25">
      <c r="A1711" t="s">
        <v>6344</v>
      </c>
      <c r="B1711" t="s">
        <v>6345</v>
      </c>
      <c r="C1711" t="s">
        <v>6346</v>
      </c>
      <c r="D1711" t="s">
        <v>6347</v>
      </c>
      <c r="E1711" t="s">
        <v>6348</v>
      </c>
    </row>
    <row r="1712" spans="1:5" ht="12.75" customHeight="1" x14ac:dyDescent="0.25">
      <c r="A1712" t="s">
        <v>6349</v>
      </c>
      <c r="B1712" t="s">
        <v>343</v>
      </c>
      <c r="C1712" t="s">
        <v>6350</v>
      </c>
      <c r="D1712" t="s">
        <v>6351</v>
      </c>
      <c r="E1712" t="s">
        <v>6352</v>
      </c>
    </row>
    <row r="1713" spans="1:5" ht="12.75" customHeight="1" x14ac:dyDescent="0.25">
      <c r="A1713" t="s">
        <v>6353</v>
      </c>
      <c r="B1713" t="s">
        <v>6354</v>
      </c>
      <c r="C1713" t="s">
        <v>6355</v>
      </c>
      <c r="D1713" t="s">
        <v>6356</v>
      </c>
      <c r="E1713" t="s">
        <v>6357</v>
      </c>
    </row>
    <row r="1714" spans="1:5" ht="12.75" customHeight="1" x14ac:dyDescent="0.25">
      <c r="A1714" t="s">
        <v>6358</v>
      </c>
      <c r="B1714" t="s">
        <v>6359</v>
      </c>
      <c r="C1714" t="s">
        <v>6360</v>
      </c>
      <c r="D1714" t="s">
        <v>6361</v>
      </c>
      <c r="E1714" t="s">
        <v>6362</v>
      </c>
    </row>
    <row r="1715" spans="1:5" ht="12.75" customHeight="1" x14ac:dyDescent="0.25">
      <c r="A1715" t="s">
        <v>6363</v>
      </c>
      <c r="B1715" t="s">
        <v>6364</v>
      </c>
      <c r="C1715" t="s">
        <v>6365</v>
      </c>
      <c r="D1715" t="s">
        <v>6366</v>
      </c>
      <c r="E1715" t="s">
        <v>6367</v>
      </c>
    </row>
    <row r="1716" spans="1:5" ht="12.75" customHeight="1" x14ac:dyDescent="0.25">
      <c r="A1716" t="s">
        <v>6368</v>
      </c>
      <c r="B1716" t="s">
        <v>6369</v>
      </c>
      <c r="C1716" t="s">
        <v>6370</v>
      </c>
      <c r="D1716" t="s">
        <v>6371</v>
      </c>
      <c r="E1716" t="s">
        <v>6372</v>
      </c>
    </row>
    <row r="1717" spans="1:5" ht="12.75" customHeight="1" x14ac:dyDescent="0.25">
      <c r="A1717" t="s">
        <v>6373</v>
      </c>
      <c r="B1717" t="s">
        <v>6374</v>
      </c>
      <c r="C1717" t="s">
        <v>6375</v>
      </c>
      <c r="D1717" t="s">
        <v>6376</v>
      </c>
      <c r="E1717" t="s">
        <v>6377</v>
      </c>
    </row>
    <row r="1718" spans="1:5" ht="12.75" customHeight="1" x14ac:dyDescent="0.25">
      <c r="A1718" t="s">
        <v>6378</v>
      </c>
      <c r="B1718" t="s">
        <v>6379</v>
      </c>
      <c r="C1718" t="s">
        <v>6380</v>
      </c>
      <c r="D1718" t="s">
        <v>6381</v>
      </c>
      <c r="E1718" t="s">
        <v>6382</v>
      </c>
    </row>
    <row r="1719" spans="1:5" ht="12.75" customHeight="1" x14ac:dyDescent="0.25">
      <c r="A1719" t="s">
        <v>6383</v>
      </c>
      <c r="B1719" t="s">
        <v>6384</v>
      </c>
      <c r="C1719" t="s">
        <v>6385</v>
      </c>
      <c r="D1719" t="s">
        <v>6386</v>
      </c>
      <c r="E1719" t="s">
        <v>6387</v>
      </c>
    </row>
    <row r="1720" spans="1:5" ht="12.75" customHeight="1" x14ac:dyDescent="0.25">
      <c r="A1720" t="s">
        <v>6388</v>
      </c>
      <c r="B1720" t="s">
        <v>6389</v>
      </c>
      <c r="C1720" t="s">
        <v>6390</v>
      </c>
      <c r="D1720" t="s">
        <v>6391</v>
      </c>
      <c r="E1720" t="s">
        <v>6392</v>
      </c>
    </row>
    <row r="1721" spans="1:5" ht="12.75" customHeight="1" x14ac:dyDescent="0.25">
      <c r="A1721" t="s">
        <v>6393</v>
      </c>
      <c r="B1721" t="s">
        <v>6394</v>
      </c>
      <c r="C1721" t="s">
        <v>6395</v>
      </c>
      <c r="D1721" t="s">
        <v>6396</v>
      </c>
      <c r="E1721" t="s">
        <v>6397</v>
      </c>
    </row>
    <row r="1722" spans="1:5" ht="12.75" customHeight="1" x14ac:dyDescent="0.25">
      <c r="A1722" t="s">
        <v>6398</v>
      </c>
      <c r="B1722" t="s">
        <v>6399</v>
      </c>
      <c r="C1722" t="s">
        <v>6400</v>
      </c>
      <c r="D1722" t="s">
        <v>6401</v>
      </c>
      <c r="E1722" t="s">
        <v>6402</v>
      </c>
    </row>
    <row r="1723" spans="1:5" ht="12.75" customHeight="1" x14ac:dyDescent="0.25">
      <c r="A1723" t="s">
        <v>6403</v>
      </c>
      <c r="B1723" t="s">
        <v>6404</v>
      </c>
      <c r="C1723" t="s">
        <v>6405</v>
      </c>
      <c r="D1723" t="s">
        <v>6406</v>
      </c>
      <c r="E1723" t="s">
        <v>6407</v>
      </c>
    </row>
    <row r="1724" spans="1:5" ht="12.75" customHeight="1" x14ac:dyDescent="0.25">
      <c r="A1724" t="s">
        <v>6408</v>
      </c>
      <c r="B1724" t="s">
        <v>6409</v>
      </c>
      <c r="C1724" t="s">
        <v>6410</v>
      </c>
      <c r="D1724" t="s">
        <v>6411</v>
      </c>
      <c r="E1724" t="s">
        <v>6412</v>
      </c>
    </row>
    <row r="1725" spans="1:5" ht="12.75" customHeight="1" x14ac:dyDescent="0.25">
      <c r="A1725" t="s">
        <v>6413</v>
      </c>
      <c r="B1725" t="s">
        <v>6414</v>
      </c>
      <c r="C1725" t="s">
        <v>6415</v>
      </c>
      <c r="D1725" t="s">
        <v>6416</v>
      </c>
      <c r="E1725" t="s">
        <v>6417</v>
      </c>
    </row>
    <row r="1726" spans="1:5" ht="12.75" customHeight="1" x14ac:dyDescent="0.25">
      <c r="A1726" t="s">
        <v>6418</v>
      </c>
      <c r="B1726" t="s">
        <v>6419</v>
      </c>
      <c r="C1726" t="s">
        <v>6420</v>
      </c>
      <c r="D1726" t="s">
        <v>6421</v>
      </c>
      <c r="E1726" t="s">
        <v>6422</v>
      </c>
    </row>
    <row r="1727" spans="1:5" ht="12.75" customHeight="1" x14ac:dyDescent="0.25">
      <c r="A1727" t="s">
        <v>6423</v>
      </c>
      <c r="B1727" t="s">
        <v>6424</v>
      </c>
      <c r="C1727" t="s">
        <v>6425</v>
      </c>
      <c r="D1727" t="s">
        <v>6426</v>
      </c>
      <c r="E1727" t="s">
        <v>6427</v>
      </c>
    </row>
    <row r="1728" spans="1:5" ht="12.75" customHeight="1" x14ac:dyDescent="0.25">
      <c r="A1728" t="s">
        <v>6428</v>
      </c>
      <c r="B1728" t="s">
        <v>6429</v>
      </c>
      <c r="C1728" t="s">
        <v>6430</v>
      </c>
      <c r="D1728" t="s">
        <v>6431</v>
      </c>
      <c r="E1728" t="s">
        <v>6432</v>
      </c>
    </row>
    <row r="1729" spans="1:5" ht="12.75" customHeight="1" x14ac:dyDescent="0.25">
      <c r="A1729" t="s">
        <v>6433</v>
      </c>
      <c r="B1729" t="s">
        <v>359</v>
      </c>
      <c r="C1729" t="s">
        <v>6434</v>
      </c>
      <c r="D1729" t="s">
        <v>6435</v>
      </c>
      <c r="E1729" t="s">
        <v>6436</v>
      </c>
    </row>
    <row r="1730" spans="1:5" ht="12.75" customHeight="1" x14ac:dyDescent="0.25">
      <c r="A1730" t="s">
        <v>6437</v>
      </c>
      <c r="B1730" t="s">
        <v>6438</v>
      </c>
      <c r="C1730" t="s">
        <v>6439</v>
      </c>
      <c r="D1730" t="s">
        <v>6440</v>
      </c>
      <c r="E1730" t="s">
        <v>6441</v>
      </c>
    </row>
    <row r="1731" spans="1:5" ht="12.75" customHeight="1" x14ac:dyDescent="0.25">
      <c r="A1731" t="s">
        <v>6442</v>
      </c>
      <c r="B1731" t="s">
        <v>6443</v>
      </c>
      <c r="C1731" t="s">
        <v>6444</v>
      </c>
      <c r="D1731" t="s">
        <v>6445</v>
      </c>
      <c r="E1731" t="s">
        <v>6446</v>
      </c>
    </row>
    <row r="1732" spans="1:5" ht="12.75" customHeight="1" x14ac:dyDescent="0.25">
      <c r="A1732" t="s">
        <v>6447</v>
      </c>
      <c r="B1732" t="s">
        <v>6448</v>
      </c>
      <c r="C1732" t="s">
        <v>6449</v>
      </c>
      <c r="D1732" t="s">
        <v>6450</v>
      </c>
      <c r="E1732" t="s">
        <v>6451</v>
      </c>
    </row>
    <row r="1733" spans="1:5" ht="12.75" customHeight="1" x14ac:dyDescent="0.25">
      <c r="A1733" t="s">
        <v>6452</v>
      </c>
      <c r="B1733" t="s">
        <v>6453</v>
      </c>
      <c r="C1733" t="s">
        <v>6454</v>
      </c>
      <c r="D1733" t="s">
        <v>6455</v>
      </c>
      <c r="E1733" t="s">
        <v>6456</v>
      </c>
    </row>
    <row r="1734" spans="1:5" ht="12.75" customHeight="1" x14ac:dyDescent="0.25">
      <c r="A1734" t="s">
        <v>6457</v>
      </c>
      <c r="B1734" t="s">
        <v>6458</v>
      </c>
      <c r="C1734" t="s">
        <v>6459</v>
      </c>
      <c r="D1734" t="s">
        <v>6460</v>
      </c>
      <c r="E1734" t="s">
        <v>6461</v>
      </c>
    </row>
    <row r="1735" spans="1:5" ht="12.75" customHeight="1" x14ac:dyDescent="0.25">
      <c r="A1735" t="s">
        <v>6462</v>
      </c>
      <c r="B1735" t="s">
        <v>6463</v>
      </c>
      <c r="C1735" t="s">
        <v>6464</v>
      </c>
      <c r="D1735" t="s">
        <v>6465</v>
      </c>
      <c r="E1735" t="s">
        <v>6466</v>
      </c>
    </row>
    <row r="1736" spans="1:5" ht="12.75" customHeight="1" x14ac:dyDescent="0.25">
      <c r="A1736" t="s">
        <v>6467</v>
      </c>
      <c r="B1736" t="s">
        <v>6468</v>
      </c>
      <c r="C1736" t="s">
        <v>6469</v>
      </c>
      <c r="D1736" t="s">
        <v>6470</v>
      </c>
      <c r="E1736" t="s">
        <v>6471</v>
      </c>
    </row>
    <row r="1737" spans="1:5" ht="12.75" customHeight="1" x14ac:dyDescent="0.25">
      <c r="A1737" t="s">
        <v>6472</v>
      </c>
      <c r="B1737" t="s">
        <v>6473</v>
      </c>
      <c r="C1737" t="s">
        <v>6474</v>
      </c>
      <c r="D1737" t="s">
        <v>6475</v>
      </c>
      <c r="E1737" t="s">
        <v>6476</v>
      </c>
    </row>
    <row r="1738" spans="1:5" ht="12.75" customHeight="1" x14ac:dyDescent="0.25">
      <c r="A1738" t="s">
        <v>6477</v>
      </c>
      <c r="B1738" t="s">
        <v>6478</v>
      </c>
      <c r="C1738" t="s">
        <v>6479</v>
      </c>
      <c r="D1738" t="s">
        <v>6480</v>
      </c>
      <c r="E1738" t="s">
        <v>6481</v>
      </c>
    </row>
    <row r="1739" spans="1:5" ht="12.75" customHeight="1" x14ac:dyDescent="0.25">
      <c r="A1739" t="s">
        <v>6482</v>
      </c>
      <c r="B1739" t="s">
        <v>6483</v>
      </c>
      <c r="C1739" t="s">
        <v>6484</v>
      </c>
      <c r="D1739" t="s">
        <v>6485</v>
      </c>
      <c r="E1739" t="s">
        <v>6486</v>
      </c>
    </row>
    <row r="1740" spans="1:5" ht="12.75" customHeight="1" x14ac:dyDescent="0.25">
      <c r="A1740" t="s">
        <v>6487</v>
      </c>
      <c r="B1740" t="s">
        <v>6488</v>
      </c>
      <c r="C1740" t="s">
        <v>6489</v>
      </c>
      <c r="D1740" t="s">
        <v>6490</v>
      </c>
      <c r="E1740" t="s">
        <v>6491</v>
      </c>
    </row>
    <row r="1741" spans="1:5" ht="12.75" customHeight="1" x14ac:dyDescent="0.25">
      <c r="A1741" t="s">
        <v>6492</v>
      </c>
      <c r="B1741" t="s">
        <v>449</v>
      </c>
      <c r="C1741" t="s">
        <v>6493</v>
      </c>
      <c r="D1741" t="s">
        <v>6494</v>
      </c>
      <c r="E1741" t="s">
        <v>6495</v>
      </c>
    </row>
    <row r="1742" spans="1:5" ht="12.75" customHeight="1" x14ac:dyDescent="0.25">
      <c r="A1742" t="s">
        <v>6496</v>
      </c>
      <c r="B1742" t="s">
        <v>6497</v>
      </c>
      <c r="C1742" t="s">
        <v>6498</v>
      </c>
      <c r="D1742" t="s">
        <v>6499</v>
      </c>
      <c r="E1742" t="s">
        <v>6500</v>
      </c>
    </row>
    <row r="1743" spans="1:5" ht="12.75" customHeight="1" x14ac:dyDescent="0.25">
      <c r="A1743" t="s">
        <v>6501</v>
      </c>
      <c r="B1743" t="s">
        <v>6502</v>
      </c>
      <c r="C1743" t="s">
        <v>6503</v>
      </c>
      <c r="D1743" t="s">
        <v>6504</v>
      </c>
      <c r="E1743" t="s">
        <v>6505</v>
      </c>
    </row>
    <row r="1744" spans="1:5" ht="12.75" customHeight="1" x14ac:dyDescent="0.25">
      <c r="A1744" t="s">
        <v>6506</v>
      </c>
      <c r="B1744" t="s">
        <v>6507</v>
      </c>
      <c r="C1744" t="s">
        <v>6508</v>
      </c>
      <c r="D1744" t="s">
        <v>6509</v>
      </c>
      <c r="E1744" t="s">
        <v>6510</v>
      </c>
    </row>
    <row r="1745" spans="1:5" ht="12.75" customHeight="1" x14ac:dyDescent="0.25">
      <c r="A1745" t="s">
        <v>6511</v>
      </c>
      <c r="B1745" t="s">
        <v>6512</v>
      </c>
      <c r="C1745" t="s">
        <v>6513</v>
      </c>
      <c r="D1745" t="s">
        <v>6514</v>
      </c>
      <c r="E1745" t="s">
        <v>6515</v>
      </c>
    </row>
    <row r="1746" spans="1:5" ht="12.75" customHeight="1" x14ac:dyDescent="0.25">
      <c r="A1746" t="s">
        <v>6516</v>
      </c>
      <c r="B1746" t="s">
        <v>6517</v>
      </c>
      <c r="C1746" t="s">
        <v>6518</v>
      </c>
      <c r="D1746" t="s">
        <v>6519</v>
      </c>
      <c r="E1746" t="s">
        <v>6520</v>
      </c>
    </row>
    <row r="1747" spans="1:5" ht="12.75" customHeight="1" x14ac:dyDescent="0.25">
      <c r="A1747" t="s">
        <v>6521</v>
      </c>
      <c r="B1747" t="s">
        <v>6522</v>
      </c>
      <c r="C1747" t="s">
        <v>6523</v>
      </c>
      <c r="D1747" t="s">
        <v>6524</v>
      </c>
      <c r="E1747" t="s">
        <v>6525</v>
      </c>
    </row>
    <row r="1748" spans="1:5" ht="12.75" customHeight="1" x14ac:dyDescent="0.25">
      <c r="A1748" t="s">
        <v>6526</v>
      </c>
      <c r="B1748" t="s">
        <v>6527</v>
      </c>
      <c r="C1748" t="s">
        <v>6528</v>
      </c>
      <c r="D1748" t="s">
        <v>6529</v>
      </c>
      <c r="E1748" t="s">
        <v>6530</v>
      </c>
    </row>
    <row r="1749" spans="1:5" ht="12.75" customHeight="1" x14ac:dyDescent="0.25">
      <c r="A1749" t="s">
        <v>6531</v>
      </c>
      <c r="B1749" t="s">
        <v>6532</v>
      </c>
      <c r="C1749" t="s">
        <v>6533</v>
      </c>
      <c r="D1749" t="s">
        <v>6534</v>
      </c>
      <c r="E1749" t="s">
        <v>6535</v>
      </c>
    </row>
    <row r="1750" spans="1:5" ht="12.75" customHeight="1" x14ac:dyDescent="0.25">
      <c r="A1750" t="s">
        <v>6536</v>
      </c>
      <c r="B1750" t="s">
        <v>6537</v>
      </c>
      <c r="C1750" t="s">
        <v>6538</v>
      </c>
      <c r="D1750" t="s">
        <v>6539</v>
      </c>
      <c r="E1750" t="s">
        <v>6540</v>
      </c>
    </row>
    <row r="1751" spans="1:5" ht="12.75" customHeight="1" x14ac:dyDescent="0.25">
      <c r="A1751" t="s">
        <v>6541</v>
      </c>
      <c r="B1751" t="s">
        <v>6542</v>
      </c>
      <c r="C1751" t="s">
        <v>6543</v>
      </c>
      <c r="D1751" t="s">
        <v>6544</v>
      </c>
      <c r="E1751" t="s">
        <v>6545</v>
      </c>
    </row>
    <row r="1752" spans="1:5" ht="12.75" customHeight="1" x14ac:dyDescent="0.25">
      <c r="A1752" t="s">
        <v>6546</v>
      </c>
      <c r="B1752" t="s">
        <v>6547</v>
      </c>
      <c r="C1752" t="s">
        <v>6548</v>
      </c>
      <c r="D1752" t="s">
        <v>6549</v>
      </c>
      <c r="E1752" t="s">
        <v>6550</v>
      </c>
    </row>
    <row r="1753" spans="1:5" ht="12.75" customHeight="1" x14ac:dyDescent="0.25">
      <c r="A1753" t="s">
        <v>6551</v>
      </c>
      <c r="B1753" t="s">
        <v>6552</v>
      </c>
      <c r="C1753" t="s">
        <v>6553</v>
      </c>
      <c r="D1753" t="s">
        <v>6554</v>
      </c>
      <c r="E1753" t="s">
        <v>6555</v>
      </c>
    </row>
    <row r="1754" spans="1:5" ht="12.75" customHeight="1" x14ac:dyDescent="0.25">
      <c r="A1754" t="s">
        <v>6556</v>
      </c>
      <c r="B1754" t="s">
        <v>6557</v>
      </c>
      <c r="C1754" t="s">
        <v>6558</v>
      </c>
      <c r="D1754" t="s">
        <v>6559</v>
      </c>
      <c r="E1754" t="s">
        <v>6560</v>
      </c>
    </row>
    <row r="1755" spans="1:5" ht="12.75" customHeight="1" x14ac:dyDescent="0.25">
      <c r="A1755" t="s">
        <v>6561</v>
      </c>
      <c r="B1755" t="s">
        <v>6562</v>
      </c>
      <c r="C1755" t="s">
        <v>6563</v>
      </c>
      <c r="D1755" t="s">
        <v>6564</v>
      </c>
      <c r="E1755" t="s">
        <v>6565</v>
      </c>
    </row>
    <row r="1756" spans="1:5" ht="12.75" customHeight="1" x14ac:dyDescent="0.25">
      <c r="A1756" t="s">
        <v>6566</v>
      </c>
      <c r="B1756" t="s">
        <v>6567</v>
      </c>
      <c r="C1756" t="s">
        <v>6568</v>
      </c>
      <c r="D1756" t="s">
        <v>6569</v>
      </c>
      <c r="E1756" t="s">
        <v>6570</v>
      </c>
    </row>
    <row r="1757" spans="1:5" ht="12.75" customHeight="1" x14ac:dyDescent="0.25">
      <c r="A1757" t="s">
        <v>6571</v>
      </c>
      <c r="B1757" t="s">
        <v>6572</v>
      </c>
      <c r="C1757" t="s">
        <v>6573</v>
      </c>
      <c r="D1757" t="s">
        <v>6574</v>
      </c>
      <c r="E1757" t="s">
        <v>6575</v>
      </c>
    </row>
    <row r="1758" spans="1:5" ht="12.75" customHeight="1" x14ac:dyDescent="0.25">
      <c r="A1758" t="s">
        <v>6576</v>
      </c>
      <c r="B1758" t="s">
        <v>6577</v>
      </c>
      <c r="C1758" t="s">
        <v>6578</v>
      </c>
      <c r="D1758" t="s">
        <v>6579</v>
      </c>
      <c r="E1758" t="s">
        <v>6580</v>
      </c>
    </row>
    <row r="1759" spans="1:5" ht="12.75" customHeight="1" x14ac:dyDescent="0.25">
      <c r="A1759" t="s">
        <v>6581</v>
      </c>
      <c r="B1759" t="s">
        <v>6582</v>
      </c>
      <c r="C1759" t="s">
        <v>6583</v>
      </c>
      <c r="D1759" t="s">
        <v>6584</v>
      </c>
      <c r="E1759" t="s">
        <v>6585</v>
      </c>
    </row>
    <row r="1760" spans="1:5" ht="12.75" customHeight="1" x14ac:dyDescent="0.25">
      <c r="A1760" t="s">
        <v>6586</v>
      </c>
      <c r="B1760" t="s">
        <v>6587</v>
      </c>
      <c r="C1760" t="s">
        <v>6588</v>
      </c>
      <c r="D1760" t="s">
        <v>6589</v>
      </c>
      <c r="E1760" t="s">
        <v>6590</v>
      </c>
    </row>
    <row r="1761" spans="1:5" ht="12.75" customHeight="1" x14ac:dyDescent="0.25">
      <c r="A1761" t="s">
        <v>6591</v>
      </c>
      <c r="B1761" t="s">
        <v>6592</v>
      </c>
      <c r="C1761" t="s">
        <v>6593</v>
      </c>
      <c r="D1761" t="s">
        <v>6594</v>
      </c>
      <c r="E1761" t="s">
        <v>6595</v>
      </c>
    </row>
    <row r="1762" spans="1:5" ht="12.75" customHeight="1" x14ac:dyDescent="0.25">
      <c r="A1762" t="s">
        <v>6596</v>
      </c>
      <c r="B1762" t="s">
        <v>6597</v>
      </c>
      <c r="C1762" t="s">
        <v>6598</v>
      </c>
      <c r="D1762" t="s">
        <v>6599</v>
      </c>
      <c r="E1762" t="s">
        <v>6600</v>
      </c>
    </row>
    <row r="1763" spans="1:5" ht="12.75" customHeight="1" x14ac:dyDescent="0.25">
      <c r="A1763" t="s">
        <v>6601</v>
      </c>
      <c r="B1763" t="s">
        <v>6602</v>
      </c>
      <c r="C1763" t="s">
        <v>6603</v>
      </c>
      <c r="D1763" t="s">
        <v>6604</v>
      </c>
      <c r="E1763" t="s">
        <v>6605</v>
      </c>
    </row>
    <row r="1764" spans="1:5" ht="12.75" customHeight="1" x14ac:dyDescent="0.25">
      <c r="A1764" t="s">
        <v>6606</v>
      </c>
      <c r="B1764" t="s">
        <v>6607</v>
      </c>
      <c r="C1764" t="s">
        <v>6608</v>
      </c>
      <c r="D1764" t="s">
        <v>6609</v>
      </c>
      <c r="E1764" t="s">
        <v>6610</v>
      </c>
    </row>
    <row r="1765" spans="1:5" ht="12.75" customHeight="1" x14ac:dyDescent="0.25">
      <c r="A1765" t="s">
        <v>6611</v>
      </c>
      <c r="B1765" t="s">
        <v>6612</v>
      </c>
      <c r="C1765" t="s">
        <v>6613</v>
      </c>
      <c r="D1765" t="s">
        <v>6614</v>
      </c>
      <c r="E1765" t="s">
        <v>6615</v>
      </c>
    </row>
    <row r="1766" spans="1:5" ht="12.75" customHeight="1" x14ac:dyDescent="0.25">
      <c r="A1766" t="s">
        <v>6616</v>
      </c>
      <c r="B1766" t="s">
        <v>6617</v>
      </c>
      <c r="C1766" t="s">
        <v>6618</v>
      </c>
      <c r="D1766" t="s">
        <v>6619</v>
      </c>
      <c r="E1766" t="s">
        <v>6620</v>
      </c>
    </row>
    <row r="1767" spans="1:5" ht="12.75" customHeight="1" x14ac:dyDescent="0.25">
      <c r="A1767" t="s">
        <v>6621</v>
      </c>
      <c r="B1767" t="s">
        <v>6622</v>
      </c>
      <c r="C1767" t="s">
        <v>6623</v>
      </c>
      <c r="D1767" t="s">
        <v>6624</v>
      </c>
      <c r="E1767" t="s">
        <v>6625</v>
      </c>
    </row>
    <row r="1768" spans="1:5" ht="12.75" customHeight="1" x14ac:dyDescent="0.25">
      <c r="A1768" t="s">
        <v>6626</v>
      </c>
      <c r="B1768" t="s">
        <v>6627</v>
      </c>
      <c r="C1768" t="s">
        <v>6628</v>
      </c>
      <c r="D1768" t="s">
        <v>6629</v>
      </c>
      <c r="E1768" t="s">
        <v>6630</v>
      </c>
    </row>
    <row r="1769" spans="1:5" ht="12.75" customHeight="1" x14ac:dyDescent="0.25">
      <c r="A1769" t="s">
        <v>6631</v>
      </c>
      <c r="B1769" t="s">
        <v>6632</v>
      </c>
      <c r="C1769" t="s">
        <v>6633</v>
      </c>
      <c r="D1769" t="s">
        <v>6634</v>
      </c>
      <c r="E1769" t="s">
        <v>6635</v>
      </c>
    </row>
    <row r="1770" spans="1:5" ht="12.75" customHeight="1" x14ac:dyDescent="0.25">
      <c r="A1770" t="s">
        <v>6636</v>
      </c>
      <c r="B1770" t="s">
        <v>6637</v>
      </c>
      <c r="C1770" t="s">
        <v>6638</v>
      </c>
      <c r="D1770" t="s">
        <v>6639</v>
      </c>
      <c r="E1770" t="s">
        <v>6640</v>
      </c>
    </row>
    <row r="1771" spans="1:5" ht="12.75" customHeight="1" x14ac:dyDescent="0.25">
      <c r="A1771" t="s">
        <v>6641</v>
      </c>
      <c r="B1771" t="s">
        <v>6642</v>
      </c>
      <c r="C1771" t="s">
        <v>6643</v>
      </c>
      <c r="D1771" t="s">
        <v>6644</v>
      </c>
      <c r="E1771" t="s">
        <v>6645</v>
      </c>
    </row>
    <row r="1772" spans="1:5" ht="12.75" customHeight="1" x14ac:dyDescent="0.25">
      <c r="A1772" t="s">
        <v>6646</v>
      </c>
      <c r="B1772" t="s">
        <v>6647</v>
      </c>
      <c r="C1772" t="s">
        <v>6648</v>
      </c>
      <c r="D1772" t="s">
        <v>6649</v>
      </c>
      <c r="E1772" t="s">
        <v>6650</v>
      </c>
    </row>
    <row r="1773" spans="1:5" ht="12.75" customHeight="1" x14ac:dyDescent="0.25">
      <c r="A1773" t="s">
        <v>6651</v>
      </c>
      <c r="B1773" t="s">
        <v>6652</v>
      </c>
      <c r="C1773" t="s">
        <v>6643</v>
      </c>
      <c r="D1773" t="s">
        <v>6653</v>
      </c>
      <c r="E1773" t="s">
        <v>6645</v>
      </c>
    </row>
    <row r="1774" spans="1:5" ht="12.75" customHeight="1" x14ac:dyDescent="0.25">
      <c r="A1774" t="s">
        <v>6654</v>
      </c>
      <c r="B1774" t="s">
        <v>6655</v>
      </c>
      <c r="C1774" t="s">
        <v>6656</v>
      </c>
      <c r="D1774" t="s">
        <v>6657</v>
      </c>
      <c r="E1774" t="s">
        <v>6658</v>
      </c>
    </row>
    <row r="1775" spans="1:5" ht="12.75" customHeight="1" x14ac:dyDescent="0.25">
      <c r="A1775" t="s">
        <v>6659</v>
      </c>
      <c r="B1775" t="s">
        <v>6660</v>
      </c>
      <c r="C1775" t="s">
        <v>6661</v>
      </c>
      <c r="D1775" t="s">
        <v>6662</v>
      </c>
      <c r="E1775" t="s">
        <v>6663</v>
      </c>
    </row>
    <row r="1776" spans="1:5" ht="12.75" customHeight="1" x14ac:dyDescent="0.25">
      <c r="A1776" t="s">
        <v>6664</v>
      </c>
      <c r="B1776" t="s">
        <v>6665</v>
      </c>
      <c r="C1776" t="s">
        <v>6666</v>
      </c>
      <c r="D1776" t="s">
        <v>6667</v>
      </c>
      <c r="E1776" t="s">
        <v>6668</v>
      </c>
    </row>
    <row r="1777" spans="1:5" ht="12.75" customHeight="1" x14ac:dyDescent="0.25">
      <c r="A1777" t="s">
        <v>6669</v>
      </c>
      <c r="B1777" t="s">
        <v>6670</v>
      </c>
      <c r="C1777" t="s">
        <v>6671</v>
      </c>
      <c r="D1777" t="s">
        <v>6672</v>
      </c>
      <c r="E1777" t="s">
        <v>6673</v>
      </c>
    </row>
    <row r="1778" spans="1:5" ht="12.75" customHeight="1" x14ac:dyDescent="0.25">
      <c r="A1778" t="s">
        <v>6674</v>
      </c>
      <c r="B1778" t="s">
        <v>6675</v>
      </c>
      <c r="C1778" t="s">
        <v>6676</v>
      </c>
      <c r="D1778" t="s">
        <v>6677</v>
      </c>
      <c r="E1778" t="s">
        <v>6678</v>
      </c>
    </row>
    <row r="1779" spans="1:5" ht="12.75" customHeight="1" x14ac:dyDescent="0.25">
      <c r="A1779" t="s">
        <v>6679</v>
      </c>
      <c r="B1779" t="s">
        <v>6680</v>
      </c>
      <c r="C1779" t="s">
        <v>6681</v>
      </c>
      <c r="D1779" t="s">
        <v>6682</v>
      </c>
      <c r="E1779" t="s">
        <v>6683</v>
      </c>
    </row>
    <row r="1780" spans="1:5" ht="12.75" customHeight="1" x14ac:dyDescent="0.25">
      <c r="A1780" t="s">
        <v>6684</v>
      </c>
      <c r="B1780" t="s">
        <v>6685</v>
      </c>
      <c r="C1780" t="s">
        <v>6686</v>
      </c>
      <c r="D1780" t="s">
        <v>6687</v>
      </c>
      <c r="E1780" t="s">
        <v>6688</v>
      </c>
    </row>
    <row r="1781" spans="1:5" ht="12.75" customHeight="1" x14ac:dyDescent="0.25">
      <c r="A1781" t="s">
        <v>6689</v>
      </c>
      <c r="B1781" t="s">
        <v>6690</v>
      </c>
      <c r="C1781" t="s">
        <v>6691</v>
      </c>
      <c r="D1781" t="s">
        <v>6692</v>
      </c>
      <c r="E1781" t="s">
        <v>6693</v>
      </c>
    </row>
    <row r="1782" spans="1:5" ht="12.75" customHeight="1" x14ac:dyDescent="0.25">
      <c r="A1782" t="s">
        <v>6694</v>
      </c>
      <c r="B1782" t="s">
        <v>6695</v>
      </c>
      <c r="C1782" t="s">
        <v>6696</v>
      </c>
      <c r="D1782" t="s">
        <v>6697</v>
      </c>
      <c r="E1782" t="s">
        <v>6698</v>
      </c>
    </row>
    <row r="1783" spans="1:5" ht="12.75" customHeight="1" x14ac:dyDescent="0.25">
      <c r="A1783" t="s">
        <v>6699</v>
      </c>
      <c r="B1783" t="s">
        <v>6700</v>
      </c>
      <c r="C1783" t="s">
        <v>6701</v>
      </c>
      <c r="D1783" t="s">
        <v>6702</v>
      </c>
      <c r="E1783" t="s">
        <v>6703</v>
      </c>
    </row>
    <row r="1784" spans="1:5" ht="12.75" customHeight="1" x14ac:dyDescent="0.25">
      <c r="A1784" t="s">
        <v>6704</v>
      </c>
      <c r="B1784" t="s">
        <v>6705</v>
      </c>
      <c r="C1784" t="s">
        <v>6706</v>
      </c>
      <c r="D1784" t="s">
        <v>6707</v>
      </c>
      <c r="E1784" t="s">
        <v>6708</v>
      </c>
    </row>
    <row r="1785" spans="1:5" ht="12.75" customHeight="1" x14ac:dyDescent="0.25">
      <c r="A1785" t="s">
        <v>6709</v>
      </c>
      <c r="B1785" t="s">
        <v>6710</v>
      </c>
      <c r="C1785" t="s">
        <v>6711</v>
      </c>
      <c r="D1785" t="s">
        <v>6712</v>
      </c>
      <c r="E1785" t="s">
        <v>6713</v>
      </c>
    </row>
    <row r="1786" spans="1:5" ht="12.75" customHeight="1" x14ac:dyDescent="0.25">
      <c r="A1786" t="s">
        <v>6714</v>
      </c>
      <c r="B1786" t="s">
        <v>6715</v>
      </c>
      <c r="C1786" t="s">
        <v>6716</v>
      </c>
      <c r="D1786" t="s">
        <v>6717</v>
      </c>
      <c r="E1786" t="s">
        <v>6718</v>
      </c>
    </row>
    <row r="1787" spans="1:5" ht="12.75" customHeight="1" x14ac:dyDescent="0.25">
      <c r="A1787" t="s">
        <v>6719</v>
      </c>
      <c r="B1787" t="s">
        <v>6720</v>
      </c>
      <c r="C1787" t="s">
        <v>6721</v>
      </c>
      <c r="D1787" t="s">
        <v>6722</v>
      </c>
      <c r="E1787" t="s">
        <v>6723</v>
      </c>
    </row>
    <row r="1788" spans="1:5" ht="12.75" customHeight="1" x14ac:dyDescent="0.25">
      <c r="A1788" t="s">
        <v>6724</v>
      </c>
      <c r="B1788" t="s">
        <v>6725</v>
      </c>
      <c r="C1788" t="s">
        <v>6716</v>
      </c>
      <c r="D1788" t="s">
        <v>6717</v>
      </c>
      <c r="E1788" t="s">
        <v>6718</v>
      </c>
    </row>
    <row r="1789" spans="1:5" ht="12.75" customHeight="1" x14ac:dyDescent="0.25">
      <c r="A1789" t="s">
        <v>6726</v>
      </c>
      <c r="B1789" t="s">
        <v>6727</v>
      </c>
      <c r="C1789" t="s">
        <v>6728</v>
      </c>
      <c r="D1789" t="s">
        <v>6729</v>
      </c>
      <c r="E1789" t="s">
        <v>6730</v>
      </c>
    </row>
    <row r="1790" spans="1:5" ht="12.75" customHeight="1" x14ac:dyDescent="0.25">
      <c r="A1790" t="s">
        <v>6731</v>
      </c>
      <c r="B1790" t="s">
        <v>6732</v>
      </c>
      <c r="C1790" t="s">
        <v>6733</v>
      </c>
      <c r="D1790" t="s">
        <v>6734</v>
      </c>
      <c r="E1790" t="s">
        <v>6735</v>
      </c>
    </row>
    <row r="1791" spans="1:5" ht="12.75" customHeight="1" x14ac:dyDescent="0.25">
      <c r="A1791" t="s">
        <v>6736</v>
      </c>
      <c r="B1791" t="s">
        <v>6737</v>
      </c>
      <c r="C1791" t="s">
        <v>6738</v>
      </c>
      <c r="D1791" t="s">
        <v>6739</v>
      </c>
      <c r="E1791" t="s">
        <v>6740</v>
      </c>
    </row>
    <row r="1792" spans="1:5" ht="12.75" customHeight="1" x14ac:dyDescent="0.25">
      <c r="A1792" t="s">
        <v>6741</v>
      </c>
      <c r="B1792" t="s">
        <v>6742</v>
      </c>
      <c r="C1792" t="s">
        <v>6743</v>
      </c>
      <c r="D1792" t="s">
        <v>6744</v>
      </c>
      <c r="E1792" t="s">
        <v>6745</v>
      </c>
    </row>
    <row r="1793" spans="1:5" ht="12.75" customHeight="1" x14ac:dyDescent="0.25">
      <c r="A1793" t="s">
        <v>6746</v>
      </c>
      <c r="B1793" t="s">
        <v>6747</v>
      </c>
      <c r="C1793" t="s">
        <v>6748</v>
      </c>
      <c r="D1793" t="s">
        <v>6749</v>
      </c>
      <c r="E1793" t="s">
        <v>6750</v>
      </c>
    </row>
    <row r="1794" spans="1:5" ht="12.75" customHeight="1" x14ac:dyDescent="0.25">
      <c r="A1794" t="s">
        <v>6751</v>
      </c>
      <c r="B1794" t="s">
        <v>6752</v>
      </c>
      <c r="C1794" t="s">
        <v>6753</v>
      </c>
      <c r="D1794" t="s">
        <v>6754</v>
      </c>
      <c r="E1794" t="s">
        <v>6755</v>
      </c>
    </row>
    <row r="1795" spans="1:5" ht="12.75" customHeight="1" x14ac:dyDescent="0.25">
      <c r="A1795" t="s">
        <v>6756</v>
      </c>
      <c r="B1795" t="s">
        <v>6757</v>
      </c>
      <c r="C1795" t="s">
        <v>6758</v>
      </c>
      <c r="D1795" t="s">
        <v>6759</v>
      </c>
      <c r="E1795" t="s">
        <v>6760</v>
      </c>
    </row>
    <row r="1796" spans="1:5" ht="12.75" customHeight="1" x14ac:dyDescent="0.25">
      <c r="A1796" t="s">
        <v>6761</v>
      </c>
      <c r="B1796" t="s">
        <v>6762</v>
      </c>
      <c r="C1796" t="s">
        <v>6763</v>
      </c>
      <c r="D1796" t="s">
        <v>6764</v>
      </c>
      <c r="E1796" t="s">
        <v>6765</v>
      </c>
    </row>
    <row r="1797" spans="1:5" ht="12.75" customHeight="1" x14ac:dyDescent="0.25">
      <c r="A1797" t="s">
        <v>6766</v>
      </c>
      <c r="B1797" t="s">
        <v>6767</v>
      </c>
      <c r="C1797" t="s">
        <v>6768</v>
      </c>
      <c r="D1797" t="s">
        <v>6769</v>
      </c>
      <c r="E1797" t="s">
        <v>6770</v>
      </c>
    </row>
    <row r="1798" spans="1:5" ht="12.75" customHeight="1" x14ac:dyDescent="0.25">
      <c r="A1798" t="s">
        <v>6771</v>
      </c>
      <c r="B1798" t="s">
        <v>6772</v>
      </c>
      <c r="C1798" t="s">
        <v>6773</v>
      </c>
      <c r="D1798" t="s">
        <v>6774</v>
      </c>
      <c r="E1798" t="s">
        <v>6775</v>
      </c>
    </row>
    <row r="1799" spans="1:5" ht="12.75" customHeight="1" x14ac:dyDescent="0.25">
      <c r="A1799" t="s">
        <v>6776</v>
      </c>
      <c r="B1799" t="s">
        <v>6777</v>
      </c>
      <c r="C1799" t="s">
        <v>6778</v>
      </c>
      <c r="D1799" t="s">
        <v>6779</v>
      </c>
      <c r="E1799" t="s">
        <v>6780</v>
      </c>
    </row>
    <row r="1800" spans="1:5" ht="12.75" customHeight="1" x14ac:dyDescent="0.25">
      <c r="A1800" t="s">
        <v>6781</v>
      </c>
      <c r="B1800" t="s">
        <v>6782</v>
      </c>
      <c r="C1800" t="s">
        <v>6783</v>
      </c>
      <c r="D1800" t="s">
        <v>6784</v>
      </c>
      <c r="E1800" t="s">
        <v>6785</v>
      </c>
    </row>
    <row r="1801" spans="1:5" ht="12.75" customHeight="1" x14ac:dyDescent="0.25">
      <c r="A1801" t="s">
        <v>6786</v>
      </c>
      <c r="B1801" t="s">
        <v>6787</v>
      </c>
      <c r="C1801" t="s">
        <v>6788</v>
      </c>
      <c r="D1801" t="s">
        <v>6789</v>
      </c>
      <c r="E1801" t="s">
        <v>6790</v>
      </c>
    </row>
    <row r="1802" spans="1:5" ht="12.75" customHeight="1" x14ac:dyDescent="0.25">
      <c r="A1802" t="s">
        <v>6791</v>
      </c>
      <c r="B1802" t="s">
        <v>6792</v>
      </c>
      <c r="C1802" t="s">
        <v>6793</v>
      </c>
      <c r="D1802" t="s">
        <v>6794</v>
      </c>
      <c r="E1802" t="s">
        <v>6795</v>
      </c>
    </row>
    <row r="1803" spans="1:5" ht="12.75" customHeight="1" x14ac:dyDescent="0.25">
      <c r="A1803" t="s">
        <v>6796</v>
      </c>
      <c r="B1803" t="s">
        <v>753</v>
      </c>
      <c r="C1803" t="s">
        <v>119</v>
      </c>
      <c r="D1803" t="s">
        <v>754</v>
      </c>
      <c r="E1803" t="s">
        <v>6797</v>
      </c>
    </row>
    <row r="1804" spans="1:5" ht="12.75" customHeight="1" x14ac:dyDescent="0.25">
      <c r="A1804" t="s">
        <v>6798</v>
      </c>
      <c r="B1804" t="s">
        <v>6799</v>
      </c>
      <c r="C1804" t="s">
        <v>6800</v>
      </c>
      <c r="D1804" t="s">
        <v>6801</v>
      </c>
      <c r="E1804" t="s">
        <v>6802</v>
      </c>
    </row>
    <row r="1805" spans="1:5" ht="12.75" customHeight="1" x14ac:dyDescent="0.25">
      <c r="A1805" t="s">
        <v>6803</v>
      </c>
      <c r="B1805" t="s">
        <v>6804</v>
      </c>
      <c r="C1805" t="s">
        <v>6805</v>
      </c>
      <c r="D1805" t="s">
        <v>6806</v>
      </c>
      <c r="E1805" t="s">
        <v>6807</v>
      </c>
    </row>
    <row r="1806" spans="1:5" ht="12.75" customHeight="1" x14ac:dyDescent="0.25">
      <c r="A1806" t="s">
        <v>6808</v>
      </c>
      <c r="B1806" t="s">
        <v>6809</v>
      </c>
      <c r="C1806" t="s">
        <v>6810</v>
      </c>
      <c r="D1806" t="s">
        <v>6811</v>
      </c>
      <c r="E1806" t="s">
        <v>6812</v>
      </c>
    </row>
    <row r="1807" spans="1:5" ht="12.75" customHeight="1" x14ac:dyDescent="0.25">
      <c r="A1807" t="s">
        <v>6813</v>
      </c>
      <c r="B1807" t="s">
        <v>6814</v>
      </c>
      <c r="C1807" t="s">
        <v>6815</v>
      </c>
      <c r="D1807" t="s">
        <v>6816</v>
      </c>
      <c r="E1807" t="s">
        <v>6817</v>
      </c>
    </row>
    <row r="1808" spans="1:5" ht="12.75" customHeight="1" x14ac:dyDescent="0.25">
      <c r="A1808" t="s">
        <v>6818</v>
      </c>
      <c r="B1808" t="s">
        <v>6819</v>
      </c>
      <c r="C1808" t="s">
        <v>6820</v>
      </c>
      <c r="D1808" t="s">
        <v>6821</v>
      </c>
      <c r="E1808" t="s">
        <v>6822</v>
      </c>
    </row>
    <row r="1809" spans="1:5" ht="12.75" customHeight="1" x14ac:dyDescent="0.25">
      <c r="A1809" t="s">
        <v>6823</v>
      </c>
      <c r="B1809" t="s">
        <v>6824</v>
      </c>
      <c r="C1809" t="s">
        <v>6825</v>
      </c>
      <c r="D1809" t="s">
        <v>6826</v>
      </c>
      <c r="E1809" t="s">
        <v>6827</v>
      </c>
    </row>
    <row r="1810" spans="1:5" ht="12.75" customHeight="1" x14ac:dyDescent="0.25">
      <c r="A1810" t="s">
        <v>6828</v>
      </c>
      <c r="B1810" t="s">
        <v>481</v>
      </c>
      <c r="C1810" t="s">
        <v>6829</v>
      </c>
      <c r="D1810" t="s">
        <v>6830</v>
      </c>
      <c r="E1810" t="s">
        <v>6831</v>
      </c>
    </row>
    <row r="1811" spans="1:5" ht="12.75" customHeight="1" x14ac:dyDescent="0.25">
      <c r="A1811" t="s">
        <v>6832</v>
      </c>
      <c r="B1811" t="s">
        <v>6833</v>
      </c>
      <c r="C1811" t="s">
        <v>6834</v>
      </c>
      <c r="D1811" t="s">
        <v>6835</v>
      </c>
      <c r="E1811" t="s">
        <v>6836</v>
      </c>
    </row>
    <row r="1812" spans="1:5" ht="12.75" customHeight="1" x14ac:dyDescent="0.25">
      <c r="A1812" t="s">
        <v>6837</v>
      </c>
      <c r="B1812" t="s">
        <v>6838</v>
      </c>
      <c r="C1812" t="s">
        <v>6839</v>
      </c>
      <c r="D1812" t="s">
        <v>6840</v>
      </c>
      <c r="E1812" t="s">
        <v>6841</v>
      </c>
    </row>
    <row r="1813" spans="1:5" ht="12.75" customHeight="1" x14ac:dyDescent="0.25">
      <c r="A1813" t="s">
        <v>6842</v>
      </c>
      <c r="B1813" t="s">
        <v>6843</v>
      </c>
      <c r="C1813" t="s">
        <v>6844</v>
      </c>
      <c r="D1813" t="s">
        <v>6845</v>
      </c>
      <c r="E1813" t="s">
        <v>6846</v>
      </c>
    </row>
    <row r="1814" spans="1:5" ht="12.75" customHeight="1" x14ac:dyDescent="0.25">
      <c r="A1814" t="s">
        <v>6847</v>
      </c>
      <c r="B1814" t="s">
        <v>6848</v>
      </c>
      <c r="C1814" t="s">
        <v>6849</v>
      </c>
      <c r="D1814" t="s">
        <v>6850</v>
      </c>
      <c r="E1814" t="s">
        <v>6851</v>
      </c>
    </row>
    <row r="1815" spans="1:5" ht="12.75" customHeight="1" x14ac:dyDescent="0.25">
      <c r="A1815" t="s">
        <v>6852</v>
      </c>
      <c r="B1815" t="s">
        <v>6853</v>
      </c>
      <c r="C1815" t="s">
        <v>6854</v>
      </c>
      <c r="D1815" t="s">
        <v>6855</v>
      </c>
      <c r="E1815" t="s">
        <v>6856</v>
      </c>
    </row>
    <row r="1816" spans="1:5" ht="12.75" customHeight="1" x14ac:dyDescent="0.25">
      <c r="A1816" t="s">
        <v>6857</v>
      </c>
      <c r="B1816" t="s">
        <v>6858</v>
      </c>
      <c r="C1816" t="s">
        <v>3698</v>
      </c>
      <c r="D1816" t="s">
        <v>6859</v>
      </c>
      <c r="E1816" t="s">
        <v>3699</v>
      </c>
    </row>
    <row r="1817" spans="1:5" ht="12.75" customHeight="1" x14ac:dyDescent="0.25">
      <c r="A1817" t="s">
        <v>6860</v>
      </c>
      <c r="B1817" t="s">
        <v>6861</v>
      </c>
      <c r="C1817" t="s">
        <v>6862</v>
      </c>
      <c r="D1817" t="s">
        <v>6863</v>
      </c>
      <c r="E1817" t="s">
        <v>6864</v>
      </c>
    </row>
    <row r="1818" spans="1:5" ht="12.75" customHeight="1" x14ac:dyDescent="0.25">
      <c r="A1818" t="s">
        <v>6865</v>
      </c>
      <c r="B1818" t="s">
        <v>6866</v>
      </c>
      <c r="C1818" t="s">
        <v>6867</v>
      </c>
      <c r="D1818" t="s">
        <v>6868</v>
      </c>
      <c r="E1818" t="s">
        <v>6869</v>
      </c>
    </row>
    <row r="1819" spans="1:5" ht="12.75" customHeight="1" x14ac:dyDescent="0.25">
      <c r="A1819" t="s">
        <v>6870</v>
      </c>
      <c r="B1819" t="s">
        <v>6871</v>
      </c>
      <c r="C1819" t="s">
        <v>6872</v>
      </c>
      <c r="D1819" t="s">
        <v>6873</v>
      </c>
      <c r="E1819" t="s">
        <v>6874</v>
      </c>
    </row>
    <row r="1820" spans="1:5" ht="12.75" customHeight="1" x14ac:dyDescent="0.25">
      <c r="A1820" t="s">
        <v>6875</v>
      </c>
      <c r="B1820" t="s">
        <v>6876</v>
      </c>
      <c r="C1820" t="s">
        <v>6877</v>
      </c>
      <c r="D1820" t="s">
        <v>6878</v>
      </c>
      <c r="E1820" t="s">
        <v>6879</v>
      </c>
    </row>
    <row r="1821" spans="1:5" ht="12.75" customHeight="1" x14ac:dyDescent="0.25">
      <c r="A1821" t="s">
        <v>6880</v>
      </c>
      <c r="B1821" t="s">
        <v>6881</v>
      </c>
      <c r="C1821" t="s">
        <v>6882</v>
      </c>
      <c r="D1821" t="s">
        <v>6883</v>
      </c>
      <c r="E1821" t="s">
        <v>6884</v>
      </c>
    </row>
    <row r="1822" spans="1:5" ht="12.75" customHeight="1" x14ac:dyDescent="0.25">
      <c r="A1822" t="s">
        <v>6885</v>
      </c>
      <c r="B1822" t="s">
        <v>6886</v>
      </c>
      <c r="C1822" t="s">
        <v>6887</v>
      </c>
      <c r="D1822" t="s">
        <v>6888</v>
      </c>
      <c r="E1822" t="s">
        <v>6889</v>
      </c>
    </row>
    <row r="1823" spans="1:5" ht="12.75" customHeight="1" x14ac:dyDescent="0.25">
      <c r="A1823" t="s">
        <v>6890</v>
      </c>
      <c r="B1823" t="s">
        <v>6891</v>
      </c>
      <c r="C1823" t="s">
        <v>6892</v>
      </c>
      <c r="D1823" t="s">
        <v>6893</v>
      </c>
      <c r="E1823" t="s">
        <v>6894</v>
      </c>
    </row>
    <row r="1824" spans="1:5" ht="12.75" customHeight="1" x14ac:dyDescent="0.25">
      <c r="A1824" t="s">
        <v>6895</v>
      </c>
      <c r="B1824" t="s">
        <v>6896</v>
      </c>
      <c r="C1824" t="s">
        <v>6897</v>
      </c>
      <c r="D1824" t="s">
        <v>6898</v>
      </c>
      <c r="E1824" t="s">
        <v>6899</v>
      </c>
    </row>
    <row r="1825" spans="1:5" ht="12.75" customHeight="1" x14ac:dyDescent="0.25">
      <c r="A1825" t="s">
        <v>6900</v>
      </c>
      <c r="B1825" t="s">
        <v>6901</v>
      </c>
      <c r="C1825" t="s">
        <v>130</v>
      </c>
      <c r="D1825" t="s">
        <v>537</v>
      </c>
      <c r="E1825" t="s">
        <v>538</v>
      </c>
    </row>
    <row r="1826" spans="1:5" ht="12.75" customHeight="1" x14ac:dyDescent="0.25">
      <c r="A1826" t="s">
        <v>6902</v>
      </c>
      <c r="B1826" t="s">
        <v>6903</v>
      </c>
      <c r="C1826" t="s">
        <v>6904</v>
      </c>
      <c r="D1826" t="s">
        <v>6905</v>
      </c>
      <c r="E1826" t="s">
        <v>6906</v>
      </c>
    </row>
    <row r="1827" spans="1:5" ht="12.75" customHeight="1" x14ac:dyDescent="0.25">
      <c r="A1827" t="s">
        <v>6907</v>
      </c>
      <c r="B1827" t="s">
        <v>6908</v>
      </c>
      <c r="C1827" t="s">
        <v>6909</v>
      </c>
      <c r="D1827" t="s">
        <v>6910</v>
      </c>
      <c r="E1827" t="s">
        <v>6911</v>
      </c>
    </row>
    <row r="1828" spans="1:5" ht="12.75" customHeight="1" x14ac:dyDescent="0.25">
      <c r="A1828" t="s">
        <v>6912</v>
      </c>
      <c r="B1828" t="s">
        <v>6913</v>
      </c>
      <c r="C1828" t="s">
        <v>6914</v>
      </c>
      <c r="D1828" t="s">
        <v>6915</v>
      </c>
      <c r="E1828" t="s">
        <v>6916</v>
      </c>
    </row>
    <row r="1829" spans="1:5" ht="12.75" customHeight="1" x14ac:dyDescent="0.25">
      <c r="A1829" t="s">
        <v>6917</v>
      </c>
      <c r="B1829" t="s">
        <v>6918</v>
      </c>
      <c r="C1829" t="s">
        <v>6919</v>
      </c>
      <c r="D1829" t="s">
        <v>6920</v>
      </c>
      <c r="E1829" t="s">
        <v>6921</v>
      </c>
    </row>
    <row r="1830" spans="1:5" ht="12.75" customHeight="1" x14ac:dyDescent="0.25">
      <c r="A1830" t="s">
        <v>6922</v>
      </c>
      <c r="B1830" t="s">
        <v>6923</v>
      </c>
      <c r="C1830" t="s">
        <v>6924</v>
      </c>
      <c r="D1830" t="s">
        <v>6925</v>
      </c>
      <c r="E1830" t="s">
        <v>6926</v>
      </c>
    </row>
    <row r="1831" spans="1:5" ht="12.75" customHeight="1" x14ac:dyDescent="0.25">
      <c r="A1831" t="s">
        <v>6927</v>
      </c>
      <c r="B1831" t="s">
        <v>6928</v>
      </c>
      <c r="C1831" t="s">
        <v>6929</v>
      </c>
      <c r="D1831" t="s">
        <v>6930</v>
      </c>
      <c r="E1831" t="s">
        <v>6931</v>
      </c>
    </row>
    <row r="1832" spans="1:5" ht="12.75" customHeight="1" x14ac:dyDescent="0.25">
      <c r="A1832" t="s">
        <v>6932</v>
      </c>
      <c r="B1832" t="s">
        <v>6933</v>
      </c>
      <c r="C1832" t="s">
        <v>6934</v>
      </c>
      <c r="D1832" t="s">
        <v>6935</v>
      </c>
      <c r="E1832" t="s">
        <v>6936</v>
      </c>
    </row>
    <row r="1833" spans="1:5" ht="12.75" customHeight="1" x14ac:dyDescent="0.25">
      <c r="A1833" t="s">
        <v>6937</v>
      </c>
      <c r="B1833" t="s">
        <v>6938</v>
      </c>
      <c r="C1833" t="s">
        <v>6939</v>
      </c>
      <c r="D1833" t="s">
        <v>6940</v>
      </c>
      <c r="E1833" t="s">
        <v>6941</v>
      </c>
    </row>
    <row r="1834" spans="1:5" ht="12.75" customHeight="1" x14ac:dyDescent="0.25">
      <c r="A1834" t="s">
        <v>6942</v>
      </c>
      <c r="B1834" t="s">
        <v>6943</v>
      </c>
      <c r="C1834" t="s">
        <v>6944</v>
      </c>
      <c r="D1834" t="s">
        <v>6945</v>
      </c>
      <c r="E1834" t="s">
        <v>6946</v>
      </c>
    </row>
    <row r="1835" spans="1:5" ht="12.75" customHeight="1" x14ac:dyDescent="0.25">
      <c r="A1835" t="s">
        <v>6947</v>
      </c>
      <c r="B1835" t="s">
        <v>6948</v>
      </c>
      <c r="C1835" t="s">
        <v>6949</v>
      </c>
      <c r="D1835" t="s">
        <v>6950</v>
      </c>
      <c r="E1835" t="s">
        <v>6951</v>
      </c>
    </row>
    <row r="1836" spans="1:5" ht="12.75" customHeight="1" x14ac:dyDescent="0.25">
      <c r="A1836" t="s">
        <v>6952</v>
      </c>
      <c r="B1836" t="s">
        <v>6953</v>
      </c>
      <c r="C1836" t="s">
        <v>6954</v>
      </c>
      <c r="D1836" t="s">
        <v>6955</v>
      </c>
      <c r="E1836" t="s">
        <v>6956</v>
      </c>
    </row>
    <row r="1837" spans="1:5" ht="12.75" customHeight="1" x14ac:dyDescent="0.25">
      <c r="A1837" t="s">
        <v>6957</v>
      </c>
      <c r="B1837" t="s">
        <v>6958</v>
      </c>
      <c r="C1837" t="s">
        <v>6959</v>
      </c>
      <c r="D1837" t="s">
        <v>6960</v>
      </c>
      <c r="E1837" t="s">
        <v>6961</v>
      </c>
    </row>
    <row r="1838" spans="1:5" ht="12.75" customHeight="1" x14ac:dyDescent="0.25">
      <c r="A1838" t="s">
        <v>6962</v>
      </c>
      <c r="B1838" t="s">
        <v>6963</v>
      </c>
      <c r="C1838" t="s">
        <v>6964</v>
      </c>
      <c r="D1838" t="s">
        <v>6965</v>
      </c>
      <c r="E1838" t="s">
        <v>6966</v>
      </c>
    </row>
    <row r="1839" spans="1:5" ht="12.75" customHeight="1" x14ac:dyDescent="0.25">
      <c r="A1839" t="s">
        <v>6967</v>
      </c>
      <c r="B1839" t="s">
        <v>6968</v>
      </c>
      <c r="C1839" t="s">
        <v>6969</v>
      </c>
      <c r="D1839" t="s">
        <v>6970</v>
      </c>
      <c r="E1839" t="s">
        <v>6971</v>
      </c>
    </row>
    <row r="1840" spans="1:5" ht="12.75" customHeight="1" x14ac:dyDescent="0.25">
      <c r="A1840" t="s">
        <v>6972</v>
      </c>
      <c r="B1840" t="s">
        <v>6973</v>
      </c>
      <c r="C1840" t="s">
        <v>6974</v>
      </c>
      <c r="D1840" t="s">
        <v>6975</v>
      </c>
      <c r="E1840" t="s">
        <v>6976</v>
      </c>
    </row>
    <row r="1841" spans="1:5" ht="12.75" customHeight="1" x14ac:dyDescent="0.25">
      <c r="A1841" t="s">
        <v>6977</v>
      </c>
      <c r="B1841" t="s">
        <v>6978</v>
      </c>
      <c r="C1841" t="s">
        <v>6979</v>
      </c>
      <c r="D1841" t="s">
        <v>6980</v>
      </c>
      <c r="E1841" t="s">
        <v>6981</v>
      </c>
    </row>
    <row r="1842" spans="1:5" ht="12.75" customHeight="1" x14ac:dyDescent="0.25">
      <c r="A1842" t="s">
        <v>6982</v>
      </c>
      <c r="B1842" t="s">
        <v>6983</v>
      </c>
      <c r="C1842" t="s">
        <v>6984</v>
      </c>
      <c r="D1842" t="s">
        <v>6985</v>
      </c>
      <c r="E1842" t="s">
        <v>6986</v>
      </c>
    </row>
    <row r="1843" spans="1:5" ht="12.75" customHeight="1" x14ac:dyDescent="0.25">
      <c r="A1843" t="s">
        <v>6987</v>
      </c>
      <c r="B1843" t="s">
        <v>6988</v>
      </c>
      <c r="C1843" t="s">
        <v>6989</v>
      </c>
      <c r="D1843" t="s">
        <v>6990</v>
      </c>
      <c r="E1843" t="s">
        <v>6991</v>
      </c>
    </row>
    <row r="1844" spans="1:5" ht="12.75" customHeight="1" x14ac:dyDescent="0.25">
      <c r="A1844" t="s">
        <v>6992</v>
      </c>
      <c r="B1844" t="s">
        <v>6993</v>
      </c>
      <c r="C1844" t="s">
        <v>6994</v>
      </c>
      <c r="D1844" t="s">
        <v>6995</v>
      </c>
      <c r="E1844" t="s">
        <v>6996</v>
      </c>
    </row>
    <row r="1845" spans="1:5" ht="12.75" customHeight="1" x14ac:dyDescent="0.25">
      <c r="A1845" t="s">
        <v>6997</v>
      </c>
      <c r="B1845" t="s">
        <v>6998</v>
      </c>
      <c r="C1845" t="s">
        <v>6999</v>
      </c>
      <c r="D1845" t="s">
        <v>7000</v>
      </c>
      <c r="E1845" t="s">
        <v>7001</v>
      </c>
    </row>
    <row r="1846" spans="1:5" ht="12.75" customHeight="1" x14ac:dyDescent="0.25">
      <c r="A1846" t="s">
        <v>7002</v>
      </c>
      <c r="B1846" t="s">
        <v>7003</v>
      </c>
      <c r="C1846" t="s">
        <v>7004</v>
      </c>
      <c r="D1846" t="s">
        <v>7005</v>
      </c>
      <c r="E1846" t="s">
        <v>6991</v>
      </c>
    </row>
    <row r="1847" spans="1:5" ht="12.75" customHeight="1" x14ac:dyDescent="0.25">
      <c r="A1847" t="s">
        <v>7006</v>
      </c>
      <c r="B1847" t="s">
        <v>7007</v>
      </c>
      <c r="C1847" t="s">
        <v>7008</v>
      </c>
      <c r="D1847" t="s">
        <v>7009</v>
      </c>
      <c r="E1847" t="s">
        <v>7010</v>
      </c>
    </row>
    <row r="1848" spans="1:5" ht="12.75" customHeight="1" x14ac:dyDescent="0.25">
      <c r="A1848" t="s">
        <v>7011</v>
      </c>
      <c r="B1848" t="s">
        <v>7012</v>
      </c>
      <c r="C1848" t="s">
        <v>7013</v>
      </c>
      <c r="D1848" t="s">
        <v>7014</v>
      </c>
      <c r="E1848" t="s">
        <v>7015</v>
      </c>
    </row>
    <row r="1849" spans="1:5" ht="12.75" customHeight="1" x14ac:dyDescent="0.25">
      <c r="A1849" t="s">
        <v>7016</v>
      </c>
      <c r="B1849" t="s">
        <v>7017</v>
      </c>
      <c r="C1849" t="s">
        <v>7018</v>
      </c>
      <c r="D1849" t="s">
        <v>7019</v>
      </c>
      <c r="E1849" t="s">
        <v>7020</v>
      </c>
    </row>
    <row r="1850" spans="1:5" ht="12.75" customHeight="1" x14ac:dyDescent="0.25">
      <c r="A1850" t="s">
        <v>7021</v>
      </c>
      <c r="B1850" t="s">
        <v>7022</v>
      </c>
      <c r="C1850" t="s">
        <v>7023</v>
      </c>
      <c r="D1850" t="s">
        <v>7024</v>
      </c>
      <c r="E1850" t="s">
        <v>7025</v>
      </c>
    </row>
    <row r="1851" spans="1:5" ht="12.75" customHeight="1" x14ac:dyDescent="0.25">
      <c r="A1851" t="s">
        <v>7026</v>
      </c>
      <c r="B1851" t="s">
        <v>7027</v>
      </c>
      <c r="C1851" t="s">
        <v>7028</v>
      </c>
      <c r="D1851" t="s">
        <v>7029</v>
      </c>
      <c r="E1851" t="s">
        <v>7030</v>
      </c>
    </row>
    <row r="1852" spans="1:5" ht="12.75" customHeight="1" x14ac:dyDescent="0.25">
      <c r="A1852" t="s">
        <v>7031</v>
      </c>
      <c r="B1852" t="s">
        <v>7032</v>
      </c>
      <c r="C1852" t="s">
        <v>7033</v>
      </c>
      <c r="D1852" t="s">
        <v>7034</v>
      </c>
      <c r="E1852" t="s">
        <v>7035</v>
      </c>
    </row>
    <row r="1853" spans="1:5" ht="12.75" customHeight="1" x14ac:dyDescent="0.25">
      <c r="A1853" t="s">
        <v>7036</v>
      </c>
      <c r="B1853" t="s">
        <v>7037</v>
      </c>
      <c r="C1853" t="s">
        <v>7038</v>
      </c>
      <c r="D1853" t="s">
        <v>7039</v>
      </c>
      <c r="E1853" t="s">
        <v>7040</v>
      </c>
    </row>
    <row r="1854" spans="1:5" ht="12.75" customHeight="1" x14ac:dyDescent="0.25">
      <c r="A1854" t="s">
        <v>7041</v>
      </c>
      <c r="B1854" t="s">
        <v>7042</v>
      </c>
      <c r="C1854" t="s">
        <v>7043</v>
      </c>
      <c r="D1854" t="s">
        <v>7044</v>
      </c>
      <c r="E1854" t="s">
        <v>7045</v>
      </c>
    </row>
    <row r="1855" spans="1:5" ht="12.75" customHeight="1" x14ac:dyDescent="0.25">
      <c r="A1855" t="s">
        <v>7046</v>
      </c>
      <c r="B1855" t="s">
        <v>7047</v>
      </c>
      <c r="C1855" t="s">
        <v>7048</v>
      </c>
      <c r="D1855" t="s">
        <v>7049</v>
      </c>
      <c r="E1855" t="s">
        <v>7050</v>
      </c>
    </row>
    <row r="1856" spans="1:5" ht="12.75" customHeight="1" x14ac:dyDescent="0.25">
      <c r="A1856" t="s">
        <v>7051</v>
      </c>
      <c r="B1856" t="s">
        <v>7052</v>
      </c>
      <c r="C1856" t="s">
        <v>7053</v>
      </c>
      <c r="D1856" t="s">
        <v>7054</v>
      </c>
      <c r="E1856" t="s">
        <v>7055</v>
      </c>
    </row>
    <row r="1857" spans="1:5" ht="12.75" customHeight="1" x14ac:dyDescent="0.25">
      <c r="A1857" t="s">
        <v>7056</v>
      </c>
      <c r="B1857" t="s">
        <v>7057</v>
      </c>
      <c r="C1857" t="s">
        <v>7058</v>
      </c>
      <c r="D1857" t="s">
        <v>7059</v>
      </c>
      <c r="E1857" t="s">
        <v>7060</v>
      </c>
    </row>
    <row r="1858" spans="1:5" ht="12.75" customHeight="1" x14ac:dyDescent="0.25">
      <c r="A1858" t="s">
        <v>7061</v>
      </c>
      <c r="B1858" t="s">
        <v>7062</v>
      </c>
      <c r="C1858" t="s">
        <v>7063</v>
      </c>
      <c r="D1858" t="s">
        <v>7064</v>
      </c>
      <c r="E1858" t="s">
        <v>7065</v>
      </c>
    </row>
    <row r="1859" spans="1:5" ht="12.75" customHeight="1" x14ac:dyDescent="0.25">
      <c r="A1859" t="s">
        <v>7066</v>
      </c>
      <c r="B1859" t="s">
        <v>7067</v>
      </c>
      <c r="C1859" t="s">
        <v>7068</v>
      </c>
      <c r="D1859" t="s">
        <v>7069</v>
      </c>
      <c r="E1859" t="s">
        <v>7070</v>
      </c>
    </row>
    <row r="1860" spans="1:5" ht="12.75" customHeight="1" x14ac:dyDescent="0.25">
      <c r="A1860" t="s">
        <v>7071</v>
      </c>
      <c r="B1860" t="s">
        <v>7072</v>
      </c>
      <c r="C1860" t="s">
        <v>7073</v>
      </c>
      <c r="D1860" t="s">
        <v>7074</v>
      </c>
      <c r="E1860" t="s">
        <v>7075</v>
      </c>
    </row>
    <row r="1861" spans="1:5" ht="12.75" customHeight="1" x14ac:dyDescent="0.25">
      <c r="A1861" t="s">
        <v>7076</v>
      </c>
      <c r="B1861" t="s">
        <v>7077</v>
      </c>
      <c r="C1861" t="s">
        <v>7078</v>
      </c>
      <c r="D1861" t="s">
        <v>7079</v>
      </c>
      <c r="E1861" t="s">
        <v>7080</v>
      </c>
    </row>
    <row r="1862" spans="1:5" ht="12.75" customHeight="1" x14ac:dyDescent="0.25">
      <c r="A1862" t="s">
        <v>7081</v>
      </c>
      <c r="B1862" t="s">
        <v>7082</v>
      </c>
      <c r="C1862" t="s">
        <v>7083</v>
      </c>
      <c r="D1862" t="s">
        <v>7084</v>
      </c>
      <c r="E1862" t="s">
        <v>7085</v>
      </c>
    </row>
    <row r="1863" spans="1:5" ht="12.75" customHeight="1" x14ac:dyDescent="0.25">
      <c r="A1863" t="s">
        <v>7086</v>
      </c>
      <c r="B1863" t="s">
        <v>7087</v>
      </c>
      <c r="C1863" t="s">
        <v>7088</v>
      </c>
      <c r="D1863" t="s">
        <v>7089</v>
      </c>
      <c r="E1863" t="s">
        <v>7090</v>
      </c>
    </row>
    <row r="1864" spans="1:5" ht="12.75" customHeight="1" x14ac:dyDescent="0.25">
      <c r="A1864" t="s">
        <v>7091</v>
      </c>
      <c r="B1864" t="s">
        <v>7092</v>
      </c>
      <c r="C1864" t="s">
        <v>7093</v>
      </c>
      <c r="D1864" t="s">
        <v>7094</v>
      </c>
      <c r="E1864" t="s">
        <v>7095</v>
      </c>
    </row>
    <row r="1865" spans="1:5" ht="12.75" customHeight="1" x14ac:dyDescent="0.25">
      <c r="A1865" t="s">
        <v>7096</v>
      </c>
      <c r="B1865" t="s">
        <v>7097</v>
      </c>
      <c r="C1865" t="s">
        <v>7098</v>
      </c>
      <c r="D1865" t="s">
        <v>7099</v>
      </c>
      <c r="E1865" t="s">
        <v>7100</v>
      </c>
    </row>
    <row r="1866" spans="1:5" ht="12.75" customHeight="1" x14ac:dyDescent="0.25">
      <c r="A1866" t="s">
        <v>7101</v>
      </c>
      <c r="B1866" t="s">
        <v>7102</v>
      </c>
      <c r="C1866" t="s">
        <v>7103</v>
      </c>
      <c r="D1866" t="s">
        <v>7104</v>
      </c>
      <c r="E1866" t="s">
        <v>7105</v>
      </c>
    </row>
    <row r="1867" spans="1:5" ht="12.75" customHeight="1" x14ac:dyDescent="0.25">
      <c r="A1867" t="s">
        <v>7106</v>
      </c>
      <c r="B1867" t="s">
        <v>7107</v>
      </c>
      <c r="C1867" t="s">
        <v>7108</v>
      </c>
      <c r="D1867" t="s">
        <v>7109</v>
      </c>
      <c r="E1867" t="s">
        <v>7110</v>
      </c>
    </row>
    <row r="1868" spans="1:5" ht="12.75" customHeight="1" x14ac:dyDescent="0.25">
      <c r="A1868" t="s">
        <v>7111</v>
      </c>
      <c r="B1868" t="s">
        <v>7112</v>
      </c>
      <c r="C1868" t="s">
        <v>7113</v>
      </c>
      <c r="D1868" t="s">
        <v>7114</v>
      </c>
      <c r="E1868" t="s">
        <v>7115</v>
      </c>
    </row>
    <row r="1869" spans="1:5" ht="12.75" customHeight="1" x14ac:dyDescent="0.25">
      <c r="A1869" t="s">
        <v>7116</v>
      </c>
      <c r="B1869" t="s">
        <v>7117</v>
      </c>
      <c r="C1869" t="s">
        <v>7118</v>
      </c>
      <c r="D1869" t="s">
        <v>7119</v>
      </c>
      <c r="E1869" t="s">
        <v>7120</v>
      </c>
    </row>
    <row r="1870" spans="1:5" ht="12.75" customHeight="1" x14ac:dyDescent="0.25">
      <c r="A1870" t="s">
        <v>7121</v>
      </c>
      <c r="B1870" t="s">
        <v>7122</v>
      </c>
      <c r="C1870" t="s">
        <v>7123</v>
      </c>
      <c r="D1870" t="s">
        <v>7124</v>
      </c>
      <c r="E1870" t="s">
        <v>7125</v>
      </c>
    </row>
    <row r="1871" spans="1:5" ht="12.75" customHeight="1" x14ac:dyDescent="0.25">
      <c r="A1871" t="s">
        <v>7126</v>
      </c>
      <c r="B1871" t="s">
        <v>7127</v>
      </c>
      <c r="C1871" t="s">
        <v>7128</v>
      </c>
      <c r="D1871" t="s">
        <v>7129</v>
      </c>
      <c r="E1871" t="s">
        <v>7130</v>
      </c>
    </row>
    <row r="1872" spans="1:5" ht="12.75" customHeight="1" x14ac:dyDescent="0.25">
      <c r="A1872" t="s">
        <v>7131</v>
      </c>
      <c r="B1872" t="s">
        <v>7132</v>
      </c>
      <c r="C1872" t="s">
        <v>7133</v>
      </c>
      <c r="D1872" t="s">
        <v>7134</v>
      </c>
      <c r="E1872" t="s">
        <v>7135</v>
      </c>
    </row>
    <row r="1873" spans="1:5" ht="12.75" customHeight="1" x14ac:dyDescent="0.25">
      <c r="A1873" t="s">
        <v>7136</v>
      </c>
      <c r="B1873" t="s">
        <v>7137</v>
      </c>
      <c r="C1873" t="s">
        <v>7138</v>
      </c>
      <c r="D1873" t="s">
        <v>7139</v>
      </c>
      <c r="E1873" t="s">
        <v>7140</v>
      </c>
    </row>
    <row r="1874" spans="1:5" ht="12.75" customHeight="1" x14ac:dyDescent="0.25">
      <c r="A1874" t="s">
        <v>7141</v>
      </c>
      <c r="B1874" t="s">
        <v>7142</v>
      </c>
      <c r="C1874" t="s">
        <v>7143</v>
      </c>
      <c r="D1874" t="s">
        <v>7144</v>
      </c>
      <c r="E1874" t="s">
        <v>7145</v>
      </c>
    </row>
    <row r="1875" spans="1:5" ht="12.75" customHeight="1" x14ac:dyDescent="0.25">
      <c r="A1875" t="s">
        <v>7146</v>
      </c>
      <c r="B1875" t="s">
        <v>7147</v>
      </c>
      <c r="C1875" t="s">
        <v>7148</v>
      </c>
      <c r="D1875" t="s">
        <v>7149</v>
      </c>
      <c r="E1875" t="s">
        <v>7150</v>
      </c>
    </row>
    <row r="1876" spans="1:5" ht="12.75" customHeight="1" x14ac:dyDescent="0.25">
      <c r="A1876" t="s">
        <v>7151</v>
      </c>
      <c r="B1876" t="s">
        <v>249</v>
      </c>
      <c r="C1876" t="s">
        <v>30</v>
      </c>
      <c r="D1876" t="s">
        <v>7152</v>
      </c>
      <c r="E1876" t="s">
        <v>7153</v>
      </c>
    </row>
    <row r="1877" spans="1:5" ht="12.75" customHeight="1" x14ac:dyDescent="0.25">
      <c r="A1877" t="s">
        <v>7154</v>
      </c>
      <c r="B1877" t="s">
        <v>252</v>
      </c>
      <c r="C1877" t="s">
        <v>7155</v>
      </c>
      <c r="D1877" t="s">
        <v>7156</v>
      </c>
      <c r="E1877" t="s">
        <v>7157</v>
      </c>
    </row>
    <row r="1878" spans="1:5" ht="12.75" customHeight="1" x14ac:dyDescent="0.25">
      <c r="A1878" t="s">
        <v>7158</v>
      </c>
      <c r="B1878" t="s">
        <v>7159</v>
      </c>
      <c r="C1878" t="s">
        <v>7160</v>
      </c>
      <c r="D1878" t="s">
        <v>7161</v>
      </c>
      <c r="E1878" t="s">
        <v>7162</v>
      </c>
    </row>
    <row r="1879" spans="1:5" ht="12.75" customHeight="1" x14ac:dyDescent="0.25">
      <c r="A1879" t="s">
        <v>7163</v>
      </c>
      <c r="B1879" t="s">
        <v>7164</v>
      </c>
      <c r="C1879" t="s">
        <v>7165</v>
      </c>
      <c r="D1879" t="s">
        <v>7166</v>
      </c>
      <c r="E1879" t="s">
        <v>7167</v>
      </c>
    </row>
    <row r="1880" spans="1:5" ht="12.75" customHeight="1" x14ac:dyDescent="0.25">
      <c r="A1880" t="s">
        <v>7168</v>
      </c>
      <c r="B1880" t="s">
        <v>7137</v>
      </c>
      <c r="C1880" t="s">
        <v>33</v>
      </c>
      <c r="D1880" t="s">
        <v>272</v>
      </c>
      <c r="E1880" t="s">
        <v>257</v>
      </c>
    </row>
    <row r="1881" spans="1:5" ht="12.75" customHeight="1" x14ac:dyDescent="0.25">
      <c r="A1881" t="s">
        <v>7169</v>
      </c>
      <c r="B1881" t="s">
        <v>7170</v>
      </c>
      <c r="C1881" t="s">
        <v>7171</v>
      </c>
      <c r="D1881" t="s">
        <v>7172</v>
      </c>
      <c r="E1881" t="s">
        <v>7173</v>
      </c>
    </row>
    <row r="1882" spans="1:5" ht="12.75" customHeight="1" x14ac:dyDescent="0.25">
      <c r="A1882" t="s">
        <v>7174</v>
      </c>
      <c r="B1882" t="s">
        <v>7175</v>
      </c>
      <c r="C1882" t="s">
        <v>7176</v>
      </c>
      <c r="D1882" t="s">
        <v>7177</v>
      </c>
      <c r="E1882" t="s">
        <v>7178</v>
      </c>
    </row>
    <row r="1883" spans="1:5" ht="12.75" customHeight="1" x14ac:dyDescent="0.25">
      <c r="A1883" t="s">
        <v>7179</v>
      </c>
      <c r="B1883" t="s">
        <v>7180</v>
      </c>
      <c r="C1883" t="s">
        <v>7181</v>
      </c>
      <c r="D1883" t="s">
        <v>7182</v>
      </c>
      <c r="E1883" t="s">
        <v>7183</v>
      </c>
    </row>
    <row r="1884" spans="1:5" ht="12.75" customHeight="1" x14ac:dyDescent="0.25">
      <c r="A1884" t="s">
        <v>7184</v>
      </c>
      <c r="B1884" t="s">
        <v>7185</v>
      </c>
      <c r="C1884" t="s">
        <v>7186</v>
      </c>
      <c r="D1884" t="s">
        <v>7187</v>
      </c>
      <c r="E1884" t="s">
        <v>7188</v>
      </c>
    </row>
    <row r="1885" spans="1:5" ht="12.75" customHeight="1" x14ac:dyDescent="0.25">
      <c r="A1885" t="s">
        <v>7189</v>
      </c>
      <c r="B1885" t="s">
        <v>7190</v>
      </c>
      <c r="C1885" t="s">
        <v>7191</v>
      </c>
      <c r="D1885" t="s">
        <v>7192</v>
      </c>
      <c r="E1885" t="s">
        <v>7193</v>
      </c>
    </row>
    <row r="1886" spans="1:5" ht="12.75" customHeight="1" x14ac:dyDescent="0.25">
      <c r="A1886" t="s">
        <v>7194</v>
      </c>
      <c r="B1886" t="s">
        <v>7195</v>
      </c>
      <c r="C1886" t="s">
        <v>7196</v>
      </c>
      <c r="D1886" t="s">
        <v>7197</v>
      </c>
      <c r="E1886" t="s">
        <v>7198</v>
      </c>
    </row>
    <row r="1887" spans="1:5" ht="12.75" customHeight="1" x14ac:dyDescent="0.25">
      <c r="A1887" t="s">
        <v>7199</v>
      </c>
      <c r="B1887" t="s">
        <v>7200</v>
      </c>
      <c r="C1887" t="s">
        <v>7201</v>
      </c>
      <c r="D1887" t="s">
        <v>7202</v>
      </c>
      <c r="E1887" t="s">
        <v>7203</v>
      </c>
    </row>
    <row r="1888" spans="1:5" ht="12.75" customHeight="1" x14ac:dyDescent="0.25">
      <c r="A1888" t="s">
        <v>7204</v>
      </c>
      <c r="B1888" t="s">
        <v>7205</v>
      </c>
      <c r="C1888" t="s">
        <v>7206</v>
      </c>
      <c r="D1888" t="s">
        <v>7207</v>
      </c>
      <c r="E1888" t="s">
        <v>7208</v>
      </c>
    </row>
    <row r="1889" spans="1:5" ht="12.75" customHeight="1" x14ac:dyDescent="0.25">
      <c r="A1889" t="s">
        <v>7209</v>
      </c>
      <c r="B1889" t="s">
        <v>7210</v>
      </c>
      <c r="C1889" t="s">
        <v>7211</v>
      </c>
      <c r="D1889" t="s">
        <v>7212</v>
      </c>
      <c r="E1889" t="s">
        <v>7213</v>
      </c>
    </row>
    <row r="1890" spans="1:5" ht="12.75" customHeight="1" x14ac:dyDescent="0.25">
      <c r="A1890" t="s">
        <v>7214</v>
      </c>
      <c r="B1890" t="s">
        <v>7215</v>
      </c>
      <c r="C1890" t="s">
        <v>7216</v>
      </c>
      <c r="D1890" t="s">
        <v>7217</v>
      </c>
      <c r="E1890" t="s">
        <v>7218</v>
      </c>
    </row>
    <row r="1891" spans="1:5" ht="12.75" customHeight="1" x14ac:dyDescent="0.25">
      <c r="A1891" t="s">
        <v>7219</v>
      </c>
      <c r="B1891" t="s">
        <v>7220</v>
      </c>
      <c r="C1891" t="s">
        <v>7221</v>
      </c>
      <c r="D1891" t="s">
        <v>7222</v>
      </c>
      <c r="E1891" t="s">
        <v>7223</v>
      </c>
    </row>
    <row r="1892" spans="1:5" ht="12.75" customHeight="1" x14ac:dyDescent="0.25">
      <c r="A1892" t="s">
        <v>7224</v>
      </c>
      <c r="B1892" t="s">
        <v>7225</v>
      </c>
      <c r="C1892" t="s">
        <v>7226</v>
      </c>
      <c r="D1892" t="s">
        <v>7227</v>
      </c>
      <c r="E1892" t="s">
        <v>7228</v>
      </c>
    </row>
    <row r="1893" spans="1:5" ht="12.75" customHeight="1" x14ac:dyDescent="0.25">
      <c r="A1893" t="s">
        <v>7229</v>
      </c>
      <c r="B1893" t="s">
        <v>7230</v>
      </c>
      <c r="C1893" t="s">
        <v>7231</v>
      </c>
      <c r="D1893" t="s">
        <v>7232</v>
      </c>
      <c r="E1893" t="s">
        <v>7233</v>
      </c>
    </row>
    <row r="1894" spans="1:5" ht="12.75" customHeight="1" x14ac:dyDescent="0.25">
      <c r="A1894" t="s">
        <v>7234</v>
      </c>
      <c r="B1894" t="s">
        <v>7235</v>
      </c>
      <c r="C1894" t="s">
        <v>7236</v>
      </c>
      <c r="D1894" t="s">
        <v>7237</v>
      </c>
      <c r="E1894" t="s">
        <v>7238</v>
      </c>
    </row>
    <row r="1895" spans="1:5" ht="12.75" customHeight="1" x14ac:dyDescent="0.25">
      <c r="A1895" t="s">
        <v>7239</v>
      </c>
      <c r="B1895" t="s">
        <v>7240</v>
      </c>
      <c r="C1895" t="s">
        <v>7241</v>
      </c>
      <c r="D1895" t="s">
        <v>7242</v>
      </c>
      <c r="E1895" t="s">
        <v>7243</v>
      </c>
    </row>
    <row r="1896" spans="1:5" ht="12.75" customHeight="1" x14ac:dyDescent="0.25">
      <c r="A1896" t="s">
        <v>7244</v>
      </c>
      <c r="B1896" t="s">
        <v>7245</v>
      </c>
      <c r="C1896" t="s">
        <v>7246</v>
      </c>
      <c r="D1896" t="s">
        <v>7247</v>
      </c>
      <c r="E1896" t="s">
        <v>7248</v>
      </c>
    </row>
    <row r="1897" spans="1:5" ht="12.75" customHeight="1" x14ac:dyDescent="0.25">
      <c r="A1897" t="s">
        <v>7249</v>
      </c>
      <c r="B1897" t="s">
        <v>7250</v>
      </c>
      <c r="C1897" t="s">
        <v>7251</v>
      </c>
      <c r="D1897" t="s">
        <v>7252</v>
      </c>
      <c r="E1897" t="s">
        <v>7253</v>
      </c>
    </row>
    <row r="1898" spans="1:5" ht="12.75" customHeight="1" x14ac:dyDescent="0.25">
      <c r="A1898" t="s">
        <v>7254</v>
      </c>
      <c r="B1898" t="s">
        <v>7255</v>
      </c>
      <c r="C1898" t="s">
        <v>7256</v>
      </c>
      <c r="D1898" t="s">
        <v>7257</v>
      </c>
      <c r="E1898" t="s">
        <v>7258</v>
      </c>
    </row>
    <row r="1899" spans="1:5" ht="12.75" customHeight="1" x14ac:dyDescent="0.25">
      <c r="A1899" t="s">
        <v>7259</v>
      </c>
      <c r="B1899" t="s">
        <v>7260</v>
      </c>
      <c r="C1899" t="s">
        <v>7261</v>
      </c>
      <c r="D1899" t="s">
        <v>1508</v>
      </c>
      <c r="E1899" t="s">
        <v>7262</v>
      </c>
    </row>
    <row r="1900" spans="1:5" ht="12.75" customHeight="1" x14ac:dyDescent="0.25">
      <c r="A1900" t="s">
        <v>7263</v>
      </c>
      <c r="B1900" t="s">
        <v>258</v>
      </c>
      <c r="C1900" t="s">
        <v>30</v>
      </c>
      <c r="D1900" t="s">
        <v>7264</v>
      </c>
      <c r="E1900" t="s">
        <v>7265</v>
      </c>
    </row>
    <row r="1901" spans="1:5" ht="12.75" customHeight="1" x14ac:dyDescent="0.25">
      <c r="A1901" t="s">
        <v>7266</v>
      </c>
      <c r="B1901" t="s">
        <v>261</v>
      </c>
      <c r="C1901" t="s">
        <v>7155</v>
      </c>
      <c r="D1901" t="s">
        <v>7156</v>
      </c>
      <c r="E1901" t="s">
        <v>7157</v>
      </c>
    </row>
    <row r="1902" spans="1:5" ht="12.75" customHeight="1" x14ac:dyDescent="0.25">
      <c r="A1902" t="s">
        <v>7267</v>
      </c>
      <c r="B1902" t="s">
        <v>7268</v>
      </c>
      <c r="C1902" t="s">
        <v>7269</v>
      </c>
      <c r="D1902" t="s">
        <v>7270</v>
      </c>
      <c r="E1902" t="s">
        <v>7271</v>
      </c>
    </row>
    <row r="1903" spans="1:5" ht="12.75" customHeight="1" x14ac:dyDescent="0.25">
      <c r="A1903" t="s">
        <v>7272</v>
      </c>
      <c r="B1903" t="s">
        <v>7273</v>
      </c>
      <c r="C1903" t="s">
        <v>7274</v>
      </c>
      <c r="D1903" t="s">
        <v>7275</v>
      </c>
      <c r="E1903" t="s">
        <v>7276</v>
      </c>
    </row>
    <row r="1904" spans="1:5" ht="12.75" customHeight="1" x14ac:dyDescent="0.25">
      <c r="A1904" t="s">
        <v>7277</v>
      </c>
      <c r="B1904" t="s">
        <v>7278</v>
      </c>
      <c r="C1904" t="s">
        <v>7279</v>
      </c>
      <c r="D1904" t="s">
        <v>7280</v>
      </c>
      <c r="E1904" t="s">
        <v>7281</v>
      </c>
    </row>
    <row r="1905" spans="1:5" ht="12.75" customHeight="1" x14ac:dyDescent="0.25">
      <c r="A1905" t="s">
        <v>7282</v>
      </c>
      <c r="B1905" t="s">
        <v>7283</v>
      </c>
      <c r="C1905" t="s">
        <v>7284</v>
      </c>
      <c r="D1905" t="s">
        <v>7285</v>
      </c>
      <c r="E1905" t="s">
        <v>7286</v>
      </c>
    </row>
    <row r="1906" spans="1:5" ht="12.75" customHeight="1" x14ac:dyDescent="0.25">
      <c r="A1906" t="s">
        <v>7287</v>
      </c>
      <c r="B1906" t="s">
        <v>7288</v>
      </c>
      <c r="C1906" t="s">
        <v>7289</v>
      </c>
      <c r="D1906" t="s">
        <v>7290</v>
      </c>
      <c r="E1906" t="s">
        <v>7291</v>
      </c>
    </row>
    <row r="1907" spans="1:5" ht="12.75" customHeight="1" x14ac:dyDescent="0.25">
      <c r="A1907" t="s">
        <v>7292</v>
      </c>
      <c r="B1907" t="s">
        <v>7293</v>
      </c>
      <c r="C1907" t="s">
        <v>7294</v>
      </c>
      <c r="D1907" t="s">
        <v>7295</v>
      </c>
      <c r="E1907" t="s">
        <v>7296</v>
      </c>
    </row>
    <row r="1908" spans="1:5" ht="12.75" customHeight="1" x14ac:dyDescent="0.25">
      <c r="A1908" t="s">
        <v>7297</v>
      </c>
      <c r="B1908" t="s">
        <v>7298</v>
      </c>
      <c r="C1908" t="s">
        <v>7299</v>
      </c>
      <c r="D1908" t="s">
        <v>7300</v>
      </c>
      <c r="E1908" t="s">
        <v>7301</v>
      </c>
    </row>
    <row r="1909" spans="1:5" ht="12.75" customHeight="1" x14ac:dyDescent="0.25">
      <c r="A1909" t="s">
        <v>7302</v>
      </c>
      <c r="B1909" t="s">
        <v>7303</v>
      </c>
      <c r="C1909" t="s">
        <v>7304</v>
      </c>
      <c r="D1909" t="s">
        <v>7305</v>
      </c>
      <c r="E1909" t="s">
        <v>7306</v>
      </c>
    </row>
    <row r="1910" spans="1:5" ht="12.75" customHeight="1" x14ac:dyDescent="0.25">
      <c r="A1910" t="s">
        <v>7307</v>
      </c>
      <c r="B1910" t="s">
        <v>7308</v>
      </c>
      <c r="C1910" t="s">
        <v>7309</v>
      </c>
      <c r="D1910" t="s">
        <v>7310</v>
      </c>
      <c r="E1910" t="s">
        <v>7311</v>
      </c>
    </row>
    <row r="1911" spans="1:5" ht="12.75" customHeight="1" x14ac:dyDescent="0.25">
      <c r="A1911" t="s">
        <v>7312</v>
      </c>
      <c r="B1911" t="s">
        <v>7313</v>
      </c>
      <c r="C1911" t="s">
        <v>7314</v>
      </c>
      <c r="D1911" t="s">
        <v>7315</v>
      </c>
      <c r="E1911" t="s">
        <v>7316</v>
      </c>
    </row>
    <row r="1912" spans="1:5" ht="12.75" customHeight="1" x14ac:dyDescent="0.25">
      <c r="A1912" t="s">
        <v>7317</v>
      </c>
      <c r="B1912" t="s">
        <v>7318</v>
      </c>
      <c r="C1912" t="s">
        <v>7319</v>
      </c>
      <c r="D1912" t="s">
        <v>7320</v>
      </c>
      <c r="E1912" t="s">
        <v>7321</v>
      </c>
    </row>
    <row r="1913" spans="1:5" ht="12.75" customHeight="1" x14ac:dyDescent="0.25">
      <c r="A1913" t="s">
        <v>7322</v>
      </c>
      <c r="B1913" t="s">
        <v>7323</v>
      </c>
      <c r="C1913" t="s">
        <v>7324</v>
      </c>
      <c r="D1913" t="s">
        <v>7325</v>
      </c>
      <c r="E1913" t="s">
        <v>7326</v>
      </c>
    </row>
    <row r="1914" spans="1:5" ht="12.75" customHeight="1" x14ac:dyDescent="0.25">
      <c r="A1914" t="s">
        <v>7327</v>
      </c>
      <c r="B1914" t="s">
        <v>7328</v>
      </c>
      <c r="C1914" t="s">
        <v>7329</v>
      </c>
      <c r="D1914" t="s">
        <v>7330</v>
      </c>
      <c r="E1914" t="s">
        <v>7331</v>
      </c>
    </row>
    <row r="1915" spans="1:5" ht="12.75" customHeight="1" x14ac:dyDescent="0.25">
      <c r="A1915" t="s">
        <v>7332</v>
      </c>
      <c r="B1915" t="s">
        <v>7333</v>
      </c>
      <c r="C1915" t="s">
        <v>7334</v>
      </c>
      <c r="D1915" t="s">
        <v>7335</v>
      </c>
      <c r="E1915" t="s">
        <v>7336</v>
      </c>
    </row>
    <row r="1916" spans="1:5" ht="12.75" customHeight="1" x14ac:dyDescent="0.25">
      <c r="A1916" t="s">
        <v>7337</v>
      </c>
      <c r="B1916" t="s">
        <v>7338</v>
      </c>
      <c r="C1916" t="s">
        <v>7339</v>
      </c>
      <c r="D1916" t="s">
        <v>7340</v>
      </c>
      <c r="E1916" t="s">
        <v>7341</v>
      </c>
    </row>
    <row r="1917" spans="1:5" ht="12.75" customHeight="1" x14ac:dyDescent="0.25">
      <c r="A1917" t="s">
        <v>7342</v>
      </c>
      <c r="B1917" t="s">
        <v>7343</v>
      </c>
      <c r="C1917" t="s">
        <v>7344</v>
      </c>
      <c r="D1917" t="s">
        <v>7345</v>
      </c>
      <c r="E1917" t="s">
        <v>7346</v>
      </c>
    </row>
    <row r="1918" spans="1:5" ht="12.75" customHeight="1" x14ac:dyDescent="0.25">
      <c r="A1918" t="s">
        <v>7347</v>
      </c>
      <c r="B1918" t="s">
        <v>7348</v>
      </c>
      <c r="C1918" t="s">
        <v>7349</v>
      </c>
      <c r="D1918" t="s">
        <v>7350</v>
      </c>
      <c r="E1918" t="s">
        <v>7351</v>
      </c>
    </row>
    <row r="1919" spans="1:5" ht="12.75" customHeight="1" x14ac:dyDescent="0.25">
      <c r="A1919" t="s">
        <v>7352</v>
      </c>
      <c r="B1919" t="s">
        <v>7353</v>
      </c>
      <c r="C1919" t="s">
        <v>7354</v>
      </c>
      <c r="D1919" t="s">
        <v>7355</v>
      </c>
      <c r="E1919" t="s">
        <v>7356</v>
      </c>
    </row>
    <row r="1920" spans="1:5" ht="12.75" customHeight="1" x14ac:dyDescent="0.25">
      <c r="A1920" t="s">
        <v>7357</v>
      </c>
      <c r="B1920" t="s">
        <v>7358</v>
      </c>
      <c r="C1920" t="s">
        <v>7359</v>
      </c>
      <c r="D1920" t="s">
        <v>7360</v>
      </c>
      <c r="E1920" t="s">
        <v>7361</v>
      </c>
    </row>
    <row r="1921" spans="1:5" ht="12.75" customHeight="1" x14ac:dyDescent="0.25">
      <c r="A1921" t="s">
        <v>7362</v>
      </c>
      <c r="B1921" t="s">
        <v>7363</v>
      </c>
      <c r="C1921" t="s">
        <v>7364</v>
      </c>
      <c r="D1921" t="s">
        <v>7365</v>
      </c>
      <c r="E1921" t="s">
        <v>7366</v>
      </c>
    </row>
    <row r="1922" spans="1:5" ht="12.75" customHeight="1" x14ac:dyDescent="0.25">
      <c r="A1922" t="s">
        <v>7367</v>
      </c>
      <c r="B1922" t="s">
        <v>7368</v>
      </c>
      <c r="C1922" t="s">
        <v>7369</v>
      </c>
      <c r="D1922" t="s">
        <v>7370</v>
      </c>
      <c r="E1922" t="s">
        <v>7371</v>
      </c>
    </row>
    <row r="1923" spans="1:5" ht="12.75" customHeight="1" x14ac:dyDescent="0.25">
      <c r="A1923" t="s">
        <v>7372</v>
      </c>
      <c r="B1923" t="s">
        <v>7373</v>
      </c>
      <c r="C1923" t="s">
        <v>7374</v>
      </c>
      <c r="D1923" t="s">
        <v>7375</v>
      </c>
      <c r="E1923" t="s">
        <v>7376</v>
      </c>
    </row>
    <row r="1924" spans="1:5" ht="12.75" customHeight="1" x14ac:dyDescent="0.25">
      <c r="A1924" t="s">
        <v>7377</v>
      </c>
      <c r="B1924" t="s">
        <v>7378</v>
      </c>
      <c r="C1924" t="s">
        <v>7379</v>
      </c>
      <c r="D1924" t="s">
        <v>7380</v>
      </c>
      <c r="E1924" t="s">
        <v>7381</v>
      </c>
    </row>
    <row r="1925" spans="1:5" ht="12.75" customHeight="1" x14ac:dyDescent="0.25">
      <c r="A1925" t="s">
        <v>7382</v>
      </c>
      <c r="B1925" t="s">
        <v>7383</v>
      </c>
      <c r="C1925" t="s">
        <v>7384</v>
      </c>
      <c r="D1925" t="s">
        <v>7385</v>
      </c>
      <c r="E1925" t="s">
        <v>7386</v>
      </c>
    </row>
    <row r="1926" spans="1:5" ht="12.75" customHeight="1" x14ac:dyDescent="0.25">
      <c r="A1926" t="s">
        <v>7387</v>
      </c>
      <c r="B1926" t="s">
        <v>7388</v>
      </c>
      <c r="C1926" t="s">
        <v>7389</v>
      </c>
      <c r="D1926" t="s">
        <v>7390</v>
      </c>
      <c r="E1926" t="s">
        <v>7391</v>
      </c>
    </row>
    <row r="1927" spans="1:5" ht="12.75" customHeight="1" x14ac:dyDescent="0.25">
      <c r="A1927" t="s">
        <v>7392</v>
      </c>
      <c r="B1927" t="s">
        <v>7393</v>
      </c>
      <c r="C1927" t="s">
        <v>7394</v>
      </c>
      <c r="D1927" t="s">
        <v>7395</v>
      </c>
      <c r="E1927" t="s">
        <v>7396</v>
      </c>
    </row>
    <row r="1928" spans="1:5" ht="12.75" customHeight="1" x14ac:dyDescent="0.25">
      <c r="A1928" t="s">
        <v>7397</v>
      </c>
      <c r="B1928" t="s">
        <v>7398</v>
      </c>
      <c r="C1928" t="s">
        <v>7399</v>
      </c>
      <c r="D1928" t="s">
        <v>7400</v>
      </c>
      <c r="E1928" t="s">
        <v>7401</v>
      </c>
    </row>
    <row r="1929" spans="1:5" ht="12.75" customHeight="1" x14ac:dyDescent="0.25">
      <c r="A1929" t="s">
        <v>7402</v>
      </c>
      <c r="B1929" t="s">
        <v>7403</v>
      </c>
      <c r="C1929" t="s">
        <v>7404</v>
      </c>
      <c r="D1929" t="s">
        <v>7405</v>
      </c>
      <c r="E1929" t="s">
        <v>7406</v>
      </c>
    </row>
    <row r="1930" spans="1:5" ht="12.75" customHeight="1" x14ac:dyDescent="0.25"/>
    <row r="1931" spans="1:5" ht="12.75" customHeight="1" x14ac:dyDescent="0.25">
      <c r="A1931" t="s">
        <v>9856</v>
      </c>
    </row>
    <row r="1932" spans="1:5" ht="12.75" customHeight="1" x14ac:dyDescent="0.25"/>
    <row r="1934" spans="1:5" x14ac:dyDescent="0.25">
      <c r="B1934" t="s">
        <v>763</v>
      </c>
      <c r="C1934" t="s">
        <v>764</v>
      </c>
      <c r="D1934" t="s">
        <v>765</v>
      </c>
      <c r="E1934" t="s">
        <v>766</v>
      </c>
    </row>
    <row r="1935" spans="1:5" x14ac:dyDescent="0.25">
      <c r="B1935" t="s">
        <v>768</v>
      </c>
      <c r="C1935" t="s">
        <v>7433</v>
      </c>
      <c r="D1935" t="s">
        <v>7434</v>
      </c>
      <c r="E1935" t="s">
        <v>7435</v>
      </c>
    </row>
    <row r="1936" spans="1:5" x14ac:dyDescent="0.25">
      <c r="B1936" t="s">
        <v>7436</v>
      </c>
      <c r="C1936" t="s">
        <v>7437</v>
      </c>
      <c r="D1936" t="s">
        <v>7438</v>
      </c>
      <c r="E1936" t="s">
        <v>7439</v>
      </c>
    </row>
    <row r="1937" spans="2:6" x14ac:dyDescent="0.25">
      <c r="B1937" t="s">
        <v>773</v>
      </c>
      <c r="C1937" t="s">
        <v>774</v>
      </c>
      <c r="D1937" t="s">
        <v>775</v>
      </c>
      <c r="E1937" t="s">
        <v>776</v>
      </c>
    </row>
    <row r="1938" spans="2:6" x14ac:dyDescent="0.25">
      <c r="B1938" t="s">
        <v>778</v>
      </c>
      <c r="C1938" t="s">
        <v>779</v>
      </c>
      <c r="D1938" t="s">
        <v>780</v>
      </c>
      <c r="E1938" t="s">
        <v>781</v>
      </c>
    </row>
    <row r="1939" spans="2:6" x14ac:dyDescent="0.25">
      <c r="B1939" t="s">
        <v>783</v>
      </c>
      <c r="C1939" t="s">
        <v>784</v>
      </c>
      <c r="D1939" t="s">
        <v>785</v>
      </c>
      <c r="E1939" t="s">
        <v>786</v>
      </c>
    </row>
    <row r="1940" spans="2:6" x14ac:dyDescent="0.25">
      <c r="B1940" t="s">
        <v>788</v>
      </c>
      <c r="C1940" t="s">
        <v>789</v>
      </c>
      <c r="D1940" t="s">
        <v>790</v>
      </c>
      <c r="E1940" t="s">
        <v>791</v>
      </c>
    </row>
    <row r="1941" spans="2:6" x14ac:dyDescent="0.25">
      <c r="B1941" t="s">
        <v>793</v>
      </c>
      <c r="C1941" t="s">
        <v>794</v>
      </c>
      <c r="D1941" t="s">
        <v>795</v>
      </c>
      <c r="E1941" t="s">
        <v>796</v>
      </c>
    </row>
    <row r="1942" spans="2:6" x14ac:dyDescent="0.25">
      <c r="B1942" t="s">
        <v>798</v>
      </c>
      <c r="C1942" t="s">
        <v>799</v>
      </c>
      <c r="D1942" t="s">
        <v>800</v>
      </c>
      <c r="E1942" t="s">
        <v>801</v>
      </c>
    </row>
    <row r="1943" spans="2:6" x14ac:dyDescent="0.25">
      <c r="B1943" t="s">
        <v>803</v>
      </c>
      <c r="C1943" t="s">
        <v>804</v>
      </c>
      <c r="D1943" t="s">
        <v>805</v>
      </c>
      <c r="E1943" t="s">
        <v>806</v>
      </c>
    </row>
    <row r="1944" spans="2:6" x14ac:dyDescent="0.25">
      <c r="B1944" t="s">
        <v>808</v>
      </c>
      <c r="C1944" t="s">
        <v>809</v>
      </c>
      <c r="D1944" t="s">
        <v>810</v>
      </c>
      <c r="E1944" t="s">
        <v>811</v>
      </c>
    </row>
    <row r="1946" spans="2:6" x14ac:dyDescent="0.25">
      <c r="B1946" s="8"/>
      <c r="C1946" s="8"/>
      <c r="D1946" s="8"/>
      <c r="E1946" s="8"/>
      <c r="F1946" s="8"/>
    </row>
    <row r="1947" spans="2:6" x14ac:dyDescent="0.25">
      <c r="B1947" t="s">
        <v>814</v>
      </c>
      <c r="C1947" t="s">
        <v>815</v>
      </c>
      <c r="D1947" t="s">
        <v>816</v>
      </c>
      <c r="E1947" t="s">
        <v>817</v>
      </c>
    </row>
    <row r="1948" spans="2:6" x14ac:dyDescent="0.25">
      <c r="B1948" t="s">
        <v>819</v>
      </c>
      <c r="C1948" t="s">
        <v>820</v>
      </c>
      <c r="D1948" t="s">
        <v>821</v>
      </c>
      <c r="E1948" t="s">
        <v>822</v>
      </c>
    </row>
    <row r="1949" spans="2:6" x14ac:dyDescent="0.25">
      <c r="B1949" t="s">
        <v>824</v>
      </c>
      <c r="C1949" t="s">
        <v>825</v>
      </c>
      <c r="D1949" t="s">
        <v>826</v>
      </c>
      <c r="E1949" t="s">
        <v>825</v>
      </c>
    </row>
    <row r="1950" spans="2:6" x14ac:dyDescent="0.25">
      <c r="B1950" t="s">
        <v>828</v>
      </c>
      <c r="C1950" t="s">
        <v>829</v>
      </c>
      <c r="D1950" t="s">
        <v>830</v>
      </c>
      <c r="E1950" t="s">
        <v>831</v>
      </c>
    </row>
    <row r="1951" spans="2:6" x14ac:dyDescent="0.25">
      <c r="B1951" t="s">
        <v>833</v>
      </c>
      <c r="C1951" t="s">
        <v>834</v>
      </c>
      <c r="D1951" t="s">
        <v>835</v>
      </c>
      <c r="E1951" t="s">
        <v>836</v>
      </c>
    </row>
    <row r="1952" spans="2:6" x14ac:dyDescent="0.25">
      <c r="B1952" t="s">
        <v>838</v>
      </c>
      <c r="C1952" t="s">
        <v>839</v>
      </c>
      <c r="D1952" t="s">
        <v>840</v>
      </c>
      <c r="E1952" t="s">
        <v>841</v>
      </c>
    </row>
    <row r="1953" spans="2:5" x14ac:dyDescent="0.25">
      <c r="B1953" t="s">
        <v>843</v>
      </c>
      <c r="C1953" t="s">
        <v>844</v>
      </c>
      <c r="D1953" t="s">
        <v>844</v>
      </c>
      <c r="E1953" t="s">
        <v>845</v>
      </c>
    </row>
    <row r="1954" spans="2:5" x14ac:dyDescent="0.25">
      <c r="B1954" t="s">
        <v>847</v>
      </c>
      <c r="C1954" t="s">
        <v>848</v>
      </c>
      <c r="D1954" t="s">
        <v>849</v>
      </c>
      <c r="E1954" t="s">
        <v>849</v>
      </c>
    </row>
    <row r="1955" spans="2:5" x14ac:dyDescent="0.25">
      <c r="B1955" t="s">
        <v>851</v>
      </c>
      <c r="C1955" t="s">
        <v>852</v>
      </c>
      <c r="D1955" t="s">
        <v>853</v>
      </c>
      <c r="E1955" t="s">
        <v>854</v>
      </c>
    </row>
    <row r="1956" spans="2:5" x14ac:dyDescent="0.25">
      <c r="B1956" t="s">
        <v>856</v>
      </c>
      <c r="C1956" t="s">
        <v>857</v>
      </c>
      <c r="D1956" t="s">
        <v>858</v>
      </c>
      <c r="E1956" t="s">
        <v>859</v>
      </c>
    </row>
    <row r="1957" spans="2:5" x14ac:dyDescent="0.25">
      <c r="B1957" t="s">
        <v>861</v>
      </c>
      <c r="C1957" t="s">
        <v>862</v>
      </c>
      <c r="D1957" t="s">
        <v>863</v>
      </c>
      <c r="E1957" t="s">
        <v>864</v>
      </c>
    </row>
    <row r="1958" spans="2:5" x14ac:dyDescent="0.25">
      <c r="B1958" t="s">
        <v>866</v>
      </c>
      <c r="C1958" t="s">
        <v>867</v>
      </c>
      <c r="D1958" t="s">
        <v>868</v>
      </c>
      <c r="E1958" t="s">
        <v>869</v>
      </c>
    </row>
    <row r="1959" spans="2:5" x14ac:dyDescent="0.25">
      <c r="B1959" t="s">
        <v>871</v>
      </c>
      <c r="C1959" t="s">
        <v>872</v>
      </c>
      <c r="D1959" t="s">
        <v>873</v>
      </c>
      <c r="E1959" t="s">
        <v>873</v>
      </c>
    </row>
    <row r="1960" spans="2:5" x14ac:dyDescent="0.25">
      <c r="B1960" t="s">
        <v>875</v>
      </c>
      <c r="C1960" t="s">
        <v>876</v>
      </c>
      <c r="D1960" t="s">
        <v>877</v>
      </c>
      <c r="E1960" t="s">
        <v>878</v>
      </c>
    </row>
    <row r="1961" spans="2:5" x14ac:dyDescent="0.25">
      <c r="B1961" t="s">
        <v>880</v>
      </c>
      <c r="C1961" t="s">
        <v>881</v>
      </c>
      <c r="D1961" t="s">
        <v>882</v>
      </c>
      <c r="E1961" t="s">
        <v>883</v>
      </c>
    </row>
    <row r="1962" spans="2:5" x14ac:dyDescent="0.25">
      <c r="B1962" t="s">
        <v>885</v>
      </c>
      <c r="C1962" t="s">
        <v>886</v>
      </c>
      <c r="D1962" t="s">
        <v>887</v>
      </c>
      <c r="E1962" t="s">
        <v>888</v>
      </c>
    </row>
    <row r="1963" spans="2:5" x14ac:dyDescent="0.25">
      <c r="B1963" t="s">
        <v>890</v>
      </c>
      <c r="C1963" t="s">
        <v>891</v>
      </c>
      <c r="D1963" t="s">
        <v>892</v>
      </c>
      <c r="E1963" t="s">
        <v>893</v>
      </c>
    </row>
    <row r="1964" spans="2:5" x14ac:dyDescent="0.25">
      <c r="B1964" t="s">
        <v>7440</v>
      </c>
      <c r="C1964" t="s">
        <v>7441</v>
      </c>
      <c r="D1964" t="s">
        <v>7442</v>
      </c>
      <c r="E1964" t="s">
        <v>7441</v>
      </c>
    </row>
    <row r="1965" spans="2:5" x14ac:dyDescent="0.25">
      <c r="B1965" t="s">
        <v>7443</v>
      </c>
      <c r="C1965" t="s">
        <v>7444</v>
      </c>
      <c r="D1965" t="s">
        <v>7445</v>
      </c>
      <c r="E1965" t="s">
        <v>7444</v>
      </c>
    </row>
    <row r="1966" spans="2:5" x14ac:dyDescent="0.25">
      <c r="B1966" t="s">
        <v>7446</v>
      </c>
      <c r="C1966" t="s">
        <v>7447</v>
      </c>
      <c r="D1966" t="s">
        <v>7448</v>
      </c>
      <c r="E1966" t="s">
        <v>7447</v>
      </c>
    </row>
    <row r="1967" spans="2:5" x14ac:dyDescent="0.25">
      <c r="B1967" t="s">
        <v>7449</v>
      </c>
      <c r="C1967" t="s">
        <v>7450</v>
      </c>
      <c r="D1967" t="s">
        <v>7451</v>
      </c>
      <c r="E1967" t="s">
        <v>7450</v>
      </c>
    </row>
    <row r="1968" spans="2:5" x14ac:dyDescent="0.25">
      <c r="B1968" t="s">
        <v>7452</v>
      </c>
      <c r="C1968" t="s">
        <v>7453</v>
      </c>
      <c r="D1968" t="s">
        <v>7454</v>
      </c>
      <c r="E1968" t="s">
        <v>7453</v>
      </c>
    </row>
    <row r="1970" spans="2:6" x14ac:dyDescent="0.25">
      <c r="B1970" s="8"/>
      <c r="C1970" s="8"/>
      <c r="D1970" s="8"/>
      <c r="E1970" s="8"/>
      <c r="F1970" s="8"/>
    </row>
    <row r="1971" spans="2:6" x14ac:dyDescent="0.25">
      <c r="B1971" t="s">
        <v>896</v>
      </c>
      <c r="C1971" t="s">
        <v>897</v>
      </c>
      <c r="D1971" t="s">
        <v>898</v>
      </c>
      <c r="E1971" t="s">
        <v>899</v>
      </c>
    </row>
    <row r="1972" spans="2:6" x14ac:dyDescent="0.25">
      <c r="B1972" t="s">
        <v>896</v>
      </c>
      <c r="C1972" t="s">
        <v>901</v>
      </c>
      <c r="D1972" t="s">
        <v>902</v>
      </c>
      <c r="E1972" t="s">
        <v>903</v>
      </c>
    </row>
    <row r="1973" spans="2:6" x14ac:dyDescent="0.25">
      <c r="B1973" t="s">
        <v>896</v>
      </c>
      <c r="C1973" t="s">
        <v>905</v>
      </c>
      <c r="D1973" t="s">
        <v>906</v>
      </c>
      <c r="E1973" t="s">
        <v>907</v>
      </c>
    </row>
    <row r="1974" spans="2:6" x14ac:dyDescent="0.25">
      <c r="B1974" t="s">
        <v>909</v>
      </c>
      <c r="C1974" t="s">
        <v>910</v>
      </c>
      <c r="D1974" t="s">
        <v>911</v>
      </c>
      <c r="E1974" t="s">
        <v>912</v>
      </c>
    </row>
    <row r="1975" spans="2:6" x14ac:dyDescent="0.25">
      <c r="B1975" t="s">
        <v>914</v>
      </c>
      <c r="C1975" t="s">
        <v>915</v>
      </c>
      <c r="D1975" t="s">
        <v>916</v>
      </c>
      <c r="E1975" t="s">
        <v>917</v>
      </c>
    </row>
    <row r="1976" spans="2:6" x14ac:dyDescent="0.25">
      <c r="B1976" t="s">
        <v>919</v>
      </c>
      <c r="C1976" t="s">
        <v>920</v>
      </c>
      <c r="D1976" t="s">
        <v>920</v>
      </c>
      <c r="E1976" t="s">
        <v>921</v>
      </c>
    </row>
    <row r="1977" spans="2:6" x14ac:dyDescent="0.25">
      <c r="B1977" t="s">
        <v>923</v>
      </c>
      <c r="C1977" t="s">
        <v>924</v>
      </c>
      <c r="D1977" t="s">
        <v>925</v>
      </c>
      <c r="E1977" t="s">
        <v>926</v>
      </c>
    </row>
    <row r="1978" spans="2:6" x14ac:dyDescent="0.25">
      <c r="B1978" t="s">
        <v>928</v>
      </c>
      <c r="C1978" t="s">
        <v>929</v>
      </c>
      <c r="D1978" t="s">
        <v>930</v>
      </c>
      <c r="E1978" t="s">
        <v>931</v>
      </c>
    </row>
    <row r="1979" spans="2:6" x14ac:dyDescent="0.25">
      <c r="B1979" t="s">
        <v>933</v>
      </c>
      <c r="C1979" t="s">
        <v>934</v>
      </c>
      <c r="D1979" t="s">
        <v>935</v>
      </c>
      <c r="E1979" t="s">
        <v>936</v>
      </c>
    </row>
    <row r="1980" spans="2:6" x14ac:dyDescent="0.25">
      <c r="B1980" t="s">
        <v>938</v>
      </c>
      <c r="C1980" t="s">
        <v>939</v>
      </c>
      <c r="D1980" t="s">
        <v>940</v>
      </c>
      <c r="E1980" t="s">
        <v>941</v>
      </c>
    </row>
    <row r="1981" spans="2:6" x14ac:dyDescent="0.25">
      <c r="B1981" t="s">
        <v>943</v>
      </c>
      <c r="C1981" t="s">
        <v>944</v>
      </c>
      <c r="D1981" t="s">
        <v>945</v>
      </c>
      <c r="E1981" t="s">
        <v>946</v>
      </c>
    </row>
    <row r="1982" spans="2:6" x14ac:dyDescent="0.25">
      <c r="B1982" t="s">
        <v>948</v>
      </c>
      <c r="C1982" t="s">
        <v>949</v>
      </c>
      <c r="D1982" t="s">
        <v>950</v>
      </c>
      <c r="E1982" t="s">
        <v>951</v>
      </c>
    </row>
    <row r="1983" spans="2:6" x14ac:dyDescent="0.25">
      <c r="B1983" t="s">
        <v>953</v>
      </c>
      <c r="C1983" t="s">
        <v>954</v>
      </c>
      <c r="D1983" t="s">
        <v>955</v>
      </c>
      <c r="E1983" t="s">
        <v>956</v>
      </c>
    </row>
    <row r="1984" spans="2:6" x14ac:dyDescent="0.25">
      <c r="B1984" t="s">
        <v>958</v>
      </c>
      <c r="C1984" t="s">
        <v>959</v>
      </c>
      <c r="D1984" t="s">
        <v>960</v>
      </c>
      <c r="E1984" t="s">
        <v>961</v>
      </c>
    </row>
    <row r="1985" spans="2:5" x14ac:dyDescent="0.25">
      <c r="B1985" t="s">
        <v>963</v>
      </c>
      <c r="C1985" t="s">
        <v>964</v>
      </c>
      <c r="D1985" t="s">
        <v>964</v>
      </c>
      <c r="E1985" t="s">
        <v>965</v>
      </c>
    </row>
    <row r="1986" spans="2:5" x14ac:dyDescent="0.25">
      <c r="B1986" t="s">
        <v>967</v>
      </c>
      <c r="C1986" t="s">
        <v>968</v>
      </c>
      <c r="D1986" t="s">
        <v>969</v>
      </c>
      <c r="E1986" t="s">
        <v>970</v>
      </c>
    </row>
    <row r="1987" spans="2:5" x14ac:dyDescent="0.25">
      <c r="B1987" t="s">
        <v>972</v>
      </c>
      <c r="C1987" t="s">
        <v>820</v>
      </c>
      <c r="D1987" t="s">
        <v>821</v>
      </c>
      <c r="E1987" t="s">
        <v>973</v>
      </c>
    </row>
    <row r="1988" spans="2:5" x14ac:dyDescent="0.25">
      <c r="B1988" t="s">
        <v>975</v>
      </c>
      <c r="C1988" t="s">
        <v>834</v>
      </c>
      <c r="D1988" t="s">
        <v>835</v>
      </c>
      <c r="E1988" t="s">
        <v>836</v>
      </c>
    </row>
    <row r="1989" spans="2:5" x14ac:dyDescent="0.25">
      <c r="B1989" t="s">
        <v>977</v>
      </c>
      <c r="C1989" t="s">
        <v>978</v>
      </c>
      <c r="D1989" t="s">
        <v>979</v>
      </c>
      <c r="E1989" t="s">
        <v>980</v>
      </c>
    </row>
    <row r="1990" spans="2:5" x14ac:dyDescent="0.25">
      <c r="B1990" t="s">
        <v>982</v>
      </c>
      <c r="C1990" t="s">
        <v>983</v>
      </c>
      <c r="D1990" t="s">
        <v>984</v>
      </c>
      <c r="E1990" t="s">
        <v>985</v>
      </c>
    </row>
    <row r="1991" spans="2:5" x14ac:dyDescent="0.25">
      <c r="B1991" t="s">
        <v>987</v>
      </c>
      <c r="C1991" t="s">
        <v>988</v>
      </c>
      <c r="D1991" t="s">
        <v>989</v>
      </c>
      <c r="E1991" t="s">
        <v>990</v>
      </c>
    </row>
    <row r="1992" spans="2:5" x14ac:dyDescent="0.25">
      <c r="B1992" t="s">
        <v>992</v>
      </c>
      <c r="C1992" t="s">
        <v>993</v>
      </c>
      <c r="D1992" t="s">
        <v>994</v>
      </c>
      <c r="E1992" t="s">
        <v>995</v>
      </c>
    </row>
    <row r="1993" spans="2:5" x14ac:dyDescent="0.25">
      <c r="B1993" t="s">
        <v>997</v>
      </c>
      <c r="C1993" t="s">
        <v>998</v>
      </c>
      <c r="D1993" t="s">
        <v>999</v>
      </c>
    </row>
    <row r="1994" spans="2:5" x14ac:dyDescent="0.25">
      <c r="B1994" t="s">
        <v>1001</v>
      </c>
      <c r="C1994" t="s">
        <v>1002</v>
      </c>
      <c r="D1994" t="s">
        <v>1003</v>
      </c>
      <c r="E1994" t="s">
        <v>1004</v>
      </c>
    </row>
    <row r="1995" spans="2:5" x14ac:dyDescent="0.25">
      <c r="B1995" t="s">
        <v>1006</v>
      </c>
      <c r="C1995" t="s">
        <v>1002</v>
      </c>
      <c r="D1995" t="s">
        <v>1003</v>
      </c>
      <c r="E1995" t="s">
        <v>1004</v>
      </c>
    </row>
    <row r="1996" spans="2:5" x14ac:dyDescent="0.25">
      <c r="B1996" t="s">
        <v>1008</v>
      </c>
      <c r="C1996" t="s">
        <v>1009</v>
      </c>
      <c r="D1996" t="s">
        <v>1010</v>
      </c>
    </row>
    <row r="1997" spans="2:5" x14ac:dyDescent="0.25">
      <c r="B1997" t="s">
        <v>1012</v>
      </c>
      <c r="C1997" t="s">
        <v>6</v>
      </c>
      <c r="D1997" t="s">
        <v>1013</v>
      </c>
      <c r="E1997" t="s">
        <v>1013</v>
      </c>
    </row>
    <row r="1998" spans="2:5" x14ac:dyDescent="0.25">
      <c r="B1998" t="s">
        <v>1015</v>
      </c>
      <c r="C1998" t="s">
        <v>1016</v>
      </c>
      <c r="D1998" t="s">
        <v>1017</v>
      </c>
      <c r="E1998" t="s">
        <v>1018</v>
      </c>
    </row>
    <row r="1999" spans="2:5" x14ac:dyDescent="0.25">
      <c r="B1999" t="s">
        <v>1020</v>
      </c>
      <c r="C1999" t="s">
        <v>1021</v>
      </c>
      <c r="D1999" t="s">
        <v>1022</v>
      </c>
      <c r="E1999" t="s">
        <v>1023</v>
      </c>
    </row>
    <row r="2000" spans="2:5" x14ac:dyDescent="0.25">
      <c r="B2000" t="s">
        <v>1025</v>
      </c>
      <c r="C2000" t="s">
        <v>1026</v>
      </c>
      <c r="D2000" t="s">
        <v>1027</v>
      </c>
      <c r="E2000" t="s">
        <v>1028</v>
      </c>
    </row>
    <row r="2001" spans="2:5" x14ac:dyDescent="0.25">
      <c r="B2001" t="s">
        <v>1030</v>
      </c>
      <c r="C2001" t="s">
        <v>1031</v>
      </c>
      <c r="D2001" t="s">
        <v>1032</v>
      </c>
      <c r="E2001" t="s">
        <v>1033</v>
      </c>
    </row>
    <row r="2002" spans="2:5" x14ac:dyDescent="0.25">
      <c r="B2002" t="s">
        <v>1035</v>
      </c>
      <c r="C2002" t="s">
        <v>1036</v>
      </c>
      <c r="D2002" t="s">
        <v>1037</v>
      </c>
      <c r="E2002" t="s">
        <v>1038</v>
      </c>
    </row>
    <row r="2003" spans="2:5" x14ac:dyDescent="0.25">
      <c r="B2003" t="s">
        <v>1040</v>
      </c>
      <c r="C2003" t="s">
        <v>1041</v>
      </c>
      <c r="D2003" t="s">
        <v>1042</v>
      </c>
      <c r="E2003" t="s">
        <v>1043</v>
      </c>
    </row>
    <row r="2004" spans="2:5" x14ac:dyDescent="0.25">
      <c r="B2004" t="s">
        <v>1045</v>
      </c>
      <c r="C2004" t="s">
        <v>1046</v>
      </c>
      <c r="D2004" t="s">
        <v>1047</v>
      </c>
    </row>
    <row r="2005" spans="2:5" x14ac:dyDescent="0.25">
      <c r="B2005" t="s">
        <v>1049</v>
      </c>
      <c r="C2005" t="s">
        <v>1050</v>
      </c>
      <c r="D2005" t="s">
        <v>1051</v>
      </c>
      <c r="E2005" t="s">
        <v>1052</v>
      </c>
    </row>
    <row r="2006" spans="2:5" x14ac:dyDescent="0.25">
      <c r="B2006" t="s">
        <v>1054</v>
      </c>
      <c r="C2006" t="s">
        <v>1055</v>
      </c>
      <c r="D2006" t="s">
        <v>1056</v>
      </c>
      <c r="E2006" t="s">
        <v>1057</v>
      </c>
    </row>
    <row r="2007" spans="2:5" x14ac:dyDescent="0.25">
      <c r="B2007" t="s">
        <v>1059</v>
      </c>
      <c r="C2007" t="s">
        <v>1060</v>
      </c>
      <c r="D2007" t="s">
        <v>1061</v>
      </c>
      <c r="E2007" t="s">
        <v>1060</v>
      </c>
    </row>
    <row r="2008" spans="2:5" x14ac:dyDescent="0.25">
      <c r="B2008" t="s">
        <v>1063</v>
      </c>
      <c r="C2008" t="s">
        <v>1064</v>
      </c>
      <c r="D2008" t="s">
        <v>1065</v>
      </c>
      <c r="E2008" t="s">
        <v>1066</v>
      </c>
    </row>
    <row r="2009" spans="2:5" x14ac:dyDescent="0.25">
      <c r="B2009" t="s">
        <v>1068</v>
      </c>
      <c r="C2009" t="s">
        <v>1069</v>
      </c>
      <c r="D2009" t="s">
        <v>1070</v>
      </c>
      <c r="E2009" t="s">
        <v>1071</v>
      </c>
    </row>
    <row r="2010" spans="2:5" x14ac:dyDescent="0.25">
      <c r="B2010" t="s">
        <v>1073</v>
      </c>
      <c r="C2010" t="s">
        <v>1074</v>
      </c>
      <c r="D2010" t="s">
        <v>1075</v>
      </c>
      <c r="E2010" t="s">
        <v>1076</v>
      </c>
    </row>
    <row r="2011" spans="2:5" x14ac:dyDescent="0.25">
      <c r="B2011" t="s">
        <v>1078</v>
      </c>
      <c r="C2011" t="s">
        <v>1079</v>
      </c>
      <c r="D2011" t="s">
        <v>1080</v>
      </c>
      <c r="E2011" t="s">
        <v>1081</v>
      </c>
    </row>
    <row r="2012" spans="2:5" x14ac:dyDescent="0.25">
      <c r="B2012" t="s">
        <v>1083</v>
      </c>
      <c r="C2012" t="s">
        <v>1084</v>
      </c>
      <c r="D2012" t="s">
        <v>1085</v>
      </c>
    </row>
    <row r="2013" spans="2:5" x14ac:dyDescent="0.25">
      <c r="B2013" t="s">
        <v>1087</v>
      </c>
      <c r="C2013" t="s">
        <v>1088</v>
      </c>
      <c r="D2013" t="s">
        <v>1089</v>
      </c>
    </row>
    <row r="2014" spans="2:5" x14ac:dyDescent="0.25">
      <c r="B2014" t="s">
        <v>1091</v>
      </c>
      <c r="C2014" t="s">
        <v>1092</v>
      </c>
      <c r="D2014" t="s">
        <v>1093</v>
      </c>
    </row>
    <row r="2015" spans="2:5" x14ac:dyDescent="0.25">
      <c r="B2015" t="s">
        <v>1095</v>
      </c>
      <c r="C2015" t="s">
        <v>1096</v>
      </c>
      <c r="D2015" t="s">
        <v>1097</v>
      </c>
    </row>
    <row r="2016" spans="2:5" x14ac:dyDescent="0.25">
      <c r="B2016" t="s">
        <v>1099</v>
      </c>
      <c r="C2016" t="s">
        <v>1100</v>
      </c>
      <c r="D2016" t="s">
        <v>1101</v>
      </c>
    </row>
    <row r="2017" spans="2:6" x14ac:dyDescent="0.25">
      <c r="B2017" t="s">
        <v>1103</v>
      </c>
      <c r="C2017" t="s">
        <v>1104</v>
      </c>
      <c r="D2017" t="s">
        <v>1105</v>
      </c>
    </row>
    <row r="2019" spans="2:6" x14ac:dyDescent="0.25">
      <c r="B2019" s="8"/>
      <c r="C2019" s="8"/>
      <c r="D2019" s="8"/>
      <c r="E2019" s="8"/>
      <c r="F2019" s="8"/>
    </row>
    <row r="2020" spans="2:6" x14ac:dyDescent="0.25">
      <c r="B2020" t="s">
        <v>1108</v>
      </c>
      <c r="C2020" t="s">
        <v>1109</v>
      </c>
      <c r="D2020" t="s">
        <v>1110</v>
      </c>
      <c r="E2020" t="s">
        <v>1111</v>
      </c>
    </row>
    <row r="2021" spans="2:6" x14ac:dyDescent="0.25">
      <c r="B2021" t="s">
        <v>1113</v>
      </c>
      <c r="C2021" t="s">
        <v>1114</v>
      </c>
      <c r="D2021" t="s">
        <v>1115</v>
      </c>
      <c r="E2021" t="s">
        <v>1116</v>
      </c>
    </row>
    <row r="2022" spans="2:6" x14ac:dyDescent="0.25">
      <c r="B2022" t="s">
        <v>1118</v>
      </c>
      <c r="C2022" t="s">
        <v>1119</v>
      </c>
      <c r="D2022" t="s">
        <v>1120</v>
      </c>
      <c r="E2022" t="s">
        <v>1121</v>
      </c>
    </row>
    <row r="2023" spans="2:6" x14ac:dyDescent="0.25">
      <c r="B2023" t="s">
        <v>7455</v>
      </c>
      <c r="C2023" t="s">
        <v>7456</v>
      </c>
      <c r="D2023" t="s">
        <v>7457</v>
      </c>
      <c r="E2023" t="s">
        <v>7458</v>
      </c>
    </row>
    <row r="2024" spans="2:6" x14ac:dyDescent="0.25">
      <c r="B2024" t="s">
        <v>1123</v>
      </c>
      <c r="C2024" t="s">
        <v>1124</v>
      </c>
      <c r="D2024" t="s">
        <v>1125</v>
      </c>
      <c r="E2024" t="s">
        <v>1126</v>
      </c>
    </row>
    <row r="2025" spans="2:6" x14ac:dyDescent="0.25">
      <c r="B2025" t="s">
        <v>1128</v>
      </c>
      <c r="C2025" t="s">
        <v>1129</v>
      </c>
      <c r="D2025" t="s">
        <v>1130</v>
      </c>
      <c r="E2025" t="s">
        <v>1131</v>
      </c>
    </row>
    <row r="2026" spans="2:6" x14ac:dyDescent="0.25">
      <c r="B2026" t="s">
        <v>1133</v>
      </c>
      <c r="C2026" t="s">
        <v>1134</v>
      </c>
      <c r="D2026" t="s">
        <v>1135</v>
      </c>
      <c r="E2026" t="s">
        <v>1136</v>
      </c>
    </row>
    <row r="2027" spans="2:6" x14ac:dyDescent="0.25">
      <c r="B2027" t="s">
        <v>1138</v>
      </c>
      <c r="C2027" t="s">
        <v>1139</v>
      </c>
      <c r="D2027" t="s">
        <v>1140</v>
      </c>
      <c r="E2027" t="s">
        <v>1141</v>
      </c>
    </row>
    <row r="2028" spans="2:6" x14ac:dyDescent="0.25">
      <c r="B2028" t="s">
        <v>1143</v>
      </c>
      <c r="C2028" t="s">
        <v>1144</v>
      </c>
      <c r="D2028" t="s">
        <v>1145</v>
      </c>
      <c r="E2028" t="s">
        <v>1146</v>
      </c>
    </row>
    <row r="2029" spans="2:6" x14ac:dyDescent="0.25">
      <c r="B2029" t="s">
        <v>1148</v>
      </c>
      <c r="C2029" t="s">
        <v>1149</v>
      </c>
      <c r="D2029" t="s">
        <v>1150</v>
      </c>
      <c r="E2029" t="s">
        <v>1151</v>
      </c>
    </row>
    <row r="2030" spans="2:6" x14ac:dyDescent="0.25">
      <c r="B2030" t="s">
        <v>1153</v>
      </c>
      <c r="C2030" t="s">
        <v>1154</v>
      </c>
      <c r="D2030" t="s">
        <v>1155</v>
      </c>
      <c r="E2030" t="s">
        <v>1156</v>
      </c>
    </row>
    <row r="2031" spans="2:6" x14ac:dyDescent="0.25">
      <c r="B2031" t="s">
        <v>1158</v>
      </c>
      <c r="C2031" t="s">
        <v>1159</v>
      </c>
      <c r="D2031" t="s">
        <v>1160</v>
      </c>
      <c r="E2031" t="s">
        <v>1161</v>
      </c>
    </row>
    <row r="2032" spans="2:6" x14ac:dyDescent="0.25">
      <c r="B2032" t="s">
        <v>1163</v>
      </c>
      <c r="C2032" t="s">
        <v>1164</v>
      </c>
      <c r="D2032" t="s">
        <v>1165</v>
      </c>
      <c r="E2032" t="s">
        <v>1166</v>
      </c>
    </row>
    <row r="2033" spans="2:5" x14ac:dyDescent="0.25">
      <c r="B2033" t="s">
        <v>1168</v>
      </c>
      <c r="C2033" t="s">
        <v>1169</v>
      </c>
      <c r="D2033" t="s">
        <v>1169</v>
      </c>
      <c r="E2033" t="s">
        <v>1170</v>
      </c>
    </row>
    <row r="2034" spans="2:5" x14ac:dyDescent="0.25">
      <c r="B2034" t="s">
        <v>1172</v>
      </c>
      <c r="C2034" t="s">
        <v>1173</v>
      </c>
      <c r="D2034" t="s">
        <v>1174</v>
      </c>
      <c r="E2034" t="s">
        <v>1175</v>
      </c>
    </row>
    <row r="2035" spans="2:5" x14ac:dyDescent="0.25">
      <c r="B2035" t="s">
        <v>1177</v>
      </c>
      <c r="C2035" t="s">
        <v>1178</v>
      </c>
      <c r="D2035" t="s">
        <v>1179</v>
      </c>
      <c r="E2035" t="s">
        <v>1180</v>
      </c>
    </row>
    <row r="2036" spans="2:5" x14ac:dyDescent="0.25">
      <c r="B2036" t="s">
        <v>1182</v>
      </c>
      <c r="C2036" t="s">
        <v>1183</v>
      </c>
      <c r="D2036" t="s">
        <v>1184</v>
      </c>
      <c r="E2036" t="s">
        <v>1185</v>
      </c>
    </row>
    <row r="2037" spans="2:5" x14ac:dyDescent="0.25">
      <c r="B2037" t="s">
        <v>1187</v>
      </c>
      <c r="C2037" t="s">
        <v>1188</v>
      </c>
      <c r="D2037" t="s">
        <v>1189</v>
      </c>
      <c r="E2037" t="s">
        <v>1190</v>
      </c>
    </row>
    <row r="2038" spans="2:5" x14ac:dyDescent="0.25">
      <c r="B2038" t="s">
        <v>1192</v>
      </c>
      <c r="C2038" t="s">
        <v>1193</v>
      </c>
      <c r="D2038" t="s">
        <v>1194</v>
      </c>
      <c r="E2038" t="s">
        <v>1195</v>
      </c>
    </row>
    <row r="2039" spans="2:5" x14ac:dyDescent="0.25">
      <c r="B2039" t="s">
        <v>1197</v>
      </c>
      <c r="C2039" t="s">
        <v>1198</v>
      </c>
      <c r="D2039" t="s">
        <v>1199</v>
      </c>
      <c r="E2039" t="s">
        <v>1200</v>
      </c>
    </row>
    <row r="2040" spans="2:5" x14ac:dyDescent="0.25">
      <c r="B2040" t="s">
        <v>1202</v>
      </c>
      <c r="C2040" t="s">
        <v>1203</v>
      </c>
      <c r="D2040" t="s">
        <v>1204</v>
      </c>
      <c r="E2040" t="s">
        <v>1205</v>
      </c>
    </row>
    <row r="2041" spans="2:5" x14ac:dyDescent="0.25">
      <c r="B2041" t="s">
        <v>1207</v>
      </c>
      <c r="C2041" t="s">
        <v>1208</v>
      </c>
      <c r="D2041" t="s">
        <v>1209</v>
      </c>
      <c r="E2041" t="s">
        <v>1210</v>
      </c>
    </row>
    <row r="2042" spans="2:5" x14ac:dyDescent="0.25">
      <c r="B2042" t="s">
        <v>1212</v>
      </c>
      <c r="C2042" t="s">
        <v>1213</v>
      </c>
      <c r="D2042" t="s">
        <v>1214</v>
      </c>
      <c r="E2042" t="s">
        <v>1215</v>
      </c>
    </row>
    <row r="2043" spans="2:5" x14ac:dyDescent="0.25">
      <c r="B2043" t="s">
        <v>1217</v>
      </c>
      <c r="C2043" t="s">
        <v>1218</v>
      </c>
      <c r="D2043" t="s">
        <v>1219</v>
      </c>
      <c r="E2043" t="s">
        <v>1220</v>
      </c>
    </row>
    <row r="2044" spans="2:5" x14ac:dyDescent="0.25">
      <c r="B2044" t="s">
        <v>1222</v>
      </c>
      <c r="C2044" t="s">
        <v>1223</v>
      </c>
      <c r="D2044" t="s">
        <v>1224</v>
      </c>
      <c r="E2044" t="s">
        <v>1225</v>
      </c>
    </row>
    <row r="2045" spans="2:5" x14ac:dyDescent="0.25">
      <c r="B2045" t="s">
        <v>1227</v>
      </c>
      <c r="C2045" t="s">
        <v>1228</v>
      </c>
      <c r="D2045" t="s">
        <v>1229</v>
      </c>
      <c r="E2045" t="s">
        <v>1230</v>
      </c>
    </row>
    <row r="2046" spans="2:5" x14ac:dyDescent="0.25">
      <c r="B2046" t="s">
        <v>1232</v>
      </c>
      <c r="C2046" t="s">
        <v>1233</v>
      </c>
      <c r="D2046" t="s">
        <v>1234</v>
      </c>
      <c r="E2046" t="s">
        <v>1235</v>
      </c>
    </row>
    <row r="2047" spans="2:5" x14ac:dyDescent="0.25">
      <c r="B2047" t="s">
        <v>1237</v>
      </c>
      <c r="C2047" t="s">
        <v>1238</v>
      </c>
      <c r="D2047" t="s">
        <v>1239</v>
      </c>
      <c r="E2047" t="s">
        <v>1240</v>
      </c>
    </row>
    <row r="2048" spans="2:5" x14ac:dyDescent="0.25">
      <c r="B2048" t="s">
        <v>1242</v>
      </c>
      <c r="C2048" t="s">
        <v>1243</v>
      </c>
      <c r="D2048" t="s">
        <v>1244</v>
      </c>
      <c r="E2048" t="s">
        <v>1245</v>
      </c>
    </row>
    <row r="2049" spans="2:5" x14ac:dyDescent="0.25">
      <c r="B2049" t="s">
        <v>1247</v>
      </c>
      <c r="C2049" t="s">
        <v>1248</v>
      </c>
      <c r="D2049" t="s">
        <v>1249</v>
      </c>
      <c r="E2049" t="s">
        <v>1250</v>
      </c>
    </row>
    <row r="2050" spans="2:5" x14ac:dyDescent="0.25">
      <c r="B2050" t="s">
        <v>1252</v>
      </c>
      <c r="C2050" t="s">
        <v>1253</v>
      </c>
      <c r="D2050" t="s">
        <v>1254</v>
      </c>
      <c r="E2050" t="s">
        <v>1255</v>
      </c>
    </row>
    <row r="2051" spans="2:5" x14ac:dyDescent="0.25">
      <c r="B2051" t="s">
        <v>1257</v>
      </c>
      <c r="C2051" t="s">
        <v>1258</v>
      </c>
      <c r="D2051" t="s">
        <v>1259</v>
      </c>
      <c r="E2051" t="s">
        <v>1260</v>
      </c>
    </row>
    <row r="2052" spans="2:5" x14ac:dyDescent="0.25">
      <c r="B2052" t="s">
        <v>1262</v>
      </c>
      <c r="C2052" t="s">
        <v>1263</v>
      </c>
      <c r="D2052" t="s">
        <v>1264</v>
      </c>
      <c r="E2052" t="s">
        <v>1265</v>
      </c>
    </row>
    <row r="2053" spans="2:5" x14ac:dyDescent="0.25">
      <c r="B2053" t="s">
        <v>1267</v>
      </c>
      <c r="C2053" t="s">
        <v>1268</v>
      </c>
      <c r="D2053" t="s">
        <v>1269</v>
      </c>
      <c r="E2053" t="s">
        <v>1270</v>
      </c>
    </row>
    <row r="2054" spans="2:5" x14ac:dyDescent="0.25">
      <c r="B2054" t="s">
        <v>1272</v>
      </c>
      <c r="C2054" t="s">
        <v>1273</v>
      </c>
      <c r="D2054" t="s">
        <v>1274</v>
      </c>
      <c r="E2054" t="s">
        <v>1275</v>
      </c>
    </row>
    <row r="2055" spans="2:5" x14ac:dyDescent="0.25">
      <c r="B2055" t="s">
        <v>1277</v>
      </c>
      <c r="C2055" t="s">
        <v>1278</v>
      </c>
      <c r="D2055" t="s">
        <v>1279</v>
      </c>
      <c r="E2055" t="s">
        <v>1280</v>
      </c>
    </row>
    <row r="2056" spans="2:5" x14ac:dyDescent="0.25">
      <c r="B2056" t="s">
        <v>1282</v>
      </c>
      <c r="C2056" t="s">
        <v>1283</v>
      </c>
      <c r="D2056" t="s">
        <v>1284</v>
      </c>
      <c r="E2056" t="s">
        <v>1285</v>
      </c>
    </row>
    <row r="2057" spans="2:5" x14ac:dyDescent="0.25">
      <c r="B2057" t="s">
        <v>1287</v>
      </c>
      <c r="C2057" t="s">
        <v>1288</v>
      </c>
      <c r="D2057" t="s">
        <v>1289</v>
      </c>
      <c r="E2057" t="s">
        <v>1290</v>
      </c>
    </row>
    <row r="2058" spans="2:5" x14ac:dyDescent="0.25">
      <c r="B2058" t="s">
        <v>1292</v>
      </c>
      <c r="C2058" t="s">
        <v>1293</v>
      </c>
      <c r="D2058" t="s">
        <v>1294</v>
      </c>
      <c r="E2058" t="s">
        <v>1295</v>
      </c>
    </row>
    <row r="2059" spans="2:5" x14ac:dyDescent="0.25">
      <c r="B2059" t="s">
        <v>1297</v>
      </c>
      <c r="C2059" t="s">
        <v>1298</v>
      </c>
      <c r="D2059" t="s">
        <v>1299</v>
      </c>
      <c r="E2059" t="s">
        <v>1300</v>
      </c>
    </row>
    <row r="2060" spans="2:5" x14ac:dyDescent="0.25">
      <c r="B2060" t="s">
        <v>1302</v>
      </c>
      <c r="C2060" t="s">
        <v>1303</v>
      </c>
      <c r="D2060" t="s">
        <v>1304</v>
      </c>
      <c r="E2060" t="s">
        <v>1305</v>
      </c>
    </row>
    <row r="2061" spans="2:5" x14ac:dyDescent="0.25">
      <c r="B2061" t="s">
        <v>1307</v>
      </c>
      <c r="C2061" t="s">
        <v>1308</v>
      </c>
      <c r="D2061" t="s">
        <v>1309</v>
      </c>
      <c r="E2061" t="s">
        <v>1310</v>
      </c>
    </row>
    <row r="2062" spans="2:5" x14ac:dyDescent="0.25">
      <c r="B2062" t="s">
        <v>1312</v>
      </c>
      <c r="C2062" t="s">
        <v>1313</v>
      </c>
      <c r="D2062" t="s">
        <v>1314</v>
      </c>
      <c r="E2062" t="s">
        <v>1315</v>
      </c>
    </row>
    <row r="2063" spans="2:5" x14ac:dyDescent="0.25">
      <c r="B2063" t="s">
        <v>1317</v>
      </c>
      <c r="C2063" t="s">
        <v>1318</v>
      </c>
      <c r="D2063" t="s">
        <v>1319</v>
      </c>
      <c r="E2063" t="s">
        <v>1320</v>
      </c>
    </row>
    <row r="2064" spans="2:5" x14ac:dyDescent="0.25">
      <c r="B2064" t="s">
        <v>1322</v>
      </c>
      <c r="C2064" t="s">
        <v>1323</v>
      </c>
      <c r="D2064" t="s">
        <v>1324</v>
      </c>
      <c r="E2064" t="s">
        <v>1325</v>
      </c>
    </row>
    <row r="2065" spans="2:6" x14ac:dyDescent="0.25">
      <c r="B2065" t="s">
        <v>1327</v>
      </c>
      <c r="C2065" t="s">
        <v>1328</v>
      </c>
      <c r="D2065" t="s">
        <v>1329</v>
      </c>
      <c r="E2065" t="s">
        <v>1330</v>
      </c>
    </row>
    <row r="2066" spans="2:6" x14ac:dyDescent="0.25">
      <c r="B2066" t="s">
        <v>1332</v>
      </c>
      <c r="C2066" t="s">
        <v>1333</v>
      </c>
      <c r="D2066" t="s">
        <v>1334</v>
      </c>
      <c r="E2066" t="s">
        <v>1335</v>
      </c>
    </row>
    <row r="2067" spans="2:6" x14ac:dyDescent="0.25">
      <c r="B2067" t="s">
        <v>1337</v>
      </c>
      <c r="C2067" t="s">
        <v>1338</v>
      </c>
      <c r="D2067" t="s">
        <v>1339</v>
      </c>
      <c r="E2067" t="s">
        <v>1340</v>
      </c>
    </row>
    <row r="2068" spans="2:6" x14ac:dyDescent="0.25">
      <c r="B2068" t="s">
        <v>1342</v>
      </c>
      <c r="C2068" t="s">
        <v>1343</v>
      </c>
      <c r="D2068" t="s">
        <v>1344</v>
      </c>
      <c r="E2068" t="s">
        <v>1345</v>
      </c>
    </row>
    <row r="2069" spans="2:6" x14ac:dyDescent="0.25">
      <c r="B2069" t="s">
        <v>1347</v>
      </c>
      <c r="C2069" t="s">
        <v>1348</v>
      </c>
      <c r="D2069" t="s">
        <v>1349</v>
      </c>
      <c r="E2069" t="s">
        <v>1350</v>
      </c>
    </row>
    <row r="2070" spans="2:6" x14ac:dyDescent="0.25">
      <c r="B2070" t="s">
        <v>1352</v>
      </c>
      <c r="C2070" t="s">
        <v>1353</v>
      </c>
      <c r="D2070" t="s">
        <v>1354</v>
      </c>
      <c r="E2070" t="s">
        <v>1355</v>
      </c>
    </row>
    <row r="2071" spans="2:6" x14ac:dyDescent="0.25">
      <c r="B2071" t="s">
        <v>1357</v>
      </c>
      <c r="C2071" t="s">
        <v>1358</v>
      </c>
      <c r="D2071" t="s">
        <v>1359</v>
      </c>
      <c r="E2071" t="s">
        <v>1360</v>
      </c>
    </row>
    <row r="2072" spans="2:6" x14ac:dyDescent="0.25">
      <c r="B2072" t="s">
        <v>1362</v>
      </c>
      <c r="C2072" t="s">
        <v>1363</v>
      </c>
      <c r="D2072" t="s">
        <v>1364</v>
      </c>
      <c r="E2072" t="s">
        <v>1365</v>
      </c>
    </row>
    <row r="2073" spans="2:6" x14ac:dyDescent="0.25">
      <c r="B2073" t="s">
        <v>1367</v>
      </c>
      <c r="C2073" t="s">
        <v>1368</v>
      </c>
      <c r="D2073" t="s">
        <v>1369</v>
      </c>
      <c r="E2073" t="s">
        <v>1370</v>
      </c>
    </row>
    <row r="2074" spans="2:6" x14ac:dyDescent="0.25">
      <c r="B2074" t="s">
        <v>1372</v>
      </c>
      <c r="C2074" t="s">
        <v>1373</v>
      </c>
      <c r="D2074" t="s">
        <v>1374</v>
      </c>
      <c r="E2074" t="s">
        <v>1375</v>
      </c>
    </row>
    <row r="2075" spans="2:6" x14ac:dyDescent="0.25">
      <c r="B2075" t="s">
        <v>1377</v>
      </c>
      <c r="C2075" t="s">
        <v>1378</v>
      </c>
      <c r="D2075" t="s">
        <v>1379</v>
      </c>
      <c r="E2075" t="s">
        <v>1380</v>
      </c>
    </row>
    <row r="2076" spans="2:6" x14ac:dyDescent="0.25">
      <c r="B2076" t="s">
        <v>1382</v>
      </c>
      <c r="C2076" t="s">
        <v>1383</v>
      </c>
      <c r="D2076" t="s">
        <v>1384</v>
      </c>
      <c r="E2076" t="s">
        <v>1385</v>
      </c>
    </row>
    <row r="2078" spans="2:6" x14ac:dyDescent="0.25">
      <c r="B2078" s="8"/>
      <c r="C2078" s="8"/>
      <c r="D2078" s="8"/>
      <c r="E2078" s="8"/>
      <c r="F2078" s="8"/>
    </row>
    <row r="2079" spans="2:6" x14ac:dyDescent="0.25">
      <c r="B2079" t="s">
        <v>1388</v>
      </c>
      <c r="C2079" t="s">
        <v>1389</v>
      </c>
      <c r="D2079" t="s">
        <v>1390</v>
      </c>
      <c r="E2079" t="s">
        <v>1391</v>
      </c>
    </row>
    <row r="2080" spans="2:6" x14ac:dyDescent="0.25">
      <c r="B2080" t="s">
        <v>1393</v>
      </c>
      <c r="C2080" t="s">
        <v>1394</v>
      </c>
      <c r="D2080" t="s">
        <v>1395</v>
      </c>
      <c r="E2080" t="s">
        <v>1396</v>
      </c>
    </row>
    <row r="2081" spans="2:6" x14ac:dyDescent="0.25">
      <c r="B2081" t="s">
        <v>494</v>
      </c>
      <c r="C2081" t="s">
        <v>1398</v>
      </c>
      <c r="D2081" t="s">
        <v>1399</v>
      </c>
      <c r="E2081" t="s">
        <v>1400</v>
      </c>
    </row>
    <row r="2082" spans="2:6" x14ac:dyDescent="0.25">
      <c r="B2082" t="s">
        <v>1402</v>
      </c>
      <c r="C2082" t="s">
        <v>1403</v>
      </c>
      <c r="D2082" t="s">
        <v>1404</v>
      </c>
      <c r="E2082" t="s">
        <v>1405</v>
      </c>
    </row>
    <row r="2083" spans="2:6" x14ac:dyDescent="0.25">
      <c r="B2083" t="s">
        <v>1407</v>
      </c>
      <c r="C2083" t="s">
        <v>1408</v>
      </c>
      <c r="D2083" t="s">
        <v>1409</v>
      </c>
      <c r="E2083" t="s">
        <v>1410</v>
      </c>
    </row>
    <row r="2084" spans="2:6" x14ac:dyDescent="0.25">
      <c r="B2084" t="s">
        <v>1412</v>
      </c>
      <c r="C2084" t="s">
        <v>62</v>
      </c>
      <c r="D2084" t="s">
        <v>341</v>
      </c>
      <c r="E2084" t="s">
        <v>342</v>
      </c>
    </row>
    <row r="2085" spans="2:6" x14ac:dyDescent="0.25">
      <c r="B2085" t="s">
        <v>1414</v>
      </c>
      <c r="C2085" t="s">
        <v>1415</v>
      </c>
      <c r="D2085" t="s">
        <v>1416</v>
      </c>
      <c r="E2085" t="s">
        <v>1417</v>
      </c>
    </row>
    <row r="2086" spans="2:6" x14ac:dyDescent="0.25">
      <c r="B2086" t="s">
        <v>1419</v>
      </c>
      <c r="C2086" t="s">
        <v>1420</v>
      </c>
      <c r="D2086" t="s">
        <v>1421</v>
      </c>
      <c r="E2086" t="s">
        <v>1422</v>
      </c>
    </row>
    <row r="2087" spans="2:6" x14ac:dyDescent="0.25">
      <c r="B2087" t="s">
        <v>1424</v>
      </c>
      <c r="C2087" t="s">
        <v>1425</v>
      </c>
      <c r="D2087" t="s">
        <v>1426</v>
      </c>
      <c r="E2087" t="s">
        <v>1427</v>
      </c>
    </row>
    <row r="2088" spans="2:6" x14ac:dyDescent="0.25">
      <c r="B2088" t="s">
        <v>1429</v>
      </c>
      <c r="C2088" t="s">
        <v>1430</v>
      </c>
      <c r="D2088" t="s">
        <v>1431</v>
      </c>
      <c r="E2088" t="s">
        <v>1432</v>
      </c>
    </row>
    <row r="2089" spans="2:6" x14ac:dyDescent="0.25">
      <c r="B2089" t="s">
        <v>1434</v>
      </c>
      <c r="C2089" t="s">
        <v>1435</v>
      </c>
      <c r="D2089" t="s">
        <v>1436</v>
      </c>
      <c r="E2089" t="s">
        <v>1437</v>
      </c>
    </row>
    <row r="2090" spans="2:6" x14ac:dyDescent="0.25">
      <c r="B2090" t="s">
        <v>1439</v>
      </c>
      <c r="C2090" t="s">
        <v>1440</v>
      </c>
      <c r="D2090" t="s">
        <v>1441</v>
      </c>
      <c r="E2090" t="s">
        <v>1442</v>
      </c>
    </row>
    <row r="2091" spans="2:6" x14ac:dyDescent="0.25">
      <c r="B2091" t="s">
        <v>1444</v>
      </c>
      <c r="C2091" t="s">
        <v>1445</v>
      </c>
      <c r="D2091" t="s">
        <v>1446</v>
      </c>
      <c r="E2091" t="s">
        <v>1447</v>
      </c>
    </row>
    <row r="2092" spans="2:6" x14ac:dyDescent="0.25">
      <c r="B2092" t="s">
        <v>1449</v>
      </c>
      <c r="C2092" t="s">
        <v>1450</v>
      </c>
      <c r="D2092" t="s">
        <v>1451</v>
      </c>
      <c r="E2092" t="s">
        <v>1452</v>
      </c>
    </row>
    <row r="2094" spans="2:6" x14ac:dyDescent="0.25">
      <c r="B2094" s="8"/>
      <c r="C2094" s="8"/>
      <c r="D2094" s="8"/>
      <c r="E2094" s="8"/>
      <c r="F2094" s="8"/>
    </row>
    <row r="2095" spans="2:6" x14ac:dyDescent="0.25">
      <c r="B2095" t="s">
        <v>1455</v>
      </c>
      <c r="C2095" t="s">
        <v>1456</v>
      </c>
      <c r="D2095" t="s">
        <v>1457</v>
      </c>
      <c r="E2095" t="s">
        <v>1458</v>
      </c>
    </row>
    <row r="2096" spans="2:6" x14ac:dyDescent="0.25">
      <c r="B2096" t="s">
        <v>1163</v>
      </c>
      <c r="C2096" t="s">
        <v>1460</v>
      </c>
      <c r="D2096" t="s">
        <v>1461</v>
      </c>
      <c r="E2096" t="s">
        <v>1462</v>
      </c>
    </row>
    <row r="2097" spans="2:6" x14ac:dyDescent="0.25">
      <c r="B2097" t="s">
        <v>1464</v>
      </c>
      <c r="C2097" t="s">
        <v>1465</v>
      </c>
      <c r="D2097" t="s">
        <v>1466</v>
      </c>
      <c r="E2097" t="s">
        <v>1467</v>
      </c>
    </row>
    <row r="2098" spans="2:6" x14ac:dyDescent="0.25">
      <c r="B2098" t="s">
        <v>1469</v>
      </c>
      <c r="C2098" t="s">
        <v>1470</v>
      </c>
      <c r="D2098" t="s">
        <v>1461</v>
      </c>
      <c r="E2098" t="s">
        <v>1462</v>
      </c>
    </row>
    <row r="2099" spans="2:6" x14ac:dyDescent="0.25">
      <c r="B2099" t="s">
        <v>1472</v>
      </c>
      <c r="C2099" t="s">
        <v>1473</v>
      </c>
      <c r="D2099" t="s">
        <v>1474</v>
      </c>
      <c r="E2099" t="s">
        <v>1475</v>
      </c>
    </row>
    <row r="2100" spans="2:6" x14ac:dyDescent="0.25">
      <c r="B2100" t="s">
        <v>1477</v>
      </c>
      <c r="C2100" t="s">
        <v>1470</v>
      </c>
      <c r="D2100" t="s">
        <v>1461</v>
      </c>
      <c r="E2100" t="s">
        <v>1462</v>
      </c>
    </row>
    <row r="2101" spans="2:6" x14ac:dyDescent="0.25">
      <c r="B2101" t="s">
        <v>1479</v>
      </c>
      <c r="C2101" t="s">
        <v>1480</v>
      </c>
      <c r="D2101" t="s">
        <v>1481</v>
      </c>
      <c r="E2101" t="s">
        <v>1482</v>
      </c>
    </row>
    <row r="2102" spans="2:6" x14ac:dyDescent="0.25">
      <c r="B2102" t="s">
        <v>1484</v>
      </c>
      <c r="C2102" t="s">
        <v>1470</v>
      </c>
      <c r="D2102" t="s">
        <v>1461</v>
      </c>
      <c r="E2102" t="s">
        <v>1462</v>
      </c>
    </row>
    <row r="2103" spans="2:6" x14ac:dyDescent="0.25">
      <c r="B2103" t="s">
        <v>1486</v>
      </c>
      <c r="C2103" t="s">
        <v>1487</v>
      </c>
      <c r="D2103" t="s">
        <v>1488</v>
      </c>
      <c r="E2103" t="s">
        <v>1489</v>
      </c>
    </row>
    <row r="2104" spans="2:6" x14ac:dyDescent="0.25">
      <c r="B2104" t="s">
        <v>1491</v>
      </c>
      <c r="C2104" t="s">
        <v>1470</v>
      </c>
      <c r="D2104" t="s">
        <v>1461</v>
      </c>
      <c r="E2104" t="s">
        <v>1462</v>
      </c>
    </row>
    <row r="2105" spans="2:6" x14ac:dyDescent="0.25">
      <c r="B2105" t="s">
        <v>1493</v>
      </c>
      <c r="C2105" t="s">
        <v>1494</v>
      </c>
      <c r="D2105" t="s">
        <v>1495</v>
      </c>
      <c r="E2105" t="s">
        <v>1496</v>
      </c>
    </row>
    <row r="2106" spans="2:6" x14ac:dyDescent="0.25">
      <c r="B2106" t="s">
        <v>1498</v>
      </c>
      <c r="C2106" t="s">
        <v>1470</v>
      </c>
      <c r="D2106" t="s">
        <v>1461</v>
      </c>
      <c r="E2106" t="s">
        <v>1462</v>
      </c>
    </row>
    <row r="2108" spans="2:6" x14ac:dyDescent="0.25">
      <c r="B2108" s="8"/>
      <c r="C2108" s="8"/>
      <c r="D2108" s="8"/>
      <c r="E2108" s="8"/>
      <c r="F2108" s="8"/>
    </row>
    <row r="2109" spans="2:6" x14ac:dyDescent="0.25">
      <c r="B2109" t="s">
        <v>1501</v>
      </c>
      <c r="C2109" t="s">
        <v>1502</v>
      </c>
      <c r="D2109" t="s">
        <v>1503</v>
      </c>
      <c r="E2109" t="s">
        <v>1504</v>
      </c>
    </row>
    <row r="2110" spans="2:6" x14ac:dyDescent="0.25">
      <c r="B2110" t="s">
        <v>1506</v>
      </c>
      <c r="C2110" t="s">
        <v>1507</v>
      </c>
      <c r="D2110" t="s">
        <v>1508</v>
      </c>
      <c r="E2110" t="s">
        <v>1509</v>
      </c>
    </row>
    <row r="2112" spans="2:6" x14ac:dyDescent="0.25">
      <c r="B2112" s="8"/>
      <c r="C2112" s="8"/>
      <c r="D2112" s="8"/>
      <c r="E2112" s="8"/>
      <c r="F2112" s="8"/>
    </row>
    <row r="2113" spans="2:6" x14ac:dyDescent="0.25">
      <c r="B2113" t="s">
        <v>0</v>
      </c>
      <c r="C2113" t="s">
        <v>7</v>
      </c>
      <c r="D2113" t="s">
        <v>1512</v>
      </c>
      <c r="E2113" t="s">
        <v>1513</v>
      </c>
    </row>
    <row r="2114" spans="2:6" x14ac:dyDescent="0.25">
      <c r="B2114" t="s">
        <v>1</v>
      </c>
      <c r="C2114" t="s">
        <v>8</v>
      </c>
      <c r="D2114" t="s">
        <v>1515</v>
      </c>
      <c r="E2114" t="s">
        <v>1516</v>
      </c>
    </row>
    <row r="2115" spans="2:6" x14ac:dyDescent="0.25">
      <c r="B2115" t="s">
        <v>2</v>
      </c>
      <c r="C2115" t="s">
        <v>9</v>
      </c>
      <c r="D2115" t="s">
        <v>1518</v>
      </c>
      <c r="E2115" t="s">
        <v>1519</v>
      </c>
    </row>
    <row r="2116" spans="2:6" x14ac:dyDescent="0.25">
      <c r="B2116" t="s">
        <v>3</v>
      </c>
      <c r="C2116" t="s">
        <v>10</v>
      </c>
      <c r="D2116" t="s">
        <v>1521</v>
      </c>
      <c r="E2116" t="s">
        <v>1522</v>
      </c>
    </row>
    <row r="2117" spans="2:6" x14ac:dyDescent="0.25">
      <c r="B2117" t="s">
        <v>1524</v>
      </c>
      <c r="C2117" t="s">
        <v>1525</v>
      </c>
      <c r="D2117" t="s">
        <v>1526</v>
      </c>
      <c r="E2117" t="s">
        <v>1527</v>
      </c>
    </row>
    <row r="2118" spans="2:6" x14ac:dyDescent="0.25">
      <c r="B2118" t="s">
        <v>1529</v>
      </c>
      <c r="C2118" t="s">
        <v>1530</v>
      </c>
      <c r="D2118" t="s">
        <v>1531</v>
      </c>
      <c r="E2118" t="s">
        <v>1532</v>
      </c>
    </row>
    <row r="2119" spans="2:6" x14ac:dyDescent="0.25">
      <c r="B2119" t="s">
        <v>1534</v>
      </c>
      <c r="C2119" t="s">
        <v>1535</v>
      </c>
      <c r="D2119" t="s">
        <v>1536</v>
      </c>
      <c r="E2119" t="s">
        <v>1537</v>
      </c>
    </row>
    <row r="2120" spans="2:6" x14ac:dyDescent="0.25">
      <c r="B2120" t="s">
        <v>1539</v>
      </c>
      <c r="C2120" t="s">
        <v>1540</v>
      </c>
      <c r="D2120" t="s">
        <v>1541</v>
      </c>
      <c r="E2120" t="s">
        <v>1542</v>
      </c>
    </row>
    <row r="2121" spans="2:6" x14ac:dyDescent="0.25">
      <c r="B2121" t="s">
        <v>1544</v>
      </c>
      <c r="C2121" t="s">
        <v>1545</v>
      </c>
      <c r="D2121" t="s">
        <v>1546</v>
      </c>
      <c r="E2121" t="s">
        <v>1547</v>
      </c>
    </row>
    <row r="2122" spans="2:6" x14ac:dyDescent="0.25">
      <c r="B2122" t="s">
        <v>1549</v>
      </c>
      <c r="C2122" t="s">
        <v>1550</v>
      </c>
      <c r="D2122" t="s">
        <v>1551</v>
      </c>
      <c r="E2122" t="s">
        <v>1552</v>
      </c>
    </row>
    <row r="2123" spans="2:6" x14ac:dyDescent="0.25">
      <c r="B2123" t="s">
        <v>1554</v>
      </c>
      <c r="C2123" t="s">
        <v>1555</v>
      </c>
      <c r="D2123" t="s">
        <v>1556</v>
      </c>
      <c r="E2123" t="s">
        <v>1557</v>
      </c>
    </row>
    <row r="2125" spans="2:6" x14ac:dyDescent="0.25">
      <c r="B2125" s="8"/>
      <c r="C2125" s="8"/>
      <c r="D2125" s="8"/>
      <c r="E2125" s="8"/>
      <c r="F2125" s="8"/>
    </row>
    <row r="2126" spans="2:6" x14ac:dyDescent="0.25">
      <c r="B2126" t="s">
        <v>494</v>
      </c>
      <c r="C2126" t="s">
        <v>116</v>
      </c>
      <c r="D2126" t="s">
        <v>495</v>
      </c>
      <c r="E2126" t="s">
        <v>496</v>
      </c>
    </row>
    <row r="2127" spans="2:6" x14ac:dyDescent="0.25">
      <c r="B2127" t="s">
        <v>485</v>
      </c>
      <c r="C2127" t="s">
        <v>1561</v>
      </c>
      <c r="D2127" t="s">
        <v>1562</v>
      </c>
      <c r="E2127" t="s">
        <v>1563</v>
      </c>
    </row>
    <row r="2128" spans="2:6" x14ac:dyDescent="0.25">
      <c r="B2128" t="s">
        <v>632</v>
      </c>
      <c r="C2128" t="s">
        <v>1565</v>
      </c>
      <c r="D2128" t="s">
        <v>1566</v>
      </c>
      <c r="E2128" t="s">
        <v>1567</v>
      </c>
    </row>
    <row r="2129" spans="2:6" x14ac:dyDescent="0.25">
      <c r="B2129" t="s">
        <v>1569</v>
      </c>
      <c r="C2129" t="s">
        <v>1570</v>
      </c>
      <c r="D2129" t="s">
        <v>1571</v>
      </c>
      <c r="E2129" t="s">
        <v>1572</v>
      </c>
    </row>
    <row r="2130" spans="2:6" x14ac:dyDescent="0.25">
      <c r="B2130" t="s">
        <v>1574</v>
      </c>
      <c r="C2130" t="s">
        <v>1575</v>
      </c>
      <c r="D2130" t="s">
        <v>1575</v>
      </c>
      <c r="E2130" t="s">
        <v>1575</v>
      </c>
    </row>
    <row r="2131" spans="2:6" x14ac:dyDescent="0.25">
      <c r="B2131" t="s">
        <v>335</v>
      </c>
      <c r="C2131" t="s">
        <v>1577</v>
      </c>
      <c r="D2131" t="s">
        <v>1578</v>
      </c>
      <c r="E2131" t="s">
        <v>1579</v>
      </c>
    </row>
    <row r="2132" spans="2:6" x14ac:dyDescent="0.25">
      <c r="B2132" t="s">
        <v>1581</v>
      </c>
      <c r="C2132" t="s">
        <v>1582</v>
      </c>
      <c r="D2132" t="s">
        <v>1583</v>
      </c>
      <c r="E2132" t="s">
        <v>1584</v>
      </c>
    </row>
    <row r="2133" spans="2:6" x14ac:dyDescent="0.25">
      <c r="B2133" t="s">
        <v>332</v>
      </c>
      <c r="C2133" t="s">
        <v>1586</v>
      </c>
      <c r="D2133" t="s">
        <v>1587</v>
      </c>
      <c r="E2133" t="s">
        <v>1588</v>
      </c>
    </row>
    <row r="2134" spans="2:6" x14ac:dyDescent="0.25">
      <c r="B2134" t="s">
        <v>7459</v>
      </c>
      <c r="C2134" t="s">
        <v>1591</v>
      </c>
      <c r="D2134" t="s">
        <v>1591</v>
      </c>
      <c r="E2134" t="s">
        <v>1592</v>
      </c>
    </row>
    <row r="2135" spans="2:6" x14ac:dyDescent="0.25">
      <c r="B2135" t="s">
        <v>7460</v>
      </c>
      <c r="C2135" t="s">
        <v>1595</v>
      </c>
      <c r="D2135" t="s">
        <v>1595</v>
      </c>
      <c r="E2135" t="s">
        <v>1596</v>
      </c>
    </row>
    <row r="2136" spans="2:6" x14ac:dyDescent="0.25">
      <c r="B2136" t="s">
        <v>1598</v>
      </c>
      <c r="C2136" t="s">
        <v>1599</v>
      </c>
      <c r="D2136" t="s">
        <v>1600</v>
      </c>
      <c r="E2136" t="s">
        <v>1600</v>
      </c>
    </row>
    <row r="2137" spans="2:6" x14ac:dyDescent="0.25">
      <c r="B2137" t="s">
        <v>1602</v>
      </c>
      <c r="C2137" t="s">
        <v>1603</v>
      </c>
      <c r="D2137" t="s">
        <v>1603</v>
      </c>
      <c r="E2137" t="s">
        <v>1603</v>
      </c>
    </row>
    <row r="2138" spans="2:6" x14ac:dyDescent="0.25">
      <c r="B2138" t="s">
        <v>1605</v>
      </c>
      <c r="C2138" t="s">
        <v>1606</v>
      </c>
      <c r="D2138" t="s">
        <v>1606</v>
      </c>
      <c r="E2138" t="s">
        <v>1606</v>
      </c>
    </row>
    <row r="2139" spans="2:6" x14ac:dyDescent="0.25">
      <c r="B2139" t="s">
        <v>1608</v>
      </c>
      <c r="C2139" t="s">
        <v>1609</v>
      </c>
      <c r="D2139" t="s">
        <v>1609</v>
      </c>
      <c r="E2139" t="s">
        <v>1609</v>
      </c>
    </row>
    <row r="2140" spans="2:6" x14ac:dyDescent="0.25">
      <c r="B2140" t="s">
        <v>1611</v>
      </c>
      <c r="C2140" t="s">
        <v>1612</v>
      </c>
      <c r="D2140" t="s">
        <v>1612</v>
      </c>
      <c r="E2140" t="s">
        <v>1612</v>
      </c>
    </row>
    <row r="2141" spans="2:6" x14ac:dyDescent="0.25">
      <c r="B2141" t="s">
        <v>1614</v>
      </c>
      <c r="C2141" t="s">
        <v>1615</v>
      </c>
      <c r="D2141" t="s">
        <v>1615</v>
      </c>
      <c r="E2141" t="s">
        <v>1615</v>
      </c>
    </row>
    <row r="2142" spans="2:6" x14ac:dyDescent="0.25">
      <c r="B2142" t="s">
        <v>1617</v>
      </c>
      <c r="C2142" t="s">
        <v>478</v>
      </c>
      <c r="D2142" t="s">
        <v>479</v>
      </c>
      <c r="E2142" t="s">
        <v>1618</v>
      </c>
    </row>
    <row r="2144" spans="2:6" x14ac:dyDescent="0.25">
      <c r="B2144" s="8"/>
      <c r="C2144" s="8"/>
      <c r="D2144" s="8"/>
      <c r="E2144" s="8"/>
      <c r="F2144" s="8"/>
    </row>
    <row r="2145" spans="2:6" x14ac:dyDescent="0.25">
      <c r="B2145" t="s">
        <v>494</v>
      </c>
      <c r="C2145" t="s">
        <v>7461</v>
      </c>
      <c r="D2145" t="s">
        <v>495</v>
      </c>
    </row>
    <row r="2146" spans="2:6" x14ac:dyDescent="0.25">
      <c r="B2146" t="s">
        <v>1617</v>
      </c>
      <c r="C2146" t="s">
        <v>1716</v>
      </c>
      <c r="D2146" t="s">
        <v>7462</v>
      </c>
    </row>
    <row r="2147" spans="2:6" x14ac:dyDescent="0.25">
      <c r="B2147" t="s">
        <v>332</v>
      </c>
      <c r="C2147" t="s">
        <v>1653</v>
      </c>
      <c r="D2147" t="s">
        <v>1587</v>
      </c>
    </row>
    <row r="2149" spans="2:6" x14ac:dyDescent="0.25">
      <c r="B2149" s="8"/>
      <c r="C2149" s="8"/>
      <c r="D2149" s="8"/>
      <c r="E2149" s="8"/>
      <c r="F2149" s="8"/>
    </row>
    <row r="2150" spans="2:6" x14ac:dyDescent="0.25">
      <c r="B2150" t="s">
        <v>216</v>
      </c>
      <c r="C2150" t="s">
        <v>11</v>
      </c>
      <c r="D2150" t="s">
        <v>1622</v>
      </c>
      <c r="E2150" t="s">
        <v>1623</v>
      </c>
    </row>
    <row r="2151" spans="2:6" x14ac:dyDescent="0.25">
      <c r="B2151" t="s">
        <v>273</v>
      </c>
      <c r="C2151" t="s">
        <v>38</v>
      </c>
      <c r="D2151" t="s">
        <v>1635</v>
      </c>
      <c r="E2151" t="s">
        <v>1636</v>
      </c>
    </row>
    <row r="2152" spans="2:6" x14ac:dyDescent="0.25">
      <c r="B2152" t="s">
        <v>332</v>
      </c>
      <c r="C2152" t="s">
        <v>58</v>
      </c>
      <c r="D2152" t="s">
        <v>1587</v>
      </c>
      <c r="E2152" t="s">
        <v>1588</v>
      </c>
    </row>
    <row r="2153" spans="2:6" x14ac:dyDescent="0.25">
      <c r="B2153" t="s">
        <v>335</v>
      </c>
      <c r="C2153" t="s">
        <v>7463</v>
      </c>
      <c r="D2153" t="s">
        <v>1578</v>
      </c>
      <c r="E2153" t="s">
        <v>1656</v>
      </c>
    </row>
    <row r="2154" spans="2:6" x14ac:dyDescent="0.25">
      <c r="B2154" t="s">
        <v>1666</v>
      </c>
      <c r="C2154" t="s">
        <v>7464</v>
      </c>
      <c r="D2154" t="s">
        <v>1668</v>
      </c>
      <c r="E2154" t="s">
        <v>410</v>
      </c>
    </row>
    <row r="2155" spans="2:6" x14ac:dyDescent="0.25">
      <c r="B2155" t="s">
        <v>1682</v>
      </c>
      <c r="C2155" t="s">
        <v>7465</v>
      </c>
      <c r="D2155" t="s">
        <v>1684</v>
      </c>
      <c r="E2155" t="s">
        <v>448</v>
      </c>
    </row>
    <row r="2156" spans="2:6" x14ac:dyDescent="0.25">
      <c r="B2156" t="s">
        <v>474</v>
      </c>
      <c r="C2156" t="s">
        <v>112</v>
      </c>
      <c r="D2156" t="s">
        <v>1699</v>
      </c>
      <c r="E2156" t="s">
        <v>1700</v>
      </c>
    </row>
    <row r="2157" spans="2:6" x14ac:dyDescent="0.25">
      <c r="B2157" t="s">
        <v>491</v>
      </c>
      <c r="C2157" t="s">
        <v>115</v>
      </c>
      <c r="D2157" t="s">
        <v>1718</v>
      </c>
      <c r="E2157" t="s">
        <v>493</v>
      </c>
    </row>
    <row r="2158" spans="2:6" x14ac:dyDescent="0.25">
      <c r="B2158" t="s">
        <v>543</v>
      </c>
      <c r="C2158" t="s">
        <v>133</v>
      </c>
      <c r="D2158" t="s">
        <v>7466</v>
      </c>
      <c r="E2158" t="s">
        <v>7467</v>
      </c>
    </row>
    <row r="2159" spans="2:6" x14ac:dyDescent="0.25">
      <c r="B2159" t="s">
        <v>1753</v>
      </c>
      <c r="C2159" t="s">
        <v>1754</v>
      </c>
      <c r="D2159" t="s">
        <v>7468</v>
      </c>
      <c r="E2159" t="s">
        <v>7469</v>
      </c>
    </row>
    <row r="2160" spans="2:6" x14ac:dyDescent="0.25">
      <c r="B2160" t="s">
        <v>632</v>
      </c>
      <c r="C2160" t="s">
        <v>1768</v>
      </c>
      <c r="D2160" t="s">
        <v>7470</v>
      </c>
      <c r="E2160" t="s">
        <v>7471</v>
      </c>
    </row>
    <row r="2162" spans="2:6" x14ac:dyDescent="0.25">
      <c r="B2162" s="8"/>
      <c r="C2162" s="8"/>
      <c r="D2162" s="8"/>
      <c r="E2162" s="8"/>
      <c r="F2162" s="8"/>
    </row>
    <row r="2163" spans="2:6" x14ac:dyDescent="0.25">
      <c r="B2163" s="9" t="s">
        <v>216</v>
      </c>
      <c r="C2163" t="s">
        <v>11</v>
      </c>
      <c r="D2163" t="s">
        <v>1622</v>
      </c>
      <c r="E2163" t="s">
        <v>1623</v>
      </c>
    </row>
    <row r="2164" spans="2:6" x14ac:dyDescent="0.25">
      <c r="B2164" s="9" t="s">
        <v>1625</v>
      </c>
      <c r="C2164" t="s">
        <v>1626</v>
      </c>
      <c r="D2164" t="s">
        <v>223</v>
      </c>
      <c r="E2164" t="s">
        <v>224</v>
      </c>
    </row>
    <row r="2165" spans="2:6" x14ac:dyDescent="0.25">
      <c r="B2165" s="9" t="s">
        <v>225</v>
      </c>
      <c r="C2165" t="s">
        <v>1628</v>
      </c>
      <c r="D2165" t="s">
        <v>226</v>
      </c>
      <c r="E2165" t="s">
        <v>227</v>
      </c>
    </row>
    <row r="2166" spans="2:6" x14ac:dyDescent="0.25">
      <c r="B2166" s="9" t="s">
        <v>246</v>
      </c>
      <c r="C2166" t="s">
        <v>1630</v>
      </c>
      <c r="D2166" t="s">
        <v>223</v>
      </c>
      <c r="E2166" t="s">
        <v>1632</v>
      </c>
    </row>
    <row r="2167" spans="2:6" x14ac:dyDescent="0.25">
      <c r="B2167" s="9" t="s">
        <v>273</v>
      </c>
      <c r="C2167" t="s">
        <v>38</v>
      </c>
      <c r="D2167" t="s">
        <v>1635</v>
      </c>
      <c r="E2167" t="s">
        <v>1636</v>
      </c>
    </row>
    <row r="2168" spans="2:6" x14ac:dyDescent="0.25">
      <c r="B2168" s="9" t="s">
        <v>285</v>
      </c>
      <c r="C2168" t="s">
        <v>289</v>
      </c>
      <c r="D2168" t="s">
        <v>289</v>
      </c>
      <c r="E2168" t="s">
        <v>290</v>
      </c>
    </row>
    <row r="2169" spans="2:6" x14ac:dyDescent="0.25">
      <c r="B2169" s="9" t="s">
        <v>1639</v>
      </c>
      <c r="C2169" t="s">
        <v>1640</v>
      </c>
      <c r="D2169" t="s">
        <v>1641</v>
      </c>
      <c r="E2169" t="s">
        <v>281</v>
      </c>
    </row>
    <row r="2170" spans="2:6" x14ac:dyDescent="0.25">
      <c r="B2170" s="9" t="s">
        <v>1643</v>
      </c>
      <c r="C2170" t="s">
        <v>1644</v>
      </c>
      <c r="D2170" t="s">
        <v>1645</v>
      </c>
      <c r="E2170" t="s">
        <v>1646</v>
      </c>
    </row>
    <row r="2171" spans="2:6" x14ac:dyDescent="0.25">
      <c r="B2171" s="9" t="s">
        <v>1648</v>
      </c>
      <c r="C2171" t="s">
        <v>7472</v>
      </c>
      <c r="D2171" t="s">
        <v>7473</v>
      </c>
      <c r="E2171" t="s">
        <v>7474</v>
      </c>
    </row>
    <row r="2172" spans="2:6" x14ac:dyDescent="0.25">
      <c r="B2172" s="9" t="s">
        <v>332</v>
      </c>
      <c r="C2172" t="s">
        <v>58</v>
      </c>
      <c r="D2172" t="s">
        <v>1587</v>
      </c>
      <c r="E2172" t="s">
        <v>1588</v>
      </c>
    </row>
    <row r="2173" spans="2:6" x14ac:dyDescent="0.25">
      <c r="B2173" s="9" t="s">
        <v>335</v>
      </c>
      <c r="C2173" t="s">
        <v>7463</v>
      </c>
      <c r="D2173" t="s">
        <v>1578</v>
      </c>
      <c r="E2173" t="s">
        <v>1656</v>
      </c>
    </row>
    <row r="2174" spans="2:6" x14ac:dyDescent="0.25">
      <c r="B2174" s="9" t="s">
        <v>338</v>
      </c>
      <c r="C2174" t="s">
        <v>1658</v>
      </c>
      <c r="D2174" t="s">
        <v>1659</v>
      </c>
      <c r="E2174" t="s">
        <v>339</v>
      </c>
    </row>
    <row r="2175" spans="2:6" x14ac:dyDescent="0.25">
      <c r="B2175" s="9" t="s">
        <v>1666</v>
      </c>
      <c r="C2175" t="s">
        <v>7464</v>
      </c>
      <c r="D2175" t="s">
        <v>1668</v>
      </c>
      <c r="E2175" t="s">
        <v>410</v>
      </c>
    </row>
    <row r="2176" spans="2:6" x14ac:dyDescent="0.25">
      <c r="B2176" s="9" t="s">
        <v>411</v>
      </c>
      <c r="C2176" t="s">
        <v>89</v>
      </c>
      <c r="D2176" t="s">
        <v>1670</v>
      </c>
      <c r="E2176" t="s">
        <v>1671</v>
      </c>
    </row>
    <row r="2177" spans="2:5" x14ac:dyDescent="0.25">
      <c r="B2177" s="9" t="s">
        <v>1682</v>
      </c>
      <c r="C2177" t="s">
        <v>7465</v>
      </c>
      <c r="D2177" t="s">
        <v>1684</v>
      </c>
      <c r="E2177" t="s">
        <v>448</v>
      </c>
    </row>
    <row r="2178" spans="2:5" x14ac:dyDescent="0.25">
      <c r="B2178" s="9" t="s">
        <v>452</v>
      </c>
      <c r="C2178" t="s">
        <v>1686</v>
      </c>
      <c r="D2178" t="s">
        <v>1687</v>
      </c>
      <c r="E2178" t="s">
        <v>1688</v>
      </c>
    </row>
    <row r="2179" spans="2:5" x14ac:dyDescent="0.25">
      <c r="B2179" s="9" t="s">
        <v>458</v>
      </c>
      <c r="C2179" t="s">
        <v>1690</v>
      </c>
      <c r="D2179" t="s">
        <v>1691</v>
      </c>
      <c r="E2179" t="s">
        <v>436</v>
      </c>
    </row>
    <row r="2180" spans="2:5" x14ac:dyDescent="0.25">
      <c r="B2180" s="9" t="s">
        <v>474</v>
      </c>
      <c r="C2180" t="s">
        <v>112</v>
      </c>
      <c r="D2180" t="s">
        <v>1699</v>
      </c>
      <c r="E2180" t="s">
        <v>1700</v>
      </c>
    </row>
    <row r="2181" spans="2:5" x14ac:dyDescent="0.25">
      <c r="B2181" s="9" t="s">
        <v>1702</v>
      </c>
      <c r="C2181" t="s">
        <v>7475</v>
      </c>
      <c r="D2181" t="s">
        <v>1704</v>
      </c>
      <c r="E2181" t="s">
        <v>1705</v>
      </c>
    </row>
    <row r="2182" spans="2:5" x14ac:dyDescent="0.25">
      <c r="B2182" s="9" t="s">
        <v>216</v>
      </c>
      <c r="C2182" t="s">
        <v>1621</v>
      </c>
      <c r="D2182" t="s">
        <v>1622</v>
      </c>
      <c r="E2182" t="s">
        <v>1623</v>
      </c>
    </row>
    <row r="2183" spans="2:5" x14ac:dyDescent="0.25">
      <c r="B2183" s="9" t="s">
        <v>1581</v>
      </c>
      <c r="C2183" t="s">
        <v>1582</v>
      </c>
      <c r="D2183" t="s">
        <v>1708</v>
      </c>
      <c r="E2183" t="s">
        <v>1584</v>
      </c>
    </row>
    <row r="2184" spans="2:5" x14ac:dyDescent="0.25">
      <c r="B2184" s="9" t="s">
        <v>1710</v>
      </c>
      <c r="C2184" t="s">
        <v>7476</v>
      </c>
      <c r="D2184" t="s">
        <v>1712</v>
      </c>
      <c r="E2184" t="s">
        <v>1713</v>
      </c>
    </row>
    <row r="2185" spans="2:5" x14ac:dyDescent="0.25">
      <c r="B2185" s="9" t="s">
        <v>1617</v>
      </c>
      <c r="C2185" t="s">
        <v>7477</v>
      </c>
      <c r="D2185" t="s">
        <v>479</v>
      </c>
      <c r="E2185" t="s">
        <v>480</v>
      </c>
    </row>
    <row r="2186" spans="2:5" x14ac:dyDescent="0.25">
      <c r="B2186" s="9" t="s">
        <v>491</v>
      </c>
      <c r="C2186" t="s">
        <v>115</v>
      </c>
      <c r="D2186" t="s">
        <v>1718</v>
      </c>
      <c r="E2186" t="s">
        <v>493</v>
      </c>
    </row>
    <row r="2187" spans="2:5" x14ac:dyDescent="0.25">
      <c r="B2187" s="9" t="s">
        <v>494</v>
      </c>
      <c r="C2187" t="s">
        <v>116</v>
      </c>
      <c r="D2187" t="s">
        <v>495</v>
      </c>
      <c r="E2187" t="s">
        <v>496</v>
      </c>
    </row>
    <row r="2188" spans="2:5" x14ac:dyDescent="0.25">
      <c r="B2188" s="9" t="s">
        <v>1721</v>
      </c>
      <c r="C2188" t="s">
        <v>1722</v>
      </c>
      <c r="D2188" t="s">
        <v>1723</v>
      </c>
      <c r="E2188" s="12" t="s">
        <v>493</v>
      </c>
    </row>
    <row r="2189" spans="2:5" x14ac:dyDescent="0.25">
      <c r="B2189" s="9" t="s">
        <v>1725</v>
      </c>
      <c r="C2189" t="s">
        <v>1726</v>
      </c>
      <c r="D2189" t="s">
        <v>1727</v>
      </c>
      <c r="E2189" t="s">
        <v>1728</v>
      </c>
    </row>
    <row r="2190" spans="2:5" x14ac:dyDescent="0.25">
      <c r="B2190" s="9" t="s">
        <v>1730</v>
      </c>
      <c r="C2190" t="s">
        <v>1731</v>
      </c>
      <c r="D2190" t="s">
        <v>1732</v>
      </c>
      <c r="E2190" t="s">
        <v>508</v>
      </c>
    </row>
    <row r="2191" spans="2:5" x14ac:dyDescent="0.25">
      <c r="B2191" s="9" t="s">
        <v>543</v>
      </c>
      <c r="C2191" t="s">
        <v>133</v>
      </c>
      <c r="D2191" t="s">
        <v>7466</v>
      </c>
      <c r="E2191" t="s">
        <v>7467</v>
      </c>
    </row>
    <row r="2192" spans="2:5" x14ac:dyDescent="0.25">
      <c r="B2192" s="9" t="s">
        <v>1737</v>
      </c>
      <c r="C2192" t="s">
        <v>1738</v>
      </c>
      <c r="D2192" t="s">
        <v>1739</v>
      </c>
      <c r="E2192" t="s">
        <v>1740</v>
      </c>
    </row>
    <row r="2193" spans="2:5" x14ac:dyDescent="0.25">
      <c r="B2193" s="9" t="s">
        <v>546</v>
      </c>
      <c r="C2193" t="s">
        <v>134</v>
      </c>
      <c r="D2193" t="s">
        <v>547</v>
      </c>
      <c r="E2193" t="s">
        <v>1742</v>
      </c>
    </row>
    <row r="2194" spans="2:5" x14ac:dyDescent="0.25">
      <c r="B2194" s="9" t="s">
        <v>558</v>
      </c>
      <c r="C2194" t="s">
        <v>7478</v>
      </c>
      <c r="D2194" t="s">
        <v>559</v>
      </c>
      <c r="E2194" t="s">
        <v>1744</v>
      </c>
    </row>
    <row r="2195" spans="2:5" x14ac:dyDescent="0.25">
      <c r="B2195" s="9" t="s">
        <v>569</v>
      </c>
      <c r="C2195" t="s">
        <v>142</v>
      </c>
      <c r="D2195" t="s">
        <v>7479</v>
      </c>
      <c r="E2195" t="s">
        <v>7480</v>
      </c>
    </row>
    <row r="2196" spans="2:5" x14ac:dyDescent="0.25">
      <c r="B2196" s="9" t="s">
        <v>1749</v>
      </c>
      <c r="C2196" t="s">
        <v>84</v>
      </c>
      <c r="D2196" t="s">
        <v>1750</v>
      </c>
      <c r="E2196" t="s">
        <v>1751</v>
      </c>
    </row>
    <row r="2197" spans="2:5" x14ac:dyDescent="0.25">
      <c r="B2197" s="9" t="s">
        <v>1753</v>
      </c>
      <c r="C2197" t="s">
        <v>1754</v>
      </c>
      <c r="D2197" t="s">
        <v>7468</v>
      </c>
      <c r="E2197" t="s">
        <v>7469</v>
      </c>
    </row>
    <row r="2198" spans="2:5" x14ac:dyDescent="0.25">
      <c r="B2198" s="9" t="s">
        <v>1758</v>
      </c>
      <c r="C2198" t="s">
        <v>1759</v>
      </c>
      <c r="D2198" t="s">
        <v>7481</v>
      </c>
      <c r="E2198" t="s">
        <v>7482</v>
      </c>
    </row>
    <row r="2199" spans="2:5" x14ac:dyDescent="0.25">
      <c r="B2199" s="9" t="s">
        <v>1763</v>
      </c>
      <c r="C2199" t="s">
        <v>143</v>
      </c>
      <c r="D2199" t="s">
        <v>573</v>
      </c>
      <c r="E2199" t="s">
        <v>574</v>
      </c>
    </row>
    <row r="2200" spans="2:5" x14ac:dyDescent="0.25">
      <c r="B2200" s="9" t="s">
        <v>1765</v>
      </c>
      <c r="C2200" t="s">
        <v>150</v>
      </c>
      <c r="D2200" t="s">
        <v>1766</v>
      </c>
      <c r="E2200" t="s">
        <v>592</v>
      </c>
    </row>
    <row r="2201" spans="2:5" x14ac:dyDescent="0.25">
      <c r="B2201" s="9" t="s">
        <v>632</v>
      </c>
      <c r="C2201" t="s">
        <v>1768</v>
      </c>
      <c r="D2201" t="s">
        <v>7470</v>
      </c>
      <c r="E2201" t="s">
        <v>7471</v>
      </c>
    </row>
    <row r="2202" spans="2:5" x14ac:dyDescent="0.25">
      <c r="B2202" s="9" t="s">
        <v>1569</v>
      </c>
      <c r="C2202" t="s">
        <v>1772</v>
      </c>
      <c r="D2202" t="s">
        <v>7483</v>
      </c>
      <c r="E2202" t="s">
        <v>7484</v>
      </c>
    </row>
    <row r="2203" spans="2:5" x14ac:dyDescent="0.25">
      <c r="B2203" s="9" t="s">
        <v>506</v>
      </c>
      <c r="C2203" t="s">
        <v>121</v>
      </c>
      <c r="D2203" t="s">
        <v>507</v>
      </c>
      <c r="E2203" t="s">
        <v>508</v>
      </c>
    </row>
    <row r="2204" spans="2:5" x14ac:dyDescent="0.25">
      <c r="B2204" s="9" t="s">
        <v>521</v>
      </c>
      <c r="C2204" t="s">
        <v>1777</v>
      </c>
      <c r="D2204" t="s">
        <v>1778</v>
      </c>
      <c r="E2204" t="s">
        <v>1779</v>
      </c>
    </row>
    <row r="2205" spans="2:5" x14ac:dyDescent="0.25">
      <c r="B2205" s="9" t="s">
        <v>509</v>
      </c>
      <c r="C2205" t="s">
        <v>1781</v>
      </c>
      <c r="D2205" t="s">
        <v>510</v>
      </c>
      <c r="E2205" t="s">
        <v>7485</v>
      </c>
    </row>
    <row r="2206" spans="2:5" x14ac:dyDescent="0.25">
      <c r="B2206" s="9" t="s">
        <v>524</v>
      </c>
      <c r="C2206" t="s">
        <v>7486</v>
      </c>
      <c r="D2206" t="s">
        <v>1785</v>
      </c>
      <c r="E2206" t="s">
        <v>1786</v>
      </c>
    </row>
    <row r="2207" spans="2:5" x14ac:dyDescent="0.25">
      <c r="B2207" s="9" t="s">
        <v>527</v>
      </c>
      <c r="C2207" t="s">
        <v>1789</v>
      </c>
      <c r="D2207" t="s">
        <v>1790</v>
      </c>
      <c r="E2207" t="s">
        <v>7487</v>
      </c>
    </row>
    <row r="2208" spans="2:5" x14ac:dyDescent="0.25">
      <c r="B2208" s="9" t="s">
        <v>561</v>
      </c>
      <c r="C2208" t="s">
        <v>1796</v>
      </c>
      <c r="D2208" t="s">
        <v>562</v>
      </c>
      <c r="E2208" t="s">
        <v>563</v>
      </c>
    </row>
    <row r="2209" spans="2:6" x14ac:dyDescent="0.25">
      <c r="B2209" s="9" t="s">
        <v>1798</v>
      </c>
      <c r="C2209" t="s">
        <v>1799</v>
      </c>
      <c r="D2209" t="s">
        <v>1800</v>
      </c>
      <c r="E2209" t="s">
        <v>1801</v>
      </c>
    </row>
    <row r="2210" spans="2:6" x14ac:dyDescent="0.25">
      <c r="B2210" s="9" t="s">
        <v>1574</v>
      </c>
      <c r="C2210" t="s">
        <v>1575</v>
      </c>
      <c r="D2210" t="s">
        <v>1804</v>
      </c>
      <c r="E2210" t="s">
        <v>1575</v>
      </c>
    </row>
    <row r="2211" spans="2:6" x14ac:dyDescent="0.25">
      <c r="B2211" s="9" t="s">
        <v>485</v>
      </c>
      <c r="C2211" t="s">
        <v>1561</v>
      </c>
      <c r="D2211" t="s">
        <v>1806</v>
      </c>
      <c r="E2211" t="s">
        <v>1807</v>
      </c>
    </row>
    <row r="2212" spans="2:6" x14ac:dyDescent="0.25">
      <c r="B2212" s="9" t="s">
        <v>7459</v>
      </c>
      <c r="C2212" t="s">
        <v>1809</v>
      </c>
      <c r="D2212" t="s">
        <v>7488</v>
      </c>
      <c r="E2212" t="s">
        <v>7488</v>
      </c>
    </row>
    <row r="2213" spans="2:6" x14ac:dyDescent="0.25">
      <c r="B2213" s="10">
        <v>10780</v>
      </c>
      <c r="C2213" t="s">
        <v>1811</v>
      </c>
      <c r="D2213" t="s">
        <v>1811</v>
      </c>
      <c r="E2213" t="s">
        <v>1811</v>
      </c>
    </row>
    <row r="2215" spans="2:6" x14ac:dyDescent="0.25">
      <c r="B2215" s="8"/>
      <c r="C2215" s="8"/>
      <c r="D2215" s="8"/>
      <c r="E2215" s="8"/>
      <c r="F2215" s="8"/>
    </row>
    <row r="2216" spans="2:6" x14ac:dyDescent="0.25">
      <c r="B2216" t="s">
        <v>216</v>
      </c>
      <c r="C2216" t="s">
        <v>1621</v>
      </c>
      <c r="D2216" t="s">
        <v>1622</v>
      </c>
      <c r="E2216" t="s">
        <v>1623</v>
      </c>
    </row>
    <row r="2217" spans="2:6" x14ac:dyDescent="0.25">
      <c r="B2217" t="s">
        <v>1625</v>
      </c>
      <c r="C2217" t="s">
        <v>1626</v>
      </c>
      <c r="D2217" t="s">
        <v>223</v>
      </c>
      <c r="E2217" t="s">
        <v>224</v>
      </c>
    </row>
    <row r="2218" spans="2:6" x14ac:dyDescent="0.25">
      <c r="B2218" t="s">
        <v>225</v>
      </c>
      <c r="C2218" t="s">
        <v>1628</v>
      </c>
      <c r="D2218" t="s">
        <v>226</v>
      </c>
      <c r="E2218" t="s">
        <v>227</v>
      </c>
    </row>
    <row r="2219" spans="2:6" x14ac:dyDescent="0.25">
      <c r="B2219" t="s">
        <v>246</v>
      </c>
      <c r="C2219" t="s">
        <v>1630</v>
      </c>
      <c r="D2219" t="s">
        <v>1631</v>
      </c>
      <c r="E2219" t="s">
        <v>1632</v>
      </c>
    </row>
    <row r="2220" spans="2:6" x14ac:dyDescent="0.25">
      <c r="B2220" t="s">
        <v>273</v>
      </c>
      <c r="C2220" t="s">
        <v>1634</v>
      </c>
      <c r="D2220" t="s">
        <v>1635</v>
      </c>
      <c r="E2220" t="s">
        <v>1636</v>
      </c>
    </row>
    <row r="2221" spans="2:6" x14ac:dyDescent="0.25">
      <c r="B2221" t="s">
        <v>285</v>
      </c>
      <c r="C2221" t="s">
        <v>289</v>
      </c>
      <c r="D2221" t="s">
        <v>289</v>
      </c>
      <c r="E2221" t="s">
        <v>290</v>
      </c>
    </row>
    <row r="2222" spans="2:6" x14ac:dyDescent="0.25">
      <c r="B2222" t="s">
        <v>1639</v>
      </c>
      <c r="C2222" t="s">
        <v>1640</v>
      </c>
      <c r="D2222" t="s">
        <v>1641</v>
      </c>
      <c r="E2222" t="s">
        <v>281</v>
      </c>
    </row>
    <row r="2223" spans="2:6" x14ac:dyDescent="0.25">
      <c r="B2223" t="s">
        <v>1643</v>
      </c>
      <c r="C2223" t="s">
        <v>1644</v>
      </c>
      <c r="D2223" t="s">
        <v>1645</v>
      </c>
      <c r="E2223" t="s">
        <v>1646</v>
      </c>
    </row>
    <row r="2224" spans="2:6" x14ac:dyDescent="0.25">
      <c r="B2224" t="s">
        <v>1648</v>
      </c>
      <c r="C2224" t="s">
        <v>1649</v>
      </c>
      <c r="D2224" t="s">
        <v>1650</v>
      </c>
      <c r="E2224" t="s">
        <v>1651</v>
      </c>
    </row>
    <row r="2225" spans="2:5" x14ac:dyDescent="0.25">
      <c r="B2225" t="s">
        <v>332</v>
      </c>
      <c r="C2225" t="s">
        <v>1653</v>
      </c>
      <c r="D2225" t="s">
        <v>1587</v>
      </c>
      <c r="E2225" t="s">
        <v>1588</v>
      </c>
    </row>
    <row r="2226" spans="2:5" x14ac:dyDescent="0.25">
      <c r="B2226" t="s">
        <v>335</v>
      </c>
      <c r="C2226" t="s">
        <v>1655</v>
      </c>
      <c r="D2226" t="s">
        <v>1578</v>
      </c>
      <c r="E2226" t="s">
        <v>1656</v>
      </c>
    </row>
    <row r="2227" spans="2:5" x14ac:dyDescent="0.25">
      <c r="B2227" t="s">
        <v>338</v>
      </c>
      <c r="C2227" t="s">
        <v>1658</v>
      </c>
      <c r="D2227" t="s">
        <v>1659</v>
      </c>
      <c r="E2227" t="s">
        <v>339</v>
      </c>
    </row>
    <row r="2228" spans="2:5" x14ac:dyDescent="0.25">
      <c r="B2228" t="s">
        <v>1661</v>
      </c>
      <c r="C2228" t="s">
        <v>1662</v>
      </c>
      <c r="D2228" t="s">
        <v>1663</v>
      </c>
      <c r="E2228" t="s">
        <v>1664</v>
      </c>
    </row>
    <row r="2229" spans="2:5" x14ac:dyDescent="0.25">
      <c r="B2229" t="s">
        <v>1666</v>
      </c>
      <c r="C2229" t="s">
        <v>1667</v>
      </c>
      <c r="D2229" t="s">
        <v>1668</v>
      </c>
      <c r="E2229" t="s">
        <v>410</v>
      </c>
    </row>
    <row r="2230" spans="2:5" x14ac:dyDescent="0.25">
      <c r="B2230" t="s">
        <v>411</v>
      </c>
      <c r="C2230" t="s">
        <v>89</v>
      </c>
      <c r="D2230" t="s">
        <v>1670</v>
      </c>
      <c r="E2230" t="s">
        <v>1671</v>
      </c>
    </row>
    <row r="2231" spans="2:5" x14ac:dyDescent="0.25">
      <c r="B2231" t="s">
        <v>1673</v>
      </c>
      <c r="C2231" t="s">
        <v>1674</v>
      </c>
      <c r="D2231" t="s">
        <v>1675</v>
      </c>
      <c r="E2231" t="s">
        <v>1676</v>
      </c>
    </row>
    <row r="2232" spans="2:5" x14ac:dyDescent="0.25">
      <c r="B2232" t="s">
        <v>387</v>
      </c>
      <c r="C2232" t="s">
        <v>1678</v>
      </c>
      <c r="D2232" t="s">
        <v>1679</v>
      </c>
      <c r="E2232" t="s">
        <v>1680</v>
      </c>
    </row>
    <row r="2233" spans="2:5" x14ac:dyDescent="0.25">
      <c r="B2233" t="s">
        <v>1682</v>
      </c>
      <c r="C2233" t="s">
        <v>1683</v>
      </c>
      <c r="D2233" t="s">
        <v>1684</v>
      </c>
      <c r="E2233" t="s">
        <v>448</v>
      </c>
    </row>
    <row r="2234" spans="2:5" x14ac:dyDescent="0.25">
      <c r="B2234" t="s">
        <v>452</v>
      </c>
      <c r="C2234" t="s">
        <v>1686</v>
      </c>
      <c r="D2234" t="s">
        <v>1687</v>
      </c>
      <c r="E2234" t="s">
        <v>1688</v>
      </c>
    </row>
    <row r="2235" spans="2:5" x14ac:dyDescent="0.25">
      <c r="B2235" t="s">
        <v>458</v>
      </c>
      <c r="C2235" t="s">
        <v>1690</v>
      </c>
      <c r="D2235" t="s">
        <v>1691</v>
      </c>
      <c r="E2235" t="s">
        <v>436</v>
      </c>
    </row>
    <row r="2236" spans="2:5" x14ac:dyDescent="0.25">
      <c r="B2236" t="s">
        <v>1693</v>
      </c>
      <c r="C2236" t="s">
        <v>1694</v>
      </c>
      <c r="D2236" t="s">
        <v>1695</v>
      </c>
      <c r="E2236" t="s">
        <v>1696</v>
      </c>
    </row>
    <row r="2237" spans="2:5" x14ac:dyDescent="0.25">
      <c r="B2237" t="s">
        <v>474</v>
      </c>
      <c r="C2237" t="s">
        <v>1698</v>
      </c>
      <c r="D2237" t="s">
        <v>1699</v>
      </c>
      <c r="E2237" t="s">
        <v>1700</v>
      </c>
    </row>
    <row r="2238" spans="2:5" x14ac:dyDescent="0.25">
      <c r="B2238" t="s">
        <v>1702</v>
      </c>
      <c r="C2238" t="s">
        <v>1703</v>
      </c>
      <c r="D2238" t="s">
        <v>1704</v>
      </c>
      <c r="E2238" t="s">
        <v>1705</v>
      </c>
    </row>
    <row r="2239" spans="2:5" x14ac:dyDescent="0.25">
      <c r="B2239" t="s">
        <v>216</v>
      </c>
      <c r="C2239" t="s">
        <v>1621</v>
      </c>
      <c r="D2239" t="s">
        <v>1622</v>
      </c>
      <c r="E2239" t="s">
        <v>1623</v>
      </c>
    </row>
    <row r="2240" spans="2:5" x14ac:dyDescent="0.25">
      <c r="B2240" t="s">
        <v>1581</v>
      </c>
      <c r="C2240" t="s">
        <v>1582</v>
      </c>
      <c r="D2240" t="s">
        <v>1708</v>
      </c>
      <c r="E2240" t="s">
        <v>1584</v>
      </c>
    </row>
    <row r="2241" spans="2:5" x14ac:dyDescent="0.25">
      <c r="B2241" t="s">
        <v>1710</v>
      </c>
      <c r="C2241" t="s">
        <v>1711</v>
      </c>
      <c r="D2241" t="s">
        <v>1712</v>
      </c>
      <c r="E2241" t="s">
        <v>1713</v>
      </c>
    </row>
    <row r="2242" spans="2:5" x14ac:dyDescent="0.25">
      <c r="B2242" t="s">
        <v>1715</v>
      </c>
      <c r="C2242" t="s">
        <v>1716</v>
      </c>
      <c r="D2242" t="s">
        <v>479</v>
      </c>
      <c r="E2242" t="s">
        <v>480</v>
      </c>
    </row>
    <row r="2243" spans="2:5" x14ac:dyDescent="0.25">
      <c r="B2243" t="s">
        <v>491</v>
      </c>
      <c r="C2243" t="s">
        <v>115</v>
      </c>
      <c r="D2243" t="s">
        <v>1718</v>
      </c>
      <c r="E2243" t="s">
        <v>493</v>
      </c>
    </row>
    <row r="2244" spans="2:5" x14ac:dyDescent="0.25">
      <c r="B2244" t="s">
        <v>494</v>
      </c>
      <c r="C2244" t="s">
        <v>116</v>
      </c>
      <c r="D2244" t="s">
        <v>495</v>
      </c>
      <c r="E2244" t="s">
        <v>496</v>
      </c>
    </row>
    <row r="2245" spans="2:5" x14ac:dyDescent="0.25">
      <c r="B2245" t="s">
        <v>1721</v>
      </c>
      <c r="C2245" t="s">
        <v>1722</v>
      </c>
      <c r="D2245" t="s">
        <v>1723</v>
      </c>
      <c r="E2245" s="12" t="s">
        <v>493</v>
      </c>
    </row>
    <row r="2246" spans="2:5" x14ac:dyDescent="0.25">
      <c r="B2246" t="s">
        <v>1725</v>
      </c>
      <c r="C2246" t="s">
        <v>1726</v>
      </c>
      <c r="D2246" t="s">
        <v>1727</v>
      </c>
      <c r="E2246" t="s">
        <v>1728</v>
      </c>
    </row>
    <row r="2247" spans="2:5" x14ac:dyDescent="0.25">
      <c r="B2247" t="s">
        <v>1730</v>
      </c>
      <c r="C2247" t="s">
        <v>1731</v>
      </c>
      <c r="D2247" t="s">
        <v>1732</v>
      </c>
      <c r="E2247" t="s">
        <v>508</v>
      </c>
    </row>
    <row r="2248" spans="2:5" x14ac:dyDescent="0.25">
      <c r="B2248" t="s">
        <v>543</v>
      </c>
      <c r="C2248" t="s">
        <v>133</v>
      </c>
      <c r="D2248" t="s">
        <v>1734</v>
      </c>
      <c r="E2248" t="s">
        <v>1735</v>
      </c>
    </row>
    <row r="2249" spans="2:5" x14ac:dyDescent="0.25">
      <c r="B2249" t="s">
        <v>1737</v>
      </c>
      <c r="C2249" t="s">
        <v>1738</v>
      </c>
      <c r="D2249" t="s">
        <v>1739</v>
      </c>
      <c r="E2249" t="s">
        <v>1740</v>
      </c>
    </row>
    <row r="2250" spans="2:5" x14ac:dyDescent="0.25">
      <c r="B2250" t="s">
        <v>546</v>
      </c>
      <c r="C2250" t="s">
        <v>134</v>
      </c>
      <c r="D2250" t="s">
        <v>547</v>
      </c>
      <c r="E2250" t="s">
        <v>1742</v>
      </c>
    </row>
    <row r="2251" spans="2:5" x14ac:dyDescent="0.25">
      <c r="B2251" t="s">
        <v>558</v>
      </c>
      <c r="C2251" t="s">
        <v>138</v>
      </c>
      <c r="D2251" t="s">
        <v>559</v>
      </c>
      <c r="E2251" t="s">
        <v>1744</v>
      </c>
    </row>
    <row r="2252" spans="2:5" x14ac:dyDescent="0.25">
      <c r="B2252" t="s">
        <v>569</v>
      </c>
      <c r="C2252" t="s">
        <v>142</v>
      </c>
      <c r="D2252" t="s">
        <v>1746</v>
      </c>
      <c r="E2252" t="s">
        <v>1747</v>
      </c>
    </row>
    <row r="2253" spans="2:5" x14ac:dyDescent="0.25">
      <c r="B2253" t="s">
        <v>1749</v>
      </c>
      <c r="C2253" t="s">
        <v>84</v>
      </c>
      <c r="D2253" t="s">
        <v>1750</v>
      </c>
      <c r="E2253" t="s">
        <v>1751</v>
      </c>
    </row>
    <row r="2254" spans="2:5" x14ac:dyDescent="0.25">
      <c r="B2254" t="s">
        <v>1753</v>
      </c>
      <c r="C2254" t="s">
        <v>1754</v>
      </c>
      <c r="D2254" t="s">
        <v>1755</v>
      </c>
      <c r="E2254" t="s">
        <v>1756</v>
      </c>
    </row>
    <row r="2255" spans="2:5" x14ac:dyDescent="0.25">
      <c r="B2255" t="s">
        <v>1758</v>
      </c>
      <c r="C2255" t="s">
        <v>1759</v>
      </c>
      <c r="D2255" t="s">
        <v>1760</v>
      </c>
      <c r="E2255" t="s">
        <v>1761</v>
      </c>
    </row>
    <row r="2256" spans="2:5" x14ac:dyDescent="0.25">
      <c r="B2256" t="s">
        <v>1763</v>
      </c>
      <c r="C2256" t="s">
        <v>143</v>
      </c>
      <c r="D2256" t="s">
        <v>573</v>
      </c>
      <c r="E2256" t="s">
        <v>574</v>
      </c>
    </row>
    <row r="2257" spans="2:5" x14ac:dyDescent="0.25">
      <c r="B2257" t="s">
        <v>1765</v>
      </c>
      <c r="C2257" t="s">
        <v>150</v>
      </c>
      <c r="D2257" t="s">
        <v>1766</v>
      </c>
      <c r="E2257" t="s">
        <v>592</v>
      </c>
    </row>
    <row r="2258" spans="2:5" x14ac:dyDescent="0.25">
      <c r="B2258" t="s">
        <v>632</v>
      </c>
      <c r="C2258" t="s">
        <v>1768</v>
      </c>
      <c r="D2258" t="s">
        <v>1769</v>
      </c>
      <c r="E2258" t="s">
        <v>1770</v>
      </c>
    </row>
    <row r="2259" spans="2:5" x14ac:dyDescent="0.25">
      <c r="B2259" t="s">
        <v>1569</v>
      </c>
      <c r="C2259" t="s">
        <v>1772</v>
      </c>
      <c r="D2259" t="s">
        <v>1773</v>
      </c>
      <c r="E2259" t="s">
        <v>1774</v>
      </c>
    </row>
    <row r="2260" spans="2:5" x14ac:dyDescent="0.25">
      <c r="B2260" t="s">
        <v>506</v>
      </c>
      <c r="C2260" t="s">
        <v>121</v>
      </c>
      <c r="D2260" t="s">
        <v>507</v>
      </c>
      <c r="E2260" t="s">
        <v>508</v>
      </c>
    </row>
    <row r="2261" spans="2:5" x14ac:dyDescent="0.25">
      <c r="B2261" t="s">
        <v>521</v>
      </c>
      <c r="C2261" t="s">
        <v>1777</v>
      </c>
      <c r="D2261" t="s">
        <v>1778</v>
      </c>
      <c r="E2261" t="s">
        <v>1779</v>
      </c>
    </row>
    <row r="2262" spans="2:5" x14ac:dyDescent="0.25">
      <c r="B2262" t="s">
        <v>509</v>
      </c>
      <c r="C2262" t="s">
        <v>1781</v>
      </c>
      <c r="D2262" t="s">
        <v>510</v>
      </c>
      <c r="E2262" t="s">
        <v>1782</v>
      </c>
    </row>
    <row r="2263" spans="2:5" x14ac:dyDescent="0.25">
      <c r="B2263" t="s">
        <v>524</v>
      </c>
      <c r="C2263" t="s">
        <v>1784</v>
      </c>
      <c r="D2263" t="s">
        <v>1785</v>
      </c>
      <c r="E2263" t="s">
        <v>1786</v>
      </c>
    </row>
    <row r="2264" spans="2:5" x14ac:dyDescent="0.25">
      <c r="B2264" t="s">
        <v>1788</v>
      </c>
      <c r="C2264" t="s">
        <v>1789</v>
      </c>
      <c r="D2264" t="s">
        <v>1790</v>
      </c>
      <c r="E2264" t="s">
        <v>1791</v>
      </c>
    </row>
    <row r="2265" spans="2:5" x14ac:dyDescent="0.25">
      <c r="B2265" t="s">
        <v>1793</v>
      </c>
      <c r="C2265" t="s">
        <v>130</v>
      </c>
      <c r="D2265" t="s">
        <v>1794</v>
      </c>
      <c r="E2265" t="s">
        <v>538</v>
      </c>
    </row>
    <row r="2266" spans="2:5" x14ac:dyDescent="0.25">
      <c r="B2266" t="s">
        <v>561</v>
      </c>
      <c r="C2266" t="s">
        <v>1796</v>
      </c>
      <c r="D2266" t="s">
        <v>562</v>
      </c>
      <c r="E2266" t="s">
        <v>563</v>
      </c>
    </row>
    <row r="2267" spans="2:5" x14ac:dyDescent="0.25">
      <c r="B2267" t="s">
        <v>1798</v>
      </c>
      <c r="C2267" t="s">
        <v>1799</v>
      </c>
      <c r="D2267" t="s">
        <v>1800</v>
      </c>
      <c r="E2267" t="s">
        <v>1801</v>
      </c>
    </row>
    <row r="2268" spans="2:5" x14ac:dyDescent="0.25">
      <c r="B2268" t="s">
        <v>1574</v>
      </c>
      <c r="C2268" t="s">
        <v>1803</v>
      </c>
      <c r="D2268" t="s">
        <v>1804</v>
      </c>
      <c r="E2268" t="s">
        <v>1575</v>
      </c>
    </row>
    <row r="2269" spans="2:5" x14ac:dyDescent="0.25">
      <c r="B2269" t="s">
        <v>485</v>
      </c>
      <c r="C2269" t="s">
        <v>1561</v>
      </c>
      <c r="D2269" t="s">
        <v>1806</v>
      </c>
      <c r="E2269" t="s">
        <v>1807</v>
      </c>
    </row>
    <row r="2270" spans="2:5" x14ac:dyDescent="0.25">
      <c r="B2270" t="s">
        <v>7459</v>
      </c>
      <c r="C2270" t="s">
        <v>1809</v>
      </c>
      <c r="D2270" t="s">
        <v>1809</v>
      </c>
      <c r="E2270" t="s">
        <v>1809</v>
      </c>
    </row>
    <row r="2271" spans="2:5" x14ac:dyDescent="0.25">
      <c r="B2271" t="s">
        <v>7460</v>
      </c>
      <c r="C2271" t="s">
        <v>1811</v>
      </c>
      <c r="D2271" t="s">
        <v>1811</v>
      </c>
      <c r="E2271" t="s">
        <v>1811</v>
      </c>
    </row>
    <row r="2273" spans="2:6" x14ac:dyDescent="0.25">
      <c r="B2273" s="8"/>
      <c r="C2273" s="8"/>
      <c r="D2273" s="8"/>
      <c r="E2273" s="8"/>
      <c r="F2273" s="8"/>
    </row>
    <row r="2274" spans="2:6" x14ac:dyDescent="0.25">
      <c r="B2274" t="s">
        <v>216</v>
      </c>
      <c r="C2274" t="s">
        <v>11</v>
      </c>
      <c r="D2274" t="s">
        <v>217</v>
      </c>
      <c r="E2274" t="s">
        <v>218</v>
      </c>
    </row>
    <row r="2275" spans="2:6" x14ac:dyDescent="0.25">
      <c r="B2275" t="s">
        <v>219</v>
      </c>
      <c r="C2275" t="s">
        <v>12</v>
      </c>
      <c r="D2275" t="s">
        <v>220</v>
      </c>
      <c r="E2275" t="s">
        <v>221</v>
      </c>
    </row>
    <row r="2276" spans="2:6" x14ac:dyDescent="0.25">
      <c r="B2276" t="s">
        <v>222</v>
      </c>
      <c r="C2276" t="s">
        <v>7489</v>
      </c>
      <c r="D2276" t="s">
        <v>223</v>
      </c>
      <c r="E2276" t="s">
        <v>224</v>
      </c>
    </row>
    <row r="2277" spans="2:6" x14ac:dyDescent="0.25">
      <c r="B2277" t="s">
        <v>225</v>
      </c>
      <c r="C2277" t="s">
        <v>1628</v>
      </c>
      <c r="D2277" t="s">
        <v>226</v>
      </c>
      <c r="E2277" t="s">
        <v>227</v>
      </c>
    </row>
    <row r="2278" spans="2:6" x14ac:dyDescent="0.25">
      <c r="B2278" t="s">
        <v>246</v>
      </c>
      <c r="C2278" t="s">
        <v>7490</v>
      </c>
      <c r="D2278" t="s">
        <v>247</v>
      </c>
      <c r="E2278" t="s">
        <v>248</v>
      </c>
    </row>
    <row r="2279" spans="2:6" x14ac:dyDescent="0.25">
      <c r="B2279" t="s">
        <v>273</v>
      </c>
      <c r="C2279" t="s">
        <v>38</v>
      </c>
      <c r="D2279" t="s">
        <v>274</v>
      </c>
      <c r="E2279" t="s">
        <v>275</v>
      </c>
    </row>
    <row r="2280" spans="2:6" x14ac:dyDescent="0.25">
      <c r="B2280" t="s">
        <v>276</v>
      </c>
      <c r="C2280" t="s">
        <v>7491</v>
      </c>
      <c r="D2280" t="s">
        <v>277</v>
      </c>
      <c r="E2280" t="s">
        <v>278</v>
      </c>
    </row>
    <row r="2281" spans="2:6" x14ac:dyDescent="0.25">
      <c r="B2281" t="s">
        <v>279</v>
      </c>
      <c r="C2281" t="s">
        <v>7492</v>
      </c>
      <c r="D2281" t="s">
        <v>7493</v>
      </c>
      <c r="E2281" t="s">
        <v>7494</v>
      </c>
    </row>
    <row r="2282" spans="2:6" x14ac:dyDescent="0.25">
      <c r="B2282" t="s">
        <v>282</v>
      </c>
      <c r="C2282" t="s">
        <v>7495</v>
      </c>
      <c r="D2282" t="s">
        <v>7496</v>
      </c>
      <c r="E2282" t="s">
        <v>7497</v>
      </c>
    </row>
    <row r="2283" spans="2:6" x14ac:dyDescent="0.25">
      <c r="B2283" t="s">
        <v>285</v>
      </c>
      <c r="C2283" t="s">
        <v>44</v>
      </c>
      <c r="D2283" t="s">
        <v>286</v>
      </c>
      <c r="E2283" t="s">
        <v>287</v>
      </c>
    </row>
    <row r="2284" spans="2:6" x14ac:dyDescent="0.25">
      <c r="B2284" t="s">
        <v>312</v>
      </c>
      <c r="C2284" t="s">
        <v>7498</v>
      </c>
      <c r="D2284" t="s">
        <v>313</v>
      </c>
      <c r="E2284" t="s">
        <v>314</v>
      </c>
    </row>
    <row r="2285" spans="2:6" x14ac:dyDescent="0.25">
      <c r="B2285" t="s">
        <v>315</v>
      </c>
      <c r="C2285" t="s">
        <v>7499</v>
      </c>
      <c r="D2285" t="s">
        <v>7500</v>
      </c>
      <c r="E2285" t="s">
        <v>281</v>
      </c>
    </row>
    <row r="2286" spans="2:6" x14ac:dyDescent="0.25">
      <c r="B2286" t="s">
        <v>316</v>
      </c>
      <c r="C2286" t="s">
        <v>7501</v>
      </c>
      <c r="D2286" t="s">
        <v>283</v>
      </c>
      <c r="E2286" t="s">
        <v>284</v>
      </c>
    </row>
    <row r="2287" spans="2:6" x14ac:dyDescent="0.25">
      <c r="B2287" t="s">
        <v>317</v>
      </c>
      <c r="C2287" t="s">
        <v>32</v>
      </c>
      <c r="D2287" t="s">
        <v>318</v>
      </c>
      <c r="E2287" t="s">
        <v>319</v>
      </c>
    </row>
    <row r="2288" spans="2:6" x14ac:dyDescent="0.25">
      <c r="B2288" t="s">
        <v>326</v>
      </c>
      <c r="C2288" t="s">
        <v>56</v>
      </c>
      <c r="D2288" t="s">
        <v>327</v>
      </c>
      <c r="E2288" t="s">
        <v>328</v>
      </c>
    </row>
    <row r="2289" spans="2:5" x14ac:dyDescent="0.25">
      <c r="B2289" t="s">
        <v>329</v>
      </c>
      <c r="C2289" t="s">
        <v>57</v>
      </c>
      <c r="D2289" t="s">
        <v>330</v>
      </c>
      <c r="E2289" t="s">
        <v>331</v>
      </c>
    </row>
    <row r="2290" spans="2:5" x14ac:dyDescent="0.25">
      <c r="B2290" t="s">
        <v>332</v>
      </c>
      <c r="C2290" t="s">
        <v>58</v>
      </c>
      <c r="D2290" t="s">
        <v>333</v>
      </c>
      <c r="E2290" t="s">
        <v>334</v>
      </c>
    </row>
    <row r="2291" spans="2:5" x14ac:dyDescent="0.25">
      <c r="B2291" t="s">
        <v>335</v>
      </c>
      <c r="C2291" t="s">
        <v>60</v>
      </c>
      <c r="D2291" t="s">
        <v>336</v>
      </c>
      <c r="E2291" t="s">
        <v>337</v>
      </c>
    </row>
    <row r="2292" spans="2:5" x14ac:dyDescent="0.25">
      <c r="B2292" t="s">
        <v>338</v>
      </c>
      <c r="C2292" t="s">
        <v>61</v>
      </c>
      <c r="D2292" t="s">
        <v>61</v>
      </c>
      <c r="E2292" t="s">
        <v>339</v>
      </c>
    </row>
    <row r="2293" spans="2:5" x14ac:dyDescent="0.25">
      <c r="B2293" t="s">
        <v>347</v>
      </c>
      <c r="C2293" t="s">
        <v>64</v>
      </c>
      <c r="D2293" t="s">
        <v>348</v>
      </c>
      <c r="E2293" t="s">
        <v>349</v>
      </c>
    </row>
    <row r="2294" spans="2:5" x14ac:dyDescent="0.25">
      <c r="B2294" t="s">
        <v>350</v>
      </c>
      <c r="C2294" t="s">
        <v>65</v>
      </c>
      <c r="D2294" t="s">
        <v>351</v>
      </c>
      <c r="E2294" t="s">
        <v>352</v>
      </c>
    </row>
    <row r="2295" spans="2:5" x14ac:dyDescent="0.25">
      <c r="B2295" t="s">
        <v>353</v>
      </c>
      <c r="C2295" t="s">
        <v>66</v>
      </c>
      <c r="D2295" t="s">
        <v>354</v>
      </c>
      <c r="E2295" t="s">
        <v>355</v>
      </c>
    </row>
    <row r="2296" spans="2:5" x14ac:dyDescent="0.25">
      <c r="B2296" t="s">
        <v>374</v>
      </c>
      <c r="C2296" t="s">
        <v>7502</v>
      </c>
      <c r="D2296" t="s">
        <v>726</v>
      </c>
      <c r="E2296" t="s">
        <v>727</v>
      </c>
    </row>
    <row r="2297" spans="2:5" x14ac:dyDescent="0.25">
      <c r="B2297" t="s">
        <v>377</v>
      </c>
      <c r="C2297" t="s">
        <v>78</v>
      </c>
      <c r="D2297" t="s">
        <v>378</v>
      </c>
      <c r="E2297" t="s">
        <v>379</v>
      </c>
    </row>
    <row r="2298" spans="2:5" x14ac:dyDescent="0.25">
      <c r="B2298" t="s">
        <v>380</v>
      </c>
      <c r="C2298" t="s">
        <v>7503</v>
      </c>
      <c r="D2298" t="s">
        <v>7504</v>
      </c>
      <c r="E2298" t="s">
        <v>383</v>
      </c>
    </row>
    <row r="2299" spans="2:5" x14ac:dyDescent="0.25">
      <c r="B2299" t="s">
        <v>384</v>
      </c>
      <c r="C2299" t="s">
        <v>81</v>
      </c>
      <c r="D2299" t="s">
        <v>385</v>
      </c>
      <c r="E2299" t="s">
        <v>7505</v>
      </c>
    </row>
    <row r="2300" spans="2:5" x14ac:dyDescent="0.25">
      <c r="B2300" t="s">
        <v>408</v>
      </c>
      <c r="C2300" t="s">
        <v>7506</v>
      </c>
      <c r="D2300" t="s">
        <v>7507</v>
      </c>
      <c r="E2300" t="s">
        <v>7508</v>
      </c>
    </row>
    <row r="2301" spans="2:5" x14ac:dyDescent="0.25">
      <c r="B2301" t="s">
        <v>411</v>
      </c>
      <c r="C2301" t="s">
        <v>89</v>
      </c>
      <c r="D2301" t="s">
        <v>412</v>
      </c>
      <c r="E2301" t="s">
        <v>413</v>
      </c>
    </row>
    <row r="2302" spans="2:5" x14ac:dyDescent="0.25">
      <c r="B2302" t="s">
        <v>7509</v>
      </c>
      <c r="C2302" t="s">
        <v>99</v>
      </c>
      <c r="D2302" t="s">
        <v>444</v>
      </c>
      <c r="E2302" t="s">
        <v>445</v>
      </c>
    </row>
    <row r="2303" spans="2:5" x14ac:dyDescent="0.25">
      <c r="B2303" t="s">
        <v>1682</v>
      </c>
      <c r="C2303" t="s">
        <v>7465</v>
      </c>
      <c r="D2303" t="s">
        <v>7510</v>
      </c>
      <c r="E2303" t="s">
        <v>7511</v>
      </c>
    </row>
    <row r="2304" spans="2:5" x14ac:dyDescent="0.25">
      <c r="B2304" t="s">
        <v>446</v>
      </c>
      <c r="C2304" t="s">
        <v>7512</v>
      </c>
      <c r="D2304" t="s">
        <v>447</v>
      </c>
      <c r="E2304" t="s">
        <v>448</v>
      </c>
    </row>
    <row r="2305" spans="2:5" x14ac:dyDescent="0.25">
      <c r="B2305" t="s">
        <v>449</v>
      </c>
      <c r="C2305" t="s">
        <v>104</v>
      </c>
      <c r="D2305" t="s">
        <v>7513</v>
      </c>
      <c r="E2305" t="s">
        <v>451</v>
      </c>
    </row>
    <row r="2306" spans="2:5" x14ac:dyDescent="0.25">
      <c r="B2306" t="s">
        <v>452</v>
      </c>
      <c r="C2306" t="s">
        <v>89</v>
      </c>
      <c r="D2306" t="s">
        <v>412</v>
      </c>
      <c r="E2306" t="s">
        <v>413</v>
      </c>
    </row>
    <row r="2307" spans="2:5" x14ac:dyDescent="0.25">
      <c r="B2307" t="s">
        <v>457</v>
      </c>
      <c r="C2307" t="s">
        <v>95</v>
      </c>
      <c r="D2307" t="s">
        <v>432</v>
      </c>
      <c r="E2307" t="s">
        <v>433</v>
      </c>
    </row>
    <row r="2308" spans="2:5" x14ac:dyDescent="0.25">
      <c r="B2308" t="s">
        <v>462</v>
      </c>
      <c r="C2308" t="s">
        <v>7514</v>
      </c>
      <c r="D2308" t="s">
        <v>7515</v>
      </c>
      <c r="E2308" t="s">
        <v>7516</v>
      </c>
    </row>
    <row r="2309" spans="2:5" x14ac:dyDescent="0.25">
      <c r="B2309" t="s">
        <v>463</v>
      </c>
      <c r="C2309" t="s">
        <v>7517</v>
      </c>
      <c r="D2309" t="s">
        <v>7518</v>
      </c>
      <c r="E2309" t="s">
        <v>465</v>
      </c>
    </row>
    <row r="2310" spans="2:5" x14ac:dyDescent="0.25">
      <c r="B2310" t="s">
        <v>472</v>
      </c>
      <c r="C2310" t="s">
        <v>99</v>
      </c>
      <c r="D2310" t="s">
        <v>444</v>
      </c>
      <c r="E2310" t="s">
        <v>445</v>
      </c>
    </row>
    <row r="2311" spans="2:5" x14ac:dyDescent="0.25">
      <c r="B2311" t="s">
        <v>473</v>
      </c>
      <c r="C2311" t="s">
        <v>111</v>
      </c>
      <c r="D2311" t="s">
        <v>330</v>
      </c>
      <c r="E2311" t="s">
        <v>331</v>
      </c>
    </row>
    <row r="2312" spans="2:5" x14ac:dyDescent="0.25">
      <c r="B2312" t="s">
        <v>474</v>
      </c>
      <c r="C2312" t="s">
        <v>112</v>
      </c>
      <c r="D2312" t="s">
        <v>475</v>
      </c>
      <c r="E2312" t="s">
        <v>476</v>
      </c>
    </row>
    <row r="2313" spans="2:5" x14ac:dyDescent="0.25">
      <c r="B2313" t="s">
        <v>477</v>
      </c>
      <c r="C2313" t="s">
        <v>478</v>
      </c>
      <c r="D2313" t="s">
        <v>479</v>
      </c>
      <c r="E2313" t="s">
        <v>480</v>
      </c>
    </row>
    <row r="2314" spans="2:5" x14ac:dyDescent="0.25">
      <c r="B2314" t="s">
        <v>481</v>
      </c>
      <c r="C2314" t="s">
        <v>482</v>
      </c>
      <c r="D2314" t="s">
        <v>483</v>
      </c>
      <c r="E2314" t="s">
        <v>484</v>
      </c>
    </row>
    <row r="2315" spans="2:5" x14ac:dyDescent="0.25">
      <c r="B2315" t="s">
        <v>485</v>
      </c>
      <c r="C2315" t="s">
        <v>113</v>
      </c>
      <c r="D2315" t="s">
        <v>486</v>
      </c>
      <c r="E2315" t="s">
        <v>487</v>
      </c>
    </row>
    <row r="2316" spans="2:5" x14ac:dyDescent="0.25">
      <c r="B2316" t="s">
        <v>488</v>
      </c>
      <c r="C2316" t="s">
        <v>7519</v>
      </c>
      <c r="D2316" t="s">
        <v>489</v>
      </c>
      <c r="E2316" t="s">
        <v>490</v>
      </c>
    </row>
    <row r="2317" spans="2:5" x14ac:dyDescent="0.25">
      <c r="B2317" t="s">
        <v>491</v>
      </c>
      <c r="C2317" t="s">
        <v>115</v>
      </c>
      <c r="D2317" t="s">
        <v>492</v>
      </c>
      <c r="E2317" t="s">
        <v>493</v>
      </c>
    </row>
    <row r="2318" spans="2:5" x14ac:dyDescent="0.25">
      <c r="B2318" t="s">
        <v>494</v>
      </c>
      <c r="C2318" t="s">
        <v>116</v>
      </c>
      <c r="D2318" t="s">
        <v>495</v>
      </c>
      <c r="E2318" t="s">
        <v>496</v>
      </c>
    </row>
    <row r="2319" spans="2:5" x14ac:dyDescent="0.25">
      <c r="B2319" t="s">
        <v>7520</v>
      </c>
      <c r="C2319" t="s">
        <v>120</v>
      </c>
      <c r="D2319" t="s">
        <v>7521</v>
      </c>
      <c r="E2319" t="s">
        <v>505</v>
      </c>
    </row>
    <row r="2320" spans="2:5" x14ac:dyDescent="0.25">
      <c r="B2320" t="s">
        <v>506</v>
      </c>
      <c r="C2320" t="s">
        <v>121</v>
      </c>
      <c r="D2320" t="s">
        <v>507</v>
      </c>
      <c r="E2320" t="s">
        <v>508</v>
      </c>
    </row>
    <row r="2321" spans="2:5" x14ac:dyDescent="0.25">
      <c r="B2321" t="s">
        <v>509</v>
      </c>
      <c r="C2321" t="s">
        <v>122</v>
      </c>
      <c r="D2321" t="s">
        <v>510</v>
      </c>
      <c r="E2321" t="s">
        <v>511</v>
      </c>
    </row>
    <row r="2322" spans="2:5" x14ac:dyDescent="0.25">
      <c r="B2322" t="s">
        <v>518</v>
      </c>
      <c r="C2322" t="s">
        <v>125</v>
      </c>
      <c r="D2322" t="s">
        <v>519</v>
      </c>
      <c r="E2322" t="s">
        <v>520</v>
      </c>
    </row>
    <row r="2323" spans="2:5" x14ac:dyDescent="0.25">
      <c r="B2323" t="s">
        <v>521</v>
      </c>
      <c r="C2323" t="s">
        <v>7522</v>
      </c>
      <c r="D2323" t="s">
        <v>7523</v>
      </c>
      <c r="E2323" t="s">
        <v>7524</v>
      </c>
    </row>
    <row r="2324" spans="2:5" x14ac:dyDescent="0.25">
      <c r="B2324" t="s">
        <v>524</v>
      </c>
      <c r="C2324" t="s">
        <v>7525</v>
      </c>
      <c r="D2324" t="s">
        <v>7526</v>
      </c>
      <c r="E2324" t="s">
        <v>526</v>
      </c>
    </row>
    <row r="2325" spans="2:5" x14ac:dyDescent="0.25">
      <c r="B2325" t="s">
        <v>527</v>
      </c>
      <c r="C2325" t="s">
        <v>7527</v>
      </c>
      <c r="D2325" t="s">
        <v>528</v>
      </c>
      <c r="E2325" t="s">
        <v>7528</v>
      </c>
    </row>
    <row r="2326" spans="2:5" x14ac:dyDescent="0.25">
      <c r="B2326" t="s">
        <v>530</v>
      </c>
      <c r="C2326" t="s">
        <v>7529</v>
      </c>
      <c r="D2326" t="s">
        <v>532</v>
      </c>
      <c r="E2326" t="s">
        <v>533</v>
      </c>
    </row>
    <row r="2327" spans="2:5" x14ac:dyDescent="0.25">
      <c r="B2327" t="s">
        <v>534</v>
      </c>
      <c r="C2327" t="s">
        <v>535</v>
      </c>
      <c r="D2327" t="s">
        <v>388</v>
      </c>
      <c r="E2327" t="s">
        <v>389</v>
      </c>
    </row>
    <row r="2328" spans="2:5" x14ac:dyDescent="0.25">
      <c r="B2328" t="s">
        <v>536</v>
      </c>
      <c r="C2328" t="s">
        <v>130</v>
      </c>
      <c r="D2328" t="s">
        <v>537</v>
      </c>
      <c r="E2328" t="s">
        <v>538</v>
      </c>
    </row>
    <row r="2329" spans="2:5" x14ac:dyDescent="0.25">
      <c r="B2329" t="s">
        <v>539</v>
      </c>
      <c r="C2329" t="s">
        <v>609</v>
      </c>
      <c r="D2329" t="s">
        <v>541</v>
      </c>
      <c r="E2329" t="s">
        <v>542</v>
      </c>
    </row>
    <row r="2330" spans="2:5" x14ac:dyDescent="0.25">
      <c r="B2330" t="s">
        <v>543</v>
      </c>
      <c r="C2330" t="s">
        <v>133</v>
      </c>
      <c r="D2330" t="s">
        <v>544</v>
      </c>
      <c r="E2330" t="s">
        <v>545</v>
      </c>
    </row>
    <row r="2331" spans="2:5" x14ac:dyDescent="0.25">
      <c r="B2331" t="s">
        <v>546</v>
      </c>
      <c r="C2331" t="s">
        <v>134</v>
      </c>
      <c r="D2331" t="s">
        <v>547</v>
      </c>
      <c r="E2331" t="s">
        <v>548</v>
      </c>
    </row>
    <row r="2332" spans="2:5" x14ac:dyDescent="0.25">
      <c r="B2332" t="s">
        <v>549</v>
      </c>
      <c r="C2332" t="s">
        <v>135</v>
      </c>
      <c r="D2332" t="s">
        <v>550</v>
      </c>
      <c r="E2332" t="s">
        <v>7530</v>
      </c>
    </row>
    <row r="2333" spans="2:5" x14ac:dyDescent="0.25">
      <c r="B2333" t="s">
        <v>7531</v>
      </c>
      <c r="C2333" t="s">
        <v>137</v>
      </c>
      <c r="D2333" t="s">
        <v>556</v>
      </c>
      <c r="E2333" t="s">
        <v>557</v>
      </c>
    </row>
    <row r="2334" spans="2:5" x14ac:dyDescent="0.25">
      <c r="B2334" t="s">
        <v>558</v>
      </c>
      <c r="C2334" t="s">
        <v>7478</v>
      </c>
      <c r="D2334" t="s">
        <v>559</v>
      </c>
      <c r="E2334" t="s">
        <v>560</v>
      </c>
    </row>
    <row r="2335" spans="2:5" x14ac:dyDescent="0.25">
      <c r="B2335" t="s">
        <v>561</v>
      </c>
      <c r="C2335" t="s">
        <v>139</v>
      </c>
      <c r="D2335" t="s">
        <v>562</v>
      </c>
      <c r="E2335" t="s">
        <v>563</v>
      </c>
    </row>
    <row r="2336" spans="2:5" x14ac:dyDescent="0.25">
      <c r="B2336" t="s">
        <v>7532</v>
      </c>
      <c r="C2336" t="s">
        <v>141</v>
      </c>
      <c r="D2336" t="s">
        <v>567</v>
      </c>
      <c r="E2336" t="s">
        <v>568</v>
      </c>
    </row>
    <row r="2337" spans="2:5" x14ac:dyDescent="0.25">
      <c r="B2337" t="s">
        <v>569</v>
      </c>
      <c r="C2337" t="s">
        <v>142</v>
      </c>
      <c r="D2337" t="s">
        <v>7533</v>
      </c>
      <c r="E2337" t="s">
        <v>571</v>
      </c>
    </row>
    <row r="2338" spans="2:5" x14ac:dyDescent="0.25">
      <c r="B2338" t="s">
        <v>572</v>
      </c>
      <c r="C2338" t="s">
        <v>143</v>
      </c>
      <c r="D2338" t="s">
        <v>573</v>
      </c>
      <c r="E2338" t="s">
        <v>574</v>
      </c>
    </row>
    <row r="2339" spans="2:5" x14ac:dyDescent="0.25">
      <c r="B2339" t="s">
        <v>590</v>
      </c>
      <c r="C2339" t="s">
        <v>7534</v>
      </c>
      <c r="D2339" t="s">
        <v>591</v>
      </c>
      <c r="E2339" t="s">
        <v>592</v>
      </c>
    </row>
    <row r="2340" spans="2:5" x14ac:dyDescent="0.25">
      <c r="B2340" t="s">
        <v>612</v>
      </c>
      <c r="C2340" t="s">
        <v>7535</v>
      </c>
      <c r="D2340" t="s">
        <v>7536</v>
      </c>
      <c r="E2340" t="s">
        <v>614</v>
      </c>
    </row>
    <row r="2341" spans="2:5" x14ac:dyDescent="0.25">
      <c r="B2341" t="s">
        <v>615</v>
      </c>
      <c r="C2341" t="s">
        <v>616</v>
      </c>
      <c r="D2341" t="s">
        <v>7537</v>
      </c>
      <c r="E2341" t="s">
        <v>618</v>
      </c>
    </row>
    <row r="2342" spans="2:5" x14ac:dyDescent="0.25">
      <c r="B2342" t="s">
        <v>619</v>
      </c>
      <c r="C2342" t="s">
        <v>620</v>
      </c>
      <c r="D2342" t="s">
        <v>621</v>
      </c>
      <c r="E2342" t="s">
        <v>622</v>
      </c>
    </row>
    <row r="2343" spans="2:5" x14ac:dyDescent="0.25">
      <c r="B2343" t="s">
        <v>623</v>
      </c>
      <c r="C2343" t="s">
        <v>624</v>
      </c>
      <c r="D2343" t="s">
        <v>625</v>
      </c>
      <c r="E2343" t="s">
        <v>626</v>
      </c>
    </row>
    <row r="2344" spans="2:5" x14ac:dyDescent="0.25">
      <c r="B2344" t="s">
        <v>632</v>
      </c>
      <c r="C2344" t="s">
        <v>1768</v>
      </c>
      <c r="D2344" t="s">
        <v>7538</v>
      </c>
      <c r="E2344" t="s">
        <v>7539</v>
      </c>
    </row>
    <row r="2345" spans="2:5" x14ac:dyDescent="0.25">
      <c r="B2345" t="s">
        <v>635</v>
      </c>
      <c r="C2345" t="s">
        <v>169</v>
      </c>
      <c r="D2345" t="s">
        <v>7540</v>
      </c>
      <c r="E2345" t="s">
        <v>637</v>
      </c>
    </row>
    <row r="2346" spans="2:5" x14ac:dyDescent="0.25">
      <c r="B2346" t="s">
        <v>638</v>
      </c>
      <c r="C2346" t="s">
        <v>170</v>
      </c>
      <c r="D2346" t="s">
        <v>639</v>
      </c>
      <c r="E2346" t="s">
        <v>640</v>
      </c>
    </row>
    <row r="2347" spans="2:5" x14ac:dyDescent="0.25">
      <c r="B2347" t="s">
        <v>641</v>
      </c>
      <c r="C2347" t="s">
        <v>171</v>
      </c>
      <c r="D2347" t="s">
        <v>642</v>
      </c>
      <c r="E2347" t="s">
        <v>643</v>
      </c>
    </row>
    <row r="2348" spans="2:5" x14ac:dyDescent="0.25">
      <c r="B2348" t="s">
        <v>644</v>
      </c>
      <c r="C2348" t="s">
        <v>7541</v>
      </c>
    </row>
    <row r="2349" spans="2:5" x14ac:dyDescent="0.25">
      <c r="B2349" t="s">
        <v>641</v>
      </c>
      <c r="C2349" t="s">
        <v>7542</v>
      </c>
    </row>
    <row r="2350" spans="2:5" x14ac:dyDescent="0.25">
      <c r="B2350" t="s">
        <v>647</v>
      </c>
      <c r="C2350" t="s">
        <v>7543</v>
      </c>
    </row>
    <row r="2351" spans="2:5" x14ac:dyDescent="0.25">
      <c r="B2351" t="s">
        <v>650</v>
      </c>
      <c r="C2351" t="s">
        <v>174</v>
      </c>
    </row>
    <row r="2352" spans="2:5" x14ac:dyDescent="0.25">
      <c r="B2352" t="s">
        <v>659</v>
      </c>
      <c r="C2352" t="s">
        <v>7544</v>
      </c>
    </row>
    <row r="2353" spans="2:5" x14ac:dyDescent="0.25">
      <c r="B2353" t="s">
        <v>374</v>
      </c>
      <c r="C2353" t="s">
        <v>672</v>
      </c>
    </row>
    <row r="2354" spans="2:5" x14ac:dyDescent="0.25">
      <c r="B2354" t="s">
        <v>673</v>
      </c>
      <c r="C2354" t="s">
        <v>182</v>
      </c>
    </row>
    <row r="2355" spans="2:5" x14ac:dyDescent="0.25">
      <c r="B2355" t="s">
        <v>676</v>
      </c>
      <c r="C2355" t="s">
        <v>7545</v>
      </c>
    </row>
    <row r="2356" spans="2:5" x14ac:dyDescent="0.25">
      <c r="B2356" t="s">
        <v>679</v>
      </c>
      <c r="C2356" t="s">
        <v>184</v>
      </c>
    </row>
    <row r="2357" spans="2:5" x14ac:dyDescent="0.25">
      <c r="B2357" t="s">
        <v>682</v>
      </c>
      <c r="C2357" t="s">
        <v>185</v>
      </c>
    </row>
    <row r="2358" spans="2:5" x14ac:dyDescent="0.25">
      <c r="B2358" t="s">
        <v>685</v>
      </c>
      <c r="C2358" t="s">
        <v>186</v>
      </c>
    </row>
    <row r="2359" spans="2:5" x14ac:dyDescent="0.25">
      <c r="B2359" t="s">
        <v>4701</v>
      </c>
      <c r="C2359" t="s">
        <v>7546</v>
      </c>
    </row>
    <row r="2360" spans="2:5" x14ac:dyDescent="0.25">
      <c r="B2360" t="s">
        <v>5025</v>
      </c>
      <c r="C2360" t="s">
        <v>7547</v>
      </c>
    </row>
    <row r="2361" spans="2:5" x14ac:dyDescent="0.25">
      <c r="B2361" t="s">
        <v>7548</v>
      </c>
      <c r="C2361" t="s">
        <v>7549</v>
      </c>
    </row>
    <row r="2362" spans="2:5" x14ac:dyDescent="0.25">
      <c r="B2362" t="s">
        <v>216</v>
      </c>
      <c r="C2362" t="s">
        <v>11</v>
      </c>
      <c r="D2362" t="s">
        <v>217</v>
      </c>
      <c r="E2362" t="s">
        <v>218</v>
      </c>
    </row>
    <row r="2363" spans="2:5" x14ac:dyDescent="0.25">
      <c r="B2363" t="s">
        <v>219</v>
      </c>
      <c r="C2363" t="s">
        <v>12</v>
      </c>
      <c r="D2363" t="s">
        <v>220</v>
      </c>
      <c r="E2363" t="s">
        <v>221</v>
      </c>
    </row>
    <row r="2364" spans="2:5" x14ac:dyDescent="0.25">
      <c r="B2364" t="s">
        <v>222</v>
      </c>
      <c r="C2364" t="s">
        <v>7489</v>
      </c>
      <c r="D2364" t="s">
        <v>223</v>
      </c>
      <c r="E2364" t="s">
        <v>224</v>
      </c>
    </row>
    <row r="2365" spans="2:5" x14ac:dyDescent="0.25">
      <c r="B2365" t="s">
        <v>225</v>
      </c>
      <c r="C2365" t="s">
        <v>1628</v>
      </c>
      <c r="D2365" t="s">
        <v>226</v>
      </c>
      <c r="E2365" t="s">
        <v>227</v>
      </c>
    </row>
    <row r="2366" spans="2:5" x14ac:dyDescent="0.25">
      <c r="B2366" t="s">
        <v>246</v>
      </c>
      <c r="C2366" t="s">
        <v>7490</v>
      </c>
      <c r="D2366" t="s">
        <v>247</v>
      </c>
      <c r="E2366" t="s">
        <v>248</v>
      </c>
    </row>
    <row r="2367" spans="2:5" x14ac:dyDescent="0.25">
      <c r="B2367" t="s">
        <v>273</v>
      </c>
      <c r="C2367" t="s">
        <v>38</v>
      </c>
      <c r="D2367" t="s">
        <v>274</v>
      </c>
      <c r="E2367" t="s">
        <v>275</v>
      </c>
    </row>
    <row r="2368" spans="2:5" x14ac:dyDescent="0.25">
      <c r="B2368" t="s">
        <v>276</v>
      </c>
      <c r="C2368" t="s">
        <v>7491</v>
      </c>
      <c r="D2368" t="s">
        <v>277</v>
      </c>
      <c r="E2368" t="s">
        <v>278</v>
      </c>
    </row>
    <row r="2369" spans="2:5" x14ac:dyDescent="0.25">
      <c r="B2369" t="s">
        <v>279</v>
      </c>
      <c r="C2369" t="s">
        <v>7492</v>
      </c>
      <c r="D2369" t="s">
        <v>7493</v>
      </c>
      <c r="E2369" t="s">
        <v>7494</v>
      </c>
    </row>
    <row r="2370" spans="2:5" x14ac:dyDescent="0.25">
      <c r="B2370" t="s">
        <v>282</v>
      </c>
      <c r="C2370" t="s">
        <v>7495</v>
      </c>
      <c r="D2370" t="s">
        <v>7496</v>
      </c>
      <c r="E2370" t="s">
        <v>7497</v>
      </c>
    </row>
    <row r="2371" spans="2:5" x14ac:dyDescent="0.25">
      <c r="B2371" t="s">
        <v>285</v>
      </c>
      <c r="C2371" t="s">
        <v>44</v>
      </c>
      <c r="D2371" t="s">
        <v>286</v>
      </c>
      <c r="E2371" t="s">
        <v>287</v>
      </c>
    </row>
    <row r="2372" spans="2:5" x14ac:dyDescent="0.25">
      <c r="B2372" t="s">
        <v>312</v>
      </c>
      <c r="C2372" t="s">
        <v>7498</v>
      </c>
      <c r="D2372" t="s">
        <v>313</v>
      </c>
      <c r="E2372" t="s">
        <v>314</v>
      </c>
    </row>
    <row r="2373" spans="2:5" x14ac:dyDescent="0.25">
      <c r="B2373" t="s">
        <v>315</v>
      </c>
      <c r="C2373" t="s">
        <v>7499</v>
      </c>
      <c r="D2373" t="s">
        <v>7550</v>
      </c>
      <c r="E2373" t="s">
        <v>7551</v>
      </c>
    </row>
    <row r="2374" spans="2:5" x14ac:dyDescent="0.25">
      <c r="B2374" t="s">
        <v>316</v>
      </c>
      <c r="C2374" t="s">
        <v>7501</v>
      </c>
      <c r="D2374" t="s">
        <v>7552</v>
      </c>
      <c r="E2374" t="s">
        <v>7553</v>
      </c>
    </row>
    <row r="2375" spans="2:5" x14ac:dyDescent="0.25">
      <c r="B2375" t="s">
        <v>317</v>
      </c>
      <c r="C2375" t="s">
        <v>32</v>
      </c>
      <c r="D2375" t="s">
        <v>318</v>
      </c>
      <c r="E2375" t="s">
        <v>319</v>
      </c>
    </row>
    <row r="2376" spans="2:5" x14ac:dyDescent="0.25">
      <c r="B2376" t="s">
        <v>326</v>
      </c>
      <c r="C2376" t="s">
        <v>56</v>
      </c>
      <c r="D2376" t="s">
        <v>327</v>
      </c>
      <c r="E2376" t="s">
        <v>328</v>
      </c>
    </row>
    <row r="2377" spans="2:5" x14ac:dyDescent="0.25">
      <c r="B2377" t="s">
        <v>329</v>
      </c>
      <c r="C2377" t="s">
        <v>57</v>
      </c>
      <c r="D2377" t="s">
        <v>330</v>
      </c>
      <c r="E2377" t="s">
        <v>331</v>
      </c>
    </row>
    <row r="2378" spans="2:5" x14ac:dyDescent="0.25">
      <c r="B2378" t="s">
        <v>332</v>
      </c>
      <c r="C2378" t="s">
        <v>58</v>
      </c>
      <c r="D2378" t="s">
        <v>333</v>
      </c>
      <c r="E2378" t="s">
        <v>334</v>
      </c>
    </row>
    <row r="2379" spans="2:5" x14ac:dyDescent="0.25">
      <c r="B2379" t="s">
        <v>335</v>
      </c>
      <c r="C2379" t="s">
        <v>7554</v>
      </c>
      <c r="D2379" t="s">
        <v>7555</v>
      </c>
      <c r="E2379" t="s">
        <v>337</v>
      </c>
    </row>
    <row r="2380" spans="2:5" x14ac:dyDescent="0.25">
      <c r="B2380" t="s">
        <v>338</v>
      </c>
      <c r="C2380" t="s">
        <v>717</v>
      </c>
      <c r="D2380" t="s">
        <v>718</v>
      </c>
      <c r="E2380" t="s">
        <v>719</v>
      </c>
    </row>
    <row r="2381" spans="2:5" x14ac:dyDescent="0.25">
      <c r="B2381" t="s">
        <v>347</v>
      </c>
      <c r="C2381" t="s">
        <v>64</v>
      </c>
      <c r="D2381" t="s">
        <v>348</v>
      </c>
      <c r="E2381" t="s">
        <v>349</v>
      </c>
    </row>
    <row r="2382" spans="2:5" x14ac:dyDescent="0.25">
      <c r="B2382" t="s">
        <v>350</v>
      </c>
      <c r="C2382" t="s">
        <v>65</v>
      </c>
      <c r="D2382" t="s">
        <v>351</v>
      </c>
      <c r="E2382" t="s">
        <v>352</v>
      </c>
    </row>
    <row r="2383" spans="2:5" x14ac:dyDescent="0.25">
      <c r="B2383" t="s">
        <v>353</v>
      </c>
      <c r="C2383" t="s">
        <v>66</v>
      </c>
      <c r="D2383" t="s">
        <v>354</v>
      </c>
      <c r="E2383" t="s">
        <v>355</v>
      </c>
    </row>
    <row r="2384" spans="2:5" x14ac:dyDescent="0.25">
      <c r="B2384" t="s">
        <v>374</v>
      </c>
      <c r="C2384" t="s">
        <v>7502</v>
      </c>
      <c r="D2384" t="s">
        <v>726</v>
      </c>
      <c r="E2384" t="s">
        <v>727</v>
      </c>
    </row>
    <row r="2385" spans="2:5" x14ac:dyDescent="0.25">
      <c r="B2385" t="s">
        <v>377</v>
      </c>
      <c r="C2385" t="s">
        <v>78</v>
      </c>
      <c r="D2385" t="s">
        <v>378</v>
      </c>
      <c r="E2385" t="s">
        <v>379</v>
      </c>
    </row>
    <row r="2386" spans="2:5" x14ac:dyDescent="0.25">
      <c r="B2386" t="s">
        <v>384</v>
      </c>
      <c r="C2386" t="s">
        <v>81</v>
      </c>
      <c r="D2386" t="s">
        <v>385</v>
      </c>
      <c r="E2386" t="s">
        <v>7505</v>
      </c>
    </row>
    <row r="2387" spans="2:5" x14ac:dyDescent="0.25">
      <c r="B2387" t="s">
        <v>408</v>
      </c>
      <c r="C2387" t="s">
        <v>7506</v>
      </c>
      <c r="D2387" t="s">
        <v>7507</v>
      </c>
      <c r="E2387" t="s">
        <v>7508</v>
      </c>
    </row>
    <row r="2388" spans="2:5" x14ac:dyDescent="0.25">
      <c r="B2388" t="s">
        <v>411</v>
      </c>
      <c r="C2388" t="s">
        <v>89</v>
      </c>
      <c r="D2388" t="s">
        <v>412</v>
      </c>
      <c r="E2388" t="s">
        <v>413</v>
      </c>
    </row>
    <row r="2389" spans="2:5" x14ac:dyDescent="0.25">
      <c r="B2389" t="s">
        <v>7509</v>
      </c>
      <c r="C2389" t="s">
        <v>99</v>
      </c>
      <c r="D2389" t="s">
        <v>444</v>
      </c>
      <c r="E2389" t="s">
        <v>445</v>
      </c>
    </row>
    <row r="2390" spans="2:5" x14ac:dyDescent="0.25">
      <c r="B2390" t="s">
        <v>1682</v>
      </c>
      <c r="C2390" t="s">
        <v>7465</v>
      </c>
      <c r="D2390" t="s">
        <v>7510</v>
      </c>
      <c r="E2390" t="s">
        <v>7511</v>
      </c>
    </row>
    <row r="2391" spans="2:5" x14ac:dyDescent="0.25">
      <c r="B2391" t="s">
        <v>446</v>
      </c>
      <c r="C2391" t="s">
        <v>7512</v>
      </c>
      <c r="D2391" t="s">
        <v>447</v>
      </c>
      <c r="E2391" t="s">
        <v>448</v>
      </c>
    </row>
    <row r="2392" spans="2:5" x14ac:dyDescent="0.25">
      <c r="B2392" t="s">
        <v>449</v>
      </c>
      <c r="C2392" t="s">
        <v>104</v>
      </c>
      <c r="D2392" t="s">
        <v>7513</v>
      </c>
      <c r="E2392" t="s">
        <v>451</v>
      </c>
    </row>
    <row r="2393" spans="2:5" x14ac:dyDescent="0.25">
      <c r="B2393" t="s">
        <v>452</v>
      </c>
      <c r="C2393" t="s">
        <v>89</v>
      </c>
      <c r="D2393" t="s">
        <v>412</v>
      </c>
      <c r="E2393" t="s">
        <v>413</v>
      </c>
    </row>
    <row r="2394" spans="2:5" x14ac:dyDescent="0.25">
      <c r="B2394" t="s">
        <v>457</v>
      </c>
      <c r="C2394" t="s">
        <v>95</v>
      </c>
      <c r="D2394" t="s">
        <v>432</v>
      </c>
      <c r="E2394" t="s">
        <v>433</v>
      </c>
    </row>
    <row r="2395" spans="2:5" x14ac:dyDescent="0.25">
      <c r="B2395" t="s">
        <v>462</v>
      </c>
      <c r="C2395" t="s">
        <v>7514</v>
      </c>
      <c r="D2395" t="s">
        <v>7515</v>
      </c>
      <c r="E2395" t="s">
        <v>7556</v>
      </c>
    </row>
    <row r="2396" spans="2:5" x14ac:dyDescent="0.25">
      <c r="B2396" t="s">
        <v>463</v>
      </c>
      <c r="C2396" t="s">
        <v>7517</v>
      </c>
      <c r="D2396" t="s">
        <v>7557</v>
      </c>
      <c r="E2396" t="s">
        <v>7558</v>
      </c>
    </row>
    <row r="2397" spans="2:5" x14ac:dyDescent="0.25">
      <c r="B2397" t="s">
        <v>741</v>
      </c>
      <c r="C2397" t="s">
        <v>99</v>
      </c>
      <c r="D2397" t="s">
        <v>444</v>
      </c>
      <c r="E2397" t="s">
        <v>445</v>
      </c>
    </row>
    <row r="2398" spans="2:5" x14ac:dyDescent="0.25">
      <c r="B2398" t="s">
        <v>473</v>
      </c>
      <c r="C2398" t="s">
        <v>111</v>
      </c>
      <c r="D2398" t="s">
        <v>330</v>
      </c>
      <c r="E2398" t="s">
        <v>331</v>
      </c>
    </row>
    <row r="2399" spans="2:5" x14ac:dyDescent="0.25">
      <c r="B2399" t="s">
        <v>474</v>
      </c>
      <c r="C2399" t="s">
        <v>112</v>
      </c>
      <c r="D2399" t="s">
        <v>475</v>
      </c>
      <c r="E2399" t="s">
        <v>476</v>
      </c>
    </row>
    <row r="2400" spans="2:5" x14ac:dyDescent="0.25">
      <c r="B2400" t="s">
        <v>477</v>
      </c>
      <c r="C2400" t="s">
        <v>478</v>
      </c>
      <c r="D2400" t="s">
        <v>479</v>
      </c>
      <c r="E2400" t="s">
        <v>480</v>
      </c>
    </row>
    <row r="2401" spans="2:5" x14ac:dyDescent="0.25">
      <c r="B2401" t="s">
        <v>481</v>
      </c>
      <c r="C2401" t="s">
        <v>482</v>
      </c>
      <c r="D2401" t="s">
        <v>483</v>
      </c>
      <c r="E2401" t="s">
        <v>484</v>
      </c>
    </row>
    <row r="2402" spans="2:5" x14ac:dyDescent="0.25">
      <c r="B2402" t="s">
        <v>485</v>
      </c>
      <c r="C2402" t="s">
        <v>113</v>
      </c>
    </row>
    <row r="2403" spans="2:5" x14ac:dyDescent="0.25">
      <c r="B2403" t="s">
        <v>488</v>
      </c>
      <c r="C2403" t="s">
        <v>7519</v>
      </c>
    </row>
    <row r="2404" spans="2:5" x14ac:dyDescent="0.25">
      <c r="B2404" t="s">
        <v>491</v>
      </c>
      <c r="C2404" t="s">
        <v>115</v>
      </c>
    </row>
    <row r="2405" spans="2:5" x14ac:dyDescent="0.25">
      <c r="B2405" t="s">
        <v>494</v>
      </c>
      <c r="C2405" t="s">
        <v>116</v>
      </c>
      <c r="D2405" t="s">
        <v>495</v>
      </c>
      <c r="E2405" t="s">
        <v>496</v>
      </c>
    </row>
    <row r="2406" spans="2:5" x14ac:dyDescent="0.25">
      <c r="B2406" t="s">
        <v>7520</v>
      </c>
      <c r="C2406" t="s">
        <v>120</v>
      </c>
    </row>
    <row r="2407" spans="2:5" x14ac:dyDescent="0.25">
      <c r="B2407" t="s">
        <v>506</v>
      </c>
      <c r="C2407" t="s">
        <v>121</v>
      </c>
    </row>
    <row r="2408" spans="2:5" x14ac:dyDescent="0.25">
      <c r="B2408" t="s">
        <v>509</v>
      </c>
      <c r="C2408" t="s">
        <v>122</v>
      </c>
    </row>
    <row r="2409" spans="2:5" x14ac:dyDescent="0.25">
      <c r="B2409" t="s">
        <v>518</v>
      </c>
      <c r="C2409" t="s">
        <v>125</v>
      </c>
    </row>
    <row r="2410" spans="2:5" x14ac:dyDescent="0.25">
      <c r="B2410" t="s">
        <v>521</v>
      </c>
      <c r="C2410" t="s">
        <v>7522</v>
      </c>
    </row>
    <row r="2411" spans="2:5" x14ac:dyDescent="0.25">
      <c r="B2411" t="s">
        <v>524</v>
      </c>
      <c r="C2411" t="s">
        <v>7525</v>
      </c>
      <c r="D2411" t="s">
        <v>7559</v>
      </c>
      <c r="E2411" t="s">
        <v>7560</v>
      </c>
    </row>
    <row r="2412" spans="2:5" x14ac:dyDescent="0.25">
      <c r="B2412" t="s">
        <v>527</v>
      </c>
      <c r="C2412" t="s">
        <v>7527</v>
      </c>
      <c r="D2412" t="s">
        <v>528</v>
      </c>
      <c r="E2412" t="s">
        <v>7528</v>
      </c>
    </row>
    <row r="2413" spans="2:5" x14ac:dyDescent="0.25">
      <c r="B2413" t="s">
        <v>530</v>
      </c>
      <c r="C2413" t="s">
        <v>7529</v>
      </c>
      <c r="D2413" t="s">
        <v>7561</v>
      </c>
      <c r="E2413" t="s">
        <v>7562</v>
      </c>
    </row>
    <row r="2414" spans="2:5" x14ac:dyDescent="0.25">
      <c r="B2414" t="s">
        <v>534</v>
      </c>
      <c r="C2414" t="s">
        <v>535</v>
      </c>
      <c r="D2414" t="s">
        <v>388</v>
      </c>
      <c r="E2414" t="s">
        <v>389</v>
      </c>
    </row>
    <row r="2415" spans="2:5" x14ac:dyDescent="0.25">
      <c r="B2415" t="s">
        <v>536</v>
      </c>
      <c r="C2415" t="s">
        <v>130</v>
      </c>
      <c r="D2415" t="s">
        <v>537</v>
      </c>
      <c r="E2415" t="s">
        <v>538</v>
      </c>
    </row>
    <row r="2416" spans="2:5" x14ac:dyDescent="0.25">
      <c r="B2416" t="s">
        <v>539</v>
      </c>
      <c r="C2416" t="s">
        <v>609</v>
      </c>
      <c r="D2416" t="s">
        <v>7563</v>
      </c>
      <c r="E2416" t="s">
        <v>7564</v>
      </c>
    </row>
    <row r="2417" spans="2:5" x14ac:dyDescent="0.25">
      <c r="B2417" t="s">
        <v>543</v>
      </c>
      <c r="C2417" t="s">
        <v>133</v>
      </c>
      <c r="D2417" t="s">
        <v>544</v>
      </c>
      <c r="E2417" t="s">
        <v>545</v>
      </c>
    </row>
    <row r="2418" spans="2:5" x14ac:dyDescent="0.25">
      <c r="B2418" t="s">
        <v>546</v>
      </c>
      <c r="C2418" t="s">
        <v>134</v>
      </c>
      <c r="D2418" t="s">
        <v>547</v>
      </c>
      <c r="E2418" t="s">
        <v>548</v>
      </c>
    </row>
    <row r="2419" spans="2:5" x14ac:dyDescent="0.25">
      <c r="B2419" t="s">
        <v>549</v>
      </c>
      <c r="C2419" t="s">
        <v>135</v>
      </c>
    </row>
    <row r="2420" spans="2:5" x14ac:dyDescent="0.25">
      <c r="B2420" t="s">
        <v>7531</v>
      </c>
      <c r="C2420" t="s">
        <v>137</v>
      </c>
    </row>
    <row r="2421" spans="2:5" x14ac:dyDescent="0.25">
      <c r="B2421" t="s">
        <v>558</v>
      </c>
      <c r="C2421" t="s">
        <v>7478</v>
      </c>
      <c r="D2421" t="s">
        <v>559</v>
      </c>
      <c r="E2421" t="s">
        <v>7565</v>
      </c>
    </row>
    <row r="2422" spans="2:5" x14ac:dyDescent="0.25">
      <c r="B2422" t="s">
        <v>561</v>
      </c>
      <c r="C2422" t="s">
        <v>139</v>
      </c>
    </row>
    <row r="2423" spans="2:5" x14ac:dyDescent="0.25">
      <c r="B2423" t="s">
        <v>7532</v>
      </c>
      <c r="C2423" t="s">
        <v>141</v>
      </c>
    </row>
    <row r="2424" spans="2:5" x14ac:dyDescent="0.25">
      <c r="B2424" t="s">
        <v>569</v>
      </c>
      <c r="C2424" t="s">
        <v>142</v>
      </c>
      <c r="D2424" t="s">
        <v>7533</v>
      </c>
      <c r="E2424" t="s">
        <v>571</v>
      </c>
    </row>
    <row r="2425" spans="2:5" x14ac:dyDescent="0.25">
      <c r="B2425" t="s">
        <v>572</v>
      </c>
      <c r="C2425" t="s">
        <v>143</v>
      </c>
      <c r="D2425" t="s">
        <v>573</v>
      </c>
      <c r="E2425" t="s">
        <v>574</v>
      </c>
    </row>
    <row r="2426" spans="2:5" x14ac:dyDescent="0.25">
      <c r="B2426" t="s">
        <v>590</v>
      </c>
      <c r="C2426" t="s">
        <v>7534</v>
      </c>
      <c r="D2426" t="s">
        <v>591</v>
      </c>
      <c r="E2426" t="s">
        <v>7566</v>
      </c>
    </row>
    <row r="2427" spans="2:5" x14ac:dyDescent="0.25">
      <c r="B2427" t="s">
        <v>612</v>
      </c>
      <c r="C2427" t="s">
        <v>7535</v>
      </c>
      <c r="D2427" t="s">
        <v>7536</v>
      </c>
      <c r="E2427" t="s">
        <v>614</v>
      </c>
    </row>
    <row r="2428" spans="2:5" x14ac:dyDescent="0.25">
      <c r="B2428" t="s">
        <v>615</v>
      </c>
      <c r="C2428" t="s">
        <v>616</v>
      </c>
      <c r="D2428" t="s">
        <v>7537</v>
      </c>
      <c r="E2428" t="s">
        <v>618</v>
      </c>
    </row>
    <row r="2429" spans="2:5" x14ac:dyDescent="0.25">
      <c r="B2429" t="s">
        <v>619</v>
      </c>
      <c r="C2429" t="s">
        <v>620</v>
      </c>
      <c r="D2429" t="s">
        <v>621</v>
      </c>
      <c r="E2429" t="s">
        <v>622</v>
      </c>
    </row>
    <row r="2430" spans="2:5" x14ac:dyDescent="0.25">
      <c r="B2430" t="s">
        <v>623</v>
      </c>
      <c r="C2430" t="s">
        <v>624</v>
      </c>
      <c r="D2430" t="s">
        <v>625</v>
      </c>
      <c r="E2430" t="s">
        <v>626</v>
      </c>
    </row>
    <row r="2431" spans="2:5" x14ac:dyDescent="0.25">
      <c r="B2431" t="s">
        <v>632</v>
      </c>
      <c r="C2431" t="s">
        <v>1768</v>
      </c>
      <c r="D2431" t="s">
        <v>7538</v>
      </c>
      <c r="E2431" t="s">
        <v>634</v>
      </c>
    </row>
    <row r="2432" spans="2:5" x14ac:dyDescent="0.25">
      <c r="B2432" t="s">
        <v>216</v>
      </c>
      <c r="C2432" t="s">
        <v>11</v>
      </c>
      <c r="D2432" t="s">
        <v>217</v>
      </c>
      <c r="E2432" t="s">
        <v>218</v>
      </c>
    </row>
    <row r="2433" spans="2:5" x14ac:dyDescent="0.25">
      <c r="B2433" t="s">
        <v>219</v>
      </c>
      <c r="C2433" t="s">
        <v>12</v>
      </c>
      <c r="D2433" t="s">
        <v>220</v>
      </c>
      <c r="E2433" t="s">
        <v>221</v>
      </c>
    </row>
    <row r="2434" spans="2:5" x14ac:dyDescent="0.25">
      <c r="B2434" t="s">
        <v>222</v>
      </c>
      <c r="C2434" t="s">
        <v>13</v>
      </c>
      <c r="D2434" t="s">
        <v>223</v>
      </c>
      <c r="E2434" t="s">
        <v>224</v>
      </c>
    </row>
    <row r="2435" spans="2:5" x14ac:dyDescent="0.25">
      <c r="B2435" t="s">
        <v>2151</v>
      </c>
      <c r="C2435" t="s">
        <v>14</v>
      </c>
      <c r="D2435" t="s">
        <v>2152</v>
      </c>
      <c r="E2435" t="s">
        <v>2153</v>
      </c>
    </row>
    <row r="2436" spans="2:5" x14ac:dyDescent="0.25">
      <c r="B2436" t="s">
        <v>225</v>
      </c>
      <c r="C2436" t="s">
        <v>15</v>
      </c>
      <c r="D2436" t="s">
        <v>226</v>
      </c>
      <c r="E2436" t="s">
        <v>227</v>
      </c>
    </row>
    <row r="2437" spans="2:5" x14ac:dyDescent="0.25">
      <c r="B2437" t="s">
        <v>246</v>
      </c>
      <c r="C2437" t="s">
        <v>30</v>
      </c>
      <c r="D2437" t="s">
        <v>247</v>
      </c>
      <c r="E2437" t="s">
        <v>248</v>
      </c>
    </row>
    <row r="2438" spans="2:5" x14ac:dyDescent="0.25">
      <c r="B2438" t="s">
        <v>273</v>
      </c>
      <c r="C2438" t="s">
        <v>38</v>
      </c>
      <c r="D2438" t="s">
        <v>274</v>
      </c>
      <c r="E2438" t="s">
        <v>275</v>
      </c>
    </row>
    <row r="2439" spans="2:5" x14ac:dyDescent="0.25">
      <c r="B2439" t="s">
        <v>276</v>
      </c>
      <c r="C2439" t="s">
        <v>39</v>
      </c>
      <c r="D2439" t="s">
        <v>277</v>
      </c>
      <c r="E2439" t="s">
        <v>278</v>
      </c>
    </row>
    <row r="2440" spans="2:5" x14ac:dyDescent="0.25">
      <c r="B2440" t="s">
        <v>279</v>
      </c>
      <c r="C2440" t="s">
        <v>7492</v>
      </c>
      <c r="D2440" t="s">
        <v>7493</v>
      </c>
      <c r="E2440" t="s">
        <v>7494</v>
      </c>
    </row>
    <row r="2441" spans="2:5" x14ac:dyDescent="0.25">
      <c r="B2441" t="s">
        <v>282</v>
      </c>
      <c r="C2441" t="s">
        <v>7495</v>
      </c>
      <c r="D2441" t="s">
        <v>7496</v>
      </c>
      <c r="E2441" t="s">
        <v>7497</v>
      </c>
    </row>
    <row r="2442" spans="2:5" x14ac:dyDescent="0.25">
      <c r="B2442" t="s">
        <v>2180</v>
      </c>
      <c r="C2442" t="s">
        <v>43</v>
      </c>
      <c r="D2442" t="s">
        <v>403</v>
      </c>
      <c r="E2442" t="s">
        <v>404</v>
      </c>
    </row>
    <row r="2443" spans="2:5" x14ac:dyDescent="0.25">
      <c r="B2443" t="s">
        <v>285</v>
      </c>
      <c r="C2443" t="s">
        <v>44</v>
      </c>
      <c r="D2443" t="s">
        <v>286</v>
      </c>
      <c r="E2443" t="s">
        <v>287</v>
      </c>
    </row>
    <row r="2444" spans="2:5" x14ac:dyDescent="0.25">
      <c r="B2444" t="s">
        <v>312</v>
      </c>
      <c r="C2444" t="s">
        <v>53</v>
      </c>
      <c r="D2444" t="s">
        <v>313</v>
      </c>
      <c r="E2444" t="s">
        <v>314</v>
      </c>
    </row>
    <row r="2445" spans="2:5" x14ac:dyDescent="0.25">
      <c r="B2445" t="s">
        <v>315</v>
      </c>
      <c r="C2445" t="s">
        <v>40</v>
      </c>
      <c r="D2445" t="s">
        <v>7500</v>
      </c>
      <c r="E2445" t="s">
        <v>281</v>
      </c>
    </row>
    <row r="2446" spans="2:5" x14ac:dyDescent="0.25">
      <c r="B2446" t="s">
        <v>316</v>
      </c>
      <c r="C2446" t="s">
        <v>41</v>
      </c>
      <c r="D2446" t="s">
        <v>283</v>
      </c>
      <c r="E2446" t="s">
        <v>284</v>
      </c>
    </row>
    <row r="2447" spans="2:5" x14ac:dyDescent="0.25">
      <c r="B2447" t="s">
        <v>317</v>
      </c>
      <c r="C2447" t="s">
        <v>32</v>
      </c>
      <c r="D2447" t="s">
        <v>318</v>
      </c>
      <c r="E2447" t="s">
        <v>319</v>
      </c>
    </row>
    <row r="2448" spans="2:5" x14ac:dyDescent="0.25">
      <c r="B2448" t="s">
        <v>326</v>
      </c>
      <c r="C2448" t="s">
        <v>56</v>
      </c>
      <c r="D2448" t="s">
        <v>327</v>
      </c>
      <c r="E2448" t="s">
        <v>328</v>
      </c>
    </row>
    <row r="2449" spans="2:5" x14ac:dyDescent="0.25">
      <c r="B2449" t="s">
        <v>329</v>
      </c>
      <c r="C2449" t="s">
        <v>57</v>
      </c>
      <c r="D2449" t="s">
        <v>330</v>
      </c>
      <c r="E2449" t="s">
        <v>331</v>
      </c>
    </row>
    <row r="2450" spans="2:5" x14ac:dyDescent="0.25">
      <c r="B2450" t="s">
        <v>332</v>
      </c>
      <c r="C2450" t="s">
        <v>58</v>
      </c>
      <c r="D2450" t="s">
        <v>333</v>
      </c>
      <c r="E2450" t="s">
        <v>334</v>
      </c>
    </row>
    <row r="2451" spans="2:5" x14ac:dyDescent="0.25">
      <c r="B2451" t="s">
        <v>335</v>
      </c>
      <c r="C2451" t="s">
        <v>60</v>
      </c>
      <c r="D2451" t="s">
        <v>336</v>
      </c>
      <c r="E2451" t="s">
        <v>337</v>
      </c>
    </row>
    <row r="2452" spans="2:5" x14ac:dyDescent="0.25">
      <c r="B2452" t="s">
        <v>338</v>
      </c>
      <c r="C2452" t="s">
        <v>61</v>
      </c>
      <c r="D2452" t="s">
        <v>61</v>
      </c>
      <c r="E2452" t="s">
        <v>339</v>
      </c>
    </row>
    <row r="2453" spans="2:5" x14ac:dyDescent="0.25">
      <c r="B2453" t="s">
        <v>347</v>
      </c>
      <c r="C2453" t="s">
        <v>64</v>
      </c>
      <c r="D2453" t="s">
        <v>348</v>
      </c>
      <c r="E2453" t="s">
        <v>349</v>
      </c>
    </row>
    <row r="2454" spans="2:5" x14ac:dyDescent="0.25">
      <c r="B2454" t="s">
        <v>350</v>
      </c>
      <c r="C2454" t="s">
        <v>65</v>
      </c>
      <c r="D2454" t="s">
        <v>351</v>
      </c>
      <c r="E2454" t="s">
        <v>352</v>
      </c>
    </row>
    <row r="2455" spans="2:5" x14ac:dyDescent="0.25">
      <c r="B2455" t="s">
        <v>2206</v>
      </c>
      <c r="C2455" t="s">
        <v>68</v>
      </c>
      <c r="D2455" t="s">
        <v>2207</v>
      </c>
      <c r="E2455" t="s">
        <v>7567</v>
      </c>
    </row>
    <row r="2456" spans="2:5" x14ac:dyDescent="0.25">
      <c r="B2456" t="s">
        <v>2209</v>
      </c>
      <c r="C2456" t="s">
        <v>69</v>
      </c>
      <c r="D2456" t="s">
        <v>2210</v>
      </c>
      <c r="E2456" t="s">
        <v>2211</v>
      </c>
    </row>
    <row r="2457" spans="2:5" x14ac:dyDescent="0.25">
      <c r="B2457" t="s">
        <v>2213</v>
      </c>
      <c r="C2457" t="s">
        <v>2214</v>
      </c>
      <c r="D2457" t="s">
        <v>2215</v>
      </c>
      <c r="E2457" t="s">
        <v>2216</v>
      </c>
    </row>
    <row r="2458" spans="2:5" x14ac:dyDescent="0.25">
      <c r="B2458" t="s">
        <v>2218</v>
      </c>
      <c r="C2458" t="s">
        <v>71</v>
      </c>
      <c r="D2458" t="s">
        <v>2219</v>
      </c>
      <c r="E2458" t="s">
        <v>2220</v>
      </c>
    </row>
    <row r="2459" spans="2:5" x14ac:dyDescent="0.25">
      <c r="B2459" t="s">
        <v>377</v>
      </c>
      <c r="C2459" t="s">
        <v>78</v>
      </c>
      <c r="D2459" t="s">
        <v>378</v>
      </c>
      <c r="E2459" t="s">
        <v>379</v>
      </c>
    </row>
    <row r="2460" spans="2:5" x14ac:dyDescent="0.25">
      <c r="B2460" t="s">
        <v>2223</v>
      </c>
      <c r="C2460" t="s">
        <v>80</v>
      </c>
      <c r="D2460" t="s">
        <v>2224</v>
      </c>
      <c r="E2460" t="s">
        <v>2225</v>
      </c>
    </row>
    <row r="2461" spans="2:5" x14ac:dyDescent="0.25">
      <c r="B2461" t="s">
        <v>384</v>
      </c>
      <c r="C2461" t="s">
        <v>81</v>
      </c>
      <c r="D2461" t="s">
        <v>385</v>
      </c>
      <c r="E2461" t="s">
        <v>7505</v>
      </c>
    </row>
    <row r="2462" spans="2:5" x14ac:dyDescent="0.25">
      <c r="B2462" t="s">
        <v>408</v>
      </c>
      <c r="C2462" t="s">
        <v>7568</v>
      </c>
      <c r="D2462" t="s">
        <v>7507</v>
      </c>
      <c r="E2462" t="s">
        <v>7508</v>
      </c>
    </row>
    <row r="2463" spans="2:5" x14ac:dyDescent="0.25">
      <c r="B2463" t="s">
        <v>411</v>
      </c>
      <c r="C2463" t="s">
        <v>89</v>
      </c>
      <c r="D2463" t="s">
        <v>412</v>
      </c>
      <c r="E2463" t="s">
        <v>413</v>
      </c>
    </row>
    <row r="2464" spans="2:5" x14ac:dyDescent="0.25">
      <c r="B2464" t="s">
        <v>7509</v>
      </c>
      <c r="C2464" t="s">
        <v>7569</v>
      </c>
      <c r="D2464" t="s">
        <v>7570</v>
      </c>
      <c r="E2464" t="s">
        <v>7571</v>
      </c>
    </row>
    <row r="2465" spans="2:5" x14ac:dyDescent="0.25">
      <c r="B2465" t="s">
        <v>1682</v>
      </c>
      <c r="C2465" t="s">
        <v>7465</v>
      </c>
      <c r="D2465" t="s">
        <v>7510</v>
      </c>
      <c r="E2465" t="s">
        <v>7511</v>
      </c>
    </row>
    <row r="2466" spans="2:5" x14ac:dyDescent="0.25">
      <c r="B2466" t="s">
        <v>446</v>
      </c>
      <c r="C2466" t="s">
        <v>103</v>
      </c>
      <c r="D2466" t="s">
        <v>447</v>
      </c>
      <c r="E2466" t="s">
        <v>448</v>
      </c>
    </row>
    <row r="2467" spans="2:5" x14ac:dyDescent="0.25">
      <c r="B2467" t="s">
        <v>449</v>
      </c>
      <c r="C2467" t="s">
        <v>104</v>
      </c>
      <c r="D2467" t="s">
        <v>7513</v>
      </c>
      <c r="E2467" t="s">
        <v>451</v>
      </c>
    </row>
    <row r="2468" spans="2:5" x14ac:dyDescent="0.25">
      <c r="B2468" t="s">
        <v>452</v>
      </c>
      <c r="C2468" t="s">
        <v>89</v>
      </c>
      <c r="D2468" t="s">
        <v>412</v>
      </c>
      <c r="E2468" t="s">
        <v>413</v>
      </c>
    </row>
    <row r="2469" spans="2:5" x14ac:dyDescent="0.25">
      <c r="B2469" t="s">
        <v>457</v>
      </c>
      <c r="C2469" t="s">
        <v>95</v>
      </c>
      <c r="D2469" t="s">
        <v>432</v>
      </c>
      <c r="E2469" t="s">
        <v>433</v>
      </c>
    </row>
    <row r="2470" spans="2:5" x14ac:dyDescent="0.25">
      <c r="B2470" t="s">
        <v>462</v>
      </c>
      <c r="C2470" t="s">
        <v>98</v>
      </c>
      <c r="D2470" t="s">
        <v>7515</v>
      </c>
      <c r="E2470" t="s">
        <v>7516</v>
      </c>
    </row>
    <row r="2471" spans="2:5" x14ac:dyDescent="0.25">
      <c r="B2471" t="s">
        <v>463</v>
      </c>
      <c r="C2471" t="s">
        <v>105</v>
      </c>
      <c r="D2471" t="s">
        <v>7518</v>
      </c>
      <c r="E2471" t="s">
        <v>465</v>
      </c>
    </row>
    <row r="2472" spans="2:5" x14ac:dyDescent="0.25">
      <c r="B2472" t="s">
        <v>472</v>
      </c>
      <c r="C2472" t="s">
        <v>99</v>
      </c>
      <c r="D2472" t="s">
        <v>444</v>
      </c>
      <c r="E2472" t="s">
        <v>445</v>
      </c>
    </row>
    <row r="2473" spans="2:5" x14ac:dyDescent="0.25">
      <c r="B2473" t="s">
        <v>473</v>
      </c>
      <c r="C2473" t="s">
        <v>111</v>
      </c>
      <c r="D2473" t="s">
        <v>330</v>
      </c>
      <c r="E2473" t="s">
        <v>331</v>
      </c>
    </row>
    <row r="2474" spans="2:5" x14ac:dyDescent="0.25">
      <c r="B2474" t="s">
        <v>474</v>
      </c>
      <c r="C2474" t="s">
        <v>112</v>
      </c>
      <c r="D2474" t="s">
        <v>475</v>
      </c>
      <c r="E2474" t="s">
        <v>476</v>
      </c>
    </row>
    <row r="2475" spans="2:5" x14ac:dyDescent="0.25">
      <c r="B2475" t="s">
        <v>1617</v>
      </c>
      <c r="C2475" t="s">
        <v>478</v>
      </c>
      <c r="D2475" t="s">
        <v>479</v>
      </c>
      <c r="E2475" t="s">
        <v>480</v>
      </c>
    </row>
    <row r="2476" spans="2:5" x14ac:dyDescent="0.25">
      <c r="B2476" t="s">
        <v>491</v>
      </c>
      <c r="C2476" t="s">
        <v>115</v>
      </c>
      <c r="D2476" t="s">
        <v>492</v>
      </c>
      <c r="E2476" t="s">
        <v>493</v>
      </c>
    </row>
    <row r="2477" spans="2:5" x14ac:dyDescent="0.25">
      <c r="B2477" t="s">
        <v>494</v>
      </c>
      <c r="C2477" t="s">
        <v>116</v>
      </c>
      <c r="D2477" t="s">
        <v>495</v>
      </c>
      <c r="E2477" t="s">
        <v>496</v>
      </c>
    </row>
    <row r="2478" spans="2:5" x14ac:dyDescent="0.25">
      <c r="B2478" t="s">
        <v>7520</v>
      </c>
      <c r="C2478" t="s">
        <v>120</v>
      </c>
      <c r="D2478" t="s">
        <v>7521</v>
      </c>
      <c r="E2478" t="s">
        <v>505</v>
      </c>
    </row>
    <row r="2479" spans="2:5" x14ac:dyDescent="0.25">
      <c r="B2479" t="s">
        <v>506</v>
      </c>
      <c r="C2479" t="s">
        <v>121</v>
      </c>
      <c r="D2479" t="s">
        <v>507</v>
      </c>
      <c r="E2479" t="s">
        <v>508</v>
      </c>
    </row>
    <row r="2480" spans="2:5" x14ac:dyDescent="0.25">
      <c r="B2480" t="s">
        <v>509</v>
      </c>
      <c r="C2480" t="s">
        <v>122</v>
      </c>
      <c r="D2480" t="s">
        <v>510</v>
      </c>
      <c r="E2480" t="s">
        <v>511</v>
      </c>
    </row>
    <row r="2481" spans="2:5" x14ac:dyDescent="0.25">
      <c r="B2481" t="s">
        <v>518</v>
      </c>
      <c r="C2481" t="s">
        <v>125</v>
      </c>
      <c r="D2481" t="s">
        <v>519</v>
      </c>
      <c r="E2481" t="s">
        <v>520</v>
      </c>
    </row>
    <row r="2482" spans="2:5" x14ac:dyDescent="0.25">
      <c r="B2482" t="s">
        <v>524</v>
      </c>
      <c r="C2482" t="s">
        <v>127</v>
      </c>
      <c r="D2482" t="s">
        <v>7526</v>
      </c>
      <c r="E2482" t="s">
        <v>526</v>
      </c>
    </row>
    <row r="2483" spans="2:5" x14ac:dyDescent="0.25">
      <c r="B2483" t="s">
        <v>527</v>
      </c>
      <c r="C2483" t="s">
        <v>128</v>
      </c>
      <c r="D2483" t="s">
        <v>528</v>
      </c>
      <c r="E2483" t="s">
        <v>7528</v>
      </c>
    </row>
    <row r="2484" spans="2:5" x14ac:dyDescent="0.25">
      <c r="B2484" t="s">
        <v>530</v>
      </c>
      <c r="C2484" t="s">
        <v>531</v>
      </c>
      <c r="D2484" t="s">
        <v>532</v>
      </c>
      <c r="E2484" t="s">
        <v>533</v>
      </c>
    </row>
    <row r="2485" spans="2:5" x14ac:dyDescent="0.25">
      <c r="B2485" t="s">
        <v>534</v>
      </c>
      <c r="C2485" t="s">
        <v>535</v>
      </c>
      <c r="D2485" t="s">
        <v>388</v>
      </c>
      <c r="E2485" t="s">
        <v>389</v>
      </c>
    </row>
    <row r="2486" spans="2:5" x14ac:dyDescent="0.25">
      <c r="B2486" t="s">
        <v>536</v>
      </c>
      <c r="C2486" t="s">
        <v>130</v>
      </c>
      <c r="D2486" t="s">
        <v>537</v>
      </c>
      <c r="E2486" t="s">
        <v>538</v>
      </c>
    </row>
    <row r="2487" spans="2:5" x14ac:dyDescent="0.25">
      <c r="B2487" t="s">
        <v>539</v>
      </c>
      <c r="C2487" t="s">
        <v>540</v>
      </c>
      <c r="D2487" t="s">
        <v>541</v>
      </c>
      <c r="E2487" t="s">
        <v>542</v>
      </c>
    </row>
    <row r="2488" spans="2:5" x14ac:dyDescent="0.25">
      <c r="B2488" t="s">
        <v>2279</v>
      </c>
      <c r="C2488" t="s">
        <v>132</v>
      </c>
      <c r="D2488" t="s">
        <v>2280</v>
      </c>
      <c r="E2488" t="s">
        <v>2281</v>
      </c>
    </row>
    <row r="2489" spans="2:5" x14ac:dyDescent="0.25">
      <c r="B2489" t="s">
        <v>543</v>
      </c>
      <c r="C2489" t="s">
        <v>133</v>
      </c>
      <c r="D2489" t="s">
        <v>544</v>
      </c>
      <c r="E2489" t="s">
        <v>545</v>
      </c>
    </row>
    <row r="2490" spans="2:5" x14ac:dyDescent="0.25">
      <c r="B2490" t="s">
        <v>546</v>
      </c>
      <c r="C2490" t="s">
        <v>134</v>
      </c>
      <c r="D2490" t="s">
        <v>547</v>
      </c>
      <c r="E2490" t="s">
        <v>548</v>
      </c>
    </row>
    <row r="2491" spans="2:5" x14ac:dyDescent="0.25">
      <c r="B2491" t="s">
        <v>549</v>
      </c>
      <c r="C2491" t="s">
        <v>135</v>
      </c>
      <c r="D2491" t="s">
        <v>550</v>
      </c>
      <c r="E2491" t="s">
        <v>7530</v>
      </c>
    </row>
    <row r="2492" spans="2:5" x14ac:dyDescent="0.25">
      <c r="B2492" t="s">
        <v>7531</v>
      </c>
      <c r="C2492" t="s">
        <v>137</v>
      </c>
      <c r="D2492" t="s">
        <v>556</v>
      </c>
      <c r="E2492" t="s">
        <v>557</v>
      </c>
    </row>
    <row r="2493" spans="2:5" x14ac:dyDescent="0.25">
      <c r="B2493" t="s">
        <v>558</v>
      </c>
      <c r="C2493" t="s">
        <v>138</v>
      </c>
      <c r="D2493" t="s">
        <v>559</v>
      </c>
      <c r="E2493" t="s">
        <v>560</v>
      </c>
    </row>
    <row r="2494" spans="2:5" x14ac:dyDescent="0.25">
      <c r="B2494" t="s">
        <v>561</v>
      </c>
      <c r="C2494" t="s">
        <v>139</v>
      </c>
      <c r="D2494" t="s">
        <v>562</v>
      </c>
      <c r="E2494" t="s">
        <v>563</v>
      </c>
    </row>
    <row r="2495" spans="2:5" x14ac:dyDescent="0.25">
      <c r="B2495" t="s">
        <v>2290</v>
      </c>
      <c r="C2495" t="s">
        <v>2291</v>
      </c>
      <c r="D2495" t="s">
        <v>7572</v>
      </c>
      <c r="E2495" t="s">
        <v>2281</v>
      </c>
    </row>
    <row r="2496" spans="2:5" x14ac:dyDescent="0.25">
      <c r="B2496" t="s">
        <v>7532</v>
      </c>
      <c r="C2496" t="s">
        <v>141</v>
      </c>
      <c r="D2496" t="s">
        <v>567</v>
      </c>
      <c r="E2496" t="s">
        <v>568</v>
      </c>
    </row>
    <row r="2497" spans="2:6" x14ac:dyDescent="0.25">
      <c r="B2497" t="s">
        <v>569</v>
      </c>
      <c r="C2497" t="s">
        <v>142</v>
      </c>
      <c r="D2497" t="s">
        <v>7533</v>
      </c>
      <c r="E2497" t="s">
        <v>571</v>
      </c>
    </row>
    <row r="2498" spans="2:6" x14ac:dyDescent="0.25">
      <c r="B2498" t="s">
        <v>572</v>
      </c>
      <c r="C2498" t="s">
        <v>143</v>
      </c>
      <c r="D2498" t="s">
        <v>573</v>
      </c>
      <c r="E2498" t="s">
        <v>574</v>
      </c>
    </row>
    <row r="2499" spans="2:6" x14ac:dyDescent="0.25">
      <c r="B2499" t="s">
        <v>590</v>
      </c>
      <c r="C2499" t="s">
        <v>150</v>
      </c>
      <c r="D2499" t="s">
        <v>591</v>
      </c>
      <c r="E2499" t="s">
        <v>592</v>
      </c>
    </row>
    <row r="2500" spans="2:6" x14ac:dyDescent="0.25">
      <c r="B2500" t="s">
        <v>612</v>
      </c>
      <c r="C2500" t="s">
        <v>157</v>
      </c>
      <c r="D2500" t="s">
        <v>7536</v>
      </c>
      <c r="E2500" t="s">
        <v>614</v>
      </c>
    </row>
    <row r="2501" spans="2:6" x14ac:dyDescent="0.25">
      <c r="B2501" t="s">
        <v>615</v>
      </c>
      <c r="C2501" t="s">
        <v>616</v>
      </c>
      <c r="D2501" t="s">
        <v>7537</v>
      </c>
      <c r="E2501" t="s">
        <v>618</v>
      </c>
    </row>
    <row r="2502" spans="2:6" x14ac:dyDescent="0.25">
      <c r="B2502" t="s">
        <v>619</v>
      </c>
      <c r="C2502" t="s">
        <v>620</v>
      </c>
      <c r="D2502" t="s">
        <v>621</v>
      </c>
      <c r="E2502" t="s">
        <v>622</v>
      </c>
    </row>
    <row r="2503" spans="2:6" x14ac:dyDescent="0.25">
      <c r="B2503" t="s">
        <v>623</v>
      </c>
      <c r="C2503" t="s">
        <v>624</v>
      </c>
      <c r="D2503" t="s">
        <v>625</v>
      </c>
      <c r="E2503" t="s">
        <v>626</v>
      </c>
    </row>
    <row r="2504" spans="2:6" x14ac:dyDescent="0.25">
      <c r="B2504" t="s">
        <v>632</v>
      </c>
      <c r="C2504" t="s">
        <v>162</v>
      </c>
      <c r="D2504" t="s">
        <v>7538</v>
      </c>
      <c r="E2504" t="s">
        <v>7539</v>
      </c>
    </row>
    <row r="2505" spans="2:6" x14ac:dyDescent="0.25">
      <c r="B2505" t="s">
        <v>2325</v>
      </c>
      <c r="C2505" t="s">
        <v>163</v>
      </c>
      <c r="D2505" t="s">
        <v>2326</v>
      </c>
      <c r="E2505" t="s">
        <v>2327</v>
      </c>
    </row>
    <row r="2506" spans="2:6" x14ac:dyDescent="0.25">
      <c r="B2506" t="s">
        <v>1569</v>
      </c>
      <c r="C2506" t="s">
        <v>166</v>
      </c>
      <c r="D2506" t="s">
        <v>1571</v>
      </c>
      <c r="E2506" t="s">
        <v>1572</v>
      </c>
    </row>
    <row r="2508" spans="2:6" x14ac:dyDescent="0.25">
      <c r="B2508" s="8"/>
      <c r="C2508" s="8"/>
      <c r="D2508" s="8"/>
      <c r="E2508" s="8"/>
      <c r="F2508" s="8"/>
    </row>
    <row r="2509" spans="2:6" x14ac:dyDescent="0.25">
      <c r="B2509" t="s">
        <v>216</v>
      </c>
      <c r="C2509" t="s">
        <v>11</v>
      </c>
      <c r="D2509" t="s">
        <v>217</v>
      </c>
      <c r="E2509" t="s">
        <v>218</v>
      </c>
    </row>
    <row r="2510" spans="2:6" x14ac:dyDescent="0.25">
      <c r="B2510" t="s">
        <v>219</v>
      </c>
      <c r="C2510" t="s">
        <v>12</v>
      </c>
      <c r="D2510" t="s">
        <v>220</v>
      </c>
      <c r="E2510" t="s">
        <v>221</v>
      </c>
    </row>
    <row r="2511" spans="2:6" x14ac:dyDescent="0.25">
      <c r="B2511" t="s">
        <v>222</v>
      </c>
      <c r="C2511" t="s">
        <v>13</v>
      </c>
      <c r="D2511" t="s">
        <v>223</v>
      </c>
      <c r="E2511" t="s">
        <v>224</v>
      </c>
    </row>
    <row r="2512" spans="2:6" x14ac:dyDescent="0.25">
      <c r="B2512" t="s">
        <v>225</v>
      </c>
      <c r="C2512" t="s">
        <v>15</v>
      </c>
      <c r="D2512" t="s">
        <v>226</v>
      </c>
      <c r="E2512" t="s">
        <v>227</v>
      </c>
    </row>
    <row r="2513" spans="2:6" x14ac:dyDescent="0.25">
      <c r="B2513" t="s">
        <v>246</v>
      </c>
      <c r="C2513" t="s">
        <v>30</v>
      </c>
      <c r="D2513" t="s">
        <v>247</v>
      </c>
      <c r="E2513" t="s">
        <v>248</v>
      </c>
    </row>
    <row r="2514" spans="2:6" x14ac:dyDescent="0.25">
      <c r="B2514" t="s">
        <v>273</v>
      </c>
      <c r="C2514" t="s">
        <v>38</v>
      </c>
      <c r="D2514" t="s">
        <v>274</v>
      </c>
      <c r="E2514" t="s">
        <v>275</v>
      </c>
    </row>
    <row r="2515" spans="2:6" x14ac:dyDescent="0.25">
      <c r="B2515" t="s">
        <v>276</v>
      </c>
      <c r="C2515" t="s">
        <v>39</v>
      </c>
      <c r="D2515" t="s">
        <v>277</v>
      </c>
      <c r="E2515" t="s">
        <v>278</v>
      </c>
    </row>
    <row r="2516" spans="2:6" x14ac:dyDescent="0.25">
      <c r="B2516" t="s">
        <v>285</v>
      </c>
      <c r="C2516" t="s">
        <v>44</v>
      </c>
      <c r="D2516" t="s">
        <v>286</v>
      </c>
      <c r="E2516" t="s">
        <v>287</v>
      </c>
    </row>
    <row r="2517" spans="2:6" x14ac:dyDescent="0.25">
      <c r="B2517" t="s">
        <v>312</v>
      </c>
      <c r="C2517" t="s">
        <v>53</v>
      </c>
      <c r="D2517" t="s">
        <v>313</v>
      </c>
      <c r="E2517" t="s">
        <v>314</v>
      </c>
    </row>
    <row r="2518" spans="2:6" x14ac:dyDescent="0.25">
      <c r="B2518" t="s">
        <v>317</v>
      </c>
      <c r="C2518" t="s">
        <v>32</v>
      </c>
      <c r="D2518" t="s">
        <v>318</v>
      </c>
      <c r="E2518" t="s">
        <v>319</v>
      </c>
    </row>
    <row r="2519" spans="2:6" x14ac:dyDescent="0.25">
      <c r="B2519" t="s">
        <v>326</v>
      </c>
      <c r="C2519" t="s">
        <v>56</v>
      </c>
      <c r="D2519" t="s">
        <v>327</v>
      </c>
      <c r="E2519" t="s">
        <v>328</v>
      </c>
    </row>
    <row r="2520" spans="2:6" x14ac:dyDescent="0.25">
      <c r="B2520" t="s">
        <v>332</v>
      </c>
      <c r="C2520" t="s">
        <v>58</v>
      </c>
      <c r="D2520" t="s">
        <v>333</v>
      </c>
      <c r="E2520" t="s">
        <v>334</v>
      </c>
    </row>
    <row r="2522" spans="2:6" x14ac:dyDescent="0.25">
      <c r="B2522" s="8"/>
      <c r="C2522" s="8"/>
      <c r="D2522" s="8"/>
      <c r="E2522" s="8"/>
      <c r="F2522" s="8"/>
    </row>
    <row r="2523" spans="2:6" x14ac:dyDescent="0.25">
      <c r="B2523" t="s">
        <v>216</v>
      </c>
      <c r="C2523" t="s">
        <v>11</v>
      </c>
      <c r="D2523" t="s">
        <v>217</v>
      </c>
      <c r="E2523" t="s">
        <v>218</v>
      </c>
    </row>
    <row r="2524" spans="2:6" x14ac:dyDescent="0.25">
      <c r="B2524" t="s">
        <v>219</v>
      </c>
      <c r="C2524" t="s">
        <v>12</v>
      </c>
      <c r="D2524" t="s">
        <v>220</v>
      </c>
      <c r="E2524" t="s">
        <v>221</v>
      </c>
    </row>
    <row r="2525" spans="2:6" x14ac:dyDescent="0.25">
      <c r="B2525" t="s">
        <v>222</v>
      </c>
      <c r="C2525" t="s">
        <v>13</v>
      </c>
      <c r="D2525" t="s">
        <v>223</v>
      </c>
      <c r="E2525" t="s">
        <v>224</v>
      </c>
    </row>
    <row r="2526" spans="2:6" x14ac:dyDescent="0.25">
      <c r="B2526" t="s">
        <v>2151</v>
      </c>
      <c r="C2526" t="s">
        <v>7573</v>
      </c>
      <c r="D2526" t="s">
        <v>7574</v>
      </c>
      <c r="E2526" t="s">
        <v>7575</v>
      </c>
    </row>
    <row r="2527" spans="2:6" x14ac:dyDescent="0.25">
      <c r="B2527" t="s">
        <v>225</v>
      </c>
      <c r="C2527" t="s">
        <v>15</v>
      </c>
      <c r="D2527" t="s">
        <v>226</v>
      </c>
      <c r="E2527" t="s">
        <v>227</v>
      </c>
    </row>
    <row r="2528" spans="2:6" x14ac:dyDescent="0.25">
      <c r="B2528" t="s">
        <v>228</v>
      </c>
      <c r="C2528" t="s">
        <v>16</v>
      </c>
      <c r="D2528" t="s">
        <v>229</v>
      </c>
      <c r="E2528" t="s">
        <v>230</v>
      </c>
    </row>
    <row r="2529" spans="2:5" x14ac:dyDescent="0.25">
      <c r="B2529" t="s">
        <v>231</v>
      </c>
      <c r="C2529" t="s">
        <v>19</v>
      </c>
      <c r="D2529" t="s">
        <v>232</v>
      </c>
      <c r="E2529" t="s">
        <v>233</v>
      </c>
    </row>
    <row r="2530" spans="2:5" x14ac:dyDescent="0.25">
      <c r="B2530" t="s">
        <v>234</v>
      </c>
      <c r="C2530" t="s">
        <v>22</v>
      </c>
      <c r="D2530" t="s">
        <v>235</v>
      </c>
      <c r="E2530" t="s">
        <v>236</v>
      </c>
    </row>
    <row r="2531" spans="2:5" x14ac:dyDescent="0.25">
      <c r="B2531" t="s">
        <v>237</v>
      </c>
      <c r="C2531" t="s">
        <v>25</v>
      </c>
      <c r="D2531" t="s">
        <v>7576</v>
      </c>
      <c r="E2531" t="s">
        <v>7577</v>
      </c>
    </row>
    <row r="2532" spans="2:5" x14ac:dyDescent="0.25">
      <c r="B2532" t="s">
        <v>246</v>
      </c>
      <c r="C2532" t="s">
        <v>30</v>
      </c>
      <c r="D2532" t="s">
        <v>247</v>
      </c>
      <c r="E2532" t="s">
        <v>248</v>
      </c>
    </row>
    <row r="2533" spans="2:5" x14ac:dyDescent="0.25">
      <c r="B2533" t="s">
        <v>273</v>
      </c>
      <c r="C2533" t="s">
        <v>38</v>
      </c>
      <c r="D2533" t="s">
        <v>274</v>
      </c>
      <c r="E2533" t="s">
        <v>275</v>
      </c>
    </row>
    <row r="2534" spans="2:5" x14ac:dyDescent="0.25">
      <c r="B2534" t="s">
        <v>276</v>
      </c>
      <c r="C2534" t="s">
        <v>39</v>
      </c>
      <c r="D2534" t="s">
        <v>277</v>
      </c>
      <c r="E2534" t="s">
        <v>278</v>
      </c>
    </row>
    <row r="2535" spans="2:5" x14ac:dyDescent="0.25">
      <c r="B2535" t="s">
        <v>279</v>
      </c>
      <c r="C2535" t="s">
        <v>40</v>
      </c>
      <c r="D2535" t="s">
        <v>280</v>
      </c>
      <c r="E2535" t="s">
        <v>281</v>
      </c>
    </row>
    <row r="2536" spans="2:5" x14ac:dyDescent="0.25">
      <c r="B2536" t="s">
        <v>282</v>
      </c>
      <c r="C2536" t="s">
        <v>41</v>
      </c>
      <c r="D2536" t="s">
        <v>283</v>
      </c>
      <c r="E2536" t="s">
        <v>284</v>
      </c>
    </row>
    <row r="2537" spans="2:5" x14ac:dyDescent="0.25">
      <c r="B2537" t="s">
        <v>285</v>
      </c>
      <c r="C2537" t="s">
        <v>44</v>
      </c>
      <c r="D2537" t="s">
        <v>286</v>
      </c>
      <c r="E2537" t="s">
        <v>287</v>
      </c>
    </row>
    <row r="2538" spans="2:5" x14ac:dyDescent="0.25">
      <c r="B2538" t="s">
        <v>312</v>
      </c>
      <c r="C2538" t="s">
        <v>53</v>
      </c>
      <c r="D2538" t="s">
        <v>313</v>
      </c>
      <c r="E2538" t="s">
        <v>314</v>
      </c>
    </row>
    <row r="2539" spans="2:5" x14ac:dyDescent="0.25">
      <c r="B2539" t="s">
        <v>315</v>
      </c>
      <c r="C2539" t="s">
        <v>40</v>
      </c>
      <c r="D2539" t="s">
        <v>280</v>
      </c>
      <c r="E2539" t="s">
        <v>281</v>
      </c>
    </row>
    <row r="2540" spans="2:5" x14ac:dyDescent="0.25">
      <c r="B2540" t="s">
        <v>316</v>
      </c>
      <c r="C2540" t="s">
        <v>41</v>
      </c>
      <c r="D2540" t="s">
        <v>283</v>
      </c>
      <c r="E2540" t="s">
        <v>284</v>
      </c>
    </row>
    <row r="2541" spans="2:5" x14ac:dyDescent="0.25">
      <c r="B2541" t="s">
        <v>317</v>
      </c>
      <c r="C2541" t="s">
        <v>32</v>
      </c>
      <c r="D2541" t="s">
        <v>318</v>
      </c>
      <c r="E2541" t="s">
        <v>319</v>
      </c>
    </row>
    <row r="2542" spans="2:5" x14ac:dyDescent="0.25">
      <c r="B2542" t="s">
        <v>326</v>
      </c>
      <c r="C2542" t="s">
        <v>56</v>
      </c>
      <c r="D2542" t="s">
        <v>327</v>
      </c>
      <c r="E2542" t="s">
        <v>328</v>
      </c>
    </row>
    <row r="2543" spans="2:5" x14ac:dyDescent="0.25">
      <c r="B2543" t="s">
        <v>329</v>
      </c>
      <c r="C2543" t="s">
        <v>57</v>
      </c>
      <c r="D2543" t="s">
        <v>330</v>
      </c>
      <c r="E2543" t="s">
        <v>331</v>
      </c>
    </row>
    <row r="2544" spans="2:5" x14ac:dyDescent="0.25">
      <c r="B2544" t="s">
        <v>332</v>
      </c>
      <c r="C2544" t="s">
        <v>58</v>
      </c>
      <c r="D2544" t="s">
        <v>333</v>
      </c>
      <c r="E2544" t="s">
        <v>334</v>
      </c>
    </row>
    <row r="2545" spans="2:5" x14ac:dyDescent="0.25">
      <c r="B2545" t="s">
        <v>335</v>
      </c>
      <c r="C2545" t="s">
        <v>7578</v>
      </c>
      <c r="D2545" t="s">
        <v>7579</v>
      </c>
      <c r="E2545" t="s">
        <v>337</v>
      </c>
    </row>
    <row r="2546" spans="2:5" x14ac:dyDescent="0.25">
      <c r="B2546" t="s">
        <v>338</v>
      </c>
      <c r="C2546" t="s">
        <v>7580</v>
      </c>
      <c r="D2546" t="s">
        <v>1659</v>
      </c>
      <c r="E2546" t="s">
        <v>7581</v>
      </c>
    </row>
    <row r="2547" spans="2:5" x14ac:dyDescent="0.25">
      <c r="B2547" t="s">
        <v>347</v>
      </c>
      <c r="C2547" t="s">
        <v>64</v>
      </c>
      <c r="D2547" t="s">
        <v>348</v>
      </c>
      <c r="E2547" t="s">
        <v>349</v>
      </c>
    </row>
    <row r="2548" spans="2:5" x14ac:dyDescent="0.25">
      <c r="B2548" t="s">
        <v>350</v>
      </c>
      <c r="C2548" t="s">
        <v>65</v>
      </c>
      <c r="D2548" t="s">
        <v>351</v>
      </c>
      <c r="E2548" t="s">
        <v>352</v>
      </c>
    </row>
    <row r="2549" spans="2:5" x14ac:dyDescent="0.25">
      <c r="B2549" t="s">
        <v>353</v>
      </c>
      <c r="C2549" t="s">
        <v>7582</v>
      </c>
      <c r="D2549" t="s">
        <v>7583</v>
      </c>
      <c r="E2549" t="s">
        <v>7584</v>
      </c>
    </row>
    <row r="2550" spans="2:5" x14ac:dyDescent="0.25">
      <c r="B2550" t="s">
        <v>356</v>
      </c>
      <c r="C2550" t="s">
        <v>67</v>
      </c>
      <c r="D2550" t="s">
        <v>357</v>
      </c>
      <c r="E2550" t="s">
        <v>358</v>
      </c>
    </row>
    <row r="2551" spans="2:5" x14ac:dyDescent="0.25">
      <c r="B2551" t="s">
        <v>359</v>
      </c>
      <c r="C2551" t="s">
        <v>72</v>
      </c>
      <c r="D2551" t="s">
        <v>360</v>
      </c>
      <c r="E2551" t="s">
        <v>361</v>
      </c>
    </row>
    <row r="2552" spans="2:5" x14ac:dyDescent="0.25">
      <c r="B2552" t="s">
        <v>368</v>
      </c>
      <c r="C2552" t="s">
        <v>75</v>
      </c>
      <c r="D2552" t="s">
        <v>369</v>
      </c>
      <c r="E2552" t="s">
        <v>370</v>
      </c>
    </row>
    <row r="2553" spans="2:5" x14ac:dyDescent="0.25">
      <c r="B2553" t="s">
        <v>371</v>
      </c>
      <c r="C2553" t="s">
        <v>76</v>
      </c>
      <c r="D2553" t="s">
        <v>372</v>
      </c>
      <c r="E2553" t="s">
        <v>373</v>
      </c>
    </row>
    <row r="2554" spans="2:5" x14ac:dyDescent="0.25">
      <c r="B2554" t="s">
        <v>374</v>
      </c>
      <c r="C2554" t="s">
        <v>77</v>
      </c>
      <c r="D2554" t="s">
        <v>726</v>
      </c>
      <c r="E2554" t="s">
        <v>727</v>
      </c>
    </row>
    <row r="2555" spans="2:5" x14ac:dyDescent="0.25">
      <c r="B2555" t="s">
        <v>377</v>
      </c>
      <c r="C2555" t="s">
        <v>78</v>
      </c>
      <c r="D2555" t="s">
        <v>378</v>
      </c>
      <c r="E2555" t="s">
        <v>379</v>
      </c>
    </row>
    <row r="2556" spans="2:5" x14ac:dyDescent="0.25">
      <c r="B2556" t="s">
        <v>380</v>
      </c>
      <c r="C2556" t="s">
        <v>381</v>
      </c>
      <c r="D2556" t="s">
        <v>382</v>
      </c>
      <c r="E2556" t="s">
        <v>383</v>
      </c>
    </row>
    <row r="2557" spans="2:5" x14ac:dyDescent="0.25">
      <c r="B2557" t="s">
        <v>2223</v>
      </c>
      <c r="C2557" t="s">
        <v>7585</v>
      </c>
      <c r="D2557" t="s">
        <v>7586</v>
      </c>
      <c r="E2557" t="s">
        <v>7587</v>
      </c>
    </row>
    <row r="2558" spans="2:5" x14ac:dyDescent="0.25">
      <c r="B2558" t="s">
        <v>384</v>
      </c>
      <c r="C2558" t="s">
        <v>81</v>
      </c>
      <c r="D2558" t="s">
        <v>385</v>
      </c>
      <c r="E2558" t="s">
        <v>386</v>
      </c>
    </row>
    <row r="2559" spans="2:5" x14ac:dyDescent="0.25">
      <c r="B2559" t="s">
        <v>387</v>
      </c>
      <c r="C2559" t="s">
        <v>82</v>
      </c>
      <c r="D2559" t="s">
        <v>388</v>
      </c>
      <c r="E2559" t="s">
        <v>389</v>
      </c>
    </row>
    <row r="2560" spans="2:5" x14ac:dyDescent="0.25">
      <c r="B2560" t="s">
        <v>405</v>
      </c>
      <c r="C2560" t="s">
        <v>87</v>
      </c>
      <c r="D2560" t="s">
        <v>406</v>
      </c>
      <c r="E2560" t="s">
        <v>407</v>
      </c>
    </row>
    <row r="2561" spans="2:5" x14ac:dyDescent="0.25">
      <c r="B2561" t="s">
        <v>408</v>
      </c>
      <c r="C2561" t="s">
        <v>88</v>
      </c>
      <c r="D2561" t="s">
        <v>409</v>
      </c>
      <c r="E2561" t="s">
        <v>410</v>
      </c>
    </row>
    <row r="2562" spans="2:5" x14ac:dyDescent="0.25">
      <c r="B2562" t="s">
        <v>411</v>
      </c>
      <c r="C2562" t="s">
        <v>89</v>
      </c>
      <c r="D2562" t="s">
        <v>412</v>
      </c>
      <c r="E2562" t="s">
        <v>413</v>
      </c>
    </row>
    <row r="2563" spans="2:5" x14ac:dyDescent="0.25">
      <c r="B2563" t="s">
        <v>431</v>
      </c>
      <c r="C2563" t="s">
        <v>95</v>
      </c>
      <c r="D2563" t="s">
        <v>432</v>
      </c>
      <c r="E2563" t="s">
        <v>433</v>
      </c>
    </row>
    <row r="2564" spans="2:5" x14ac:dyDescent="0.25">
      <c r="B2564" t="s">
        <v>1682</v>
      </c>
      <c r="C2564" t="s">
        <v>7465</v>
      </c>
    </row>
    <row r="2565" spans="2:5" x14ac:dyDescent="0.25">
      <c r="B2565" t="s">
        <v>446</v>
      </c>
      <c r="C2565" t="s">
        <v>103</v>
      </c>
      <c r="D2565" t="s">
        <v>447</v>
      </c>
      <c r="E2565" t="s">
        <v>448</v>
      </c>
    </row>
    <row r="2566" spans="2:5" x14ac:dyDescent="0.25">
      <c r="B2566" t="s">
        <v>449</v>
      </c>
      <c r="C2566" t="s">
        <v>104</v>
      </c>
      <c r="D2566" t="s">
        <v>450</v>
      </c>
      <c r="E2566" t="s">
        <v>451</v>
      </c>
    </row>
    <row r="2567" spans="2:5" x14ac:dyDescent="0.25">
      <c r="B2567" t="s">
        <v>452</v>
      </c>
      <c r="C2567" t="s">
        <v>89</v>
      </c>
      <c r="D2567" t="s">
        <v>412</v>
      </c>
      <c r="E2567" t="s">
        <v>413</v>
      </c>
    </row>
    <row r="2568" spans="2:5" x14ac:dyDescent="0.25">
      <c r="B2568" t="s">
        <v>457</v>
      </c>
      <c r="C2568" t="s">
        <v>95</v>
      </c>
      <c r="D2568" t="s">
        <v>432</v>
      </c>
      <c r="E2568" t="s">
        <v>433</v>
      </c>
    </row>
    <row r="2569" spans="2:5" x14ac:dyDescent="0.25">
      <c r="B2569" t="s">
        <v>458</v>
      </c>
      <c r="C2569" t="s">
        <v>96</v>
      </c>
      <c r="D2569" t="s">
        <v>459</v>
      </c>
      <c r="E2569" t="s">
        <v>436</v>
      </c>
    </row>
    <row r="2570" spans="2:5" x14ac:dyDescent="0.25">
      <c r="B2570" t="s">
        <v>462</v>
      </c>
      <c r="C2570" t="s">
        <v>98</v>
      </c>
      <c r="D2570" t="s">
        <v>7588</v>
      </c>
      <c r="E2570" t="s">
        <v>442</v>
      </c>
    </row>
    <row r="2571" spans="2:5" x14ac:dyDescent="0.25">
      <c r="B2571" t="s">
        <v>463</v>
      </c>
      <c r="C2571" t="s">
        <v>105</v>
      </c>
      <c r="D2571" t="s">
        <v>7518</v>
      </c>
      <c r="E2571" t="s">
        <v>465</v>
      </c>
    </row>
    <row r="2572" spans="2:5" x14ac:dyDescent="0.25">
      <c r="B2572" t="s">
        <v>472</v>
      </c>
      <c r="C2572" t="s">
        <v>99</v>
      </c>
      <c r="D2572" t="s">
        <v>444</v>
      </c>
      <c r="E2572" t="s">
        <v>445</v>
      </c>
    </row>
    <row r="2573" spans="2:5" x14ac:dyDescent="0.25">
      <c r="B2573" t="s">
        <v>473</v>
      </c>
      <c r="C2573" t="s">
        <v>111</v>
      </c>
      <c r="D2573" t="s">
        <v>330</v>
      </c>
      <c r="E2573" t="s">
        <v>331</v>
      </c>
    </row>
    <row r="2574" spans="2:5" x14ac:dyDescent="0.25">
      <c r="B2574" t="s">
        <v>474</v>
      </c>
      <c r="C2574" t="s">
        <v>112</v>
      </c>
      <c r="D2574" t="s">
        <v>475</v>
      </c>
      <c r="E2574" t="s">
        <v>476</v>
      </c>
    </row>
    <row r="2575" spans="2:5" x14ac:dyDescent="0.25">
      <c r="B2575" t="s">
        <v>1617</v>
      </c>
      <c r="C2575" t="s">
        <v>478</v>
      </c>
      <c r="D2575" t="s">
        <v>3261</v>
      </c>
      <c r="E2575" t="s">
        <v>1618</v>
      </c>
    </row>
    <row r="2576" spans="2:5" x14ac:dyDescent="0.25">
      <c r="B2576" t="s">
        <v>485</v>
      </c>
      <c r="C2576" t="s">
        <v>113</v>
      </c>
      <c r="D2576" t="s">
        <v>7589</v>
      </c>
      <c r="E2576" t="s">
        <v>7590</v>
      </c>
    </row>
    <row r="2577" spans="2:5" x14ac:dyDescent="0.25">
      <c r="B2577" t="s">
        <v>488</v>
      </c>
      <c r="C2577" t="s">
        <v>114</v>
      </c>
      <c r="D2577" t="s">
        <v>489</v>
      </c>
      <c r="E2577" t="s">
        <v>490</v>
      </c>
    </row>
    <row r="2578" spans="2:5" x14ac:dyDescent="0.25">
      <c r="B2578" t="s">
        <v>491</v>
      </c>
      <c r="C2578" t="s">
        <v>115</v>
      </c>
      <c r="D2578" t="s">
        <v>492</v>
      </c>
      <c r="E2578" t="s">
        <v>493</v>
      </c>
    </row>
    <row r="2579" spans="2:5" x14ac:dyDescent="0.25">
      <c r="B2579" t="s">
        <v>494</v>
      </c>
      <c r="C2579" t="s">
        <v>116</v>
      </c>
      <c r="D2579" t="s">
        <v>495</v>
      </c>
      <c r="E2579" t="s">
        <v>496</v>
      </c>
    </row>
    <row r="2580" spans="2:5" x14ac:dyDescent="0.25">
      <c r="B2580" t="s">
        <v>506</v>
      </c>
      <c r="C2580" t="s">
        <v>121</v>
      </c>
      <c r="D2580" t="s">
        <v>507</v>
      </c>
      <c r="E2580" t="s">
        <v>508</v>
      </c>
    </row>
    <row r="2581" spans="2:5" x14ac:dyDescent="0.25">
      <c r="B2581" t="s">
        <v>521</v>
      </c>
      <c r="C2581" t="s">
        <v>126</v>
      </c>
      <c r="D2581" t="s">
        <v>7591</v>
      </c>
      <c r="E2581" t="s">
        <v>7592</v>
      </c>
    </row>
    <row r="2582" spans="2:5" x14ac:dyDescent="0.25">
      <c r="B2582" t="s">
        <v>509</v>
      </c>
      <c r="C2582" t="s">
        <v>122</v>
      </c>
      <c r="D2582" t="s">
        <v>7593</v>
      </c>
      <c r="E2582" t="s">
        <v>7594</v>
      </c>
    </row>
    <row r="2583" spans="2:5" x14ac:dyDescent="0.25">
      <c r="B2583" t="s">
        <v>518</v>
      </c>
      <c r="C2583" t="s">
        <v>125</v>
      </c>
      <c r="D2583" t="s">
        <v>7595</v>
      </c>
      <c r="E2583" t="s">
        <v>520</v>
      </c>
    </row>
    <row r="2584" spans="2:5" x14ac:dyDescent="0.25">
      <c r="B2584" t="s">
        <v>524</v>
      </c>
      <c r="C2584" t="s">
        <v>7525</v>
      </c>
      <c r="D2584" t="s">
        <v>7596</v>
      </c>
      <c r="E2584" t="s">
        <v>7597</v>
      </c>
    </row>
    <row r="2585" spans="2:5" x14ac:dyDescent="0.25">
      <c r="B2585" t="s">
        <v>527</v>
      </c>
      <c r="C2585" t="s">
        <v>128</v>
      </c>
      <c r="D2585" t="s">
        <v>528</v>
      </c>
      <c r="E2585" t="s">
        <v>7598</v>
      </c>
    </row>
    <row r="2586" spans="2:5" x14ac:dyDescent="0.25">
      <c r="B2586" t="s">
        <v>530</v>
      </c>
      <c r="C2586" t="s">
        <v>531</v>
      </c>
      <c r="D2586" t="s">
        <v>7599</v>
      </c>
      <c r="E2586" t="s">
        <v>7600</v>
      </c>
    </row>
    <row r="2587" spans="2:5" x14ac:dyDescent="0.25">
      <c r="B2587" t="s">
        <v>534</v>
      </c>
      <c r="C2587" t="s">
        <v>535</v>
      </c>
      <c r="D2587" t="s">
        <v>7601</v>
      </c>
      <c r="E2587" t="s">
        <v>7602</v>
      </c>
    </row>
    <row r="2588" spans="2:5" x14ac:dyDescent="0.25">
      <c r="B2588" t="s">
        <v>536</v>
      </c>
      <c r="C2588" t="s">
        <v>130</v>
      </c>
      <c r="D2588" t="s">
        <v>537</v>
      </c>
      <c r="E2588" t="s">
        <v>538</v>
      </c>
    </row>
    <row r="2589" spans="2:5" x14ac:dyDescent="0.25">
      <c r="B2589" t="s">
        <v>539</v>
      </c>
      <c r="C2589" t="s">
        <v>540</v>
      </c>
      <c r="D2589" t="s">
        <v>7563</v>
      </c>
      <c r="E2589" t="s">
        <v>7603</v>
      </c>
    </row>
    <row r="2590" spans="2:5" x14ac:dyDescent="0.25">
      <c r="B2590" t="s">
        <v>2279</v>
      </c>
      <c r="C2590" t="s">
        <v>7604</v>
      </c>
      <c r="D2590" t="s">
        <v>7605</v>
      </c>
      <c r="E2590" t="s">
        <v>7606</v>
      </c>
    </row>
    <row r="2591" spans="2:5" x14ac:dyDescent="0.25">
      <c r="B2591" t="s">
        <v>543</v>
      </c>
      <c r="C2591" t="s">
        <v>133</v>
      </c>
      <c r="D2591" t="s">
        <v>544</v>
      </c>
      <c r="E2591" t="s">
        <v>545</v>
      </c>
    </row>
    <row r="2592" spans="2:5" x14ac:dyDescent="0.25">
      <c r="B2592" t="s">
        <v>546</v>
      </c>
      <c r="C2592" t="s">
        <v>134</v>
      </c>
      <c r="D2592" t="s">
        <v>547</v>
      </c>
      <c r="E2592" t="s">
        <v>548</v>
      </c>
    </row>
    <row r="2593" spans="2:5" x14ac:dyDescent="0.25">
      <c r="B2593" t="s">
        <v>549</v>
      </c>
      <c r="C2593" t="s">
        <v>135</v>
      </c>
      <c r="D2593" t="s">
        <v>7607</v>
      </c>
      <c r="E2593" t="s">
        <v>7608</v>
      </c>
    </row>
    <row r="2594" spans="2:5" x14ac:dyDescent="0.25">
      <c r="B2594" t="s">
        <v>558</v>
      </c>
      <c r="C2594" t="s">
        <v>138</v>
      </c>
      <c r="D2594" t="s">
        <v>559</v>
      </c>
      <c r="E2594" t="s">
        <v>560</v>
      </c>
    </row>
    <row r="2595" spans="2:5" x14ac:dyDescent="0.25">
      <c r="B2595" t="s">
        <v>561</v>
      </c>
      <c r="C2595" t="s">
        <v>139</v>
      </c>
      <c r="D2595" t="s">
        <v>562</v>
      </c>
      <c r="E2595" t="s">
        <v>563</v>
      </c>
    </row>
    <row r="2596" spans="2:5" x14ac:dyDescent="0.25">
      <c r="B2596" t="s">
        <v>2290</v>
      </c>
      <c r="C2596" t="s">
        <v>7604</v>
      </c>
      <c r="D2596" t="s">
        <v>7605</v>
      </c>
      <c r="E2596" t="s">
        <v>7606</v>
      </c>
    </row>
    <row r="2597" spans="2:5" x14ac:dyDescent="0.25">
      <c r="B2597" t="s">
        <v>569</v>
      </c>
      <c r="C2597" t="s">
        <v>142</v>
      </c>
      <c r="D2597" t="s">
        <v>7609</v>
      </c>
      <c r="E2597" t="s">
        <v>571</v>
      </c>
    </row>
    <row r="2598" spans="2:5" x14ac:dyDescent="0.25">
      <c r="B2598" t="s">
        <v>572</v>
      </c>
      <c r="C2598" t="s">
        <v>143</v>
      </c>
      <c r="D2598" t="s">
        <v>573</v>
      </c>
      <c r="E2598" t="s">
        <v>574</v>
      </c>
    </row>
    <row r="2599" spans="2:5" x14ac:dyDescent="0.25">
      <c r="B2599" t="s">
        <v>590</v>
      </c>
      <c r="C2599" t="s">
        <v>150</v>
      </c>
      <c r="D2599" t="s">
        <v>591</v>
      </c>
      <c r="E2599" t="s">
        <v>592</v>
      </c>
    </row>
    <row r="2600" spans="2:5" x14ac:dyDescent="0.25">
      <c r="B2600" t="s">
        <v>599</v>
      </c>
      <c r="C2600" t="s">
        <v>153</v>
      </c>
      <c r="D2600" t="s">
        <v>7610</v>
      </c>
      <c r="E2600" t="s">
        <v>7611</v>
      </c>
    </row>
    <row r="2601" spans="2:5" x14ac:dyDescent="0.25">
      <c r="B2601" t="s">
        <v>612</v>
      </c>
      <c r="C2601" t="s">
        <v>157</v>
      </c>
      <c r="D2601" t="s">
        <v>7612</v>
      </c>
      <c r="E2601" t="s">
        <v>614</v>
      </c>
    </row>
    <row r="2602" spans="2:5" x14ac:dyDescent="0.25">
      <c r="B2602" t="s">
        <v>615</v>
      </c>
      <c r="C2602" t="s">
        <v>616</v>
      </c>
      <c r="D2602" t="s">
        <v>617</v>
      </c>
      <c r="E2602" t="s">
        <v>618</v>
      </c>
    </row>
    <row r="2603" spans="2:5" x14ac:dyDescent="0.25">
      <c r="B2603" t="s">
        <v>619</v>
      </c>
      <c r="C2603" t="s">
        <v>620</v>
      </c>
      <c r="D2603" t="s">
        <v>621</v>
      </c>
      <c r="E2603" t="s">
        <v>622</v>
      </c>
    </row>
    <row r="2604" spans="2:5" x14ac:dyDescent="0.25">
      <c r="B2604" t="s">
        <v>623</v>
      </c>
      <c r="C2604" t="s">
        <v>624</v>
      </c>
      <c r="D2604" t="s">
        <v>625</v>
      </c>
      <c r="E2604" t="s">
        <v>626</v>
      </c>
    </row>
    <row r="2605" spans="2:5" x14ac:dyDescent="0.25">
      <c r="B2605" t="s">
        <v>632</v>
      </c>
      <c r="C2605" t="s">
        <v>162</v>
      </c>
      <c r="D2605" t="s">
        <v>1566</v>
      </c>
      <c r="E2605" t="s">
        <v>634</v>
      </c>
    </row>
    <row r="2606" spans="2:5" x14ac:dyDescent="0.25">
      <c r="B2606" t="s">
        <v>641</v>
      </c>
      <c r="C2606" t="s">
        <v>171</v>
      </c>
      <c r="D2606" t="s">
        <v>7613</v>
      </c>
      <c r="E2606" t="s">
        <v>643</v>
      </c>
    </row>
    <row r="2607" spans="2:5" x14ac:dyDescent="0.25">
      <c r="B2607" t="s">
        <v>1569</v>
      </c>
      <c r="C2607" t="s">
        <v>7614</v>
      </c>
      <c r="D2607" t="s">
        <v>7615</v>
      </c>
      <c r="E2607" t="s">
        <v>7616</v>
      </c>
    </row>
    <row r="2608" spans="2:5" x14ac:dyDescent="0.25">
      <c r="B2608" t="s">
        <v>644</v>
      </c>
      <c r="C2608" t="s">
        <v>172</v>
      </c>
      <c r="D2608" t="s">
        <v>7617</v>
      </c>
      <c r="E2608" t="s">
        <v>646</v>
      </c>
    </row>
    <row r="2609" spans="2:6" x14ac:dyDescent="0.25">
      <c r="B2609" t="s">
        <v>641</v>
      </c>
      <c r="C2609" t="s">
        <v>171</v>
      </c>
      <c r="D2609" t="s">
        <v>7613</v>
      </c>
      <c r="E2609" t="s">
        <v>643</v>
      </c>
    </row>
    <row r="2610" spans="2:6" x14ac:dyDescent="0.25">
      <c r="B2610" t="s">
        <v>647</v>
      </c>
      <c r="C2610" t="s">
        <v>173</v>
      </c>
      <c r="D2610" t="s">
        <v>7618</v>
      </c>
      <c r="E2610" t="s">
        <v>649</v>
      </c>
    </row>
    <row r="2611" spans="2:6" x14ac:dyDescent="0.25">
      <c r="B2611" t="s">
        <v>374</v>
      </c>
      <c r="C2611" t="s">
        <v>672</v>
      </c>
      <c r="D2611" t="s">
        <v>375</v>
      </c>
      <c r="E2611" t="s">
        <v>376</v>
      </c>
    </row>
    <row r="2613" spans="2:6" x14ac:dyDescent="0.25">
      <c r="B2613" s="8"/>
      <c r="C2613" s="8"/>
      <c r="D2613" s="8"/>
      <c r="E2613" s="8"/>
      <c r="F2613" s="8"/>
    </row>
    <row r="2614" spans="2:6" x14ac:dyDescent="0.25">
      <c r="B2614" s="11" t="s">
        <v>216</v>
      </c>
      <c r="C2614" t="s">
        <v>11</v>
      </c>
      <c r="D2614" t="s">
        <v>217</v>
      </c>
      <c r="E2614" t="s">
        <v>218</v>
      </c>
    </row>
    <row r="2615" spans="2:6" x14ac:dyDescent="0.25">
      <c r="B2615" s="11" t="s">
        <v>219</v>
      </c>
      <c r="C2615" t="s">
        <v>12</v>
      </c>
      <c r="D2615" t="s">
        <v>220</v>
      </c>
      <c r="E2615" t="s">
        <v>221</v>
      </c>
    </row>
    <row r="2616" spans="2:6" x14ac:dyDescent="0.25">
      <c r="B2616" s="11" t="s">
        <v>222</v>
      </c>
      <c r="C2616" t="s">
        <v>13</v>
      </c>
      <c r="D2616" t="s">
        <v>223</v>
      </c>
      <c r="E2616" t="s">
        <v>224</v>
      </c>
    </row>
    <row r="2617" spans="2:6" x14ac:dyDescent="0.25">
      <c r="B2617" s="11" t="s">
        <v>225</v>
      </c>
      <c r="C2617" t="s">
        <v>15</v>
      </c>
      <c r="D2617" t="s">
        <v>226</v>
      </c>
      <c r="E2617" t="s">
        <v>227</v>
      </c>
    </row>
    <row r="2618" spans="2:6" x14ac:dyDescent="0.25">
      <c r="B2618" s="11" t="s">
        <v>228</v>
      </c>
      <c r="C2618" t="s">
        <v>16</v>
      </c>
      <c r="D2618" t="s">
        <v>229</v>
      </c>
      <c r="E2618" t="s">
        <v>230</v>
      </c>
    </row>
    <row r="2619" spans="2:6" x14ac:dyDescent="0.25">
      <c r="B2619" s="11" t="s">
        <v>231</v>
      </c>
      <c r="C2619" t="s">
        <v>19</v>
      </c>
      <c r="D2619" t="s">
        <v>232</v>
      </c>
      <c r="E2619" t="s">
        <v>233</v>
      </c>
    </row>
    <row r="2620" spans="2:6" x14ac:dyDescent="0.25">
      <c r="B2620" s="11" t="s">
        <v>234</v>
      </c>
      <c r="C2620" t="s">
        <v>22</v>
      </c>
      <c r="D2620" t="s">
        <v>235</v>
      </c>
      <c r="E2620" t="s">
        <v>236</v>
      </c>
    </row>
    <row r="2621" spans="2:6" x14ac:dyDescent="0.25">
      <c r="B2621" s="11" t="s">
        <v>237</v>
      </c>
      <c r="C2621" t="s">
        <v>25</v>
      </c>
      <c r="D2621" t="s">
        <v>238</v>
      </c>
      <c r="E2621" t="s">
        <v>239</v>
      </c>
    </row>
    <row r="2622" spans="2:6" x14ac:dyDescent="0.25">
      <c r="B2622" s="11" t="s">
        <v>240</v>
      </c>
      <c r="C2622" t="s">
        <v>26</v>
      </c>
      <c r="D2622" t="s">
        <v>241</v>
      </c>
      <c r="E2622" t="s">
        <v>242</v>
      </c>
    </row>
    <row r="2623" spans="2:6" x14ac:dyDescent="0.25">
      <c r="B2623" s="11" t="s">
        <v>243</v>
      </c>
      <c r="C2623" t="s">
        <v>29</v>
      </c>
      <c r="D2623" t="s">
        <v>244</v>
      </c>
      <c r="E2623" t="s">
        <v>245</v>
      </c>
    </row>
    <row r="2624" spans="2:6" x14ac:dyDescent="0.25">
      <c r="B2624" s="11" t="s">
        <v>246</v>
      </c>
      <c r="C2624" t="s">
        <v>30</v>
      </c>
      <c r="D2624" t="s">
        <v>247</v>
      </c>
      <c r="E2624" t="s">
        <v>248</v>
      </c>
    </row>
    <row r="2625" spans="2:5" x14ac:dyDescent="0.25">
      <c r="B2625" s="11" t="s">
        <v>249</v>
      </c>
      <c r="C2625" t="s">
        <v>31</v>
      </c>
      <c r="D2625" t="s">
        <v>250</v>
      </c>
      <c r="E2625" t="s">
        <v>251</v>
      </c>
    </row>
    <row r="2626" spans="2:5" x14ac:dyDescent="0.25">
      <c r="B2626" s="11" t="s">
        <v>252</v>
      </c>
      <c r="C2626" t="s">
        <v>32</v>
      </c>
      <c r="D2626" t="s">
        <v>253</v>
      </c>
      <c r="E2626" t="s">
        <v>254</v>
      </c>
    </row>
    <row r="2627" spans="2:5" x14ac:dyDescent="0.25">
      <c r="B2627" s="11" t="s">
        <v>255</v>
      </c>
      <c r="C2627" t="s">
        <v>33</v>
      </c>
      <c r="D2627" t="s">
        <v>256</v>
      </c>
      <c r="E2627" t="s">
        <v>257</v>
      </c>
    </row>
    <row r="2628" spans="2:5" x14ac:dyDescent="0.25">
      <c r="B2628" s="11" t="s">
        <v>258</v>
      </c>
      <c r="C2628" t="s">
        <v>34</v>
      </c>
      <c r="D2628" t="s">
        <v>259</v>
      </c>
      <c r="E2628" t="s">
        <v>260</v>
      </c>
    </row>
    <row r="2629" spans="2:5" x14ac:dyDescent="0.25">
      <c r="B2629" s="11" t="s">
        <v>261</v>
      </c>
      <c r="C2629" t="s">
        <v>32</v>
      </c>
      <c r="D2629" t="s">
        <v>262</v>
      </c>
      <c r="E2629" t="s">
        <v>254</v>
      </c>
    </row>
    <row r="2630" spans="2:5" x14ac:dyDescent="0.25">
      <c r="B2630" s="11" t="s">
        <v>263</v>
      </c>
      <c r="C2630" t="s">
        <v>33</v>
      </c>
      <c r="D2630" t="s">
        <v>264</v>
      </c>
      <c r="E2630" t="s">
        <v>257</v>
      </c>
    </row>
    <row r="2631" spans="2:5" x14ac:dyDescent="0.25">
      <c r="B2631" s="11" t="s">
        <v>265</v>
      </c>
      <c r="C2631" t="s">
        <v>35</v>
      </c>
      <c r="D2631" s="12" t="s">
        <v>266</v>
      </c>
      <c r="E2631" s="12" t="s">
        <v>267</v>
      </c>
    </row>
    <row r="2632" spans="2:5" x14ac:dyDescent="0.25">
      <c r="B2632" s="11" t="s">
        <v>268</v>
      </c>
      <c r="C2632" t="s">
        <v>36</v>
      </c>
      <c r="D2632" t="s">
        <v>269</v>
      </c>
      <c r="E2632" t="s">
        <v>270</v>
      </c>
    </row>
    <row r="2633" spans="2:5" x14ac:dyDescent="0.25">
      <c r="B2633" s="11" t="s">
        <v>271</v>
      </c>
      <c r="C2633" t="s">
        <v>37</v>
      </c>
      <c r="D2633" t="s">
        <v>272</v>
      </c>
      <c r="E2633" t="s">
        <v>257</v>
      </c>
    </row>
    <row r="2634" spans="2:5" x14ac:dyDescent="0.25">
      <c r="B2634" s="11" t="s">
        <v>273</v>
      </c>
      <c r="C2634" t="s">
        <v>38</v>
      </c>
      <c r="D2634" t="s">
        <v>274</v>
      </c>
      <c r="E2634" t="s">
        <v>275</v>
      </c>
    </row>
    <row r="2635" spans="2:5" x14ac:dyDescent="0.25">
      <c r="B2635" s="11" t="s">
        <v>276</v>
      </c>
      <c r="C2635" t="s">
        <v>39</v>
      </c>
      <c r="D2635" t="s">
        <v>277</v>
      </c>
      <c r="E2635" t="s">
        <v>278</v>
      </c>
    </row>
    <row r="2636" spans="2:5" x14ac:dyDescent="0.25">
      <c r="B2636" s="11" t="s">
        <v>279</v>
      </c>
      <c r="C2636" t="s">
        <v>40</v>
      </c>
      <c r="D2636" t="s">
        <v>280</v>
      </c>
      <c r="E2636" t="s">
        <v>281</v>
      </c>
    </row>
    <row r="2637" spans="2:5" x14ac:dyDescent="0.25">
      <c r="B2637" s="11" t="s">
        <v>282</v>
      </c>
      <c r="C2637" t="s">
        <v>41</v>
      </c>
      <c r="D2637" t="s">
        <v>283</v>
      </c>
      <c r="E2637" t="s">
        <v>284</v>
      </c>
    </row>
    <row r="2638" spans="2:5" x14ac:dyDescent="0.25">
      <c r="B2638" s="11" t="s">
        <v>285</v>
      </c>
      <c r="C2638" t="s">
        <v>44</v>
      </c>
      <c r="D2638" t="s">
        <v>286</v>
      </c>
      <c r="E2638" t="s">
        <v>287</v>
      </c>
    </row>
    <row r="2639" spans="2:5" x14ac:dyDescent="0.25">
      <c r="B2639" s="11" t="s">
        <v>288</v>
      </c>
      <c r="C2639" t="s">
        <v>45</v>
      </c>
      <c r="D2639" t="s">
        <v>289</v>
      </c>
      <c r="E2639" t="s">
        <v>290</v>
      </c>
    </row>
    <row r="2640" spans="2:5" x14ac:dyDescent="0.25">
      <c r="B2640" s="11" t="s">
        <v>291</v>
      </c>
      <c r="C2640" t="s">
        <v>46</v>
      </c>
      <c r="D2640" t="s">
        <v>292</v>
      </c>
      <c r="E2640" t="s">
        <v>293</v>
      </c>
    </row>
    <row r="2641" spans="2:5" x14ac:dyDescent="0.25">
      <c r="B2641" s="11" t="s">
        <v>294</v>
      </c>
      <c r="C2641" t="s">
        <v>47</v>
      </c>
      <c r="D2641" t="s">
        <v>295</v>
      </c>
      <c r="E2641" t="s">
        <v>296</v>
      </c>
    </row>
    <row r="2642" spans="2:5" x14ac:dyDescent="0.25">
      <c r="B2642" s="11" t="s">
        <v>297</v>
      </c>
      <c r="C2642" t="s">
        <v>48</v>
      </c>
      <c r="D2642" t="s">
        <v>298</v>
      </c>
      <c r="E2642" t="s">
        <v>299</v>
      </c>
    </row>
    <row r="2643" spans="2:5" x14ac:dyDescent="0.25">
      <c r="B2643" s="11" t="s">
        <v>300</v>
      </c>
      <c r="C2643" t="s">
        <v>49</v>
      </c>
      <c r="D2643" t="s">
        <v>301</v>
      </c>
      <c r="E2643" t="s">
        <v>302</v>
      </c>
    </row>
    <row r="2644" spans="2:5" x14ac:dyDescent="0.25">
      <c r="B2644" s="11" t="s">
        <v>303</v>
      </c>
      <c r="C2644" t="s">
        <v>50</v>
      </c>
      <c r="D2644" t="s">
        <v>304</v>
      </c>
      <c r="E2644" t="s">
        <v>305</v>
      </c>
    </row>
    <row r="2645" spans="2:5" x14ac:dyDescent="0.25">
      <c r="B2645" s="11" t="s">
        <v>306</v>
      </c>
      <c r="C2645" t="s">
        <v>51</v>
      </c>
      <c r="D2645" t="s">
        <v>307</v>
      </c>
      <c r="E2645" t="s">
        <v>308</v>
      </c>
    </row>
    <row r="2646" spans="2:5" x14ac:dyDescent="0.25">
      <c r="B2646" s="11" t="s">
        <v>309</v>
      </c>
      <c r="C2646" t="s">
        <v>52</v>
      </c>
      <c r="D2646" t="s">
        <v>310</v>
      </c>
      <c r="E2646" t="s">
        <v>311</v>
      </c>
    </row>
    <row r="2647" spans="2:5" x14ac:dyDescent="0.25">
      <c r="B2647" s="11" t="s">
        <v>312</v>
      </c>
      <c r="C2647" t="s">
        <v>53</v>
      </c>
      <c r="D2647" t="s">
        <v>313</v>
      </c>
      <c r="E2647" t="s">
        <v>314</v>
      </c>
    </row>
    <row r="2648" spans="2:5" x14ac:dyDescent="0.25">
      <c r="B2648" s="11" t="s">
        <v>315</v>
      </c>
      <c r="C2648" t="s">
        <v>40</v>
      </c>
      <c r="D2648" t="s">
        <v>280</v>
      </c>
      <c r="E2648" t="s">
        <v>281</v>
      </c>
    </row>
    <row r="2649" spans="2:5" x14ac:dyDescent="0.25">
      <c r="B2649" s="11" t="s">
        <v>316</v>
      </c>
      <c r="C2649" t="s">
        <v>41</v>
      </c>
      <c r="D2649" t="s">
        <v>283</v>
      </c>
      <c r="E2649" t="s">
        <v>284</v>
      </c>
    </row>
    <row r="2650" spans="2:5" x14ac:dyDescent="0.25">
      <c r="B2650" s="11" t="s">
        <v>317</v>
      </c>
      <c r="C2650" t="s">
        <v>32</v>
      </c>
      <c r="D2650" t="s">
        <v>318</v>
      </c>
      <c r="E2650" t="s">
        <v>319</v>
      </c>
    </row>
    <row r="2651" spans="2:5" x14ac:dyDescent="0.25">
      <c r="B2651" s="11" t="s">
        <v>320</v>
      </c>
      <c r="C2651" t="s">
        <v>54</v>
      </c>
      <c r="D2651" t="s">
        <v>321</v>
      </c>
      <c r="E2651" t="s">
        <v>322</v>
      </c>
    </row>
    <row r="2652" spans="2:5" x14ac:dyDescent="0.25">
      <c r="B2652" s="11" t="s">
        <v>323</v>
      </c>
      <c r="C2652" t="s">
        <v>55</v>
      </c>
      <c r="D2652" t="s">
        <v>324</v>
      </c>
      <c r="E2652" t="s">
        <v>325</v>
      </c>
    </row>
    <row r="2653" spans="2:5" x14ac:dyDescent="0.25">
      <c r="B2653" s="11" t="s">
        <v>326</v>
      </c>
      <c r="C2653" t="s">
        <v>56</v>
      </c>
      <c r="D2653" t="s">
        <v>327</v>
      </c>
      <c r="E2653" t="s">
        <v>328</v>
      </c>
    </row>
    <row r="2654" spans="2:5" x14ac:dyDescent="0.25">
      <c r="B2654" s="11" t="s">
        <v>329</v>
      </c>
      <c r="C2654" t="s">
        <v>57</v>
      </c>
      <c r="D2654" t="s">
        <v>330</v>
      </c>
      <c r="E2654" t="s">
        <v>331</v>
      </c>
    </row>
    <row r="2655" spans="2:5" x14ac:dyDescent="0.25">
      <c r="B2655" s="11" t="s">
        <v>332</v>
      </c>
      <c r="C2655" t="s">
        <v>58</v>
      </c>
      <c r="D2655" t="s">
        <v>333</v>
      </c>
      <c r="E2655" t="s">
        <v>334</v>
      </c>
    </row>
    <row r="2656" spans="2:5" x14ac:dyDescent="0.25">
      <c r="B2656" s="11" t="s">
        <v>335</v>
      </c>
      <c r="C2656" t="s">
        <v>60</v>
      </c>
      <c r="D2656" t="s">
        <v>336</v>
      </c>
      <c r="E2656" t="s">
        <v>337</v>
      </c>
    </row>
    <row r="2657" spans="2:5" x14ac:dyDescent="0.25">
      <c r="B2657" s="11" t="s">
        <v>338</v>
      </c>
      <c r="C2657" t="s">
        <v>61</v>
      </c>
      <c r="D2657" t="s">
        <v>61</v>
      </c>
      <c r="E2657" t="s">
        <v>339</v>
      </c>
    </row>
    <row r="2658" spans="2:5" x14ac:dyDescent="0.25">
      <c r="B2658" s="11" t="s">
        <v>340</v>
      </c>
      <c r="C2658" t="s">
        <v>62</v>
      </c>
      <c r="D2658" t="s">
        <v>341</v>
      </c>
      <c r="E2658" t="s">
        <v>342</v>
      </c>
    </row>
    <row r="2659" spans="2:5" x14ac:dyDescent="0.25">
      <c r="B2659" s="11" t="s">
        <v>343</v>
      </c>
      <c r="C2659" t="s">
        <v>344</v>
      </c>
      <c r="D2659" t="s">
        <v>345</v>
      </c>
      <c r="E2659" t="s">
        <v>346</v>
      </c>
    </row>
    <row r="2660" spans="2:5" x14ac:dyDescent="0.25">
      <c r="B2660" s="11" t="s">
        <v>347</v>
      </c>
      <c r="C2660" t="s">
        <v>64</v>
      </c>
      <c r="D2660" t="s">
        <v>348</v>
      </c>
      <c r="E2660" t="s">
        <v>349</v>
      </c>
    </row>
    <row r="2661" spans="2:5" x14ac:dyDescent="0.25">
      <c r="B2661" s="11" t="s">
        <v>350</v>
      </c>
      <c r="C2661" t="s">
        <v>65</v>
      </c>
      <c r="D2661" t="s">
        <v>351</v>
      </c>
      <c r="E2661" t="s">
        <v>352</v>
      </c>
    </row>
    <row r="2662" spans="2:5" x14ac:dyDescent="0.25">
      <c r="B2662" s="11" t="s">
        <v>353</v>
      </c>
      <c r="C2662" t="s">
        <v>66</v>
      </c>
      <c r="D2662" t="s">
        <v>354</v>
      </c>
      <c r="E2662" t="s">
        <v>355</v>
      </c>
    </row>
    <row r="2663" spans="2:5" x14ac:dyDescent="0.25">
      <c r="B2663" s="11" t="s">
        <v>356</v>
      </c>
      <c r="C2663" t="s">
        <v>67</v>
      </c>
      <c r="D2663" t="s">
        <v>357</v>
      </c>
      <c r="E2663" t="s">
        <v>358</v>
      </c>
    </row>
    <row r="2664" spans="2:5" x14ac:dyDescent="0.25">
      <c r="B2664" s="11" t="s">
        <v>359</v>
      </c>
      <c r="C2664" t="s">
        <v>72</v>
      </c>
      <c r="D2664" t="s">
        <v>360</v>
      </c>
      <c r="E2664" t="s">
        <v>361</v>
      </c>
    </row>
    <row r="2665" spans="2:5" x14ac:dyDescent="0.25">
      <c r="B2665" s="11" t="s">
        <v>362</v>
      </c>
      <c r="C2665" t="s">
        <v>73</v>
      </c>
      <c r="D2665" t="s">
        <v>363</v>
      </c>
      <c r="E2665" t="s">
        <v>364</v>
      </c>
    </row>
    <row r="2666" spans="2:5" x14ac:dyDescent="0.25">
      <c r="B2666" s="11" t="s">
        <v>365</v>
      </c>
      <c r="C2666" t="s">
        <v>74</v>
      </c>
      <c r="D2666" t="s">
        <v>366</v>
      </c>
      <c r="E2666" t="s">
        <v>367</v>
      </c>
    </row>
    <row r="2667" spans="2:5" x14ac:dyDescent="0.25">
      <c r="B2667" s="11" t="s">
        <v>368</v>
      </c>
      <c r="C2667" t="s">
        <v>75</v>
      </c>
      <c r="D2667" t="s">
        <v>369</v>
      </c>
      <c r="E2667" t="s">
        <v>370</v>
      </c>
    </row>
    <row r="2668" spans="2:5" x14ac:dyDescent="0.25">
      <c r="B2668" s="11" t="s">
        <v>371</v>
      </c>
      <c r="C2668" t="s">
        <v>76</v>
      </c>
      <c r="D2668" t="s">
        <v>372</v>
      </c>
      <c r="E2668" t="s">
        <v>373</v>
      </c>
    </row>
    <row r="2669" spans="2:5" x14ac:dyDescent="0.25">
      <c r="B2669" s="11" t="s">
        <v>374</v>
      </c>
      <c r="C2669" t="s">
        <v>77</v>
      </c>
      <c r="D2669" t="s">
        <v>375</v>
      </c>
      <c r="E2669" t="s">
        <v>376</v>
      </c>
    </row>
    <row r="2670" spans="2:5" x14ac:dyDescent="0.25">
      <c r="B2670" s="11" t="s">
        <v>377</v>
      </c>
      <c r="C2670" t="s">
        <v>78</v>
      </c>
      <c r="D2670" t="s">
        <v>378</v>
      </c>
      <c r="E2670" t="s">
        <v>379</v>
      </c>
    </row>
    <row r="2671" spans="2:5" x14ac:dyDescent="0.25">
      <c r="B2671" s="11" t="s">
        <v>380</v>
      </c>
      <c r="C2671" t="s">
        <v>381</v>
      </c>
      <c r="D2671" t="s">
        <v>382</v>
      </c>
      <c r="E2671" t="s">
        <v>383</v>
      </c>
    </row>
    <row r="2672" spans="2:5" x14ac:dyDescent="0.25">
      <c r="B2672" s="11" t="s">
        <v>384</v>
      </c>
      <c r="C2672" t="s">
        <v>81</v>
      </c>
      <c r="D2672" t="s">
        <v>385</v>
      </c>
      <c r="E2672" t="s">
        <v>386</v>
      </c>
    </row>
    <row r="2673" spans="2:5" x14ac:dyDescent="0.25">
      <c r="B2673" s="11" t="s">
        <v>387</v>
      </c>
      <c r="C2673" t="s">
        <v>82</v>
      </c>
      <c r="D2673" t="s">
        <v>388</v>
      </c>
      <c r="E2673" t="s">
        <v>389</v>
      </c>
    </row>
    <row r="2674" spans="2:5" x14ac:dyDescent="0.25">
      <c r="B2674" s="11" t="s">
        <v>390</v>
      </c>
      <c r="C2674" t="s">
        <v>83</v>
      </c>
      <c r="D2674" t="s">
        <v>391</v>
      </c>
      <c r="E2674" t="s">
        <v>392</v>
      </c>
    </row>
    <row r="2675" spans="2:5" x14ac:dyDescent="0.25">
      <c r="B2675" s="11" t="s">
        <v>393</v>
      </c>
      <c r="C2675" t="s">
        <v>84</v>
      </c>
      <c r="D2675" t="s">
        <v>394</v>
      </c>
      <c r="E2675" t="s">
        <v>395</v>
      </c>
    </row>
    <row r="2676" spans="2:5" x14ac:dyDescent="0.25">
      <c r="B2676" s="11" t="s">
        <v>396</v>
      </c>
      <c r="C2676" t="s">
        <v>85</v>
      </c>
      <c r="D2676" t="s">
        <v>397</v>
      </c>
      <c r="E2676" t="s">
        <v>398</v>
      </c>
    </row>
    <row r="2677" spans="2:5" x14ac:dyDescent="0.25">
      <c r="B2677" s="11" t="s">
        <v>399</v>
      </c>
      <c r="C2677" t="s">
        <v>86</v>
      </c>
      <c r="D2677" t="s">
        <v>400</v>
      </c>
      <c r="E2677" t="s">
        <v>401</v>
      </c>
    </row>
    <row r="2678" spans="2:5" x14ac:dyDescent="0.25">
      <c r="B2678" s="11" t="s">
        <v>402</v>
      </c>
      <c r="C2678" t="s">
        <v>43</v>
      </c>
      <c r="D2678" t="s">
        <v>403</v>
      </c>
      <c r="E2678" t="s">
        <v>404</v>
      </c>
    </row>
    <row r="2679" spans="2:5" x14ac:dyDescent="0.25">
      <c r="B2679" s="11" t="s">
        <v>405</v>
      </c>
      <c r="C2679" t="s">
        <v>87</v>
      </c>
      <c r="D2679" t="s">
        <v>406</v>
      </c>
      <c r="E2679" t="s">
        <v>407</v>
      </c>
    </row>
    <row r="2680" spans="2:5" x14ac:dyDescent="0.25">
      <c r="B2680" s="11" t="s">
        <v>408</v>
      </c>
      <c r="C2680" t="s">
        <v>88</v>
      </c>
      <c r="D2680" t="s">
        <v>409</v>
      </c>
      <c r="E2680" t="s">
        <v>410</v>
      </c>
    </row>
    <row r="2681" spans="2:5" x14ac:dyDescent="0.25">
      <c r="B2681" s="11" t="s">
        <v>411</v>
      </c>
      <c r="C2681" t="s">
        <v>89</v>
      </c>
      <c r="D2681" t="s">
        <v>412</v>
      </c>
      <c r="E2681" t="s">
        <v>413</v>
      </c>
    </row>
    <row r="2682" spans="2:5" x14ac:dyDescent="0.25">
      <c r="B2682" s="11" t="s">
        <v>414</v>
      </c>
      <c r="C2682" t="s">
        <v>90</v>
      </c>
      <c r="D2682" t="s">
        <v>415</v>
      </c>
      <c r="E2682" t="s">
        <v>416</v>
      </c>
    </row>
    <row r="2683" spans="2:5" x14ac:dyDescent="0.25">
      <c r="B2683" s="11" t="s">
        <v>417</v>
      </c>
      <c r="C2683" t="s">
        <v>91</v>
      </c>
      <c r="D2683" t="s">
        <v>418</v>
      </c>
      <c r="E2683" t="s">
        <v>419</v>
      </c>
    </row>
    <row r="2684" spans="2:5" x14ac:dyDescent="0.25">
      <c r="B2684" s="11" t="s">
        <v>420</v>
      </c>
      <c r="C2684" t="s">
        <v>92</v>
      </c>
      <c r="D2684" t="s">
        <v>421</v>
      </c>
      <c r="E2684" t="s">
        <v>422</v>
      </c>
    </row>
    <row r="2685" spans="2:5" x14ac:dyDescent="0.25">
      <c r="B2685" s="11" t="s">
        <v>423</v>
      </c>
      <c r="C2685" t="s">
        <v>93</v>
      </c>
      <c r="D2685" t="s">
        <v>424</v>
      </c>
      <c r="E2685" t="s">
        <v>425</v>
      </c>
    </row>
    <row r="2686" spans="2:5" x14ac:dyDescent="0.25">
      <c r="B2686" s="11" t="s">
        <v>426</v>
      </c>
      <c r="C2686" t="s">
        <v>25</v>
      </c>
      <c r="D2686" t="s">
        <v>238</v>
      </c>
      <c r="E2686" t="s">
        <v>239</v>
      </c>
    </row>
    <row r="2687" spans="2:5" x14ac:dyDescent="0.25">
      <c r="B2687" s="11" t="s">
        <v>427</v>
      </c>
      <c r="C2687" t="s">
        <v>94</v>
      </c>
      <c r="D2687" t="s">
        <v>428</v>
      </c>
      <c r="E2687" t="s">
        <v>429</v>
      </c>
    </row>
    <row r="2688" spans="2:5" x14ac:dyDescent="0.25">
      <c r="B2688" s="11" t="s">
        <v>430</v>
      </c>
      <c r="C2688" t="s">
        <v>91</v>
      </c>
      <c r="D2688" t="s">
        <v>418</v>
      </c>
      <c r="E2688" t="s">
        <v>419</v>
      </c>
    </row>
    <row r="2689" spans="2:5" x14ac:dyDescent="0.25">
      <c r="B2689" s="11" t="s">
        <v>431</v>
      </c>
      <c r="C2689" t="s">
        <v>95</v>
      </c>
      <c r="D2689" t="s">
        <v>432</v>
      </c>
      <c r="E2689" t="s">
        <v>433</v>
      </c>
    </row>
    <row r="2690" spans="2:5" x14ac:dyDescent="0.25">
      <c r="B2690" s="11" t="s">
        <v>434</v>
      </c>
      <c r="C2690" t="s">
        <v>96</v>
      </c>
      <c r="D2690" t="s">
        <v>435</v>
      </c>
      <c r="E2690" t="s">
        <v>436</v>
      </c>
    </row>
    <row r="2691" spans="2:5" x14ac:dyDescent="0.25">
      <c r="B2691" s="11" t="s">
        <v>437</v>
      </c>
      <c r="C2691" t="s">
        <v>97</v>
      </c>
      <c r="D2691" t="s">
        <v>438</v>
      </c>
      <c r="E2691" t="s">
        <v>439</v>
      </c>
    </row>
    <row r="2692" spans="2:5" x14ac:dyDescent="0.25">
      <c r="B2692" s="11" t="s">
        <v>440</v>
      </c>
      <c r="C2692" t="s">
        <v>98</v>
      </c>
      <c r="D2692" t="s">
        <v>441</v>
      </c>
      <c r="E2692" t="s">
        <v>442</v>
      </c>
    </row>
    <row r="2693" spans="2:5" x14ac:dyDescent="0.25">
      <c r="B2693" s="11" t="s">
        <v>443</v>
      </c>
      <c r="C2693" t="s">
        <v>99</v>
      </c>
      <c r="D2693" t="s">
        <v>444</v>
      </c>
      <c r="E2693" t="s">
        <v>445</v>
      </c>
    </row>
    <row r="2694" spans="2:5" x14ac:dyDescent="0.25">
      <c r="B2694" s="11" t="s">
        <v>446</v>
      </c>
      <c r="C2694" t="s">
        <v>103</v>
      </c>
      <c r="D2694" t="s">
        <v>447</v>
      </c>
      <c r="E2694" t="s">
        <v>448</v>
      </c>
    </row>
    <row r="2695" spans="2:5" x14ac:dyDescent="0.25">
      <c r="B2695" s="11" t="s">
        <v>449</v>
      </c>
      <c r="C2695" t="s">
        <v>104</v>
      </c>
      <c r="D2695" t="s">
        <v>450</v>
      </c>
      <c r="E2695" t="s">
        <v>451</v>
      </c>
    </row>
    <row r="2696" spans="2:5" x14ac:dyDescent="0.25">
      <c r="B2696" s="11" t="s">
        <v>452</v>
      </c>
      <c r="C2696" t="s">
        <v>89</v>
      </c>
      <c r="D2696" t="s">
        <v>412</v>
      </c>
      <c r="E2696" t="s">
        <v>413</v>
      </c>
    </row>
    <row r="2697" spans="2:5" x14ac:dyDescent="0.25">
      <c r="B2697" s="11" t="s">
        <v>453</v>
      </c>
      <c r="C2697" t="s">
        <v>94</v>
      </c>
      <c r="D2697" t="s">
        <v>454</v>
      </c>
      <c r="E2697" t="s">
        <v>429</v>
      </c>
    </row>
    <row r="2698" spans="2:5" x14ac:dyDescent="0.25">
      <c r="B2698" s="11" t="s">
        <v>455</v>
      </c>
      <c r="C2698" t="s">
        <v>91</v>
      </c>
      <c r="D2698" t="s">
        <v>456</v>
      </c>
      <c r="E2698" t="s">
        <v>419</v>
      </c>
    </row>
    <row r="2699" spans="2:5" x14ac:dyDescent="0.25">
      <c r="B2699" s="11" t="s">
        <v>457</v>
      </c>
      <c r="C2699" t="s">
        <v>95</v>
      </c>
      <c r="D2699" t="s">
        <v>432</v>
      </c>
      <c r="E2699" t="s">
        <v>433</v>
      </c>
    </row>
    <row r="2700" spans="2:5" x14ac:dyDescent="0.25">
      <c r="B2700" s="11" t="s">
        <v>458</v>
      </c>
      <c r="C2700" t="s">
        <v>96</v>
      </c>
      <c r="D2700" t="s">
        <v>459</v>
      </c>
      <c r="E2700" t="s">
        <v>436</v>
      </c>
    </row>
    <row r="2701" spans="2:5" x14ac:dyDescent="0.25">
      <c r="B2701" s="11" t="s">
        <v>460</v>
      </c>
      <c r="C2701" t="s">
        <v>97</v>
      </c>
      <c r="D2701" t="s">
        <v>461</v>
      </c>
      <c r="E2701" t="s">
        <v>439</v>
      </c>
    </row>
    <row r="2702" spans="2:5" x14ac:dyDescent="0.25">
      <c r="B2702" s="11" t="s">
        <v>462</v>
      </c>
      <c r="C2702" t="s">
        <v>98</v>
      </c>
      <c r="D2702" t="s">
        <v>441</v>
      </c>
      <c r="E2702" t="s">
        <v>442</v>
      </c>
    </row>
    <row r="2703" spans="2:5" x14ac:dyDescent="0.25">
      <c r="B2703" s="11" t="s">
        <v>463</v>
      </c>
      <c r="C2703" t="s">
        <v>105</v>
      </c>
      <c r="D2703" t="s">
        <v>464</v>
      </c>
      <c r="E2703" t="s">
        <v>465</v>
      </c>
    </row>
    <row r="2704" spans="2:5" x14ac:dyDescent="0.25">
      <c r="B2704" s="11" t="s">
        <v>466</v>
      </c>
      <c r="C2704" t="s">
        <v>106</v>
      </c>
      <c r="D2704" t="s">
        <v>467</v>
      </c>
      <c r="E2704" t="s">
        <v>468</v>
      </c>
    </row>
    <row r="2705" spans="2:5" x14ac:dyDescent="0.25">
      <c r="B2705" s="11" t="s">
        <v>469</v>
      </c>
      <c r="C2705" t="s">
        <v>107</v>
      </c>
      <c r="D2705" t="s">
        <v>470</v>
      </c>
      <c r="E2705" t="s">
        <v>471</v>
      </c>
    </row>
    <row r="2706" spans="2:5" x14ac:dyDescent="0.25">
      <c r="B2706" s="11" t="s">
        <v>472</v>
      </c>
      <c r="C2706" t="s">
        <v>99</v>
      </c>
      <c r="D2706" t="s">
        <v>444</v>
      </c>
      <c r="E2706" t="s">
        <v>445</v>
      </c>
    </row>
    <row r="2707" spans="2:5" x14ac:dyDescent="0.25">
      <c r="B2707" s="11" t="s">
        <v>473</v>
      </c>
      <c r="C2707" t="s">
        <v>111</v>
      </c>
      <c r="D2707" t="s">
        <v>330</v>
      </c>
      <c r="E2707" t="s">
        <v>331</v>
      </c>
    </row>
    <row r="2708" spans="2:5" x14ac:dyDescent="0.25">
      <c r="B2708" s="11" t="s">
        <v>474</v>
      </c>
      <c r="C2708" t="s">
        <v>112</v>
      </c>
      <c r="D2708" t="s">
        <v>475</v>
      </c>
      <c r="E2708" t="s">
        <v>476</v>
      </c>
    </row>
    <row r="2709" spans="2:5" x14ac:dyDescent="0.25">
      <c r="B2709" s="11" t="s">
        <v>477</v>
      </c>
      <c r="C2709" t="s">
        <v>478</v>
      </c>
      <c r="D2709" t="s">
        <v>479</v>
      </c>
      <c r="E2709" t="s">
        <v>480</v>
      </c>
    </row>
    <row r="2710" spans="2:5" x14ac:dyDescent="0.25">
      <c r="B2710" s="11" t="s">
        <v>481</v>
      </c>
      <c r="C2710" t="s">
        <v>482</v>
      </c>
      <c r="D2710" t="s">
        <v>483</v>
      </c>
      <c r="E2710" t="s">
        <v>484</v>
      </c>
    </row>
    <row r="2711" spans="2:5" x14ac:dyDescent="0.25">
      <c r="B2711" s="11" t="s">
        <v>485</v>
      </c>
      <c r="C2711" t="s">
        <v>113</v>
      </c>
      <c r="D2711" t="s">
        <v>486</v>
      </c>
      <c r="E2711" t="s">
        <v>487</v>
      </c>
    </row>
    <row r="2712" spans="2:5" x14ac:dyDescent="0.25">
      <c r="B2712" s="11" t="s">
        <v>488</v>
      </c>
      <c r="C2712" t="s">
        <v>114</v>
      </c>
      <c r="D2712" t="s">
        <v>489</v>
      </c>
      <c r="E2712" t="s">
        <v>490</v>
      </c>
    </row>
    <row r="2713" spans="2:5" x14ac:dyDescent="0.25">
      <c r="B2713" s="11" t="s">
        <v>491</v>
      </c>
      <c r="C2713" t="s">
        <v>115</v>
      </c>
      <c r="D2713" t="s">
        <v>492</v>
      </c>
      <c r="E2713" t="s">
        <v>493</v>
      </c>
    </row>
    <row r="2714" spans="2:5" x14ac:dyDescent="0.25">
      <c r="B2714" s="11" t="s">
        <v>494</v>
      </c>
      <c r="C2714" t="s">
        <v>116</v>
      </c>
      <c r="D2714" t="s">
        <v>495</v>
      </c>
      <c r="E2714" t="s">
        <v>496</v>
      </c>
    </row>
    <row r="2715" spans="2:5" x14ac:dyDescent="0.25">
      <c r="B2715" s="11" t="s">
        <v>497</v>
      </c>
      <c r="C2715" t="s">
        <v>117</v>
      </c>
      <c r="D2715" t="s">
        <v>498</v>
      </c>
      <c r="E2715" t="s">
        <v>499</v>
      </c>
    </row>
    <row r="2716" spans="2:5" x14ac:dyDescent="0.25">
      <c r="B2716" s="11" t="s">
        <v>500</v>
      </c>
      <c r="C2716" t="s">
        <v>118</v>
      </c>
      <c r="D2716" t="s">
        <v>501</v>
      </c>
      <c r="E2716" t="s">
        <v>502</v>
      </c>
    </row>
    <row r="2717" spans="2:5" x14ac:dyDescent="0.25">
      <c r="B2717" s="11" t="s">
        <v>503</v>
      </c>
      <c r="C2717" t="s">
        <v>120</v>
      </c>
      <c r="D2717" t="s">
        <v>504</v>
      </c>
      <c r="E2717" t="s">
        <v>505</v>
      </c>
    </row>
    <row r="2718" spans="2:5" x14ac:dyDescent="0.25">
      <c r="B2718" s="11" t="s">
        <v>506</v>
      </c>
      <c r="C2718" t="s">
        <v>121</v>
      </c>
      <c r="D2718" t="s">
        <v>507</v>
      </c>
      <c r="E2718" t="s">
        <v>508</v>
      </c>
    </row>
    <row r="2719" spans="2:5" x14ac:dyDescent="0.25">
      <c r="B2719" s="11" t="s">
        <v>509</v>
      </c>
      <c r="C2719" t="s">
        <v>122</v>
      </c>
      <c r="D2719" t="s">
        <v>510</v>
      </c>
      <c r="E2719" t="s">
        <v>511</v>
      </c>
    </row>
    <row r="2720" spans="2:5" x14ac:dyDescent="0.25">
      <c r="B2720" s="11" t="s">
        <v>512</v>
      </c>
      <c r="C2720" t="s">
        <v>123</v>
      </c>
      <c r="D2720" t="s">
        <v>513</v>
      </c>
      <c r="E2720" t="s">
        <v>514</v>
      </c>
    </row>
    <row r="2721" spans="2:5" x14ac:dyDescent="0.25">
      <c r="B2721" s="11" t="s">
        <v>515</v>
      </c>
      <c r="C2721" t="s">
        <v>124</v>
      </c>
      <c r="D2721" t="s">
        <v>516</v>
      </c>
      <c r="E2721" t="s">
        <v>517</v>
      </c>
    </row>
    <row r="2722" spans="2:5" x14ac:dyDescent="0.25">
      <c r="B2722" s="11" t="s">
        <v>518</v>
      </c>
      <c r="C2722" t="s">
        <v>125</v>
      </c>
      <c r="D2722" t="s">
        <v>519</v>
      </c>
      <c r="E2722" t="s">
        <v>520</v>
      </c>
    </row>
    <row r="2723" spans="2:5" x14ac:dyDescent="0.25">
      <c r="B2723" s="11" t="s">
        <v>521</v>
      </c>
      <c r="C2723" t="s">
        <v>126</v>
      </c>
      <c r="D2723" t="s">
        <v>522</v>
      </c>
      <c r="E2723" t="s">
        <v>523</v>
      </c>
    </row>
    <row r="2724" spans="2:5" x14ac:dyDescent="0.25">
      <c r="B2724" s="11" t="s">
        <v>524</v>
      </c>
      <c r="C2724" t="s">
        <v>127</v>
      </c>
      <c r="D2724" t="s">
        <v>525</v>
      </c>
      <c r="E2724" t="s">
        <v>526</v>
      </c>
    </row>
    <row r="2725" spans="2:5" x14ac:dyDescent="0.25">
      <c r="B2725" s="11" t="s">
        <v>527</v>
      </c>
      <c r="C2725" t="s">
        <v>128</v>
      </c>
      <c r="D2725" t="s">
        <v>528</v>
      </c>
      <c r="E2725" t="s">
        <v>529</v>
      </c>
    </row>
    <row r="2726" spans="2:5" x14ac:dyDescent="0.25">
      <c r="B2726" s="11" t="s">
        <v>530</v>
      </c>
      <c r="C2726" t="s">
        <v>531</v>
      </c>
      <c r="D2726" t="s">
        <v>532</v>
      </c>
      <c r="E2726" t="s">
        <v>533</v>
      </c>
    </row>
    <row r="2727" spans="2:5" x14ac:dyDescent="0.25">
      <c r="B2727" s="11" t="s">
        <v>534</v>
      </c>
      <c r="C2727" t="s">
        <v>535</v>
      </c>
      <c r="D2727" t="s">
        <v>388</v>
      </c>
      <c r="E2727" t="s">
        <v>389</v>
      </c>
    </row>
    <row r="2728" spans="2:5" x14ac:dyDescent="0.25">
      <c r="B2728" s="11" t="s">
        <v>536</v>
      </c>
      <c r="C2728" t="s">
        <v>130</v>
      </c>
      <c r="D2728" t="s">
        <v>537</v>
      </c>
      <c r="E2728" t="s">
        <v>538</v>
      </c>
    </row>
    <row r="2729" spans="2:5" x14ac:dyDescent="0.25">
      <c r="B2729" s="11" t="s">
        <v>539</v>
      </c>
      <c r="C2729" t="s">
        <v>540</v>
      </c>
      <c r="D2729" t="s">
        <v>541</v>
      </c>
      <c r="E2729" t="s">
        <v>542</v>
      </c>
    </row>
    <row r="2730" spans="2:5" x14ac:dyDescent="0.25">
      <c r="B2730" s="11" t="s">
        <v>543</v>
      </c>
      <c r="C2730" t="s">
        <v>133</v>
      </c>
      <c r="D2730" t="s">
        <v>544</v>
      </c>
      <c r="E2730" t="s">
        <v>545</v>
      </c>
    </row>
    <row r="2731" spans="2:5" x14ac:dyDescent="0.25">
      <c r="B2731" s="11" t="s">
        <v>546</v>
      </c>
      <c r="C2731" t="s">
        <v>134</v>
      </c>
      <c r="D2731" t="s">
        <v>547</v>
      </c>
      <c r="E2731" t="s">
        <v>548</v>
      </c>
    </row>
    <row r="2732" spans="2:5" x14ac:dyDescent="0.25">
      <c r="B2732" s="11" t="s">
        <v>549</v>
      </c>
      <c r="C2732" t="s">
        <v>135</v>
      </c>
      <c r="D2732" t="s">
        <v>550</v>
      </c>
      <c r="E2732" t="s">
        <v>551</v>
      </c>
    </row>
    <row r="2733" spans="2:5" x14ac:dyDescent="0.25">
      <c r="B2733" s="11" t="s">
        <v>552</v>
      </c>
      <c r="C2733" t="s">
        <v>136</v>
      </c>
      <c r="D2733" t="s">
        <v>553</v>
      </c>
      <c r="E2733" t="s">
        <v>554</v>
      </c>
    </row>
    <row r="2734" spans="2:5" x14ac:dyDescent="0.25">
      <c r="B2734" s="11" t="s">
        <v>555</v>
      </c>
      <c r="C2734" t="s">
        <v>137</v>
      </c>
      <c r="D2734" t="s">
        <v>556</v>
      </c>
      <c r="E2734" t="s">
        <v>557</v>
      </c>
    </row>
    <row r="2735" spans="2:5" x14ac:dyDescent="0.25">
      <c r="B2735" s="11" t="s">
        <v>558</v>
      </c>
      <c r="C2735" t="s">
        <v>138</v>
      </c>
      <c r="D2735" t="s">
        <v>559</v>
      </c>
      <c r="E2735" t="s">
        <v>560</v>
      </c>
    </row>
    <row r="2736" spans="2:5" x14ac:dyDescent="0.25">
      <c r="B2736" s="11" t="s">
        <v>561</v>
      </c>
      <c r="C2736" t="s">
        <v>139</v>
      </c>
      <c r="D2736" t="s">
        <v>562</v>
      </c>
      <c r="E2736" t="s">
        <v>563</v>
      </c>
    </row>
    <row r="2737" spans="2:5" x14ac:dyDescent="0.25">
      <c r="B2737" s="11" t="s">
        <v>564</v>
      </c>
      <c r="C2737" t="s">
        <v>140</v>
      </c>
      <c r="D2737" t="s">
        <v>532</v>
      </c>
      <c r="E2737" t="s">
        <v>565</v>
      </c>
    </row>
    <row r="2738" spans="2:5" x14ac:dyDescent="0.25">
      <c r="B2738" s="11" t="s">
        <v>566</v>
      </c>
      <c r="C2738" t="s">
        <v>141</v>
      </c>
      <c r="D2738" t="s">
        <v>567</v>
      </c>
      <c r="E2738" t="s">
        <v>568</v>
      </c>
    </row>
    <row r="2739" spans="2:5" x14ac:dyDescent="0.25">
      <c r="B2739" s="11" t="s">
        <v>569</v>
      </c>
      <c r="C2739" t="s">
        <v>142</v>
      </c>
      <c r="D2739" t="s">
        <v>570</v>
      </c>
      <c r="E2739" t="s">
        <v>571</v>
      </c>
    </row>
    <row r="2740" spans="2:5" x14ac:dyDescent="0.25">
      <c r="B2740" s="11" t="s">
        <v>572</v>
      </c>
      <c r="C2740" t="s">
        <v>143</v>
      </c>
      <c r="D2740" t="s">
        <v>573</v>
      </c>
      <c r="E2740" t="s">
        <v>574</v>
      </c>
    </row>
    <row r="2741" spans="2:5" x14ac:dyDescent="0.25">
      <c r="B2741" s="11" t="s">
        <v>575</v>
      </c>
      <c r="C2741" t="s">
        <v>144</v>
      </c>
      <c r="D2741" t="s">
        <v>576</v>
      </c>
      <c r="E2741" t="s">
        <v>577</v>
      </c>
    </row>
    <row r="2742" spans="2:5" x14ac:dyDescent="0.25">
      <c r="B2742" s="11" t="s">
        <v>578</v>
      </c>
      <c r="C2742" t="s">
        <v>146</v>
      </c>
      <c r="D2742" t="s">
        <v>579</v>
      </c>
      <c r="E2742" t="s">
        <v>580</v>
      </c>
    </row>
    <row r="2743" spans="2:5" x14ac:dyDescent="0.25">
      <c r="B2743" s="11" t="s">
        <v>581</v>
      </c>
      <c r="C2743" t="s">
        <v>147</v>
      </c>
      <c r="D2743" t="s">
        <v>582</v>
      </c>
      <c r="E2743" t="s">
        <v>583</v>
      </c>
    </row>
    <row r="2744" spans="2:5" x14ac:dyDescent="0.25">
      <c r="B2744" s="11" t="s">
        <v>584</v>
      </c>
      <c r="C2744" t="s">
        <v>148</v>
      </c>
      <c r="D2744" t="s">
        <v>585</v>
      </c>
      <c r="E2744" t="s">
        <v>586</v>
      </c>
    </row>
    <row r="2745" spans="2:5" x14ac:dyDescent="0.25">
      <c r="B2745" s="11" t="s">
        <v>587</v>
      </c>
      <c r="C2745" t="s">
        <v>149</v>
      </c>
      <c r="D2745" t="s">
        <v>588</v>
      </c>
      <c r="E2745" t="s">
        <v>589</v>
      </c>
    </row>
    <row r="2746" spans="2:5" x14ac:dyDescent="0.25">
      <c r="B2746" s="11" t="s">
        <v>590</v>
      </c>
      <c r="C2746" t="s">
        <v>150</v>
      </c>
      <c r="D2746" t="s">
        <v>591</v>
      </c>
      <c r="E2746" t="s">
        <v>592</v>
      </c>
    </row>
    <row r="2747" spans="2:5" x14ac:dyDescent="0.25">
      <c r="B2747" s="11" t="s">
        <v>593</v>
      </c>
      <c r="C2747" t="s">
        <v>151</v>
      </c>
      <c r="D2747" t="s">
        <v>594</v>
      </c>
      <c r="E2747" t="s">
        <v>595</v>
      </c>
    </row>
    <row r="2748" spans="2:5" x14ac:dyDescent="0.25">
      <c r="B2748" s="11" t="s">
        <v>596</v>
      </c>
      <c r="C2748" t="s">
        <v>152</v>
      </c>
      <c r="D2748" t="s">
        <v>597</v>
      </c>
      <c r="E2748" t="s">
        <v>598</v>
      </c>
    </row>
    <row r="2749" spans="2:5" x14ac:dyDescent="0.25">
      <c r="B2749" s="11" t="s">
        <v>599</v>
      </c>
      <c r="C2749" t="s">
        <v>153</v>
      </c>
      <c r="D2749" t="s">
        <v>600</v>
      </c>
      <c r="E2749" t="s">
        <v>601</v>
      </c>
    </row>
    <row r="2750" spans="2:5" x14ac:dyDescent="0.25">
      <c r="B2750" s="11" t="s">
        <v>602</v>
      </c>
      <c r="C2750" t="s">
        <v>154</v>
      </c>
      <c r="D2750" t="s">
        <v>603</v>
      </c>
      <c r="E2750" t="s">
        <v>604</v>
      </c>
    </row>
    <row r="2751" spans="2:5" x14ac:dyDescent="0.25">
      <c r="B2751" s="11" t="s">
        <v>605</v>
      </c>
      <c r="C2751" t="s">
        <v>155</v>
      </c>
      <c r="D2751" t="s">
        <v>606</v>
      </c>
      <c r="E2751" t="s">
        <v>607</v>
      </c>
    </row>
    <row r="2752" spans="2:5" x14ac:dyDescent="0.25">
      <c r="B2752" s="11" t="s">
        <v>608</v>
      </c>
      <c r="C2752" t="s">
        <v>609</v>
      </c>
      <c r="D2752" t="s">
        <v>610</v>
      </c>
      <c r="E2752" t="s">
        <v>611</v>
      </c>
    </row>
    <row r="2753" spans="2:5" x14ac:dyDescent="0.25">
      <c r="B2753" s="11" t="s">
        <v>612</v>
      </c>
      <c r="C2753" t="s">
        <v>157</v>
      </c>
      <c r="D2753" t="s">
        <v>613</v>
      </c>
      <c r="E2753" t="s">
        <v>614</v>
      </c>
    </row>
    <row r="2754" spans="2:5" x14ac:dyDescent="0.25">
      <c r="B2754" s="11" t="s">
        <v>615</v>
      </c>
      <c r="C2754" t="s">
        <v>616</v>
      </c>
      <c r="D2754" t="s">
        <v>617</v>
      </c>
      <c r="E2754" t="s">
        <v>618</v>
      </c>
    </row>
    <row r="2755" spans="2:5" x14ac:dyDescent="0.25">
      <c r="B2755" s="11" t="s">
        <v>619</v>
      </c>
      <c r="C2755" t="s">
        <v>620</v>
      </c>
      <c r="D2755" t="s">
        <v>621</v>
      </c>
      <c r="E2755" t="s">
        <v>622</v>
      </c>
    </row>
    <row r="2756" spans="2:5" x14ac:dyDescent="0.25">
      <c r="B2756" s="11" t="s">
        <v>623</v>
      </c>
      <c r="C2756" t="s">
        <v>624</v>
      </c>
      <c r="D2756" t="s">
        <v>625</v>
      </c>
      <c r="E2756" t="s">
        <v>626</v>
      </c>
    </row>
    <row r="2757" spans="2:5" x14ac:dyDescent="0.25">
      <c r="B2757" s="11" t="s">
        <v>627</v>
      </c>
      <c r="C2757" t="s">
        <v>628</v>
      </c>
      <c r="D2757" t="s">
        <v>467</v>
      </c>
      <c r="E2757" t="s">
        <v>468</v>
      </c>
    </row>
    <row r="2758" spans="2:5" x14ac:dyDescent="0.25">
      <c r="B2758" s="11" t="s">
        <v>629</v>
      </c>
      <c r="C2758" t="s">
        <v>161</v>
      </c>
      <c r="D2758" t="s">
        <v>630</v>
      </c>
      <c r="E2758" t="s">
        <v>631</v>
      </c>
    </row>
    <row r="2759" spans="2:5" x14ac:dyDescent="0.25">
      <c r="B2759" s="11" t="s">
        <v>632</v>
      </c>
      <c r="C2759" t="s">
        <v>162</v>
      </c>
      <c r="D2759" t="s">
        <v>633</v>
      </c>
      <c r="E2759" t="s">
        <v>634</v>
      </c>
    </row>
    <row r="2760" spans="2:5" x14ac:dyDescent="0.25">
      <c r="B2760" s="11" t="s">
        <v>635</v>
      </c>
      <c r="C2760" t="s">
        <v>169</v>
      </c>
      <c r="D2760" t="s">
        <v>636</v>
      </c>
      <c r="E2760" t="s">
        <v>637</v>
      </c>
    </row>
    <row r="2761" spans="2:5" x14ac:dyDescent="0.25">
      <c r="B2761" s="11" t="s">
        <v>638</v>
      </c>
      <c r="C2761" t="s">
        <v>170</v>
      </c>
      <c r="D2761" t="s">
        <v>639</v>
      </c>
      <c r="E2761" t="s">
        <v>640</v>
      </c>
    </row>
    <row r="2762" spans="2:5" x14ac:dyDescent="0.25">
      <c r="B2762" s="11" t="s">
        <v>641</v>
      </c>
      <c r="C2762" t="s">
        <v>171</v>
      </c>
      <c r="D2762" t="s">
        <v>642</v>
      </c>
      <c r="E2762" t="s">
        <v>643</v>
      </c>
    </row>
    <row r="2763" spans="2:5" x14ac:dyDescent="0.25">
      <c r="B2763" s="11" t="s">
        <v>644</v>
      </c>
      <c r="C2763" t="s">
        <v>172</v>
      </c>
      <c r="D2763" t="s">
        <v>645</v>
      </c>
      <c r="E2763" t="s">
        <v>646</v>
      </c>
    </row>
    <row r="2764" spans="2:5" x14ac:dyDescent="0.25">
      <c r="B2764" s="11" t="s">
        <v>641</v>
      </c>
      <c r="C2764" t="s">
        <v>171</v>
      </c>
      <c r="D2764" t="s">
        <v>642</v>
      </c>
      <c r="E2764" t="s">
        <v>643</v>
      </c>
    </row>
    <row r="2765" spans="2:5" x14ac:dyDescent="0.25">
      <c r="B2765" s="11" t="s">
        <v>647</v>
      </c>
      <c r="C2765" t="s">
        <v>173</v>
      </c>
      <c r="D2765" t="s">
        <v>648</v>
      </c>
      <c r="E2765" t="s">
        <v>649</v>
      </c>
    </row>
    <row r="2766" spans="2:5" x14ac:dyDescent="0.25">
      <c r="B2766" s="11" t="s">
        <v>650</v>
      </c>
      <c r="C2766" t="s">
        <v>174</v>
      </c>
      <c r="D2766" t="s">
        <v>651</v>
      </c>
      <c r="E2766" t="s">
        <v>652</v>
      </c>
    </row>
    <row r="2767" spans="2:5" x14ac:dyDescent="0.25">
      <c r="B2767" s="11" t="s">
        <v>653</v>
      </c>
      <c r="C2767" t="s">
        <v>175</v>
      </c>
      <c r="D2767" t="s">
        <v>654</v>
      </c>
      <c r="E2767" t="s">
        <v>655</v>
      </c>
    </row>
    <row r="2768" spans="2:5" x14ac:dyDescent="0.25">
      <c r="B2768" s="11" t="s">
        <v>656</v>
      </c>
      <c r="C2768" t="s">
        <v>176</v>
      </c>
      <c r="D2768" t="s">
        <v>657</v>
      </c>
      <c r="E2768" t="s">
        <v>658</v>
      </c>
    </row>
    <row r="2769" spans="2:5" x14ac:dyDescent="0.25">
      <c r="B2769" s="11" t="s">
        <v>659</v>
      </c>
      <c r="C2769" t="s">
        <v>177</v>
      </c>
      <c r="D2769" t="s">
        <v>660</v>
      </c>
      <c r="E2769" t="s">
        <v>661</v>
      </c>
    </row>
    <row r="2770" spans="2:5" x14ac:dyDescent="0.25">
      <c r="B2770" s="11" t="s">
        <v>662</v>
      </c>
      <c r="C2770" t="s">
        <v>663</v>
      </c>
      <c r="D2770" t="s">
        <v>664</v>
      </c>
      <c r="E2770" t="s">
        <v>665</v>
      </c>
    </row>
    <row r="2771" spans="2:5" x14ac:dyDescent="0.25">
      <c r="B2771" s="11" t="s">
        <v>666</v>
      </c>
      <c r="C2771" t="s">
        <v>179</v>
      </c>
      <c r="D2771" t="s">
        <v>667</v>
      </c>
      <c r="E2771" t="s">
        <v>668</v>
      </c>
    </row>
    <row r="2772" spans="2:5" x14ac:dyDescent="0.25">
      <c r="B2772" s="11" t="s">
        <v>669</v>
      </c>
      <c r="C2772" t="s">
        <v>180</v>
      </c>
      <c r="D2772" t="s">
        <v>670</v>
      </c>
      <c r="E2772" t="s">
        <v>671</v>
      </c>
    </row>
    <row r="2773" spans="2:5" x14ac:dyDescent="0.25">
      <c r="B2773" s="11" t="s">
        <v>374</v>
      </c>
      <c r="C2773" t="s">
        <v>672</v>
      </c>
      <c r="D2773" t="s">
        <v>375</v>
      </c>
      <c r="E2773" t="s">
        <v>376</v>
      </c>
    </row>
    <row r="2774" spans="2:5" x14ac:dyDescent="0.25">
      <c r="B2774" s="11" t="s">
        <v>673</v>
      </c>
      <c r="C2774" t="s">
        <v>182</v>
      </c>
      <c r="D2774" t="s">
        <v>674</v>
      </c>
      <c r="E2774" t="s">
        <v>675</v>
      </c>
    </row>
    <row r="2775" spans="2:5" x14ac:dyDescent="0.25">
      <c r="B2775" s="11" t="s">
        <v>676</v>
      </c>
      <c r="C2775" t="s">
        <v>183</v>
      </c>
      <c r="D2775" t="s">
        <v>677</v>
      </c>
      <c r="E2775" t="s">
        <v>678</v>
      </c>
    </row>
    <row r="2776" spans="2:5" x14ac:dyDescent="0.25">
      <c r="B2776" s="11" t="s">
        <v>679</v>
      </c>
      <c r="C2776" t="s">
        <v>184</v>
      </c>
      <c r="D2776" t="s">
        <v>680</v>
      </c>
      <c r="E2776" t="s">
        <v>681</v>
      </c>
    </row>
    <row r="2777" spans="2:5" x14ac:dyDescent="0.25">
      <c r="B2777" s="11" t="s">
        <v>682</v>
      </c>
      <c r="C2777" t="s">
        <v>185</v>
      </c>
      <c r="D2777" t="s">
        <v>683</v>
      </c>
      <c r="E2777" t="s">
        <v>684</v>
      </c>
    </row>
    <row r="2778" spans="2:5" x14ac:dyDescent="0.25">
      <c r="B2778" s="11" t="s">
        <v>685</v>
      </c>
      <c r="C2778" t="s">
        <v>186</v>
      </c>
      <c r="D2778" t="s">
        <v>686</v>
      </c>
      <c r="E2778" t="s">
        <v>687</v>
      </c>
    </row>
    <row r="2779" spans="2:5" x14ac:dyDescent="0.25">
      <c r="B2779" t="s">
        <v>216</v>
      </c>
      <c r="C2779" t="s">
        <v>11</v>
      </c>
      <c r="D2779" t="s">
        <v>217</v>
      </c>
      <c r="E2779" t="s">
        <v>218</v>
      </c>
    </row>
    <row r="2780" spans="2:5" x14ac:dyDescent="0.25">
      <c r="B2780" t="s">
        <v>219</v>
      </c>
      <c r="C2780" t="s">
        <v>12</v>
      </c>
      <c r="D2780" t="s">
        <v>220</v>
      </c>
      <c r="E2780" t="s">
        <v>221</v>
      </c>
    </row>
    <row r="2781" spans="2:5" x14ac:dyDescent="0.25">
      <c r="B2781" t="s">
        <v>222</v>
      </c>
      <c r="C2781" t="s">
        <v>13</v>
      </c>
      <c r="D2781" t="s">
        <v>223</v>
      </c>
      <c r="E2781" t="s">
        <v>224</v>
      </c>
    </row>
    <row r="2782" spans="2:5" x14ac:dyDescent="0.25">
      <c r="B2782" t="s">
        <v>225</v>
      </c>
      <c r="C2782" t="s">
        <v>15</v>
      </c>
      <c r="D2782" t="s">
        <v>226</v>
      </c>
      <c r="E2782" t="s">
        <v>227</v>
      </c>
    </row>
    <row r="2783" spans="2:5" x14ac:dyDescent="0.25">
      <c r="B2783" t="s">
        <v>228</v>
      </c>
      <c r="C2783" t="s">
        <v>16</v>
      </c>
      <c r="D2783" t="s">
        <v>229</v>
      </c>
      <c r="E2783" t="s">
        <v>230</v>
      </c>
    </row>
    <row r="2784" spans="2:5" x14ac:dyDescent="0.25">
      <c r="B2784" t="s">
        <v>688</v>
      </c>
      <c r="C2784" t="s">
        <v>17</v>
      </c>
      <c r="D2784" t="s">
        <v>689</v>
      </c>
      <c r="E2784" t="s">
        <v>690</v>
      </c>
    </row>
    <row r="2785" spans="2:5" x14ac:dyDescent="0.25">
      <c r="B2785" t="s">
        <v>691</v>
      </c>
      <c r="C2785" t="s">
        <v>18</v>
      </c>
      <c r="D2785" t="s">
        <v>692</v>
      </c>
      <c r="E2785" t="s">
        <v>693</v>
      </c>
    </row>
    <row r="2786" spans="2:5" x14ac:dyDescent="0.25">
      <c r="B2786" t="s">
        <v>231</v>
      </c>
      <c r="C2786" t="s">
        <v>19</v>
      </c>
      <c r="D2786" t="s">
        <v>232</v>
      </c>
      <c r="E2786" t="s">
        <v>233</v>
      </c>
    </row>
    <row r="2787" spans="2:5" x14ac:dyDescent="0.25">
      <c r="B2787" t="s">
        <v>694</v>
      </c>
      <c r="C2787" t="s">
        <v>20</v>
      </c>
      <c r="D2787" t="s">
        <v>695</v>
      </c>
      <c r="E2787" t="s">
        <v>696</v>
      </c>
    </row>
    <row r="2788" spans="2:5" x14ac:dyDescent="0.25">
      <c r="B2788" t="s">
        <v>697</v>
      </c>
      <c r="C2788" t="s">
        <v>21</v>
      </c>
      <c r="D2788" t="s">
        <v>698</v>
      </c>
      <c r="E2788" t="s">
        <v>699</v>
      </c>
    </row>
    <row r="2789" spans="2:5" x14ac:dyDescent="0.25">
      <c r="B2789" t="s">
        <v>234</v>
      </c>
      <c r="C2789" t="s">
        <v>22</v>
      </c>
      <c r="D2789" t="s">
        <v>235</v>
      </c>
      <c r="E2789" t="s">
        <v>236</v>
      </c>
    </row>
    <row r="2790" spans="2:5" x14ac:dyDescent="0.25">
      <c r="B2790" t="s">
        <v>700</v>
      </c>
      <c r="C2790" t="s">
        <v>23</v>
      </c>
      <c r="D2790" t="s">
        <v>701</v>
      </c>
      <c r="E2790" t="s">
        <v>702</v>
      </c>
    </row>
    <row r="2791" spans="2:5" x14ac:dyDescent="0.25">
      <c r="B2791" t="s">
        <v>703</v>
      </c>
      <c r="C2791" t="s">
        <v>24</v>
      </c>
      <c r="D2791" t="s">
        <v>704</v>
      </c>
      <c r="E2791" t="s">
        <v>705</v>
      </c>
    </row>
    <row r="2792" spans="2:5" x14ac:dyDescent="0.25">
      <c r="B2792" t="s">
        <v>237</v>
      </c>
      <c r="C2792" t="s">
        <v>25</v>
      </c>
      <c r="D2792" t="s">
        <v>238</v>
      </c>
      <c r="E2792" t="s">
        <v>239</v>
      </c>
    </row>
    <row r="2793" spans="2:5" x14ac:dyDescent="0.25">
      <c r="B2793" t="s">
        <v>240</v>
      </c>
      <c r="C2793" t="s">
        <v>26</v>
      </c>
      <c r="D2793" t="s">
        <v>241</v>
      </c>
      <c r="E2793" t="s">
        <v>242</v>
      </c>
    </row>
    <row r="2794" spans="2:5" x14ac:dyDescent="0.25">
      <c r="B2794" t="s">
        <v>706</v>
      </c>
      <c r="C2794" t="s">
        <v>27</v>
      </c>
      <c r="D2794" t="s">
        <v>707</v>
      </c>
      <c r="E2794" t="s">
        <v>708</v>
      </c>
    </row>
    <row r="2795" spans="2:5" x14ac:dyDescent="0.25">
      <c r="B2795" t="s">
        <v>709</v>
      </c>
      <c r="C2795" t="s">
        <v>28</v>
      </c>
      <c r="D2795" t="s">
        <v>241</v>
      </c>
      <c r="E2795" t="s">
        <v>710</v>
      </c>
    </row>
    <row r="2796" spans="2:5" x14ac:dyDescent="0.25">
      <c r="B2796" t="s">
        <v>243</v>
      </c>
      <c r="C2796" t="s">
        <v>29</v>
      </c>
      <c r="D2796" t="s">
        <v>244</v>
      </c>
      <c r="E2796" t="s">
        <v>245</v>
      </c>
    </row>
    <row r="2797" spans="2:5" x14ac:dyDescent="0.25">
      <c r="B2797" t="s">
        <v>246</v>
      </c>
      <c r="C2797" t="s">
        <v>30</v>
      </c>
      <c r="D2797" t="s">
        <v>247</v>
      </c>
      <c r="E2797" t="s">
        <v>248</v>
      </c>
    </row>
    <row r="2798" spans="2:5" x14ac:dyDescent="0.25">
      <c r="B2798" t="s">
        <v>249</v>
      </c>
      <c r="C2798" t="s">
        <v>31</v>
      </c>
    </row>
    <row r="2799" spans="2:5" x14ac:dyDescent="0.25">
      <c r="B2799" t="s">
        <v>252</v>
      </c>
      <c r="C2799" t="s">
        <v>32</v>
      </c>
    </row>
    <row r="2800" spans="2:5" x14ac:dyDescent="0.25">
      <c r="B2800" t="s">
        <v>255</v>
      </c>
      <c r="C2800" t="s">
        <v>33</v>
      </c>
    </row>
    <row r="2801" spans="2:5" x14ac:dyDescent="0.25">
      <c r="B2801" t="s">
        <v>258</v>
      </c>
      <c r="C2801" t="s">
        <v>34</v>
      </c>
    </row>
    <row r="2802" spans="2:5" x14ac:dyDescent="0.25">
      <c r="B2802" t="s">
        <v>261</v>
      </c>
      <c r="C2802" t="s">
        <v>32</v>
      </c>
    </row>
    <row r="2803" spans="2:5" x14ac:dyDescent="0.25">
      <c r="B2803" t="s">
        <v>263</v>
      </c>
      <c r="C2803" t="s">
        <v>33</v>
      </c>
    </row>
    <row r="2804" spans="2:5" x14ac:dyDescent="0.25">
      <c r="B2804" t="s">
        <v>265</v>
      </c>
      <c r="C2804" t="s">
        <v>35</v>
      </c>
    </row>
    <row r="2805" spans="2:5" x14ac:dyDescent="0.25">
      <c r="B2805" t="s">
        <v>268</v>
      </c>
      <c r="C2805" t="s">
        <v>36</v>
      </c>
    </row>
    <row r="2806" spans="2:5" x14ac:dyDescent="0.25">
      <c r="B2806" t="s">
        <v>271</v>
      </c>
      <c r="C2806" t="s">
        <v>37</v>
      </c>
    </row>
    <row r="2807" spans="2:5" x14ac:dyDescent="0.25">
      <c r="B2807" t="s">
        <v>273</v>
      </c>
      <c r="C2807" t="s">
        <v>38</v>
      </c>
      <c r="D2807" t="s">
        <v>274</v>
      </c>
      <c r="E2807" t="s">
        <v>275</v>
      </c>
    </row>
    <row r="2808" spans="2:5" x14ac:dyDescent="0.25">
      <c r="B2808" t="s">
        <v>276</v>
      </c>
      <c r="C2808" t="s">
        <v>39</v>
      </c>
      <c r="D2808" t="s">
        <v>277</v>
      </c>
      <c r="E2808" t="s">
        <v>278</v>
      </c>
    </row>
    <row r="2809" spans="2:5" x14ac:dyDescent="0.25">
      <c r="B2809" t="s">
        <v>279</v>
      </c>
      <c r="C2809" t="s">
        <v>40</v>
      </c>
      <c r="D2809" t="s">
        <v>280</v>
      </c>
      <c r="E2809" t="s">
        <v>281</v>
      </c>
    </row>
    <row r="2810" spans="2:5" x14ac:dyDescent="0.25">
      <c r="B2810" t="s">
        <v>282</v>
      </c>
      <c r="C2810" t="s">
        <v>41</v>
      </c>
      <c r="D2810" t="s">
        <v>283</v>
      </c>
      <c r="E2810" t="s">
        <v>284</v>
      </c>
    </row>
    <row r="2811" spans="2:5" x14ac:dyDescent="0.25">
      <c r="B2811" t="s">
        <v>711</v>
      </c>
      <c r="C2811" t="s">
        <v>42</v>
      </c>
      <c r="D2811" t="s">
        <v>712</v>
      </c>
      <c r="E2811" t="s">
        <v>713</v>
      </c>
    </row>
    <row r="2812" spans="2:5" x14ac:dyDescent="0.25">
      <c r="B2812" t="s">
        <v>285</v>
      </c>
      <c r="C2812" t="s">
        <v>44</v>
      </c>
      <c r="D2812" t="s">
        <v>286</v>
      </c>
      <c r="E2812" t="s">
        <v>287</v>
      </c>
    </row>
    <row r="2813" spans="2:5" x14ac:dyDescent="0.25">
      <c r="B2813" t="s">
        <v>288</v>
      </c>
      <c r="C2813" t="s">
        <v>45</v>
      </c>
    </row>
    <row r="2814" spans="2:5" x14ac:dyDescent="0.25">
      <c r="B2814" t="s">
        <v>291</v>
      </c>
      <c r="C2814" t="s">
        <v>46</v>
      </c>
    </row>
    <row r="2815" spans="2:5" x14ac:dyDescent="0.25">
      <c r="B2815" t="s">
        <v>294</v>
      </c>
      <c r="C2815" t="s">
        <v>47</v>
      </c>
    </row>
    <row r="2816" spans="2:5" x14ac:dyDescent="0.25">
      <c r="B2816" t="s">
        <v>297</v>
      </c>
      <c r="C2816" t="s">
        <v>48</v>
      </c>
    </row>
    <row r="2817" spans="2:5" x14ac:dyDescent="0.25">
      <c r="B2817" t="s">
        <v>300</v>
      </c>
      <c r="C2817" t="s">
        <v>49</v>
      </c>
    </row>
    <row r="2818" spans="2:5" x14ac:dyDescent="0.25">
      <c r="B2818" t="s">
        <v>303</v>
      </c>
      <c r="C2818" t="s">
        <v>50</v>
      </c>
    </row>
    <row r="2819" spans="2:5" x14ac:dyDescent="0.25">
      <c r="B2819" t="s">
        <v>306</v>
      </c>
      <c r="C2819" t="s">
        <v>51</v>
      </c>
    </row>
    <row r="2820" spans="2:5" x14ac:dyDescent="0.25">
      <c r="B2820" t="s">
        <v>309</v>
      </c>
      <c r="C2820" t="s">
        <v>52</v>
      </c>
      <c r="D2820" t="s">
        <v>310</v>
      </c>
      <c r="E2820" t="s">
        <v>311</v>
      </c>
    </row>
    <row r="2821" spans="2:5" x14ac:dyDescent="0.25">
      <c r="B2821" t="s">
        <v>312</v>
      </c>
      <c r="C2821" t="s">
        <v>53</v>
      </c>
      <c r="D2821" t="s">
        <v>313</v>
      </c>
      <c r="E2821" t="s">
        <v>314</v>
      </c>
    </row>
    <row r="2822" spans="2:5" x14ac:dyDescent="0.25">
      <c r="B2822" t="s">
        <v>315</v>
      </c>
      <c r="C2822" t="s">
        <v>40</v>
      </c>
      <c r="D2822" t="s">
        <v>280</v>
      </c>
      <c r="E2822" t="s">
        <v>281</v>
      </c>
    </row>
    <row r="2823" spans="2:5" x14ac:dyDescent="0.25">
      <c r="B2823" t="s">
        <v>316</v>
      </c>
      <c r="C2823" t="s">
        <v>41</v>
      </c>
      <c r="D2823" t="s">
        <v>283</v>
      </c>
      <c r="E2823" t="s">
        <v>284</v>
      </c>
    </row>
    <row r="2824" spans="2:5" x14ac:dyDescent="0.25">
      <c r="B2824" t="s">
        <v>714</v>
      </c>
      <c r="C2824" t="s">
        <v>42</v>
      </c>
      <c r="D2824" t="s">
        <v>715</v>
      </c>
      <c r="E2824" t="s">
        <v>713</v>
      </c>
    </row>
    <row r="2825" spans="2:5" x14ac:dyDescent="0.25">
      <c r="B2825" t="s">
        <v>317</v>
      </c>
      <c r="C2825" t="s">
        <v>32</v>
      </c>
      <c r="D2825" t="s">
        <v>318</v>
      </c>
      <c r="E2825" t="s">
        <v>319</v>
      </c>
    </row>
    <row r="2826" spans="2:5" x14ac:dyDescent="0.25">
      <c r="B2826" t="s">
        <v>326</v>
      </c>
      <c r="C2826" t="s">
        <v>56</v>
      </c>
      <c r="D2826" t="s">
        <v>327</v>
      </c>
      <c r="E2826" t="s">
        <v>328</v>
      </c>
    </row>
    <row r="2827" spans="2:5" x14ac:dyDescent="0.25">
      <c r="B2827" t="s">
        <v>329</v>
      </c>
      <c r="C2827" t="s">
        <v>57</v>
      </c>
      <c r="D2827" t="s">
        <v>330</v>
      </c>
      <c r="E2827" t="s">
        <v>331</v>
      </c>
    </row>
    <row r="2828" spans="2:5" x14ac:dyDescent="0.25">
      <c r="B2828" t="s">
        <v>332</v>
      </c>
      <c r="C2828" t="s">
        <v>58</v>
      </c>
      <c r="D2828" t="s">
        <v>333</v>
      </c>
      <c r="E2828" t="s">
        <v>334</v>
      </c>
    </row>
    <row r="2829" spans="2:5" x14ac:dyDescent="0.25">
      <c r="B2829" t="s">
        <v>716</v>
      </c>
      <c r="C2829" t="s">
        <v>59</v>
      </c>
      <c r="D2829" t="s">
        <v>336</v>
      </c>
      <c r="E2829" t="s">
        <v>337</v>
      </c>
    </row>
    <row r="2830" spans="2:5" x14ac:dyDescent="0.25">
      <c r="B2830" t="s">
        <v>338</v>
      </c>
      <c r="C2830" t="s">
        <v>717</v>
      </c>
      <c r="D2830" t="s">
        <v>718</v>
      </c>
      <c r="E2830" t="s">
        <v>719</v>
      </c>
    </row>
    <row r="2831" spans="2:5" x14ac:dyDescent="0.25">
      <c r="B2831" t="s">
        <v>340</v>
      </c>
      <c r="C2831" t="s">
        <v>720</v>
      </c>
      <c r="D2831" t="s">
        <v>721</v>
      </c>
      <c r="E2831" t="s">
        <v>722</v>
      </c>
    </row>
    <row r="2832" spans="2:5" x14ac:dyDescent="0.25">
      <c r="B2832" t="s">
        <v>343</v>
      </c>
      <c r="C2832" t="s">
        <v>723</v>
      </c>
      <c r="D2832" t="s">
        <v>723</v>
      </c>
      <c r="E2832" t="s">
        <v>724</v>
      </c>
    </row>
    <row r="2833" spans="2:5" x14ac:dyDescent="0.25">
      <c r="B2833" t="s">
        <v>350</v>
      </c>
      <c r="C2833" t="s">
        <v>65</v>
      </c>
      <c r="D2833" t="s">
        <v>351</v>
      </c>
      <c r="E2833" t="s">
        <v>352</v>
      </c>
    </row>
    <row r="2834" spans="2:5" x14ac:dyDescent="0.25">
      <c r="B2834" t="s">
        <v>353</v>
      </c>
      <c r="C2834" t="s">
        <v>725</v>
      </c>
      <c r="D2834" t="s">
        <v>354</v>
      </c>
      <c r="E2834" t="s">
        <v>355</v>
      </c>
    </row>
    <row r="2835" spans="2:5" x14ac:dyDescent="0.25">
      <c r="B2835" t="s">
        <v>374</v>
      </c>
      <c r="C2835" t="s">
        <v>77</v>
      </c>
      <c r="D2835" t="s">
        <v>726</v>
      </c>
      <c r="E2835" t="s">
        <v>727</v>
      </c>
    </row>
    <row r="2836" spans="2:5" x14ac:dyDescent="0.25">
      <c r="B2836" t="s">
        <v>377</v>
      </c>
      <c r="C2836" t="s">
        <v>78</v>
      </c>
      <c r="D2836" t="s">
        <v>378</v>
      </c>
      <c r="E2836" t="s">
        <v>379</v>
      </c>
    </row>
    <row r="2837" spans="2:5" x14ac:dyDescent="0.25">
      <c r="B2837" t="s">
        <v>384</v>
      </c>
      <c r="C2837" t="s">
        <v>81</v>
      </c>
      <c r="D2837" t="s">
        <v>385</v>
      </c>
      <c r="E2837" t="s">
        <v>386</v>
      </c>
    </row>
    <row r="2838" spans="2:5" x14ac:dyDescent="0.25">
      <c r="B2838" t="s">
        <v>387</v>
      </c>
      <c r="C2838" t="s">
        <v>82</v>
      </c>
      <c r="D2838" t="s">
        <v>388</v>
      </c>
      <c r="E2838" t="s">
        <v>389</v>
      </c>
    </row>
    <row r="2839" spans="2:5" x14ac:dyDescent="0.25">
      <c r="B2839" t="s">
        <v>390</v>
      </c>
      <c r="C2839" t="s">
        <v>83</v>
      </c>
    </row>
    <row r="2840" spans="2:5" x14ac:dyDescent="0.25">
      <c r="B2840" t="s">
        <v>393</v>
      </c>
      <c r="C2840" t="s">
        <v>84</v>
      </c>
    </row>
    <row r="2841" spans="2:5" x14ac:dyDescent="0.25">
      <c r="B2841" t="s">
        <v>396</v>
      </c>
      <c r="C2841" t="s">
        <v>85</v>
      </c>
    </row>
    <row r="2842" spans="2:5" x14ac:dyDescent="0.25">
      <c r="B2842" t="s">
        <v>399</v>
      </c>
      <c r="C2842" t="s">
        <v>86</v>
      </c>
    </row>
    <row r="2843" spans="2:5" x14ac:dyDescent="0.25">
      <c r="B2843" t="s">
        <v>402</v>
      </c>
      <c r="C2843" t="s">
        <v>728</v>
      </c>
      <c r="D2843" t="s">
        <v>729</v>
      </c>
      <c r="E2843" t="s">
        <v>730</v>
      </c>
    </row>
    <row r="2844" spans="2:5" x14ac:dyDescent="0.25">
      <c r="B2844" t="s">
        <v>405</v>
      </c>
      <c r="C2844" t="s">
        <v>87</v>
      </c>
      <c r="D2844" t="s">
        <v>406</v>
      </c>
      <c r="E2844" t="s">
        <v>407</v>
      </c>
    </row>
    <row r="2845" spans="2:5" x14ac:dyDescent="0.25">
      <c r="B2845" t="s">
        <v>408</v>
      </c>
      <c r="C2845" t="s">
        <v>88</v>
      </c>
      <c r="D2845" t="s">
        <v>409</v>
      </c>
      <c r="E2845" t="s">
        <v>410</v>
      </c>
    </row>
    <row r="2846" spans="2:5" x14ac:dyDescent="0.25">
      <c r="B2846" t="s">
        <v>411</v>
      </c>
      <c r="C2846" t="s">
        <v>89</v>
      </c>
      <c r="D2846" t="s">
        <v>412</v>
      </c>
      <c r="E2846" t="s">
        <v>413</v>
      </c>
    </row>
    <row r="2847" spans="2:5" x14ac:dyDescent="0.25">
      <c r="B2847" t="s">
        <v>414</v>
      </c>
      <c r="C2847" t="s">
        <v>90</v>
      </c>
    </row>
    <row r="2848" spans="2:5" x14ac:dyDescent="0.25">
      <c r="B2848" t="s">
        <v>417</v>
      </c>
      <c r="C2848" t="s">
        <v>91</v>
      </c>
    </row>
    <row r="2849" spans="2:5" x14ac:dyDescent="0.25">
      <c r="B2849" t="s">
        <v>420</v>
      </c>
      <c r="C2849" t="s">
        <v>92</v>
      </c>
    </row>
    <row r="2850" spans="2:5" x14ac:dyDescent="0.25">
      <c r="B2850" t="s">
        <v>423</v>
      </c>
      <c r="C2850" t="s">
        <v>93</v>
      </c>
    </row>
    <row r="2851" spans="2:5" x14ac:dyDescent="0.25">
      <c r="B2851" t="s">
        <v>426</v>
      </c>
      <c r="C2851" t="s">
        <v>25</v>
      </c>
    </row>
    <row r="2852" spans="2:5" x14ac:dyDescent="0.25">
      <c r="B2852" t="s">
        <v>427</v>
      </c>
      <c r="C2852" t="s">
        <v>94</v>
      </c>
    </row>
    <row r="2853" spans="2:5" x14ac:dyDescent="0.25">
      <c r="B2853" t="s">
        <v>430</v>
      </c>
      <c r="C2853" t="s">
        <v>91</v>
      </c>
    </row>
    <row r="2854" spans="2:5" x14ac:dyDescent="0.25">
      <c r="B2854" t="s">
        <v>431</v>
      </c>
      <c r="C2854" t="s">
        <v>95</v>
      </c>
      <c r="D2854" t="s">
        <v>432</v>
      </c>
      <c r="E2854" t="s">
        <v>433</v>
      </c>
    </row>
    <row r="2855" spans="2:5" x14ac:dyDescent="0.25">
      <c r="B2855" t="s">
        <v>434</v>
      </c>
      <c r="C2855" t="s">
        <v>96</v>
      </c>
    </row>
    <row r="2856" spans="2:5" x14ac:dyDescent="0.25">
      <c r="B2856" t="s">
        <v>437</v>
      </c>
      <c r="C2856" t="s">
        <v>97</v>
      </c>
    </row>
    <row r="2857" spans="2:5" x14ac:dyDescent="0.25">
      <c r="B2857" t="s">
        <v>440</v>
      </c>
      <c r="C2857" t="s">
        <v>98</v>
      </c>
      <c r="D2857" t="s">
        <v>441</v>
      </c>
      <c r="E2857" t="s">
        <v>442</v>
      </c>
    </row>
    <row r="2858" spans="2:5" x14ac:dyDescent="0.25">
      <c r="B2858" t="s">
        <v>731</v>
      </c>
      <c r="C2858" t="s">
        <v>99</v>
      </c>
      <c r="D2858" t="s">
        <v>444</v>
      </c>
      <c r="E2858" t="s">
        <v>445</v>
      </c>
    </row>
    <row r="2859" spans="2:5" x14ac:dyDescent="0.25">
      <c r="B2859" t="s">
        <v>732</v>
      </c>
      <c r="C2859" t="s">
        <v>100</v>
      </c>
      <c r="D2859" t="s">
        <v>733</v>
      </c>
      <c r="E2859" t="s">
        <v>734</v>
      </c>
    </row>
    <row r="2860" spans="2:5" x14ac:dyDescent="0.25">
      <c r="B2860" t="s">
        <v>735</v>
      </c>
      <c r="C2860" t="s">
        <v>101</v>
      </c>
      <c r="D2860" t="s">
        <v>736</v>
      </c>
      <c r="E2860" t="s">
        <v>737</v>
      </c>
    </row>
    <row r="2861" spans="2:5" x14ac:dyDescent="0.25">
      <c r="B2861" t="s">
        <v>738</v>
      </c>
      <c r="C2861" t="s">
        <v>102</v>
      </c>
      <c r="D2861" t="s">
        <v>739</v>
      </c>
      <c r="E2861" t="s">
        <v>740</v>
      </c>
    </row>
    <row r="2862" spans="2:5" x14ac:dyDescent="0.25">
      <c r="B2862" t="s">
        <v>446</v>
      </c>
      <c r="C2862" t="s">
        <v>103</v>
      </c>
      <c r="D2862" t="s">
        <v>447</v>
      </c>
      <c r="E2862" t="s">
        <v>448</v>
      </c>
    </row>
    <row r="2863" spans="2:5" x14ac:dyDescent="0.25">
      <c r="B2863" t="s">
        <v>449</v>
      </c>
      <c r="C2863" t="s">
        <v>104</v>
      </c>
      <c r="D2863" t="s">
        <v>450</v>
      </c>
      <c r="E2863" t="s">
        <v>451</v>
      </c>
    </row>
    <row r="2864" spans="2:5" x14ac:dyDescent="0.25">
      <c r="B2864" t="s">
        <v>452</v>
      </c>
      <c r="C2864" t="s">
        <v>89</v>
      </c>
      <c r="D2864" t="s">
        <v>412</v>
      </c>
      <c r="E2864" t="s">
        <v>413</v>
      </c>
    </row>
    <row r="2865" spans="2:5" x14ac:dyDescent="0.25">
      <c r="B2865" t="s">
        <v>453</v>
      </c>
      <c r="C2865" t="s">
        <v>94</v>
      </c>
      <c r="D2865" t="s">
        <v>454</v>
      </c>
      <c r="E2865" t="s">
        <v>429</v>
      </c>
    </row>
    <row r="2866" spans="2:5" x14ac:dyDescent="0.25">
      <c r="B2866" t="s">
        <v>455</v>
      </c>
      <c r="C2866" t="s">
        <v>91</v>
      </c>
      <c r="D2866" t="s">
        <v>456</v>
      </c>
      <c r="E2866" t="s">
        <v>419</v>
      </c>
    </row>
    <row r="2867" spans="2:5" x14ac:dyDescent="0.25">
      <c r="B2867" t="s">
        <v>457</v>
      </c>
      <c r="C2867" t="s">
        <v>95</v>
      </c>
      <c r="D2867" t="s">
        <v>432</v>
      </c>
      <c r="E2867" t="s">
        <v>433</v>
      </c>
    </row>
    <row r="2868" spans="2:5" x14ac:dyDescent="0.25">
      <c r="B2868" t="s">
        <v>458</v>
      </c>
      <c r="C2868" t="s">
        <v>96</v>
      </c>
      <c r="D2868" t="s">
        <v>459</v>
      </c>
      <c r="E2868" t="s">
        <v>436</v>
      </c>
    </row>
    <row r="2869" spans="2:5" x14ac:dyDescent="0.25">
      <c r="B2869" t="s">
        <v>460</v>
      </c>
      <c r="C2869" t="s">
        <v>97</v>
      </c>
      <c r="D2869" t="s">
        <v>461</v>
      </c>
      <c r="E2869" t="s">
        <v>439</v>
      </c>
    </row>
    <row r="2870" spans="2:5" x14ac:dyDescent="0.25">
      <c r="B2870" t="s">
        <v>462</v>
      </c>
      <c r="C2870" t="s">
        <v>98</v>
      </c>
      <c r="D2870" t="s">
        <v>441</v>
      </c>
      <c r="E2870" t="s">
        <v>442</v>
      </c>
    </row>
    <row r="2871" spans="2:5" x14ac:dyDescent="0.25">
      <c r="B2871" t="s">
        <v>463</v>
      </c>
      <c r="C2871" t="s">
        <v>105</v>
      </c>
      <c r="D2871" t="s">
        <v>464</v>
      </c>
      <c r="E2871" t="s">
        <v>465</v>
      </c>
    </row>
    <row r="2872" spans="2:5" x14ac:dyDescent="0.25">
      <c r="B2872" t="s">
        <v>466</v>
      </c>
      <c r="C2872" t="s">
        <v>106</v>
      </c>
      <c r="D2872" t="s">
        <v>467</v>
      </c>
      <c r="E2872" t="s">
        <v>468</v>
      </c>
    </row>
    <row r="2873" spans="2:5" x14ac:dyDescent="0.25">
      <c r="B2873" t="s">
        <v>469</v>
      </c>
      <c r="C2873" t="s">
        <v>107</v>
      </c>
      <c r="D2873" t="s">
        <v>470</v>
      </c>
      <c r="E2873" t="s">
        <v>471</v>
      </c>
    </row>
    <row r="2874" spans="2:5" x14ac:dyDescent="0.25">
      <c r="B2874" t="s">
        <v>741</v>
      </c>
      <c r="C2874" t="s">
        <v>99</v>
      </c>
      <c r="D2874" t="s">
        <v>444</v>
      </c>
      <c r="E2874" t="s">
        <v>445</v>
      </c>
    </row>
    <row r="2875" spans="2:5" x14ac:dyDescent="0.25">
      <c r="B2875" t="s">
        <v>742</v>
      </c>
      <c r="C2875" t="s">
        <v>743</v>
      </c>
      <c r="D2875" t="s">
        <v>744</v>
      </c>
      <c r="E2875" t="s">
        <v>745</v>
      </c>
    </row>
    <row r="2876" spans="2:5" x14ac:dyDescent="0.25">
      <c r="B2876" t="s">
        <v>746</v>
      </c>
      <c r="C2876" t="s">
        <v>109</v>
      </c>
      <c r="D2876" t="s">
        <v>747</v>
      </c>
      <c r="E2876" t="s">
        <v>748</v>
      </c>
    </row>
    <row r="2877" spans="2:5" x14ac:dyDescent="0.25">
      <c r="B2877" t="s">
        <v>749</v>
      </c>
      <c r="C2877" t="s">
        <v>110</v>
      </c>
      <c r="D2877" t="s">
        <v>750</v>
      </c>
      <c r="E2877" t="s">
        <v>751</v>
      </c>
    </row>
    <row r="2878" spans="2:5" x14ac:dyDescent="0.25">
      <c r="B2878" t="s">
        <v>473</v>
      </c>
      <c r="C2878" t="s">
        <v>111</v>
      </c>
      <c r="D2878" t="s">
        <v>330</v>
      </c>
      <c r="E2878" t="s">
        <v>331</v>
      </c>
    </row>
    <row r="2879" spans="2:5" x14ac:dyDescent="0.25">
      <c r="B2879" t="s">
        <v>474</v>
      </c>
      <c r="C2879" t="s">
        <v>112</v>
      </c>
      <c r="D2879" t="s">
        <v>475</v>
      </c>
      <c r="E2879" t="s">
        <v>476</v>
      </c>
    </row>
    <row r="2880" spans="2:5" x14ac:dyDescent="0.25">
      <c r="B2880" t="s">
        <v>477</v>
      </c>
      <c r="C2880" t="s">
        <v>478</v>
      </c>
      <c r="D2880" t="s">
        <v>479</v>
      </c>
      <c r="E2880" t="s">
        <v>480</v>
      </c>
    </row>
    <row r="2881" spans="2:5" x14ac:dyDescent="0.25">
      <c r="B2881" t="s">
        <v>481</v>
      </c>
      <c r="C2881" t="s">
        <v>482</v>
      </c>
      <c r="D2881" t="s">
        <v>483</v>
      </c>
      <c r="E2881" t="s">
        <v>484</v>
      </c>
    </row>
    <row r="2882" spans="2:5" x14ac:dyDescent="0.25">
      <c r="B2882" t="s">
        <v>485</v>
      </c>
      <c r="C2882" t="s">
        <v>113</v>
      </c>
    </row>
    <row r="2883" spans="2:5" x14ac:dyDescent="0.25">
      <c r="B2883" t="s">
        <v>488</v>
      </c>
      <c r="C2883" t="s">
        <v>114</v>
      </c>
    </row>
    <row r="2884" spans="2:5" x14ac:dyDescent="0.25">
      <c r="B2884" t="s">
        <v>491</v>
      </c>
      <c r="C2884" t="s">
        <v>115</v>
      </c>
    </row>
    <row r="2885" spans="2:5" x14ac:dyDescent="0.25">
      <c r="B2885" t="s">
        <v>494</v>
      </c>
      <c r="C2885" t="s">
        <v>116</v>
      </c>
      <c r="D2885" t="s">
        <v>495</v>
      </c>
      <c r="E2885" t="s">
        <v>496</v>
      </c>
    </row>
    <row r="2886" spans="2:5" x14ac:dyDescent="0.25">
      <c r="B2886" t="s">
        <v>497</v>
      </c>
      <c r="C2886" t="s">
        <v>752</v>
      </c>
    </row>
    <row r="2887" spans="2:5" x14ac:dyDescent="0.25">
      <c r="B2887" t="s">
        <v>500</v>
      </c>
      <c r="C2887" t="s">
        <v>118</v>
      </c>
    </row>
    <row r="2888" spans="2:5" x14ac:dyDescent="0.25">
      <c r="B2888" t="s">
        <v>753</v>
      </c>
      <c r="C2888" t="s">
        <v>119</v>
      </c>
      <c r="D2888" t="s">
        <v>754</v>
      </c>
      <c r="E2888" t="s">
        <v>755</v>
      </c>
    </row>
    <row r="2889" spans="2:5" x14ac:dyDescent="0.25">
      <c r="B2889" t="s">
        <v>503</v>
      </c>
      <c r="C2889" t="s">
        <v>120</v>
      </c>
    </row>
    <row r="2890" spans="2:5" x14ac:dyDescent="0.25">
      <c r="B2890" t="s">
        <v>506</v>
      </c>
      <c r="C2890" t="s">
        <v>121</v>
      </c>
      <c r="D2890" t="s">
        <v>507</v>
      </c>
      <c r="E2890" t="s">
        <v>508</v>
      </c>
    </row>
    <row r="2891" spans="2:5" x14ac:dyDescent="0.25">
      <c r="B2891" t="s">
        <v>509</v>
      </c>
      <c r="C2891" t="s">
        <v>122</v>
      </c>
    </row>
    <row r="2892" spans="2:5" x14ac:dyDescent="0.25">
      <c r="B2892" t="s">
        <v>512</v>
      </c>
      <c r="C2892" t="s">
        <v>123</v>
      </c>
    </row>
    <row r="2893" spans="2:5" x14ac:dyDescent="0.25">
      <c r="B2893" t="s">
        <v>515</v>
      </c>
      <c r="C2893" t="s">
        <v>124</v>
      </c>
    </row>
    <row r="2894" spans="2:5" x14ac:dyDescent="0.25">
      <c r="B2894" t="s">
        <v>518</v>
      </c>
      <c r="C2894" t="s">
        <v>125</v>
      </c>
    </row>
    <row r="2895" spans="2:5" x14ac:dyDescent="0.25">
      <c r="B2895" t="s">
        <v>521</v>
      </c>
      <c r="C2895" t="s">
        <v>126</v>
      </c>
    </row>
    <row r="2896" spans="2:5" x14ac:dyDescent="0.25">
      <c r="B2896" t="s">
        <v>524</v>
      </c>
      <c r="C2896" t="s">
        <v>127</v>
      </c>
      <c r="D2896" t="s">
        <v>525</v>
      </c>
      <c r="E2896" t="s">
        <v>526</v>
      </c>
    </row>
    <row r="2897" spans="2:5" x14ac:dyDescent="0.25">
      <c r="B2897" t="s">
        <v>527</v>
      </c>
      <c r="C2897" t="s">
        <v>128</v>
      </c>
      <c r="D2897" t="s">
        <v>528</v>
      </c>
      <c r="E2897" t="s">
        <v>529</v>
      </c>
    </row>
    <row r="2898" spans="2:5" x14ac:dyDescent="0.25">
      <c r="B2898" t="s">
        <v>530</v>
      </c>
      <c r="C2898" t="s">
        <v>531</v>
      </c>
      <c r="D2898" t="s">
        <v>532</v>
      </c>
      <c r="E2898" t="s">
        <v>533</v>
      </c>
    </row>
    <row r="2899" spans="2:5" x14ac:dyDescent="0.25">
      <c r="B2899" t="s">
        <v>534</v>
      </c>
      <c r="C2899" t="s">
        <v>535</v>
      </c>
      <c r="D2899" t="s">
        <v>388</v>
      </c>
      <c r="E2899" t="s">
        <v>389</v>
      </c>
    </row>
    <row r="2900" spans="2:5" x14ac:dyDescent="0.25">
      <c r="B2900" t="s">
        <v>536</v>
      </c>
      <c r="C2900" t="s">
        <v>130</v>
      </c>
      <c r="D2900" t="s">
        <v>537</v>
      </c>
      <c r="E2900" t="s">
        <v>538</v>
      </c>
    </row>
    <row r="2901" spans="2:5" x14ac:dyDescent="0.25">
      <c r="B2901" t="s">
        <v>539</v>
      </c>
      <c r="C2901" t="s">
        <v>540</v>
      </c>
      <c r="D2901" t="s">
        <v>541</v>
      </c>
      <c r="E2901" t="s">
        <v>542</v>
      </c>
    </row>
    <row r="2902" spans="2:5" x14ac:dyDescent="0.25">
      <c r="B2902" t="s">
        <v>543</v>
      </c>
      <c r="C2902" t="s">
        <v>133</v>
      </c>
      <c r="D2902" t="s">
        <v>544</v>
      </c>
      <c r="E2902" t="s">
        <v>545</v>
      </c>
    </row>
    <row r="2903" spans="2:5" x14ac:dyDescent="0.25">
      <c r="B2903" t="s">
        <v>546</v>
      </c>
      <c r="C2903" t="s">
        <v>134</v>
      </c>
      <c r="D2903" t="s">
        <v>547</v>
      </c>
      <c r="E2903" t="s">
        <v>548</v>
      </c>
    </row>
    <row r="2904" spans="2:5" x14ac:dyDescent="0.25">
      <c r="B2904" t="s">
        <v>549</v>
      </c>
      <c r="C2904" t="s">
        <v>135</v>
      </c>
    </row>
    <row r="2905" spans="2:5" x14ac:dyDescent="0.25">
      <c r="B2905" t="s">
        <v>552</v>
      </c>
      <c r="C2905" t="s">
        <v>136</v>
      </c>
    </row>
    <row r="2906" spans="2:5" x14ac:dyDescent="0.25">
      <c r="B2906" t="s">
        <v>555</v>
      </c>
      <c r="C2906" t="s">
        <v>137</v>
      </c>
    </row>
    <row r="2907" spans="2:5" x14ac:dyDescent="0.25">
      <c r="B2907" t="s">
        <v>558</v>
      </c>
      <c r="C2907" t="s">
        <v>138</v>
      </c>
      <c r="D2907" t="s">
        <v>559</v>
      </c>
      <c r="E2907" t="s">
        <v>560</v>
      </c>
    </row>
    <row r="2908" spans="2:5" x14ac:dyDescent="0.25">
      <c r="B2908" t="s">
        <v>561</v>
      </c>
      <c r="C2908" t="s">
        <v>139</v>
      </c>
    </row>
    <row r="2909" spans="2:5" x14ac:dyDescent="0.25">
      <c r="B2909" t="s">
        <v>564</v>
      </c>
      <c r="C2909" t="s">
        <v>140</v>
      </c>
    </row>
    <row r="2910" spans="2:5" x14ac:dyDescent="0.25">
      <c r="B2910" t="s">
        <v>566</v>
      </c>
      <c r="C2910" t="s">
        <v>141</v>
      </c>
    </row>
    <row r="2911" spans="2:5" x14ac:dyDescent="0.25">
      <c r="B2911" t="s">
        <v>569</v>
      </c>
      <c r="C2911" t="s">
        <v>142</v>
      </c>
      <c r="D2911" t="s">
        <v>570</v>
      </c>
      <c r="E2911" t="s">
        <v>571</v>
      </c>
    </row>
    <row r="2912" spans="2:5" x14ac:dyDescent="0.25">
      <c r="B2912" t="s">
        <v>572</v>
      </c>
      <c r="C2912" t="s">
        <v>143</v>
      </c>
      <c r="D2912" t="s">
        <v>573</v>
      </c>
      <c r="E2912" t="s">
        <v>574</v>
      </c>
    </row>
    <row r="2913" spans="2:5" x14ac:dyDescent="0.25">
      <c r="B2913" t="s">
        <v>575</v>
      </c>
      <c r="C2913" t="s">
        <v>144</v>
      </c>
    </row>
    <row r="2914" spans="2:5" x14ac:dyDescent="0.25">
      <c r="B2914" t="s">
        <v>578</v>
      </c>
      <c r="C2914" t="s">
        <v>146</v>
      </c>
    </row>
    <row r="2915" spans="2:5" x14ac:dyDescent="0.25">
      <c r="B2915" t="s">
        <v>581</v>
      </c>
      <c r="C2915" t="s">
        <v>147</v>
      </c>
    </row>
    <row r="2916" spans="2:5" x14ac:dyDescent="0.25">
      <c r="B2916" t="s">
        <v>584</v>
      </c>
      <c r="C2916" t="s">
        <v>148</v>
      </c>
    </row>
    <row r="2917" spans="2:5" x14ac:dyDescent="0.25">
      <c r="B2917" t="s">
        <v>587</v>
      </c>
      <c r="C2917" t="s">
        <v>149</v>
      </c>
    </row>
    <row r="2918" spans="2:5" x14ac:dyDescent="0.25">
      <c r="B2918" t="s">
        <v>590</v>
      </c>
      <c r="C2918" t="s">
        <v>150</v>
      </c>
      <c r="D2918" t="s">
        <v>591</v>
      </c>
      <c r="E2918" t="s">
        <v>592</v>
      </c>
    </row>
    <row r="2919" spans="2:5" x14ac:dyDescent="0.25">
      <c r="B2919" t="s">
        <v>593</v>
      </c>
      <c r="C2919" t="s">
        <v>151</v>
      </c>
    </row>
    <row r="2920" spans="2:5" x14ac:dyDescent="0.25">
      <c r="B2920" t="s">
        <v>596</v>
      </c>
      <c r="C2920" t="s">
        <v>152</v>
      </c>
    </row>
    <row r="2921" spans="2:5" x14ac:dyDescent="0.25">
      <c r="B2921" t="s">
        <v>599</v>
      </c>
      <c r="C2921" t="s">
        <v>153</v>
      </c>
    </row>
    <row r="2922" spans="2:5" x14ac:dyDescent="0.25">
      <c r="B2922" t="s">
        <v>602</v>
      </c>
      <c r="C2922" t="s">
        <v>154</v>
      </c>
    </row>
    <row r="2923" spans="2:5" x14ac:dyDescent="0.25">
      <c r="B2923" t="s">
        <v>605</v>
      </c>
      <c r="C2923" t="s">
        <v>155</v>
      </c>
    </row>
    <row r="2924" spans="2:5" x14ac:dyDescent="0.25">
      <c r="B2924" t="s">
        <v>608</v>
      </c>
      <c r="C2924" t="s">
        <v>609</v>
      </c>
    </row>
    <row r="2925" spans="2:5" x14ac:dyDescent="0.25">
      <c r="B2925" t="s">
        <v>612</v>
      </c>
      <c r="C2925" t="s">
        <v>157</v>
      </c>
      <c r="D2925" t="s">
        <v>613</v>
      </c>
      <c r="E2925" t="s">
        <v>614</v>
      </c>
    </row>
    <row r="2926" spans="2:5" x14ac:dyDescent="0.25">
      <c r="B2926" t="s">
        <v>615</v>
      </c>
      <c r="C2926" t="s">
        <v>616</v>
      </c>
      <c r="D2926" t="s">
        <v>617</v>
      </c>
      <c r="E2926" t="s">
        <v>618</v>
      </c>
    </row>
    <row r="2927" spans="2:5" x14ac:dyDescent="0.25">
      <c r="B2927" t="s">
        <v>619</v>
      </c>
      <c r="C2927" t="s">
        <v>620</v>
      </c>
      <c r="D2927" t="s">
        <v>621</v>
      </c>
      <c r="E2927" t="s">
        <v>622</v>
      </c>
    </row>
    <row r="2928" spans="2:5" x14ac:dyDescent="0.25">
      <c r="B2928" t="s">
        <v>623</v>
      </c>
      <c r="C2928" t="s">
        <v>624</v>
      </c>
      <c r="D2928" t="s">
        <v>625</v>
      </c>
      <c r="E2928" t="s">
        <v>626</v>
      </c>
    </row>
    <row r="2929" spans="2:5" x14ac:dyDescent="0.25">
      <c r="B2929" t="s">
        <v>627</v>
      </c>
      <c r="C2929" t="s">
        <v>628</v>
      </c>
    </row>
    <row r="2930" spans="2:5" x14ac:dyDescent="0.25">
      <c r="B2930" t="s">
        <v>629</v>
      </c>
      <c r="C2930" t="s">
        <v>161</v>
      </c>
    </row>
    <row r="2931" spans="2:5" x14ac:dyDescent="0.25">
      <c r="B2931" t="s">
        <v>632</v>
      </c>
      <c r="C2931" t="s">
        <v>162</v>
      </c>
      <c r="D2931" t="s">
        <v>633</v>
      </c>
      <c r="E2931" t="s">
        <v>634</v>
      </c>
    </row>
    <row r="2932" spans="2:5" x14ac:dyDescent="0.25">
      <c r="B2932" t="s">
        <v>644</v>
      </c>
      <c r="C2932" t="s">
        <v>172</v>
      </c>
      <c r="D2932" t="s">
        <v>645</v>
      </c>
      <c r="E2932" t="s">
        <v>646</v>
      </c>
    </row>
    <row r="2933" spans="2:5" x14ac:dyDescent="0.25">
      <c r="B2933" t="s">
        <v>641</v>
      </c>
      <c r="C2933" t="s">
        <v>171</v>
      </c>
      <c r="D2933" t="s">
        <v>642</v>
      </c>
      <c r="E2933" t="s">
        <v>643</v>
      </c>
    </row>
    <row r="2934" spans="2:5" x14ac:dyDescent="0.25">
      <c r="B2934" t="s">
        <v>647</v>
      </c>
      <c r="C2934" t="s">
        <v>173</v>
      </c>
      <c r="D2934" t="s">
        <v>648</v>
      </c>
      <c r="E2934" t="s">
        <v>649</v>
      </c>
    </row>
    <row r="2935" spans="2:5" x14ac:dyDescent="0.25">
      <c r="B2935" t="s">
        <v>650</v>
      </c>
      <c r="C2935" t="s">
        <v>174</v>
      </c>
      <c r="D2935" t="s">
        <v>651</v>
      </c>
      <c r="E2935" t="s">
        <v>652</v>
      </c>
    </row>
    <row r="2936" spans="2:5" x14ac:dyDescent="0.25">
      <c r="B2936" t="s">
        <v>653</v>
      </c>
      <c r="C2936" t="s">
        <v>175</v>
      </c>
    </row>
    <row r="2937" spans="2:5" x14ac:dyDescent="0.25">
      <c r="B2937" t="s">
        <v>656</v>
      </c>
      <c r="C2937" t="s">
        <v>176</v>
      </c>
    </row>
    <row r="2938" spans="2:5" x14ac:dyDescent="0.25">
      <c r="B2938" t="s">
        <v>659</v>
      </c>
      <c r="C2938" t="s">
        <v>177</v>
      </c>
      <c r="D2938" t="s">
        <v>660</v>
      </c>
      <c r="E2938" t="s">
        <v>661</v>
      </c>
    </row>
    <row r="2939" spans="2:5" x14ac:dyDescent="0.25">
      <c r="B2939" t="s">
        <v>662</v>
      </c>
      <c r="C2939" t="s">
        <v>663</v>
      </c>
      <c r="D2939" t="s">
        <v>664</v>
      </c>
      <c r="E2939" t="s">
        <v>665</v>
      </c>
    </row>
    <row r="2940" spans="2:5" x14ac:dyDescent="0.25">
      <c r="B2940" t="s">
        <v>666</v>
      </c>
      <c r="C2940" t="s">
        <v>179</v>
      </c>
      <c r="D2940" t="s">
        <v>667</v>
      </c>
      <c r="E2940" t="s">
        <v>668</v>
      </c>
    </row>
    <row r="2941" spans="2:5" x14ac:dyDescent="0.25">
      <c r="B2941" t="s">
        <v>669</v>
      </c>
      <c r="C2941" t="s">
        <v>180</v>
      </c>
      <c r="D2941" t="s">
        <v>670</v>
      </c>
      <c r="E2941" t="s">
        <v>671</v>
      </c>
    </row>
    <row r="2942" spans="2:5" x14ac:dyDescent="0.25">
      <c r="B2942" t="s">
        <v>374</v>
      </c>
      <c r="C2942" t="s">
        <v>672</v>
      </c>
      <c r="D2942" t="s">
        <v>375</v>
      </c>
      <c r="E2942" t="s">
        <v>376</v>
      </c>
    </row>
    <row r="2943" spans="2:5" x14ac:dyDescent="0.25">
      <c r="B2943" t="s">
        <v>673</v>
      </c>
      <c r="C2943" t="s">
        <v>182</v>
      </c>
      <c r="D2943" t="s">
        <v>674</v>
      </c>
      <c r="E2943" t="s">
        <v>675</v>
      </c>
    </row>
    <row r="2944" spans="2:5" x14ac:dyDescent="0.25">
      <c r="B2944" t="s">
        <v>676</v>
      </c>
      <c r="C2944" t="s">
        <v>183</v>
      </c>
      <c r="D2944" t="s">
        <v>677</v>
      </c>
      <c r="E2944" t="s">
        <v>678</v>
      </c>
    </row>
    <row r="2945" spans="2:5" x14ac:dyDescent="0.25">
      <c r="B2945" t="s">
        <v>679</v>
      </c>
      <c r="C2945" t="s">
        <v>184</v>
      </c>
      <c r="D2945" t="s">
        <v>680</v>
      </c>
      <c r="E2945" t="s">
        <v>681</v>
      </c>
    </row>
    <row r="2946" spans="2:5" x14ac:dyDescent="0.25">
      <c r="B2946" t="s">
        <v>682</v>
      </c>
      <c r="C2946" t="s">
        <v>185</v>
      </c>
      <c r="D2946" t="s">
        <v>683</v>
      </c>
      <c r="E2946" t="s">
        <v>684</v>
      </c>
    </row>
    <row r="2947" spans="2:5" x14ac:dyDescent="0.25">
      <c r="B2947" t="s">
        <v>685</v>
      </c>
      <c r="C2947" t="s">
        <v>186</v>
      </c>
      <c r="D2947" t="s">
        <v>686</v>
      </c>
      <c r="E2947" t="s">
        <v>687</v>
      </c>
    </row>
    <row r="2948" spans="2:5" x14ac:dyDescent="0.25">
      <c r="B2948" t="s">
        <v>216</v>
      </c>
      <c r="C2948" t="s">
        <v>11</v>
      </c>
      <c r="D2948" t="s">
        <v>217</v>
      </c>
      <c r="E2948" t="s">
        <v>218</v>
      </c>
    </row>
    <row r="2949" spans="2:5" x14ac:dyDescent="0.25">
      <c r="B2949" t="s">
        <v>219</v>
      </c>
      <c r="C2949" t="s">
        <v>12</v>
      </c>
      <c r="D2949" t="s">
        <v>220</v>
      </c>
      <c r="E2949" t="s">
        <v>221</v>
      </c>
    </row>
    <row r="2950" spans="2:5" x14ac:dyDescent="0.25">
      <c r="B2950" t="s">
        <v>222</v>
      </c>
      <c r="C2950" t="s">
        <v>13</v>
      </c>
      <c r="D2950" t="s">
        <v>223</v>
      </c>
      <c r="E2950" t="s">
        <v>224</v>
      </c>
    </row>
    <row r="2951" spans="2:5" x14ac:dyDescent="0.25">
      <c r="B2951" t="s">
        <v>2151</v>
      </c>
      <c r="C2951" t="s">
        <v>14</v>
      </c>
      <c r="D2951" t="s">
        <v>2152</v>
      </c>
      <c r="E2951" t="s">
        <v>2153</v>
      </c>
    </row>
    <row r="2952" spans="2:5" x14ac:dyDescent="0.25">
      <c r="B2952" t="s">
        <v>225</v>
      </c>
      <c r="C2952" t="s">
        <v>15</v>
      </c>
      <c r="D2952" t="s">
        <v>226</v>
      </c>
      <c r="E2952" t="s">
        <v>227</v>
      </c>
    </row>
    <row r="2953" spans="2:5" x14ac:dyDescent="0.25">
      <c r="B2953" t="s">
        <v>228</v>
      </c>
      <c r="C2953" t="s">
        <v>16</v>
      </c>
      <c r="D2953" t="s">
        <v>229</v>
      </c>
      <c r="E2953" t="s">
        <v>230</v>
      </c>
    </row>
    <row r="2954" spans="2:5" x14ac:dyDescent="0.25">
      <c r="B2954" t="s">
        <v>231</v>
      </c>
      <c r="C2954" t="s">
        <v>19</v>
      </c>
      <c r="D2954" t="s">
        <v>232</v>
      </c>
      <c r="E2954" t="s">
        <v>233</v>
      </c>
    </row>
    <row r="2955" spans="2:5" x14ac:dyDescent="0.25">
      <c r="B2955" t="s">
        <v>234</v>
      </c>
      <c r="C2955" t="s">
        <v>22</v>
      </c>
      <c r="D2955" t="s">
        <v>235</v>
      </c>
      <c r="E2955" t="s">
        <v>236</v>
      </c>
    </row>
    <row r="2956" spans="2:5" x14ac:dyDescent="0.25">
      <c r="B2956" t="s">
        <v>237</v>
      </c>
      <c r="C2956" t="s">
        <v>25</v>
      </c>
      <c r="D2956" t="s">
        <v>238</v>
      </c>
      <c r="E2956" t="s">
        <v>239</v>
      </c>
    </row>
    <row r="2957" spans="2:5" x14ac:dyDescent="0.25">
      <c r="B2957" t="s">
        <v>240</v>
      </c>
      <c r="C2957" t="s">
        <v>26</v>
      </c>
      <c r="D2957" t="s">
        <v>241</v>
      </c>
      <c r="E2957" t="s">
        <v>242</v>
      </c>
    </row>
    <row r="2958" spans="2:5" x14ac:dyDescent="0.25">
      <c r="B2958" t="s">
        <v>243</v>
      </c>
      <c r="C2958" t="s">
        <v>29</v>
      </c>
      <c r="D2958" t="s">
        <v>244</v>
      </c>
      <c r="E2958" t="s">
        <v>245</v>
      </c>
    </row>
    <row r="2959" spans="2:5" x14ac:dyDescent="0.25">
      <c r="B2959" t="s">
        <v>246</v>
      </c>
      <c r="C2959" t="s">
        <v>30</v>
      </c>
      <c r="D2959" t="s">
        <v>247</v>
      </c>
      <c r="E2959" t="s">
        <v>248</v>
      </c>
    </row>
    <row r="2960" spans="2:5" x14ac:dyDescent="0.25">
      <c r="B2960" t="s">
        <v>2163</v>
      </c>
      <c r="C2960" t="s">
        <v>2164</v>
      </c>
      <c r="D2960" t="s">
        <v>2165</v>
      </c>
      <c r="E2960" t="s">
        <v>2166</v>
      </c>
    </row>
    <row r="2961" spans="2:5" x14ac:dyDescent="0.25">
      <c r="B2961" t="s">
        <v>2168</v>
      </c>
      <c r="C2961" t="s">
        <v>32</v>
      </c>
      <c r="D2961" t="s">
        <v>318</v>
      </c>
      <c r="E2961" t="s">
        <v>319</v>
      </c>
    </row>
    <row r="2962" spans="2:5" x14ac:dyDescent="0.25">
      <c r="B2962" t="s">
        <v>2170</v>
      </c>
      <c r="C2962" t="s">
        <v>33</v>
      </c>
      <c r="D2962" t="s">
        <v>272</v>
      </c>
      <c r="E2962" t="s">
        <v>257</v>
      </c>
    </row>
    <row r="2963" spans="2:5" x14ac:dyDescent="0.25">
      <c r="B2963" t="s">
        <v>265</v>
      </c>
      <c r="C2963" s="12" t="s">
        <v>2172</v>
      </c>
      <c r="D2963" s="12" t="s">
        <v>266</v>
      </c>
      <c r="E2963" s="12" t="s">
        <v>267</v>
      </c>
    </row>
    <row r="2964" spans="2:5" x14ac:dyDescent="0.25">
      <c r="B2964" t="s">
        <v>268</v>
      </c>
      <c r="C2964" t="s">
        <v>36</v>
      </c>
      <c r="D2964" t="s">
        <v>269</v>
      </c>
      <c r="E2964" t="s">
        <v>270</v>
      </c>
    </row>
    <row r="2965" spans="2:5" x14ac:dyDescent="0.25">
      <c r="B2965" t="s">
        <v>271</v>
      </c>
      <c r="C2965" t="s">
        <v>33</v>
      </c>
      <c r="D2965" t="s">
        <v>272</v>
      </c>
      <c r="E2965" t="s">
        <v>257</v>
      </c>
    </row>
    <row r="2966" spans="2:5" x14ac:dyDescent="0.25">
      <c r="B2966" t="s">
        <v>273</v>
      </c>
      <c r="C2966" t="s">
        <v>38</v>
      </c>
      <c r="D2966" t="s">
        <v>274</v>
      </c>
      <c r="E2966" t="s">
        <v>275</v>
      </c>
    </row>
    <row r="2967" spans="2:5" x14ac:dyDescent="0.25">
      <c r="B2967" t="s">
        <v>276</v>
      </c>
      <c r="C2967" t="s">
        <v>39</v>
      </c>
      <c r="D2967" t="s">
        <v>277</v>
      </c>
      <c r="E2967" t="s">
        <v>278</v>
      </c>
    </row>
    <row r="2968" spans="2:5" x14ac:dyDescent="0.25">
      <c r="B2968" t="s">
        <v>279</v>
      </c>
      <c r="C2968" t="s">
        <v>40</v>
      </c>
      <c r="D2968" t="s">
        <v>280</v>
      </c>
      <c r="E2968" t="s">
        <v>281</v>
      </c>
    </row>
    <row r="2969" spans="2:5" x14ac:dyDescent="0.25">
      <c r="B2969" t="s">
        <v>282</v>
      </c>
      <c r="C2969" t="s">
        <v>41</v>
      </c>
      <c r="D2969" t="s">
        <v>283</v>
      </c>
      <c r="E2969" t="s">
        <v>284</v>
      </c>
    </row>
    <row r="2970" spans="2:5" x14ac:dyDescent="0.25">
      <c r="B2970" t="s">
        <v>2180</v>
      </c>
      <c r="C2970" t="s">
        <v>43</v>
      </c>
      <c r="D2970" t="s">
        <v>403</v>
      </c>
      <c r="E2970" t="s">
        <v>404</v>
      </c>
    </row>
    <row r="2971" spans="2:5" x14ac:dyDescent="0.25">
      <c r="B2971" t="s">
        <v>285</v>
      </c>
      <c r="C2971" t="s">
        <v>44</v>
      </c>
      <c r="D2971" t="s">
        <v>286</v>
      </c>
      <c r="E2971" t="s">
        <v>287</v>
      </c>
    </row>
    <row r="2972" spans="2:5" x14ac:dyDescent="0.25">
      <c r="B2972" t="s">
        <v>288</v>
      </c>
      <c r="C2972" t="s">
        <v>45</v>
      </c>
    </row>
    <row r="2973" spans="2:5" x14ac:dyDescent="0.25">
      <c r="B2973" t="s">
        <v>291</v>
      </c>
      <c r="C2973" t="s">
        <v>46</v>
      </c>
      <c r="D2973" t="s">
        <v>292</v>
      </c>
      <c r="E2973" t="s">
        <v>293</v>
      </c>
    </row>
    <row r="2974" spans="2:5" x14ac:dyDescent="0.25">
      <c r="B2974" t="s">
        <v>294</v>
      </c>
      <c r="C2974" t="s">
        <v>47</v>
      </c>
      <c r="D2974" t="s">
        <v>295</v>
      </c>
      <c r="E2974" t="s">
        <v>296</v>
      </c>
    </row>
    <row r="2975" spans="2:5" x14ac:dyDescent="0.25">
      <c r="B2975" t="s">
        <v>297</v>
      </c>
      <c r="C2975" t="s">
        <v>48</v>
      </c>
      <c r="D2975" t="s">
        <v>298</v>
      </c>
      <c r="E2975" t="s">
        <v>299</v>
      </c>
    </row>
    <row r="2976" spans="2:5" x14ac:dyDescent="0.25">
      <c r="B2976" t="s">
        <v>300</v>
      </c>
      <c r="C2976" t="s">
        <v>49</v>
      </c>
      <c r="D2976" t="s">
        <v>301</v>
      </c>
      <c r="E2976" t="s">
        <v>302</v>
      </c>
    </row>
    <row r="2977" spans="2:5" x14ac:dyDescent="0.25">
      <c r="B2977" t="s">
        <v>303</v>
      </c>
      <c r="C2977" t="s">
        <v>50</v>
      </c>
      <c r="D2977" t="s">
        <v>304</v>
      </c>
      <c r="E2977" t="s">
        <v>305</v>
      </c>
    </row>
    <row r="2978" spans="2:5" x14ac:dyDescent="0.25">
      <c r="B2978" t="s">
        <v>306</v>
      </c>
      <c r="C2978" t="s">
        <v>51</v>
      </c>
      <c r="D2978" t="s">
        <v>307</v>
      </c>
      <c r="E2978" t="s">
        <v>308</v>
      </c>
    </row>
    <row r="2979" spans="2:5" x14ac:dyDescent="0.25">
      <c r="B2979" t="s">
        <v>309</v>
      </c>
      <c r="C2979" t="s">
        <v>52</v>
      </c>
      <c r="D2979" t="s">
        <v>310</v>
      </c>
      <c r="E2979" t="s">
        <v>311</v>
      </c>
    </row>
    <row r="2980" spans="2:5" x14ac:dyDescent="0.25">
      <c r="B2980" t="s">
        <v>312</v>
      </c>
      <c r="C2980" t="s">
        <v>53</v>
      </c>
      <c r="D2980" t="s">
        <v>313</v>
      </c>
      <c r="E2980" t="s">
        <v>314</v>
      </c>
    </row>
    <row r="2981" spans="2:5" x14ac:dyDescent="0.25">
      <c r="B2981" t="s">
        <v>315</v>
      </c>
      <c r="C2981" t="s">
        <v>40</v>
      </c>
      <c r="D2981" t="s">
        <v>280</v>
      </c>
      <c r="E2981" t="s">
        <v>281</v>
      </c>
    </row>
    <row r="2982" spans="2:5" x14ac:dyDescent="0.25">
      <c r="B2982" t="s">
        <v>316</v>
      </c>
      <c r="C2982" t="s">
        <v>41</v>
      </c>
      <c r="D2982" t="s">
        <v>283</v>
      </c>
      <c r="E2982" t="s">
        <v>284</v>
      </c>
    </row>
    <row r="2983" spans="2:5" x14ac:dyDescent="0.25">
      <c r="B2983" t="s">
        <v>317</v>
      </c>
      <c r="C2983" t="s">
        <v>32</v>
      </c>
      <c r="D2983" t="s">
        <v>318</v>
      </c>
      <c r="E2983" t="s">
        <v>319</v>
      </c>
    </row>
    <row r="2984" spans="2:5" x14ac:dyDescent="0.25">
      <c r="B2984" t="s">
        <v>320</v>
      </c>
      <c r="C2984" t="s">
        <v>54</v>
      </c>
      <c r="D2984" t="s">
        <v>321</v>
      </c>
      <c r="E2984" t="s">
        <v>322</v>
      </c>
    </row>
    <row r="2985" spans="2:5" x14ac:dyDescent="0.25">
      <c r="B2985" t="s">
        <v>323</v>
      </c>
      <c r="C2985" t="s">
        <v>55</v>
      </c>
      <c r="D2985" t="s">
        <v>324</v>
      </c>
      <c r="E2985" t="s">
        <v>325</v>
      </c>
    </row>
    <row r="2986" spans="2:5" x14ac:dyDescent="0.25">
      <c r="B2986" t="s">
        <v>326</v>
      </c>
      <c r="C2986" t="s">
        <v>56</v>
      </c>
      <c r="D2986" t="s">
        <v>327</v>
      </c>
      <c r="E2986" t="s">
        <v>328</v>
      </c>
    </row>
    <row r="2987" spans="2:5" x14ac:dyDescent="0.25">
      <c r="B2987" t="s">
        <v>329</v>
      </c>
      <c r="C2987" t="s">
        <v>57</v>
      </c>
      <c r="D2987" t="s">
        <v>330</v>
      </c>
      <c r="E2987" t="s">
        <v>331</v>
      </c>
    </row>
    <row r="2988" spans="2:5" x14ac:dyDescent="0.25">
      <c r="B2988" t="s">
        <v>332</v>
      </c>
      <c r="C2988" t="s">
        <v>58</v>
      </c>
      <c r="D2988" t="s">
        <v>333</v>
      </c>
      <c r="E2988" t="s">
        <v>334</v>
      </c>
    </row>
    <row r="2989" spans="2:5" x14ac:dyDescent="0.25">
      <c r="B2989" t="s">
        <v>716</v>
      </c>
      <c r="C2989" t="s">
        <v>60</v>
      </c>
      <c r="D2989" t="s">
        <v>336</v>
      </c>
      <c r="E2989" t="s">
        <v>337</v>
      </c>
    </row>
    <row r="2990" spans="2:5" x14ac:dyDescent="0.25">
      <c r="B2990" t="s">
        <v>338</v>
      </c>
      <c r="C2990" t="s">
        <v>61</v>
      </c>
      <c r="D2990" t="s">
        <v>61</v>
      </c>
      <c r="E2990" t="s">
        <v>339</v>
      </c>
    </row>
    <row r="2991" spans="2:5" x14ac:dyDescent="0.25">
      <c r="B2991" t="s">
        <v>340</v>
      </c>
      <c r="C2991" t="s">
        <v>62</v>
      </c>
      <c r="D2991" t="s">
        <v>341</v>
      </c>
      <c r="E2991" t="s">
        <v>342</v>
      </c>
    </row>
    <row r="2992" spans="2:5" x14ac:dyDescent="0.25">
      <c r="B2992" t="s">
        <v>343</v>
      </c>
      <c r="C2992" t="s">
        <v>344</v>
      </c>
      <c r="D2992" t="s">
        <v>345</v>
      </c>
      <c r="E2992" t="s">
        <v>346</v>
      </c>
    </row>
    <row r="2993" spans="2:5" x14ac:dyDescent="0.25">
      <c r="B2993" t="s">
        <v>347</v>
      </c>
      <c r="C2993" t="s">
        <v>64</v>
      </c>
      <c r="D2993" t="s">
        <v>348</v>
      </c>
      <c r="E2993" t="s">
        <v>349</v>
      </c>
    </row>
    <row r="2994" spans="2:5" x14ac:dyDescent="0.25">
      <c r="B2994" t="s">
        <v>350</v>
      </c>
      <c r="C2994" t="s">
        <v>65</v>
      </c>
      <c r="D2994" t="s">
        <v>351</v>
      </c>
      <c r="E2994" t="s">
        <v>352</v>
      </c>
    </row>
    <row r="2995" spans="2:5" x14ac:dyDescent="0.25">
      <c r="B2995" t="s">
        <v>2206</v>
      </c>
      <c r="C2995" t="s">
        <v>68</v>
      </c>
      <c r="D2995" t="s">
        <v>2207</v>
      </c>
      <c r="E2995" t="s">
        <v>66</v>
      </c>
    </row>
    <row r="2996" spans="2:5" x14ac:dyDescent="0.25">
      <c r="B2996" t="s">
        <v>2209</v>
      </c>
      <c r="C2996" t="s">
        <v>69</v>
      </c>
      <c r="D2996" t="s">
        <v>2210</v>
      </c>
      <c r="E2996" t="s">
        <v>2211</v>
      </c>
    </row>
    <row r="2997" spans="2:5" x14ac:dyDescent="0.25">
      <c r="B2997" t="s">
        <v>2213</v>
      </c>
      <c r="C2997" t="s">
        <v>2214</v>
      </c>
      <c r="D2997" t="s">
        <v>2215</v>
      </c>
      <c r="E2997" t="s">
        <v>2216</v>
      </c>
    </row>
    <row r="2998" spans="2:5" x14ac:dyDescent="0.25">
      <c r="B2998" t="s">
        <v>2218</v>
      </c>
      <c r="C2998" t="s">
        <v>71</v>
      </c>
      <c r="D2998" t="s">
        <v>2219</v>
      </c>
      <c r="E2998" t="s">
        <v>2220</v>
      </c>
    </row>
    <row r="2999" spans="2:5" x14ac:dyDescent="0.25">
      <c r="B2999" t="s">
        <v>377</v>
      </c>
      <c r="C2999" t="s">
        <v>78</v>
      </c>
      <c r="D2999" t="s">
        <v>378</v>
      </c>
      <c r="E2999" t="s">
        <v>379</v>
      </c>
    </row>
    <row r="3000" spans="2:5" x14ac:dyDescent="0.25">
      <c r="B3000" t="s">
        <v>2223</v>
      </c>
      <c r="C3000" t="s">
        <v>80</v>
      </c>
      <c r="D3000" t="s">
        <v>2224</v>
      </c>
      <c r="E3000" t="s">
        <v>2225</v>
      </c>
    </row>
    <row r="3001" spans="2:5" x14ac:dyDescent="0.25">
      <c r="B3001" t="s">
        <v>384</v>
      </c>
      <c r="C3001" t="s">
        <v>81</v>
      </c>
      <c r="D3001" t="s">
        <v>385</v>
      </c>
      <c r="E3001" t="s">
        <v>386</v>
      </c>
    </row>
    <row r="3002" spans="2:5" x14ac:dyDescent="0.25">
      <c r="B3002" t="s">
        <v>387</v>
      </c>
      <c r="C3002" t="s">
        <v>82</v>
      </c>
      <c r="D3002" t="s">
        <v>388</v>
      </c>
      <c r="E3002" t="s">
        <v>389</v>
      </c>
    </row>
    <row r="3003" spans="2:5" x14ac:dyDescent="0.25">
      <c r="B3003" t="s">
        <v>390</v>
      </c>
      <c r="C3003" t="s">
        <v>83</v>
      </c>
      <c r="D3003" t="s">
        <v>391</v>
      </c>
      <c r="E3003" t="s">
        <v>392</v>
      </c>
    </row>
    <row r="3004" spans="2:5" x14ac:dyDescent="0.25">
      <c r="B3004" t="s">
        <v>393</v>
      </c>
      <c r="C3004" t="s">
        <v>84</v>
      </c>
      <c r="D3004" t="s">
        <v>394</v>
      </c>
      <c r="E3004" t="s">
        <v>395</v>
      </c>
    </row>
    <row r="3005" spans="2:5" x14ac:dyDescent="0.25">
      <c r="B3005" t="s">
        <v>396</v>
      </c>
      <c r="C3005" t="s">
        <v>85</v>
      </c>
      <c r="D3005" t="s">
        <v>397</v>
      </c>
      <c r="E3005" t="s">
        <v>398</v>
      </c>
    </row>
    <row r="3006" spans="2:5" x14ac:dyDescent="0.25">
      <c r="B3006" t="s">
        <v>399</v>
      </c>
      <c r="C3006" t="s">
        <v>86</v>
      </c>
      <c r="D3006" t="s">
        <v>400</v>
      </c>
      <c r="E3006" t="s">
        <v>401</v>
      </c>
    </row>
    <row r="3007" spans="2:5" x14ac:dyDescent="0.25">
      <c r="B3007" t="s">
        <v>402</v>
      </c>
      <c r="C3007" t="s">
        <v>43</v>
      </c>
      <c r="D3007" t="s">
        <v>403</v>
      </c>
      <c r="E3007" t="s">
        <v>404</v>
      </c>
    </row>
    <row r="3008" spans="2:5" x14ac:dyDescent="0.25">
      <c r="B3008" t="s">
        <v>405</v>
      </c>
      <c r="C3008" t="s">
        <v>87</v>
      </c>
      <c r="D3008" t="s">
        <v>406</v>
      </c>
      <c r="E3008" t="s">
        <v>407</v>
      </c>
    </row>
    <row r="3009" spans="2:5" x14ac:dyDescent="0.25">
      <c r="B3009" t="s">
        <v>408</v>
      </c>
      <c r="C3009" t="s">
        <v>88</v>
      </c>
      <c r="D3009" t="s">
        <v>409</v>
      </c>
      <c r="E3009" t="s">
        <v>410</v>
      </c>
    </row>
    <row r="3010" spans="2:5" x14ac:dyDescent="0.25">
      <c r="B3010" t="s">
        <v>411</v>
      </c>
      <c r="C3010" t="s">
        <v>89</v>
      </c>
      <c r="D3010" t="s">
        <v>412</v>
      </c>
      <c r="E3010" t="s">
        <v>413</v>
      </c>
    </row>
    <row r="3011" spans="2:5" x14ac:dyDescent="0.25">
      <c r="B3011" t="s">
        <v>420</v>
      </c>
      <c r="C3011" t="s">
        <v>92</v>
      </c>
      <c r="D3011" t="s">
        <v>421</v>
      </c>
      <c r="E3011" t="s">
        <v>422</v>
      </c>
    </row>
    <row r="3012" spans="2:5" x14ac:dyDescent="0.25">
      <c r="B3012" t="s">
        <v>423</v>
      </c>
      <c r="C3012" t="s">
        <v>93</v>
      </c>
      <c r="D3012" t="s">
        <v>424</v>
      </c>
      <c r="E3012" t="s">
        <v>425</v>
      </c>
    </row>
    <row r="3013" spans="2:5" x14ac:dyDescent="0.25">
      <c r="B3013" t="s">
        <v>426</v>
      </c>
      <c r="C3013" t="s">
        <v>25</v>
      </c>
      <c r="D3013" t="s">
        <v>238</v>
      </c>
      <c r="E3013" t="s">
        <v>239</v>
      </c>
    </row>
    <row r="3014" spans="2:5" x14ac:dyDescent="0.25">
      <c r="B3014" t="s">
        <v>427</v>
      </c>
      <c r="C3014" t="s">
        <v>94</v>
      </c>
      <c r="D3014" t="s">
        <v>454</v>
      </c>
      <c r="E3014" t="s">
        <v>429</v>
      </c>
    </row>
    <row r="3015" spans="2:5" x14ac:dyDescent="0.25">
      <c r="B3015" t="s">
        <v>430</v>
      </c>
      <c r="C3015" t="s">
        <v>91</v>
      </c>
      <c r="D3015" t="s">
        <v>456</v>
      </c>
      <c r="E3015" t="s">
        <v>419</v>
      </c>
    </row>
    <row r="3016" spans="2:5" x14ac:dyDescent="0.25">
      <c r="B3016" t="s">
        <v>431</v>
      </c>
      <c r="C3016" t="s">
        <v>95</v>
      </c>
      <c r="D3016" t="s">
        <v>432</v>
      </c>
      <c r="E3016" t="s">
        <v>433</v>
      </c>
    </row>
    <row r="3017" spans="2:5" x14ac:dyDescent="0.25">
      <c r="B3017" t="s">
        <v>434</v>
      </c>
      <c r="C3017" t="s">
        <v>96</v>
      </c>
      <c r="D3017" t="s">
        <v>459</v>
      </c>
      <c r="E3017" t="s">
        <v>436</v>
      </c>
    </row>
    <row r="3018" spans="2:5" x14ac:dyDescent="0.25">
      <c r="B3018" t="s">
        <v>437</v>
      </c>
      <c r="C3018" t="s">
        <v>97</v>
      </c>
      <c r="D3018" t="s">
        <v>461</v>
      </c>
      <c r="E3018" t="s">
        <v>439</v>
      </c>
    </row>
    <row r="3019" spans="2:5" x14ac:dyDescent="0.25">
      <c r="B3019" t="s">
        <v>440</v>
      </c>
      <c r="C3019" t="s">
        <v>98</v>
      </c>
      <c r="D3019" t="s">
        <v>441</v>
      </c>
      <c r="E3019" t="s">
        <v>442</v>
      </c>
    </row>
    <row r="3020" spans="2:5" x14ac:dyDescent="0.25">
      <c r="B3020" t="s">
        <v>443</v>
      </c>
      <c r="C3020" t="s">
        <v>99</v>
      </c>
      <c r="D3020" t="s">
        <v>444</v>
      </c>
      <c r="E3020" t="s">
        <v>445</v>
      </c>
    </row>
    <row r="3021" spans="2:5" x14ac:dyDescent="0.25">
      <c r="B3021" t="s">
        <v>446</v>
      </c>
      <c r="C3021" t="s">
        <v>103</v>
      </c>
      <c r="D3021" t="s">
        <v>447</v>
      </c>
      <c r="E3021" t="s">
        <v>448</v>
      </c>
    </row>
    <row r="3022" spans="2:5" x14ac:dyDescent="0.25">
      <c r="B3022" t="s">
        <v>449</v>
      </c>
      <c r="C3022" t="s">
        <v>104</v>
      </c>
      <c r="D3022" t="s">
        <v>450</v>
      </c>
      <c r="E3022" t="s">
        <v>451</v>
      </c>
    </row>
    <row r="3023" spans="2:5" x14ac:dyDescent="0.25">
      <c r="B3023" t="s">
        <v>452</v>
      </c>
      <c r="C3023" t="s">
        <v>89</v>
      </c>
      <c r="D3023" t="s">
        <v>412</v>
      </c>
      <c r="E3023" t="s">
        <v>413</v>
      </c>
    </row>
    <row r="3024" spans="2:5" x14ac:dyDescent="0.25">
      <c r="B3024" t="s">
        <v>453</v>
      </c>
      <c r="C3024" t="s">
        <v>94</v>
      </c>
      <c r="D3024" t="s">
        <v>454</v>
      </c>
      <c r="E3024" t="s">
        <v>429</v>
      </c>
    </row>
    <row r="3025" spans="2:5" x14ac:dyDescent="0.25">
      <c r="B3025" t="s">
        <v>455</v>
      </c>
      <c r="C3025" t="s">
        <v>91</v>
      </c>
      <c r="D3025" t="s">
        <v>456</v>
      </c>
      <c r="E3025" t="s">
        <v>419</v>
      </c>
    </row>
    <row r="3026" spans="2:5" x14ac:dyDescent="0.25">
      <c r="B3026" t="s">
        <v>457</v>
      </c>
      <c r="C3026" t="s">
        <v>95</v>
      </c>
      <c r="D3026" t="s">
        <v>432</v>
      </c>
      <c r="E3026" t="s">
        <v>433</v>
      </c>
    </row>
    <row r="3027" spans="2:5" x14ac:dyDescent="0.25">
      <c r="B3027" t="s">
        <v>458</v>
      </c>
      <c r="C3027" t="s">
        <v>96</v>
      </c>
      <c r="D3027" t="s">
        <v>459</v>
      </c>
      <c r="E3027" t="s">
        <v>436</v>
      </c>
    </row>
    <row r="3028" spans="2:5" x14ac:dyDescent="0.25">
      <c r="B3028" t="s">
        <v>460</v>
      </c>
      <c r="C3028" t="s">
        <v>97</v>
      </c>
      <c r="D3028" t="s">
        <v>461</v>
      </c>
      <c r="E3028" t="s">
        <v>439</v>
      </c>
    </row>
    <row r="3029" spans="2:5" x14ac:dyDescent="0.25">
      <c r="B3029" t="s">
        <v>462</v>
      </c>
      <c r="C3029" t="s">
        <v>98</v>
      </c>
      <c r="D3029" t="s">
        <v>441</v>
      </c>
      <c r="E3029" t="s">
        <v>442</v>
      </c>
    </row>
    <row r="3030" spans="2:5" x14ac:dyDescent="0.25">
      <c r="B3030" t="s">
        <v>463</v>
      </c>
      <c r="C3030" t="s">
        <v>105</v>
      </c>
      <c r="D3030" t="s">
        <v>464</v>
      </c>
      <c r="E3030" t="s">
        <v>465</v>
      </c>
    </row>
    <row r="3031" spans="2:5" x14ac:dyDescent="0.25">
      <c r="B3031" t="s">
        <v>466</v>
      </c>
      <c r="C3031" t="s">
        <v>106</v>
      </c>
      <c r="D3031" t="s">
        <v>467</v>
      </c>
      <c r="E3031" t="s">
        <v>468</v>
      </c>
    </row>
    <row r="3032" spans="2:5" x14ac:dyDescent="0.25">
      <c r="B3032" t="s">
        <v>469</v>
      </c>
      <c r="C3032" t="s">
        <v>107</v>
      </c>
      <c r="D3032" t="s">
        <v>470</v>
      </c>
      <c r="E3032" t="s">
        <v>471</v>
      </c>
    </row>
    <row r="3033" spans="2:5" x14ac:dyDescent="0.25">
      <c r="B3033" t="s">
        <v>472</v>
      </c>
      <c r="C3033" t="s">
        <v>99</v>
      </c>
      <c r="D3033" t="s">
        <v>444</v>
      </c>
      <c r="E3033" t="s">
        <v>445</v>
      </c>
    </row>
    <row r="3034" spans="2:5" x14ac:dyDescent="0.25">
      <c r="B3034" t="s">
        <v>473</v>
      </c>
      <c r="C3034" t="s">
        <v>111</v>
      </c>
      <c r="D3034" t="s">
        <v>330</v>
      </c>
      <c r="E3034" t="s">
        <v>331</v>
      </c>
    </row>
    <row r="3035" spans="2:5" x14ac:dyDescent="0.25">
      <c r="B3035" t="s">
        <v>474</v>
      </c>
      <c r="C3035" t="s">
        <v>112</v>
      </c>
      <c r="D3035" t="s">
        <v>475</v>
      </c>
      <c r="E3035" t="s">
        <v>476</v>
      </c>
    </row>
    <row r="3036" spans="2:5" x14ac:dyDescent="0.25">
      <c r="B3036" t="s">
        <v>1617</v>
      </c>
      <c r="C3036" t="s">
        <v>478</v>
      </c>
      <c r="D3036" t="s">
        <v>479</v>
      </c>
      <c r="E3036" t="s">
        <v>480</v>
      </c>
    </row>
    <row r="3037" spans="2:5" x14ac:dyDescent="0.25">
      <c r="B3037" t="s">
        <v>491</v>
      </c>
      <c r="C3037" t="s">
        <v>115</v>
      </c>
      <c r="D3037" t="s">
        <v>492</v>
      </c>
      <c r="E3037" t="s">
        <v>493</v>
      </c>
    </row>
    <row r="3038" spans="2:5" x14ac:dyDescent="0.25">
      <c r="B3038" t="s">
        <v>494</v>
      </c>
      <c r="C3038" t="s">
        <v>116</v>
      </c>
      <c r="D3038" t="s">
        <v>495</v>
      </c>
      <c r="E3038" t="s">
        <v>496</v>
      </c>
    </row>
    <row r="3039" spans="2:5" x14ac:dyDescent="0.25">
      <c r="B3039" t="s">
        <v>497</v>
      </c>
      <c r="C3039" t="s">
        <v>752</v>
      </c>
      <c r="D3039" t="s">
        <v>498</v>
      </c>
      <c r="E3039" t="s">
        <v>499</v>
      </c>
    </row>
    <row r="3040" spans="2:5" x14ac:dyDescent="0.25">
      <c r="B3040" t="s">
        <v>500</v>
      </c>
      <c r="C3040" t="s">
        <v>118</v>
      </c>
      <c r="D3040" t="s">
        <v>501</v>
      </c>
      <c r="E3040" t="s">
        <v>502</v>
      </c>
    </row>
    <row r="3041" spans="2:5" x14ac:dyDescent="0.25">
      <c r="B3041" t="s">
        <v>503</v>
      </c>
      <c r="C3041" t="s">
        <v>120</v>
      </c>
      <c r="D3041" t="s">
        <v>504</v>
      </c>
      <c r="E3041" t="s">
        <v>505</v>
      </c>
    </row>
    <row r="3042" spans="2:5" x14ac:dyDescent="0.25">
      <c r="B3042" t="s">
        <v>506</v>
      </c>
      <c r="C3042" t="s">
        <v>121</v>
      </c>
      <c r="D3042" t="s">
        <v>507</v>
      </c>
      <c r="E3042" t="s">
        <v>508</v>
      </c>
    </row>
    <row r="3043" spans="2:5" x14ac:dyDescent="0.25">
      <c r="B3043" t="s">
        <v>509</v>
      </c>
      <c r="C3043" t="s">
        <v>122</v>
      </c>
      <c r="D3043" t="s">
        <v>510</v>
      </c>
      <c r="E3043" t="s">
        <v>511</v>
      </c>
    </row>
    <row r="3044" spans="2:5" x14ac:dyDescent="0.25">
      <c r="B3044" t="s">
        <v>512</v>
      </c>
      <c r="C3044" t="s">
        <v>123</v>
      </c>
      <c r="D3044" t="s">
        <v>513</v>
      </c>
      <c r="E3044" t="s">
        <v>514</v>
      </c>
    </row>
    <row r="3045" spans="2:5" x14ac:dyDescent="0.25">
      <c r="B3045" t="s">
        <v>515</v>
      </c>
      <c r="C3045" t="s">
        <v>124</v>
      </c>
    </row>
    <row r="3046" spans="2:5" x14ac:dyDescent="0.25">
      <c r="B3046" t="s">
        <v>518</v>
      </c>
      <c r="C3046" t="s">
        <v>125</v>
      </c>
      <c r="D3046" t="s">
        <v>519</v>
      </c>
      <c r="E3046" t="s">
        <v>520</v>
      </c>
    </row>
    <row r="3047" spans="2:5" x14ac:dyDescent="0.25">
      <c r="B3047" t="s">
        <v>524</v>
      </c>
      <c r="C3047" t="s">
        <v>127</v>
      </c>
      <c r="D3047" t="s">
        <v>525</v>
      </c>
      <c r="E3047" t="s">
        <v>526</v>
      </c>
    </row>
    <row r="3048" spans="2:5" x14ac:dyDescent="0.25">
      <c r="B3048" t="s">
        <v>527</v>
      </c>
      <c r="C3048" t="s">
        <v>128</v>
      </c>
      <c r="D3048" t="s">
        <v>528</v>
      </c>
      <c r="E3048" t="s">
        <v>529</v>
      </c>
    </row>
    <row r="3049" spans="2:5" x14ac:dyDescent="0.25">
      <c r="B3049" t="s">
        <v>530</v>
      </c>
      <c r="C3049" t="s">
        <v>531</v>
      </c>
      <c r="D3049" t="s">
        <v>532</v>
      </c>
      <c r="E3049" t="s">
        <v>533</v>
      </c>
    </row>
    <row r="3050" spans="2:5" x14ac:dyDescent="0.25">
      <c r="B3050" t="s">
        <v>534</v>
      </c>
      <c r="C3050" t="s">
        <v>535</v>
      </c>
      <c r="D3050" t="s">
        <v>388</v>
      </c>
      <c r="E3050" t="s">
        <v>389</v>
      </c>
    </row>
    <row r="3051" spans="2:5" x14ac:dyDescent="0.25">
      <c r="B3051" t="s">
        <v>536</v>
      </c>
      <c r="C3051" t="s">
        <v>130</v>
      </c>
      <c r="D3051" t="s">
        <v>537</v>
      </c>
      <c r="E3051" t="s">
        <v>538</v>
      </c>
    </row>
    <row r="3052" spans="2:5" x14ac:dyDescent="0.25">
      <c r="B3052" t="s">
        <v>539</v>
      </c>
      <c r="C3052" t="s">
        <v>540</v>
      </c>
      <c r="D3052" t="s">
        <v>541</v>
      </c>
      <c r="E3052" t="s">
        <v>542</v>
      </c>
    </row>
    <row r="3053" spans="2:5" x14ac:dyDescent="0.25">
      <c r="B3053" t="s">
        <v>2279</v>
      </c>
      <c r="C3053" t="s">
        <v>132</v>
      </c>
      <c r="D3053" t="s">
        <v>2280</v>
      </c>
      <c r="E3053" t="s">
        <v>2281</v>
      </c>
    </row>
    <row r="3054" spans="2:5" x14ac:dyDescent="0.25">
      <c r="B3054" t="s">
        <v>543</v>
      </c>
      <c r="C3054" t="s">
        <v>133</v>
      </c>
      <c r="D3054" t="s">
        <v>544</v>
      </c>
      <c r="E3054" t="s">
        <v>545</v>
      </c>
    </row>
    <row r="3055" spans="2:5" x14ac:dyDescent="0.25">
      <c r="B3055" t="s">
        <v>546</v>
      </c>
      <c r="C3055" t="s">
        <v>134</v>
      </c>
      <c r="D3055" t="s">
        <v>547</v>
      </c>
      <c r="E3055" t="s">
        <v>548</v>
      </c>
    </row>
    <row r="3056" spans="2:5" x14ac:dyDescent="0.25">
      <c r="B3056" t="s">
        <v>549</v>
      </c>
      <c r="C3056" t="s">
        <v>135</v>
      </c>
      <c r="D3056" t="s">
        <v>550</v>
      </c>
      <c r="E3056" t="s">
        <v>551</v>
      </c>
    </row>
    <row r="3057" spans="2:5" x14ac:dyDescent="0.25">
      <c r="B3057" t="s">
        <v>552</v>
      </c>
      <c r="C3057" t="s">
        <v>136</v>
      </c>
      <c r="D3057" t="s">
        <v>553</v>
      </c>
      <c r="E3057" t="s">
        <v>554</v>
      </c>
    </row>
    <row r="3058" spans="2:5" x14ac:dyDescent="0.25">
      <c r="B3058" t="s">
        <v>555</v>
      </c>
      <c r="C3058" t="s">
        <v>137</v>
      </c>
      <c r="D3058" t="s">
        <v>556</v>
      </c>
      <c r="E3058" t="s">
        <v>557</v>
      </c>
    </row>
    <row r="3059" spans="2:5" x14ac:dyDescent="0.25">
      <c r="B3059" t="s">
        <v>558</v>
      </c>
      <c r="C3059" t="s">
        <v>138</v>
      </c>
      <c r="D3059" t="s">
        <v>559</v>
      </c>
      <c r="E3059" t="s">
        <v>560</v>
      </c>
    </row>
    <row r="3060" spans="2:5" x14ac:dyDescent="0.25">
      <c r="B3060" t="s">
        <v>561</v>
      </c>
      <c r="C3060" t="s">
        <v>139</v>
      </c>
      <c r="D3060" t="s">
        <v>562</v>
      </c>
      <c r="E3060" t="s">
        <v>563</v>
      </c>
    </row>
    <row r="3061" spans="2:5" x14ac:dyDescent="0.25">
      <c r="B3061" t="s">
        <v>2290</v>
      </c>
      <c r="C3061" t="s">
        <v>2291</v>
      </c>
      <c r="D3061" t="s">
        <v>2292</v>
      </c>
      <c r="E3061" t="s">
        <v>2281</v>
      </c>
    </row>
    <row r="3062" spans="2:5" x14ac:dyDescent="0.25">
      <c r="B3062" t="s">
        <v>564</v>
      </c>
      <c r="C3062" t="s">
        <v>140</v>
      </c>
      <c r="D3062" t="s">
        <v>532</v>
      </c>
      <c r="E3062" t="s">
        <v>565</v>
      </c>
    </row>
    <row r="3063" spans="2:5" x14ac:dyDescent="0.25">
      <c r="B3063" t="s">
        <v>566</v>
      </c>
      <c r="C3063" t="s">
        <v>141</v>
      </c>
      <c r="D3063" t="s">
        <v>567</v>
      </c>
      <c r="E3063" t="s">
        <v>568</v>
      </c>
    </row>
    <row r="3064" spans="2:5" x14ac:dyDescent="0.25">
      <c r="B3064" t="s">
        <v>569</v>
      </c>
      <c r="C3064" t="s">
        <v>142</v>
      </c>
      <c r="D3064" t="s">
        <v>570</v>
      </c>
      <c r="E3064" t="s">
        <v>571</v>
      </c>
    </row>
    <row r="3065" spans="2:5" x14ac:dyDescent="0.25">
      <c r="B3065" t="s">
        <v>572</v>
      </c>
      <c r="C3065" t="s">
        <v>143</v>
      </c>
      <c r="D3065" t="s">
        <v>573</v>
      </c>
      <c r="E3065" t="s">
        <v>574</v>
      </c>
    </row>
    <row r="3066" spans="2:5" x14ac:dyDescent="0.25">
      <c r="B3066" t="s">
        <v>575</v>
      </c>
      <c r="C3066" t="s">
        <v>144</v>
      </c>
      <c r="D3066" t="s">
        <v>576</v>
      </c>
      <c r="E3066" t="s">
        <v>577</v>
      </c>
    </row>
    <row r="3067" spans="2:5" x14ac:dyDescent="0.25">
      <c r="B3067" t="s">
        <v>2299</v>
      </c>
      <c r="C3067" t="s">
        <v>145</v>
      </c>
      <c r="D3067" t="s">
        <v>2300</v>
      </c>
      <c r="E3067" t="s">
        <v>2301</v>
      </c>
    </row>
    <row r="3068" spans="2:5" x14ac:dyDescent="0.25">
      <c r="B3068" t="s">
        <v>578</v>
      </c>
      <c r="C3068" t="s">
        <v>146</v>
      </c>
      <c r="D3068" t="s">
        <v>579</v>
      </c>
      <c r="E3068" t="s">
        <v>580</v>
      </c>
    </row>
    <row r="3069" spans="2:5" x14ac:dyDescent="0.25">
      <c r="B3069" t="s">
        <v>581</v>
      </c>
      <c r="C3069" t="s">
        <v>147</v>
      </c>
      <c r="D3069" t="s">
        <v>582</v>
      </c>
      <c r="E3069" t="s">
        <v>583</v>
      </c>
    </row>
    <row r="3070" spans="2:5" x14ac:dyDescent="0.25">
      <c r="B3070" t="s">
        <v>584</v>
      </c>
      <c r="C3070" t="s">
        <v>148</v>
      </c>
      <c r="D3070" t="s">
        <v>585</v>
      </c>
      <c r="E3070" t="s">
        <v>586</v>
      </c>
    </row>
    <row r="3071" spans="2:5" x14ac:dyDescent="0.25">
      <c r="B3071" t="s">
        <v>587</v>
      </c>
      <c r="C3071" t="s">
        <v>149</v>
      </c>
      <c r="D3071" t="s">
        <v>588</v>
      </c>
      <c r="E3071" t="s">
        <v>589</v>
      </c>
    </row>
    <row r="3072" spans="2:5" x14ac:dyDescent="0.25">
      <c r="B3072" t="s">
        <v>590</v>
      </c>
      <c r="C3072" t="s">
        <v>150</v>
      </c>
      <c r="D3072" t="s">
        <v>591</v>
      </c>
      <c r="E3072" t="s">
        <v>592</v>
      </c>
    </row>
    <row r="3073" spans="2:5" x14ac:dyDescent="0.25">
      <c r="B3073" t="s">
        <v>593</v>
      </c>
      <c r="C3073" t="s">
        <v>151</v>
      </c>
      <c r="D3073" t="s">
        <v>594</v>
      </c>
      <c r="E3073" t="s">
        <v>595</v>
      </c>
    </row>
    <row r="3074" spans="2:5" x14ac:dyDescent="0.25">
      <c r="B3074" t="s">
        <v>2309</v>
      </c>
      <c r="C3074" t="s">
        <v>145</v>
      </c>
      <c r="D3074" t="s">
        <v>2300</v>
      </c>
      <c r="E3074" t="s">
        <v>2301</v>
      </c>
    </row>
    <row r="3075" spans="2:5" x14ac:dyDescent="0.25">
      <c r="B3075" t="s">
        <v>596</v>
      </c>
      <c r="C3075" t="s">
        <v>152</v>
      </c>
      <c r="D3075" t="s">
        <v>597</v>
      </c>
      <c r="E3075" t="s">
        <v>598</v>
      </c>
    </row>
    <row r="3076" spans="2:5" x14ac:dyDescent="0.25">
      <c r="B3076" t="s">
        <v>599</v>
      </c>
      <c r="C3076" t="s">
        <v>153</v>
      </c>
      <c r="D3076" t="s">
        <v>600</v>
      </c>
      <c r="E3076" t="s">
        <v>601</v>
      </c>
    </row>
    <row r="3077" spans="2:5" x14ac:dyDescent="0.25">
      <c r="B3077" t="s">
        <v>602</v>
      </c>
      <c r="C3077" t="s">
        <v>154</v>
      </c>
      <c r="D3077" t="s">
        <v>603</v>
      </c>
      <c r="E3077" t="s">
        <v>604</v>
      </c>
    </row>
    <row r="3078" spans="2:5" x14ac:dyDescent="0.25">
      <c r="B3078" t="s">
        <v>605</v>
      </c>
      <c r="C3078" t="s">
        <v>155</v>
      </c>
      <c r="D3078" t="s">
        <v>606</v>
      </c>
      <c r="E3078" t="s">
        <v>607</v>
      </c>
    </row>
    <row r="3079" spans="2:5" x14ac:dyDescent="0.25">
      <c r="B3079" t="s">
        <v>608</v>
      </c>
      <c r="C3079" t="s">
        <v>609</v>
      </c>
      <c r="D3079" t="s">
        <v>610</v>
      </c>
      <c r="E3079" t="s">
        <v>611</v>
      </c>
    </row>
    <row r="3080" spans="2:5" x14ac:dyDescent="0.25">
      <c r="B3080" t="s">
        <v>2316</v>
      </c>
      <c r="C3080" t="s">
        <v>69</v>
      </c>
      <c r="D3080" t="s">
        <v>2210</v>
      </c>
      <c r="E3080" t="s">
        <v>2211</v>
      </c>
    </row>
    <row r="3081" spans="2:5" x14ac:dyDescent="0.25">
      <c r="B3081" t="s">
        <v>612</v>
      </c>
      <c r="C3081" t="s">
        <v>157</v>
      </c>
      <c r="D3081" t="s">
        <v>613</v>
      </c>
      <c r="E3081" t="s">
        <v>614</v>
      </c>
    </row>
    <row r="3082" spans="2:5" x14ac:dyDescent="0.25">
      <c r="B3082" t="s">
        <v>615</v>
      </c>
      <c r="C3082" t="s">
        <v>616</v>
      </c>
      <c r="D3082" t="s">
        <v>617</v>
      </c>
      <c r="E3082" t="s">
        <v>618</v>
      </c>
    </row>
    <row r="3083" spans="2:5" x14ac:dyDescent="0.25">
      <c r="B3083" t="s">
        <v>619</v>
      </c>
      <c r="C3083" t="s">
        <v>620</v>
      </c>
      <c r="D3083" t="s">
        <v>621</v>
      </c>
      <c r="E3083" t="s">
        <v>622</v>
      </c>
    </row>
    <row r="3084" spans="2:5" x14ac:dyDescent="0.25">
      <c r="B3084" t="s">
        <v>623</v>
      </c>
      <c r="C3084" t="s">
        <v>624</v>
      </c>
      <c r="D3084" t="s">
        <v>625</v>
      </c>
      <c r="E3084" t="s">
        <v>626</v>
      </c>
    </row>
    <row r="3085" spans="2:5" x14ac:dyDescent="0.25">
      <c r="B3085" t="s">
        <v>627</v>
      </c>
      <c r="C3085" t="s">
        <v>106</v>
      </c>
      <c r="D3085" t="s">
        <v>467</v>
      </c>
      <c r="E3085" t="s">
        <v>468</v>
      </c>
    </row>
    <row r="3086" spans="2:5" x14ac:dyDescent="0.25">
      <c r="B3086" t="s">
        <v>629</v>
      </c>
      <c r="C3086" t="s">
        <v>161</v>
      </c>
      <c r="D3086" t="s">
        <v>630</v>
      </c>
      <c r="E3086" t="s">
        <v>631</v>
      </c>
    </row>
    <row r="3087" spans="2:5" x14ac:dyDescent="0.25">
      <c r="B3087" t="s">
        <v>632</v>
      </c>
      <c r="C3087" t="s">
        <v>162</v>
      </c>
      <c r="D3087" t="s">
        <v>633</v>
      </c>
      <c r="E3087" t="s">
        <v>634</v>
      </c>
    </row>
    <row r="3088" spans="2:5" x14ac:dyDescent="0.25">
      <c r="B3088" t="s">
        <v>2325</v>
      </c>
      <c r="C3088" t="s">
        <v>163</v>
      </c>
      <c r="D3088" t="s">
        <v>2326</v>
      </c>
      <c r="E3088" t="s">
        <v>2327</v>
      </c>
    </row>
    <row r="3089" spans="2:6" x14ac:dyDescent="0.25">
      <c r="B3089" t="s">
        <v>2329</v>
      </c>
      <c r="C3089" t="s">
        <v>164</v>
      </c>
      <c r="D3089" t="s">
        <v>2330</v>
      </c>
      <c r="E3089" t="s">
        <v>2331</v>
      </c>
    </row>
    <row r="3090" spans="2:6" x14ac:dyDescent="0.25">
      <c r="B3090" t="s">
        <v>2333</v>
      </c>
      <c r="C3090" t="s">
        <v>165</v>
      </c>
      <c r="D3090" t="s">
        <v>2334</v>
      </c>
      <c r="E3090" t="s">
        <v>2335</v>
      </c>
    </row>
    <row r="3091" spans="2:6" x14ac:dyDescent="0.25">
      <c r="B3091" t="s">
        <v>1569</v>
      </c>
      <c r="C3091" t="s">
        <v>166</v>
      </c>
      <c r="D3091" t="s">
        <v>1571</v>
      </c>
      <c r="E3091" t="s">
        <v>1572</v>
      </c>
    </row>
    <row r="3092" spans="2:6" x14ac:dyDescent="0.25">
      <c r="B3092" t="s">
        <v>2338</v>
      </c>
      <c r="C3092" t="s">
        <v>167</v>
      </c>
      <c r="D3092" t="s">
        <v>2339</v>
      </c>
      <c r="E3092" t="s">
        <v>2340</v>
      </c>
    </row>
    <row r="3093" spans="2:6" x14ac:dyDescent="0.25">
      <c r="B3093" t="s">
        <v>2342</v>
      </c>
      <c r="C3093" t="s">
        <v>168</v>
      </c>
      <c r="D3093" t="s">
        <v>2343</v>
      </c>
      <c r="E3093" t="s">
        <v>2344</v>
      </c>
    </row>
    <row r="3095" spans="2:6" x14ac:dyDescent="0.25">
      <c r="B3095" s="8"/>
      <c r="C3095" s="8"/>
      <c r="D3095" s="8"/>
      <c r="E3095" s="8"/>
      <c r="F3095" s="8"/>
    </row>
    <row r="3096" spans="2:6" x14ac:dyDescent="0.25">
      <c r="B3096" t="s">
        <v>2347</v>
      </c>
      <c r="C3096" t="s">
        <v>2348</v>
      </c>
      <c r="D3096" t="s">
        <v>2349</v>
      </c>
      <c r="E3096" t="s">
        <v>218</v>
      </c>
    </row>
    <row r="3097" spans="2:6" x14ac:dyDescent="0.25">
      <c r="B3097" t="s">
        <v>2351</v>
      </c>
      <c r="C3097" t="s">
        <v>2352</v>
      </c>
      <c r="D3097" t="s">
        <v>226</v>
      </c>
      <c r="E3097" t="s">
        <v>227</v>
      </c>
    </row>
    <row r="3098" spans="2:6" x14ac:dyDescent="0.25">
      <c r="B3098" t="s">
        <v>2354</v>
      </c>
      <c r="C3098" t="s">
        <v>2355</v>
      </c>
      <c r="D3098" t="s">
        <v>2356</v>
      </c>
      <c r="E3098" t="s">
        <v>2357</v>
      </c>
    </row>
    <row r="3099" spans="2:6" x14ac:dyDescent="0.25">
      <c r="B3099" t="s">
        <v>2359</v>
      </c>
      <c r="C3099" t="s">
        <v>16</v>
      </c>
      <c r="D3099" t="s">
        <v>229</v>
      </c>
      <c r="E3099" t="s">
        <v>230</v>
      </c>
    </row>
    <row r="3100" spans="2:6" x14ac:dyDescent="0.25">
      <c r="B3100" t="s">
        <v>2361</v>
      </c>
      <c r="C3100" t="s">
        <v>2362</v>
      </c>
      <c r="D3100" t="s">
        <v>2363</v>
      </c>
      <c r="E3100" t="s">
        <v>233</v>
      </c>
    </row>
    <row r="3101" spans="2:6" x14ac:dyDescent="0.25">
      <c r="B3101" t="s">
        <v>2365</v>
      </c>
      <c r="C3101" t="s">
        <v>2366</v>
      </c>
      <c r="D3101" t="s">
        <v>2367</v>
      </c>
      <c r="E3101" t="s">
        <v>2368</v>
      </c>
    </row>
    <row r="3102" spans="2:6" x14ac:dyDescent="0.25">
      <c r="B3102" t="s">
        <v>2370</v>
      </c>
      <c r="C3102" t="s">
        <v>2371</v>
      </c>
      <c r="D3102" t="s">
        <v>2372</v>
      </c>
      <c r="E3102" t="s">
        <v>2373</v>
      </c>
    </row>
    <row r="3103" spans="2:6" x14ac:dyDescent="0.25">
      <c r="B3103" t="s">
        <v>2375</v>
      </c>
      <c r="C3103" t="s">
        <v>2376</v>
      </c>
      <c r="D3103" t="s">
        <v>2377</v>
      </c>
      <c r="E3103" t="s">
        <v>2378</v>
      </c>
    </row>
    <row r="3104" spans="2:6" x14ac:dyDescent="0.25">
      <c r="B3104" t="s">
        <v>2380</v>
      </c>
      <c r="C3104" t="s">
        <v>2381</v>
      </c>
      <c r="D3104" t="s">
        <v>2382</v>
      </c>
      <c r="E3104" t="s">
        <v>2383</v>
      </c>
    </row>
    <row r="3105" spans="2:5" x14ac:dyDescent="0.25">
      <c r="B3105" t="s">
        <v>2385</v>
      </c>
      <c r="C3105" t="s">
        <v>2386</v>
      </c>
      <c r="D3105" t="s">
        <v>2387</v>
      </c>
      <c r="E3105" t="s">
        <v>2388</v>
      </c>
    </row>
    <row r="3106" spans="2:5" x14ac:dyDescent="0.25">
      <c r="B3106" t="s">
        <v>2390</v>
      </c>
      <c r="C3106" t="s">
        <v>2391</v>
      </c>
      <c r="D3106" t="s">
        <v>241</v>
      </c>
      <c r="E3106" t="s">
        <v>242</v>
      </c>
    </row>
    <row r="3107" spans="2:5" x14ac:dyDescent="0.25">
      <c r="B3107" t="s">
        <v>2393</v>
      </c>
      <c r="C3107" t="s">
        <v>2394</v>
      </c>
      <c r="D3107" t="s">
        <v>2395</v>
      </c>
      <c r="E3107" t="s">
        <v>2396</v>
      </c>
    </row>
    <row r="3108" spans="2:5" x14ac:dyDescent="0.25">
      <c r="B3108" t="s">
        <v>2398</v>
      </c>
      <c r="C3108" t="s">
        <v>1626</v>
      </c>
      <c r="D3108" t="s">
        <v>223</v>
      </c>
      <c r="E3108" t="s">
        <v>2399</v>
      </c>
    </row>
    <row r="3109" spans="2:5" x14ac:dyDescent="0.25">
      <c r="B3109" t="s">
        <v>2401</v>
      </c>
      <c r="C3109" t="s">
        <v>2402</v>
      </c>
      <c r="D3109" t="s">
        <v>2403</v>
      </c>
      <c r="E3109" t="s">
        <v>2404</v>
      </c>
    </row>
    <row r="3110" spans="2:5" x14ac:dyDescent="0.25">
      <c r="B3110" t="s">
        <v>2406</v>
      </c>
      <c r="C3110" t="s">
        <v>2407</v>
      </c>
      <c r="D3110" t="s">
        <v>2408</v>
      </c>
      <c r="E3110" t="s">
        <v>2409</v>
      </c>
    </row>
    <row r="3111" spans="2:5" x14ac:dyDescent="0.25">
      <c r="B3111" t="s">
        <v>2411</v>
      </c>
      <c r="C3111" t="s">
        <v>2412</v>
      </c>
      <c r="D3111" t="s">
        <v>2413</v>
      </c>
      <c r="E3111" t="s">
        <v>2414</v>
      </c>
    </row>
    <row r="3112" spans="2:5" x14ac:dyDescent="0.25">
      <c r="B3112" t="s">
        <v>2416</v>
      </c>
      <c r="C3112" t="s">
        <v>2417</v>
      </c>
      <c r="D3112" t="s">
        <v>2418</v>
      </c>
      <c r="E3112" t="s">
        <v>2419</v>
      </c>
    </row>
    <row r="3113" spans="2:5" x14ac:dyDescent="0.25">
      <c r="B3113" t="s">
        <v>2421</v>
      </c>
      <c r="C3113" t="s">
        <v>2422</v>
      </c>
      <c r="D3113" t="s">
        <v>2423</v>
      </c>
      <c r="E3113" t="s">
        <v>2424</v>
      </c>
    </row>
    <row r="3114" spans="2:5" x14ac:dyDescent="0.25">
      <c r="B3114" t="s">
        <v>2426</v>
      </c>
      <c r="C3114" t="s">
        <v>2427</v>
      </c>
      <c r="D3114" t="s">
        <v>2428</v>
      </c>
      <c r="E3114" t="s">
        <v>2429</v>
      </c>
    </row>
    <row r="3115" spans="2:5" x14ac:dyDescent="0.25">
      <c r="B3115" t="s">
        <v>2431</v>
      </c>
      <c r="C3115" t="s">
        <v>2432</v>
      </c>
      <c r="D3115" t="s">
        <v>2433</v>
      </c>
      <c r="E3115" t="s">
        <v>2434</v>
      </c>
    </row>
    <row r="3116" spans="2:5" x14ac:dyDescent="0.25">
      <c r="B3116" t="s">
        <v>2436</v>
      </c>
      <c r="C3116" t="s">
        <v>2437</v>
      </c>
      <c r="D3116" t="s">
        <v>2438</v>
      </c>
      <c r="E3116" t="s">
        <v>2439</v>
      </c>
    </row>
    <row r="3117" spans="2:5" x14ac:dyDescent="0.25">
      <c r="B3117" t="s">
        <v>2441</v>
      </c>
      <c r="C3117" t="s">
        <v>2442</v>
      </c>
      <c r="D3117" t="s">
        <v>2443</v>
      </c>
      <c r="E3117" t="s">
        <v>2444</v>
      </c>
    </row>
    <row r="3118" spans="2:5" x14ac:dyDescent="0.25">
      <c r="B3118" t="s">
        <v>2446</v>
      </c>
      <c r="C3118" t="s">
        <v>2447</v>
      </c>
      <c r="D3118" t="s">
        <v>2448</v>
      </c>
      <c r="E3118" t="s">
        <v>2449</v>
      </c>
    </row>
    <row r="3119" spans="2:5" x14ac:dyDescent="0.25">
      <c r="B3119" t="s">
        <v>2451</v>
      </c>
      <c r="C3119" t="s">
        <v>2452</v>
      </c>
      <c r="D3119" t="s">
        <v>2453</v>
      </c>
      <c r="E3119" t="s">
        <v>1632</v>
      </c>
    </row>
    <row r="3120" spans="2:5" x14ac:dyDescent="0.25">
      <c r="B3120" t="s">
        <v>2455</v>
      </c>
      <c r="C3120" t="s">
        <v>2456</v>
      </c>
      <c r="D3120" t="s">
        <v>2457</v>
      </c>
      <c r="E3120" t="s">
        <v>2458</v>
      </c>
    </row>
    <row r="3121" spans="2:5" x14ac:dyDescent="0.25">
      <c r="B3121" t="s">
        <v>2460</v>
      </c>
      <c r="C3121" t="s">
        <v>2461</v>
      </c>
      <c r="D3121" t="s">
        <v>2462</v>
      </c>
      <c r="E3121" t="s">
        <v>2463</v>
      </c>
    </row>
    <row r="3122" spans="2:5" x14ac:dyDescent="0.25">
      <c r="B3122" t="s">
        <v>2465</v>
      </c>
      <c r="C3122" t="s">
        <v>38</v>
      </c>
      <c r="D3122" t="s">
        <v>2466</v>
      </c>
      <c r="E3122" t="s">
        <v>275</v>
      </c>
    </row>
    <row r="3123" spans="2:5" x14ac:dyDescent="0.25">
      <c r="B3123" t="s">
        <v>2468</v>
      </c>
      <c r="C3123" t="s">
        <v>2469</v>
      </c>
      <c r="D3123" t="s">
        <v>2470</v>
      </c>
      <c r="E3123" t="s">
        <v>2471</v>
      </c>
    </row>
    <row r="3124" spans="2:5" x14ac:dyDescent="0.25">
      <c r="B3124" t="s">
        <v>2473</v>
      </c>
      <c r="C3124" t="s">
        <v>2474</v>
      </c>
      <c r="D3124" t="s">
        <v>289</v>
      </c>
      <c r="E3124" t="s">
        <v>290</v>
      </c>
    </row>
    <row r="3125" spans="2:5" x14ac:dyDescent="0.25">
      <c r="B3125" t="s">
        <v>2476</v>
      </c>
      <c r="C3125" t="s">
        <v>2477</v>
      </c>
      <c r="D3125" t="s">
        <v>2478</v>
      </c>
      <c r="E3125" t="s">
        <v>2479</v>
      </c>
    </row>
    <row r="3126" spans="2:5" x14ac:dyDescent="0.25">
      <c r="B3126" t="s">
        <v>2481</v>
      </c>
      <c r="C3126" t="s">
        <v>2482</v>
      </c>
      <c r="D3126" t="s">
        <v>2483</v>
      </c>
      <c r="E3126" t="s">
        <v>2484</v>
      </c>
    </row>
    <row r="3127" spans="2:5" x14ac:dyDescent="0.25">
      <c r="B3127" t="s">
        <v>2486</v>
      </c>
      <c r="C3127" t="s">
        <v>2487</v>
      </c>
      <c r="D3127" t="s">
        <v>2488</v>
      </c>
      <c r="E3127" t="s">
        <v>2489</v>
      </c>
    </row>
    <row r="3128" spans="2:5" x14ac:dyDescent="0.25">
      <c r="B3128" t="s">
        <v>2491</v>
      </c>
      <c r="C3128" t="s">
        <v>2492</v>
      </c>
      <c r="D3128" t="s">
        <v>2493</v>
      </c>
      <c r="E3128" t="s">
        <v>2494</v>
      </c>
    </row>
    <row r="3129" spans="2:5" x14ac:dyDescent="0.25">
      <c r="B3129" t="s">
        <v>2496</v>
      </c>
      <c r="C3129" t="s">
        <v>2497</v>
      </c>
      <c r="D3129" t="s">
        <v>2498</v>
      </c>
      <c r="E3129" t="s">
        <v>281</v>
      </c>
    </row>
    <row r="3130" spans="2:5" x14ac:dyDescent="0.25">
      <c r="B3130" t="s">
        <v>2500</v>
      </c>
      <c r="C3130" t="s">
        <v>2501</v>
      </c>
      <c r="D3130" t="s">
        <v>2502</v>
      </c>
      <c r="E3130" t="s">
        <v>2503</v>
      </c>
    </row>
    <row r="3131" spans="2:5" x14ac:dyDescent="0.25">
      <c r="B3131" t="s">
        <v>2505</v>
      </c>
      <c r="C3131" t="s">
        <v>2506</v>
      </c>
      <c r="D3131" t="s">
        <v>2507</v>
      </c>
      <c r="E3131" t="s">
        <v>284</v>
      </c>
    </row>
    <row r="3132" spans="2:5" x14ac:dyDescent="0.25">
      <c r="B3132" t="s">
        <v>2509</v>
      </c>
      <c r="C3132" t="s">
        <v>2510</v>
      </c>
      <c r="D3132" t="s">
        <v>2511</v>
      </c>
      <c r="E3132" t="s">
        <v>2512</v>
      </c>
    </row>
    <row r="3133" spans="2:5" x14ac:dyDescent="0.25">
      <c r="B3133" t="s">
        <v>2514</v>
      </c>
      <c r="C3133" t="s">
        <v>2515</v>
      </c>
      <c r="D3133" t="s">
        <v>2516</v>
      </c>
      <c r="E3133" t="s">
        <v>2517</v>
      </c>
    </row>
    <row r="3134" spans="2:5" x14ac:dyDescent="0.25">
      <c r="B3134" t="s">
        <v>2519</v>
      </c>
      <c r="C3134" t="s">
        <v>1644</v>
      </c>
      <c r="D3134" t="s">
        <v>2520</v>
      </c>
      <c r="E3134" t="s">
        <v>1646</v>
      </c>
    </row>
    <row r="3135" spans="2:5" x14ac:dyDescent="0.25">
      <c r="B3135" t="s">
        <v>2522</v>
      </c>
      <c r="C3135" t="s">
        <v>58</v>
      </c>
      <c r="D3135" t="s">
        <v>333</v>
      </c>
      <c r="E3135" t="s">
        <v>334</v>
      </c>
    </row>
    <row r="3136" spans="2:5" x14ac:dyDescent="0.25">
      <c r="B3136" t="s">
        <v>2524</v>
      </c>
      <c r="C3136" t="s">
        <v>2525</v>
      </c>
      <c r="D3136" t="s">
        <v>2526</v>
      </c>
      <c r="E3136" t="s">
        <v>2527</v>
      </c>
    </row>
    <row r="3137" spans="2:5" x14ac:dyDescent="0.25">
      <c r="B3137" t="s">
        <v>2529</v>
      </c>
      <c r="C3137" t="s">
        <v>2530</v>
      </c>
      <c r="D3137" t="s">
        <v>2531</v>
      </c>
      <c r="E3137" t="s">
        <v>2532</v>
      </c>
    </row>
    <row r="3138" spans="2:5" x14ac:dyDescent="0.25">
      <c r="B3138" t="s">
        <v>2534</v>
      </c>
      <c r="C3138" t="s">
        <v>2535</v>
      </c>
      <c r="D3138" t="s">
        <v>61</v>
      </c>
      <c r="E3138" t="s">
        <v>339</v>
      </c>
    </row>
    <row r="3139" spans="2:5" x14ac:dyDescent="0.25">
      <c r="B3139" t="s">
        <v>2537</v>
      </c>
      <c r="C3139" t="s">
        <v>2538</v>
      </c>
      <c r="D3139" t="s">
        <v>341</v>
      </c>
      <c r="E3139" t="s">
        <v>342</v>
      </c>
    </row>
    <row r="3140" spans="2:5" x14ac:dyDescent="0.25">
      <c r="B3140" t="s">
        <v>2540</v>
      </c>
      <c r="C3140" t="s">
        <v>2541</v>
      </c>
      <c r="D3140" t="s">
        <v>2542</v>
      </c>
      <c r="E3140" t="s">
        <v>2543</v>
      </c>
    </row>
    <row r="3141" spans="2:5" x14ac:dyDescent="0.25">
      <c r="B3141" t="s">
        <v>2545</v>
      </c>
      <c r="C3141" t="s">
        <v>2546</v>
      </c>
      <c r="D3141" t="s">
        <v>2547</v>
      </c>
      <c r="E3141" t="s">
        <v>2548</v>
      </c>
    </row>
    <row r="3142" spans="2:5" x14ac:dyDescent="0.25">
      <c r="B3142" t="s">
        <v>2550</v>
      </c>
      <c r="C3142" t="s">
        <v>66</v>
      </c>
      <c r="D3142" t="s">
        <v>2551</v>
      </c>
      <c r="E3142" t="s">
        <v>66</v>
      </c>
    </row>
    <row r="3143" spans="2:5" x14ac:dyDescent="0.25">
      <c r="B3143" t="s">
        <v>2553</v>
      </c>
      <c r="C3143" t="s">
        <v>2554</v>
      </c>
      <c r="D3143" t="s">
        <v>2555</v>
      </c>
      <c r="E3143" t="s">
        <v>2556</v>
      </c>
    </row>
    <row r="3144" spans="2:5" x14ac:dyDescent="0.25">
      <c r="B3144" t="s">
        <v>2558</v>
      </c>
      <c r="C3144" t="s">
        <v>2559</v>
      </c>
      <c r="D3144" t="s">
        <v>2560</v>
      </c>
      <c r="E3144" t="s">
        <v>2561</v>
      </c>
    </row>
    <row r="3145" spans="2:5" x14ac:dyDescent="0.25">
      <c r="B3145" t="s">
        <v>2563</v>
      </c>
      <c r="C3145" t="s">
        <v>2564</v>
      </c>
      <c r="D3145" t="s">
        <v>2565</v>
      </c>
      <c r="E3145" t="s">
        <v>2566</v>
      </c>
    </row>
    <row r="3146" spans="2:5" x14ac:dyDescent="0.25">
      <c r="B3146" t="s">
        <v>2568</v>
      </c>
      <c r="C3146" t="s">
        <v>2569</v>
      </c>
      <c r="D3146" t="s">
        <v>2570</v>
      </c>
      <c r="E3146" t="s">
        <v>2571</v>
      </c>
    </row>
    <row r="3147" spans="2:5" x14ac:dyDescent="0.25">
      <c r="B3147" t="s">
        <v>2573</v>
      </c>
      <c r="C3147" t="s">
        <v>2574</v>
      </c>
      <c r="D3147" t="s">
        <v>2575</v>
      </c>
      <c r="E3147" t="s">
        <v>2576</v>
      </c>
    </row>
    <row r="3148" spans="2:5" x14ac:dyDescent="0.25">
      <c r="B3148" t="s">
        <v>2578</v>
      </c>
      <c r="C3148" t="s">
        <v>2579</v>
      </c>
      <c r="D3148" t="s">
        <v>2580</v>
      </c>
      <c r="E3148" t="s">
        <v>2581</v>
      </c>
    </row>
    <row r="3149" spans="2:5" x14ac:dyDescent="0.25">
      <c r="B3149" t="s">
        <v>2583</v>
      </c>
      <c r="C3149" t="s">
        <v>2584</v>
      </c>
      <c r="D3149" t="s">
        <v>2585</v>
      </c>
      <c r="E3149" t="s">
        <v>2586</v>
      </c>
    </row>
    <row r="3150" spans="2:5" x14ac:dyDescent="0.25">
      <c r="B3150" t="s">
        <v>2588</v>
      </c>
      <c r="C3150" t="s">
        <v>2589</v>
      </c>
      <c r="D3150" t="s">
        <v>2590</v>
      </c>
      <c r="E3150" t="s">
        <v>2591</v>
      </c>
    </row>
    <row r="3151" spans="2:5" x14ac:dyDescent="0.25">
      <c r="B3151" t="s">
        <v>2593</v>
      </c>
      <c r="C3151" t="s">
        <v>2594</v>
      </c>
      <c r="D3151" t="s">
        <v>2595</v>
      </c>
      <c r="E3151" t="s">
        <v>2596</v>
      </c>
    </row>
    <row r="3152" spans="2:5" x14ac:dyDescent="0.25">
      <c r="B3152" t="s">
        <v>2598</v>
      </c>
      <c r="C3152" t="s">
        <v>2599</v>
      </c>
      <c r="D3152" t="s">
        <v>2600</v>
      </c>
      <c r="E3152" t="s">
        <v>2601</v>
      </c>
    </row>
    <row r="3153" spans="2:5" x14ac:dyDescent="0.25">
      <c r="B3153" t="s">
        <v>2603</v>
      </c>
      <c r="C3153" t="s">
        <v>2604</v>
      </c>
      <c r="D3153" t="s">
        <v>2605</v>
      </c>
      <c r="E3153" t="s">
        <v>2606</v>
      </c>
    </row>
    <row r="3154" spans="2:5" x14ac:dyDescent="0.25">
      <c r="B3154" t="s">
        <v>2608</v>
      </c>
      <c r="C3154" t="s">
        <v>2609</v>
      </c>
      <c r="D3154" t="s">
        <v>2610</v>
      </c>
      <c r="E3154" t="s">
        <v>2611</v>
      </c>
    </row>
    <row r="3155" spans="2:5" x14ac:dyDescent="0.25">
      <c r="B3155" t="s">
        <v>2613</v>
      </c>
      <c r="C3155" t="s">
        <v>2614</v>
      </c>
      <c r="D3155" t="s">
        <v>2615</v>
      </c>
      <c r="E3155" t="s">
        <v>2616</v>
      </c>
    </row>
    <row r="3156" spans="2:5" x14ac:dyDescent="0.25">
      <c r="B3156" t="s">
        <v>2618</v>
      </c>
      <c r="C3156" t="s">
        <v>2619</v>
      </c>
      <c r="D3156" t="s">
        <v>2620</v>
      </c>
      <c r="E3156" t="s">
        <v>419</v>
      </c>
    </row>
    <row r="3157" spans="2:5" x14ac:dyDescent="0.25">
      <c r="B3157" t="s">
        <v>2622</v>
      </c>
      <c r="C3157" t="s">
        <v>2623</v>
      </c>
      <c r="D3157" t="s">
        <v>2624</v>
      </c>
      <c r="E3157" t="s">
        <v>2625</v>
      </c>
    </row>
    <row r="3158" spans="2:5" x14ac:dyDescent="0.25">
      <c r="B3158" t="s">
        <v>2627</v>
      </c>
      <c r="C3158" t="s">
        <v>2628</v>
      </c>
      <c r="D3158" t="s">
        <v>2629</v>
      </c>
      <c r="E3158" t="s">
        <v>2630</v>
      </c>
    </row>
    <row r="3159" spans="2:5" x14ac:dyDescent="0.25">
      <c r="B3159" t="s">
        <v>2632</v>
      </c>
      <c r="C3159" t="s">
        <v>2633</v>
      </c>
      <c r="D3159" t="s">
        <v>2634</v>
      </c>
      <c r="E3159" t="s">
        <v>2635</v>
      </c>
    </row>
    <row r="3160" spans="2:5" x14ac:dyDescent="0.25">
      <c r="B3160" t="s">
        <v>2637</v>
      </c>
      <c r="C3160" t="s">
        <v>2638</v>
      </c>
      <c r="D3160" t="s">
        <v>2639</v>
      </c>
      <c r="E3160" t="s">
        <v>2640</v>
      </c>
    </row>
    <row r="3161" spans="2:5" x14ac:dyDescent="0.25">
      <c r="B3161" t="s">
        <v>2642</v>
      </c>
      <c r="C3161" t="s">
        <v>2643</v>
      </c>
      <c r="D3161" t="s">
        <v>2644</v>
      </c>
      <c r="E3161" t="s">
        <v>2645</v>
      </c>
    </row>
    <row r="3162" spans="2:5" x14ac:dyDescent="0.25">
      <c r="B3162" t="s">
        <v>2647</v>
      </c>
      <c r="C3162" t="s">
        <v>2648</v>
      </c>
      <c r="D3162" t="s">
        <v>2649</v>
      </c>
      <c r="E3162" t="s">
        <v>2650</v>
      </c>
    </row>
    <row r="3163" spans="2:5" x14ac:dyDescent="0.25">
      <c r="B3163" t="s">
        <v>2652</v>
      </c>
      <c r="C3163" t="s">
        <v>2653</v>
      </c>
      <c r="D3163" t="s">
        <v>2654</v>
      </c>
      <c r="E3163" t="s">
        <v>2655</v>
      </c>
    </row>
    <row r="3164" spans="2:5" x14ac:dyDescent="0.25">
      <c r="B3164" t="s">
        <v>2657</v>
      </c>
      <c r="C3164" t="s">
        <v>2658</v>
      </c>
      <c r="D3164" t="s">
        <v>2659</v>
      </c>
      <c r="E3164" t="s">
        <v>2660</v>
      </c>
    </row>
    <row r="3165" spans="2:5" x14ac:dyDescent="0.25">
      <c r="B3165" t="s">
        <v>2662</v>
      </c>
      <c r="C3165" t="s">
        <v>2663</v>
      </c>
      <c r="D3165" t="s">
        <v>2664</v>
      </c>
      <c r="E3165" t="s">
        <v>2665</v>
      </c>
    </row>
    <row r="3166" spans="2:5" x14ac:dyDescent="0.25">
      <c r="B3166" t="s">
        <v>2667</v>
      </c>
      <c r="C3166" t="s">
        <v>1683</v>
      </c>
      <c r="D3166" t="s">
        <v>2668</v>
      </c>
      <c r="E3166" t="s">
        <v>2669</v>
      </c>
    </row>
    <row r="3167" spans="2:5" x14ac:dyDescent="0.25">
      <c r="B3167" t="s">
        <v>2671</v>
      </c>
      <c r="C3167" t="s">
        <v>2672</v>
      </c>
      <c r="D3167" t="s">
        <v>2673</v>
      </c>
      <c r="E3167" t="s">
        <v>2674</v>
      </c>
    </row>
    <row r="3168" spans="2:5" x14ac:dyDescent="0.25">
      <c r="B3168" t="s">
        <v>2676</v>
      </c>
      <c r="C3168" t="s">
        <v>2677</v>
      </c>
      <c r="D3168" t="s">
        <v>2678</v>
      </c>
      <c r="E3168" t="s">
        <v>2679</v>
      </c>
    </row>
    <row r="3169" spans="2:5" x14ac:dyDescent="0.25">
      <c r="B3169" t="s">
        <v>2681</v>
      </c>
      <c r="C3169" t="s">
        <v>2589</v>
      </c>
      <c r="D3169" t="s">
        <v>2590</v>
      </c>
      <c r="E3169" t="s">
        <v>2591</v>
      </c>
    </row>
    <row r="3170" spans="2:5" x14ac:dyDescent="0.25">
      <c r="B3170" t="s">
        <v>2683</v>
      </c>
      <c r="C3170" t="s">
        <v>2594</v>
      </c>
      <c r="D3170" t="s">
        <v>2595</v>
      </c>
      <c r="E3170" t="s">
        <v>2596</v>
      </c>
    </row>
    <row r="3171" spans="2:5" x14ac:dyDescent="0.25">
      <c r="B3171" t="s">
        <v>2685</v>
      </c>
      <c r="C3171" t="s">
        <v>2599</v>
      </c>
      <c r="D3171" t="s">
        <v>2600</v>
      </c>
      <c r="E3171" t="s">
        <v>2601</v>
      </c>
    </row>
    <row r="3172" spans="2:5" x14ac:dyDescent="0.25">
      <c r="B3172" t="s">
        <v>2687</v>
      </c>
      <c r="C3172" t="s">
        <v>2604</v>
      </c>
      <c r="D3172" t="s">
        <v>2605</v>
      </c>
      <c r="E3172" t="s">
        <v>2606</v>
      </c>
    </row>
    <row r="3173" spans="2:5" x14ac:dyDescent="0.25">
      <c r="B3173" t="s">
        <v>2689</v>
      </c>
      <c r="C3173" t="s">
        <v>2609</v>
      </c>
      <c r="D3173" t="s">
        <v>2610</v>
      </c>
      <c r="E3173" t="s">
        <v>2611</v>
      </c>
    </row>
    <row r="3174" spans="2:5" x14ac:dyDescent="0.25">
      <c r="B3174" t="s">
        <v>2691</v>
      </c>
      <c r="C3174" t="s">
        <v>2614</v>
      </c>
      <c r="D3174" t="s">
        <v>2615</v>
      </c>
      <c r="E3174" t="s">
        <v>2616</v>
      </c>
    </row>
    <row r="3175" spans="2:5" x14ac:dyDescent="0.25">
      <c r="B3175" t="s">
        <v>2693</v>
      </c>
      <c r="C3175" t="s">
        <v>2619</v>
      </c>
      <c r="D3175" t="s">
        <v>2620</v>
      </c>
      <c r="E3175" t="s">
        <v>419</v>
      </c>
    </row>
    <row r="3176" spans="2:5" x14ac:dyDescent="0.25">
      <c r="B3176" t="s">
        <v>2695</v>
      </c>
      <c r="C3176" t="s">
        <v>2696</v>
      </c>
      <c r="D3176" t="s">
        <v>2697</v>
      </c>
      <c r="E3176" t="s">
        <v>2698</v>
      </c>
    </row>
    <row r="3177" spans="2:5" x14ac:dyDescent="0.25">
      <c r="B3177" t="s">
        <v>2700</v>
      </c>
      <c r="C3177" t="s">
        <v>2701</v>
      </c>
      <c r="D3177" t="s">
        <v>2702</v>
      </c>
      <c r="E3177" t="s">
        <v>2703</v>
      </c>
    </row>
    <row r="3178" spans="2:5" x14ac:dyDescent="0.25">
      <c r="B3178" t="s">
        <v>2705</v>
      </c>
      <c r="C3178" t="s">
        <v>2633</v>
      </c>
      <c r="D3178" t="s">
        <v>2634</v>
      </c>
      <c r="E3178" t="s">
        <v>2635</v>
      </c>
    </row>
    <row r="3179" spans="2:5" x14ac:dyDescent="0.25">
      <c r="B3179" t="s">
        <v>2707</v>
      </c>
      <c r="C3179" t="s">
        <v>2708</v>
      </c>
      <c r="D3179" t="s">
        <v>2709</v>
      </c>
      <c r="E3179" t="s">
        <v>2710</v>
      </c>
    </row>
    <row r="3180" spans="2:5" x14ac:dyDescent="0.25">
      <c r="B3180" t="s">
        <v>2712</v>
      </c>
      <c r="C3180" t="s">
        <v>2713</v>
      </c>
      <c r="D3180" t="s">
        <v>2714</v>
      </c>
      <c r="E3180" t="s">
        <v>2715</v>
      </c>
    </row>
    <row r="3181" spans="2:5" x14ac:dyDescent="0.25">
      <c r="B3181" t="s">
        <v>2717</v>
      </c>
      <c r="C3181" t="s">
        <v>2718</v>
      </c>
      <c r="D3181" t="s">
        <v>2719</v>
      </c>
      <c r="E3181" t="s">
        <v>2720</v>
      </c>
    </row>
    <row r="3182" spans="2:5" x14ac:dyDescent="0.25">
      <c r="B3182" t="s">
        <v>2722</v>
      </c>
      <c r="C3182" t="s">
        <v>2723</v>
      </c>
      <c r="D3182" t="s">
        <v>2724</v>
      </c>
      <c r="E3182" t="s">
        <v>2725</v>
      </c>
    </row>
    <row r="3183" spans="2:5" x14ac:dyDescent="0.25">
      <c r="B3183" t="s">
        <v>2727</v>
      </c>
      <c r="C3183" t="s">
        <v>2728</v>
      </c>
      <c r="D3183" t="s">
        <v>2729</v>
      </c>
      <c r="E3183" t="s">
        <v>2730</v>
      </c>
    </row>
    <row r="3184" spans="2:5" x14ac:dyDescent="0.25">
      <c r="B3184" t="s">
        <v>2732</v>
      </c>
      <c r="C3184" t="s">
        <v>2733</v>
      </c>
      <c r="D3184" t="s">
        <v>2734</v>
      </c>
      <c r="E3184" t="s">
        <v>2735</v>
      </c>
    </row>
    <row r="3185" spans="2:5" x14ac:dyDescent="0.25">
      <c r="B3185" t="s">
        <v>2737</v>
      </c>
      <c r="C3185" t="s">
        <v>2738</v>
      </c>
      <c r="D3185" t="s">
        <v>1691</v>
      </c>
      <c r="E3185" t="s">
        <v>433</v>
      </c>
    </row>
    <row r="3186" spans="2:5" x14ac:dyDescent="0.25">
      <c r="B3186" t="s">
        <v>2740</v>
      </c>
      <c r="C3186" t="s">
        <v>2741</v>
      </c>
      <c r="D3186" t="s">
        <v>2742</v>
      </c>
      <c r="E3186" t="s">
        <v>2743</v>
      </c>
    </row>
    <row r="3187" spans="2:5" x14ac:dyDescent="0.25">
      <c r="B3187" t="s">
        <v>2745</v>
      </c>
      <c r="C3187" t="s">
        <v>2746</v>
      </c>
      <c r="D3187" t="s">
        <v>2747</v>
      </c>
      <c r="E3187" t="s">
        <v>445</v>
      </c>
    </row>
    <row r="3188" spans="2:5" x14ac:dyDescent="0.25">
      <c r="B3188" t="s">
        <v>2749</v>
      </c>
      <c r="C3188" t="s">
        <v>2750</v>
      </c>
      <c r="D3188" t="s">
        <v>2751</v>
      </c>
      <c r="E3188" t="s">
        <v>2752</v>
      </c>
    </row>
    <row r="3189" spans="2:5" x14ac:dyDescent="0.25">
      <c r="B3189" t="s">
        <v>2754</v>
      </c>
      <c r="C3189" t="s">
        <v>1694</v>
      </c>
      <c r="D3189" t="s">
        <v>2755</v>
      </c>
      <c r="E3189" t="s">
        <v>2756</v>
      </c>
    </row>
    <row r="3190" spans="2:5" x14ac:dyDescent="0.25">
      <c r="B3190" t="s">
        <v>2758</v>
      </c>
      <c r="C3190" t="s">
        <v>2759</v>
      </c>
      <c r="D3190" t="s">
        <v>2760</v>
      </c>
      <c r="E3190" t="s">
        <v>2761</v>
      </c>
    </row>
    <row r="3191" spans="2:5" x14ac:dyDescent="0.25">
      <c r="B3191" t="s">
        <v>2763</v>
      </c>
      <c r="C3191" t="s">
        <v>2764</v>
      </c>
      <c r="D3191" t="s">
        <v>2765</v>
      </c>
      <c r="E3191" t="s">
        <v>2766</v>
      </c>
    </row>
    <row r="3192" spans="2:5" x14ac:dyDescent="0.25">
      <c r="B3192" t="s">
        <v>2768</v>
      </c>
      <c r="C3192" t="s">
        <v>2769</v>
      </c>
      <c r="D3192" t="s">
        <v>2770</v>
      </c>
      <c r="E3192" t="s">
        <v>2771</v>
      </c>
    </row>
    <row r="3193" spans="2:5" x14ac:dyDescent="0.25">
      <c r="B3193" t="s">
        <v>2773</v>
      </c>
      <c r="C3193" t="s">
        <v>2774</v>
      </c>
      <c r="D3193" t="s">
        <v>2775</v>
      </c>
      <c r="E3193" t="s">
        <v>2776</v>
      </c>
    </row>
    <row r="3194" spans="2:5" x14ac:dyDescent="0.25">
      <c r="B3194" t="s">
        <v>2778</v>
      </c>
      <c r="C3194" t="s">
        <v>2779</v>
      </c>
      <c r="D3194" t="s">
        <v>2780</v>
      </c>
      <c r="E3194" t="s">
        <v>2781</v>
      </c>
    </row>
    <row r="3195" spans="2:5" x14ac:dyDescent="0.25">
      <c r="B3195" t="s">
        <v>2783</v>
      </c>
      <c r="C3195" t="s">
        <v>120</v>
      </c>
      <c r="D3195" t="s">
        <v>2784</v>
      </c>
      <c r="E3195" t="s">
        <v>2785</v>
      </c>
    </row>
    <row r="3196" spans="2:5" x14ac:dyDescent="0.25">
      <c r="B3196" t="s">
        <v>2787</v>
      </c>
      <c r="C3196" t="s">
        <v>2788</v>
      </c>
      <c r="D3196" t="s">
        <v>2789</v>
      </c>
      <c r="E3196" t="s">
        <v>2790</v>
      </c>
    </row>
    <row r="3197" spans="2:5" x14ac:dyDescent="0.25">
      <c r="B3197" t="s">
        <v>2792</v>
      </c>
      <c r="C3197" t="s">
        <v>2793</v>
      </c>
      <c r="D3197" t="s">
        <v>2794</v>
      </c>
      <c r="E3197" t="s">
        <v>2795</v>
      </c>
    </row>
    <row r="3198" spans="2:5" x14ac:dyDescent="0.25">
      <c r="B3198" t="s">
        <v>2797</v>
      </c>
      <c r="C3198" t="s">
        <v>2798</v>
      </c>
      <c r="D3198" t="s">
        <v>2799</v>
      </c>
      <c r="E3198" t="s">
        <v>2800</v>
      </c>
    </row>
    <row r="3199" spans="2:5" x14ac:dyDescent="0.25">
      <c r="B3199" t="s">
        <v>2802</v>
      </c>
      <c r="C3199" t="s">
        <v>120</v>
      </c>
      <c r="D3199" t="s">
        <v>2784</v>
      </c>
      <c r="E3199" t="s">
        <v>2785</v>
      </c>
    </row>
    <row r="3200" spans="2:5" x14ac:dyDescent="0.25">
      <c r="B3200" t="s">
        <v>2804</v>
      </c>
      <c r="C3200" t="s">
        <v>2805</v>
      </c>
      <c r="D3200" t="s">
        <v>2806</v>
      </c>
      <c r="E3200" t="s">
        <v>2807</v>
      </c>
    </row>
    <row r="3201" spans="2:5" x14ac:dyDescent="0.25">
      <c r="B3201" t="s">
        <v>2809</v>
      </c>
      <c r="C3201" t="s">
        <v>2810</v>
      </c>
      <c r="D3201" t="s">
        <v>2811</v>
      </c>
      <c r="E3201" t="s">
        <v>2812</v>
      </c>
    </row>
    <row r="3202" spans="2:5" x14ac:dyDescent="0.25">
      <c r="B3202" t="s">
        <v>2814</v>
      </c>
      <c r="C3202" t="s">
        <v>2815</v>
      </c>
      <c r="D3202" t="s">
        <v>2816</v>
      </c>
      <c r="E3202" t="s">
        <v>2817</v>
      </c>
    </row>
    <row r="3203" spans="2:5" x14ac:dyDescent="0.25">
      <c r="B3203" t="s">
        <v>2819</v>
      </c>
      <c r="C3203" t="s">
        <v>2820</v>
      </c>
      <c r="D3203" t="s">
        <v>2821</v>
      </c>
      <c r="E3203" t="s">
        <v>2822</v>
      </c>
    </row>
    <row r="3204" spans="2:5" x14ac:dyDescent="0.25">
      <c r="B3204" t="s">
        <v>2824</v>
      </c>
      <c r="C3204" t="s">
        <v>2825</v>
      </c>
      <c r="D3204" t="s">
        <v>2826</v>
      </c>
      <c r="E3204" t="s">
        <v>2827</v>
      </c>
    </row>
    <row r="3205" spans="2:5" x14ac:dyDescent="0.25">
      <c r="B3205" t="s">
        <v>2829</v>
      </c>
      <c r="C3205" t="s">
        <v>2830</v>
      </c>
      <c r="D3205" t="s">
        <v>2831</v>
      </c>
      <c r="E3205" t="s">
        <v>2832</v>
      </c>
    </row>
    <row r="3206" spans="2:5" x14ac:dyDescent="0.25">
      <c r="B3206" t="s">
        <v>2834</v>
      </c>
      <c r="C3206" t="s">
        <v>2835</v>
      </c>
      <c r="D3206" t="s">
        <v>2836</v>
      </c>
      <c r="E3206" t="s">
        <v>2837</v>
      </c>
    </row>
    <row r="3207" spans="2:5" x14ac:dyDescent="0.25">
      <c r="B3207" t="s">
        <v>2839</v>
      </c>
      <c r="C3207" t="s">
        <v>2840</v>
      </c>
      <c r="D3207" t="s">
        <v>2841</v>
      </c>
      <c r="E3207" t="s">
        <v>2842</v>
      </c>
    </row>
    <row r="3208" spans="2:5" x14ac:dyDescent="0.25">
      <c r="B3208" t="s">
        <v>2844</v>
      </c>
      <c r="C3208" t="s">
        <v>2845</v>
      </c>
      <c r="D3208" t="s">
        <v>2846</v>
      </c>
      <c r="E3208" t="s">
        <v>2847</v>
      </c>
    </row>
    <row r="3209" spans="2:5" x14ac:dyDescent="0.25">
      <c r="B3209" t="s">
        <v>2849</v>
      </c>
      <c r="C3209" t="s">
        <v>2850</v>
      </c>
      <c r="D3209" t="s">
        <v>2851</v>
      </c>
      <c r="E3209" t="s">
        <v>2852</v>
      </c>
    </row>
    <row r="3210" spans="2:5" x14ac:dyDescent="0.25">
      <c r="B3210" t="s">
        <v>2854</v>
      </c>
      <c r="C3210" t="s">
        <v>2855</v>
      </c>
      <c r="D3210" t="s">
        <v>2856</v>
      </c>
      <c r="E3210" t="s">
        <v>2857</v>
      </c>
    </row>
    <row r="3211" spans="2:5" x14ac:dyDescent="0.25">
      <c r="B3211" t="s">
        <v>2859</v>
      </c>
      <c r="C3211" t="s">
        <v>2860</v>
      </c>
      <c r="D3211" t="s">
        <v>2861</v>
      </c>
      <c r="E3211" t="s">
        <v>2862</v>
      </c>
    </row>
    <row r="3212" spans="2:5" x14ac:dyDescent="0.25">
      <c r="B3212" t="s">
        <v>2864</v>
      </c>
      <c r="C3212" t="s">
        <v>2865</v>
      </c>
      <c r="D3212" t="s">
        <v>2866</v>
      </c>
      <c r="E3212" t="s">
        <v>2867</v>
      </c>
    </row>
    <row r="3213" spans="2:5" x14ac:dyDescent="0.25">
      <c r="B3213" t="s">
        <v>2869</v>
      </c>
      <c r="C3213" t="s">
        <v>2870</v>
      </c>
      <c r="D3213" t="s">
        <v>2871</v>
      </c>
      <c r="E3213" t="s">
        <v>2872</v>
      </c>
    </row>
    <row r="3214" spans="2:5" x14ac:dyDescent="0.25">
      <c r="B3214" t="s">
        <v>2874</v>
      </c>
      <c r="C3214" t="s">
        <v>2875</v>
      </c>
      <c r="D3214" t="s">
        <v>2876</v>
      </c>
      <c r="E3214" t="s">
        <v>2877</v>
      </c>
    </row>
    <row r="3215" spans="2:5" x14ac:dyDescent="0.25">
      <c r="B3215" t="s">
        <v>2879</v>
      </c>
      <c r="C3215" t="s">
        <v>2880</v>
      </c>
      <c r="D3215" t="s">
        <v>2881</v>
      </c>
      <c r="E3215" t="s">
        <v>2882</v>
      </c>
    </row>
    <row r="3216" spans="2:5" x14ac:dyDescent="0.25">
      <c r="B3216" t="s">
        <v>2884</v>
      </c>
      <c r="C3216" t="s">
        <v>2885</v>
      </c>
      <c r="D3216" t="s">
        <v>2886</v>
      </c>
      <c r="E3216" t="s">
        <v>2887</v>
      </c>
    </row>
    <row r="3217" spans="2:5" x14ac:dyDescent="0.25">
      <c r="B3217" t="s">
        <v>2889</v>
      </c>
      <c r="C3217" t="s">
        <v>2890</v>
      </c>
      <c r="D3217" t="s">
        <v>2891</v>
      </c>
      <c r="E3217" t="s">
        <v>2892</v>
      </c>
    </row>
    <row r="3218" spans="2:5" x14ac:dyDescent="0.25">
      <c r="B3218" t="s">
        <v>2894</v>
      </c>
      <c r="C3218" t="s">
        <v>2895</v>
      </c>
      <c r="D3218" t="s">
        <v>2896</v>
      </c>
      <c r="E3218" t="s">
        <v>2897</v>
      </c>
    </row>
    <row r="3219" spans="2:5" x14ac:dyDescent="0.25">
      <c r="B3219" t="s">
        <v>2899</v>
      </c>
      <c r="C3219" t="s">
        <v>2900</v>
      </c>
      <c r="D3219" t="s">
        <v>2901</v>
      </c>
      <c r="E3219" t="s">
        <v>2902</v>
      </c>
    </row>
    <row r="3220" spans="2:5" x14ac:dyDescent="0.25">
      <c r="B3220" t="s">
        <v>2904</v>
      </c>
      <c r="C3220" t="s">
        <v>2905</v>
      </c>
      <c r="D3220" t="s">
        <v>2906</v>
      </c>
      <c r="E3220" t="s">
        <v>2907</v>
      </c>
    </row>
    <row r="3221" spans="2:5" x14ac:dyDescent="0.25">
      <c r="B3221" t="s">
        <v>2909</v>
      </c>
      <c r="C3221" t="s">
        <v>2910</v>
      </c>
      <c r="D3221" t="s">
        <v>2911</v>
      </c>
      <c r="E3221" t="s">
        <v>2912</v>
      </c>
    </row>
    <row r="3222" spans="2:5" x14ac:dyDescent="0.25">
      <c r="B3222" t="s">
        <v>2914</v>
      </c>
      <c r="C3222" t="s">
        <v>2915</v>
      </c>
      <c r="D3222" t="s">
        <v>2916</v>
      </c>
      <c r="E3222" t="s">
        <v>2917</v>
      </c>
    </row>
    <row r="3223" spans="2:5" x14ac:dyDescent="0.25">
      <c r="B3223" t="s">
        <v>2919</v>
      </c>
      <c r="C3223" t="s">
        <v>2920</v>
      </c>
      <c r="D3223" t="s">
        <v>2921</v>
      </c>
      <c r="E3223" t="s">
        <v>2922</v>
      </c>
    </row>
    <row r="3224" spans="2:5" x14ac:dyDescent="0.25">
      <c r="B3224" t="s">
        <v>2924</v>
      </c>
      <c r="C3224" t="s">
        <v>2925</v>
      </c>
      <c r="D3224" t="s">
        <v>2926</v>
      </c>
      <c r="E3224" t="s">
        <v>2927</v>
      </c>
    </row>
    <row r="3225" spans="2:5" x14ac:dyDescent="0.25">
      <c r="B3225" t="s">
        <v>2929</v>
      </c>
      <c r="C3225" t="s">
        <v>2930</v>
      </c>
      <c r="D3225" t="s">
        <v>2931</v>
      </c>
      <c r="E3225" t="s">
        <v>2932</v>
      </c>
    </row>
    <row r="3226" spans="2:5" x14ac:dyDescent="0.25">
      <c r="B3226" t="s">
        <v>2934</v>
      </c>
      <c r="C3226" t="s">
        <v>2935</v>
      </c>
      <c r="D3226" t="s">
        <v>2936</v>
      </c>
      <c r="E3226" t="s">
        <v>2937</v>
      </c>
    </row>
    <row r="3227" spans="2:5" x14ac:dyDescent="0.25">
      <c r="B3227" t="s">
        <v>2939</v>
      </c>
      <c r="C3227" t="s">
        <v>2940</v>
      </c>
      <c r="D3227" t="s">
        <v>1769</v>
      </c>
      <c r="E3227" t="s">
        <v>2941</v>
      </c>
    </row>
    <row r="3228" spans="2:5" x14ac:dyDescent="0.25">
      <c r="B3228" t="s">
        <v>2943</v>
      </c>
      <c r="C3228" t="s">
        <v>2944</v>
      </c>
      <c r="D3228" t="s">
        <v>2945</v>
      </c>
      <c r="E3228" t="s">
        <v>2946</v>
      </c>
    </row>
    <row r="3229" spans="2:5" x14ac:dyDescent="0.25">
      <c r="B3229" t="s">
        <v>2948</v>
      </c>
      <c r="C3229" t="s">
        <v>2949</v>
      </c>
      <c r="D3229" t="s">
        <v>2950</v>
      </c>
      <c r="E3229" t="s">
        <v>2951</v>
      </c>
    </row>
    <row r="3230" spans="2:5" x14ac:dyDescent="0.25">
      <c r="B3230" t="s">
        <v>2953</v>
      </c>
      <c r="C3230" t="s">
        <v>2954</v>
      </c>
      <c r="D3230" t="s">
        <v>2955</v>
      </c>
      <c r="E3230" t="s">
        <v>2956</v>
      </c>
    </row>
    <row r="3231" spans="2:5" x14ac:dyDescent="0.25">
      <c r="B3231" t="s">
        <v>2958</v>
      </c>
      <c r="C3231" t="s">
        <v>2959</v>
      </c>
      <c r="D3231" t="s">
        <v>2960</v>
      </c>
      <c r="E3231" t="s">
        <v>2961</v>
      </c>
    </row>
    <row r="3232" spans="2:5" x14ac:dyDescent="0.25">
      <c r="B3232" t="s">
        <v>2963</v>
      </c>
      <c r="C3232" t="s">
        <v>2964</v>
      </c>
      <c r="D3232" t="s">
        <v>2965</v>
      </c>
      <c r="E3232" t="s">
        <v>2966</v>
      </c>
    </row>
    <row r="3233" spans="2:5" x14ac:dyDescent="0.25">
      <c r="B3233" t="s">
        <v>2968</v>
      </c>
      <c r="C3233" t="s">
        <v>2969</v>
      </c>
      <c r="D3233" t="s">
        <v>2970</v>
      </c>
      <c r="E3233" t="s">
        <v>2971</v>
      </c>
    </row>
    <row r="3234" spans="2:5" x14ac:dyDescent="0.25">
      <c r="B3234" t="s">
        <v>2973</v>
      </c>
      <c r="C3234" t="s">
        <v>2974</v>
      </c>
      <c r="D3234" t="s">
        <v>2975</v>
      </c>
      <c r="E3234" t="s">
        <v>2976</v>
      </c>
    </row>
    <row r="3235" spans="2:5" x14ac:dyDescent="0.25">
      <c r="B3235" t="s">
        <v>2978</v>
      </c>
      <c r="C3235" t="s">
        <v>2979</v>
      </c>
      <c r="D3235" t="s">
        <v>2980</v>
      </c>
      <c r="E3235" t="s">
        <v>2981</v>
      </c>
    </row>
    <row r="3236" spans="2:5" x14ac:dyDescent="0.25">
      <c r="B3236" t="s">
        <v>2983</v>
      </c>
      <c r="C3236" t="s">
        <v>2984</v>
      </c>
      <c r="D3236" t="s">
        <v>2985</v>
      </c>
      <c r="E3236" t="s">
        <v>2986</v>
      </c>
    </row>
    <row r="3237" spans="2:5" x14ac:dyDescent="0.25">
      <c r="B3237" t="s">
        <v>2988</v>
      </c>
      <c r="C3237" t="s">
        <v>2989</v>
      </c>
      <c r="D3237" t="s">
        <v>2990</v>
      </c>
      <c r="E3237" t="s">
        <v>2991</v>
      </c>
    </row>
    <row r="3238" spans="2:5" x14ac:dyDescent="0.25">
      <c r="B3238" t="s">
        <v>2993</v>
      </c>
      <c r="C3238" t="s">
        <v>2994</v>
      </c>
      <c r="D3238" t="s">
        <v>2995</v>
      </c>
      <c r="E3238" t="s">
        <v>2996</v>
      </c>
    </row>
    <row r="3239" spans="2:5" x14ac:dyDescent="0.25">
      <c r="B3239" t="s">
        <v>2998</v>
      </c>
      <c r="C3239" t="s">
        <v>2999</v>
      </c>
      <c r="D3239" t="s">
        <v>3000</v>
      </c>
      <c r="E3239" t="s">
        <v>3001</v>
      </c>
    </row>
    <row r="3240" spans="2:5" x14ac:dyDescent="0.25">
      <c r="B3240" t="s">
        <v>3003</v>
      </c>
      <c r="C3240" t="s">
        <v>3004</v>
      </c>
      <c r="D3240" t="s">
        <v>3005</v>
      </c>
      <c r="E3240" t="s">
        <v>3006</v>
      </c>
    </row>
    <row r="3241" spans="2:5" x14ac:dyDescent="0.25">
      <c r="B3241" t="s">
        <v>3008</v>
      </c>
      <c r="C3241" t="s">
        <v>3009</v>
      </c>
      <c r="D3241" t="s">
        <v>3010</v>
      </c>
      <c r="E3241" t="s">
        <v>3011</v>
      </c>
    </row>
    <row r="3242" spans="2:5" x14ac:dyDescent="0.25">
      <c r="B3242" t="s">
        <v>3013</v>
      </c>
      <c r="C3242" t="s">
        <v>3014</v>
      </c>
      <c r="D3242" t="s">
        <v>3015</v>
      </c>
      <c r="E3242" t="s">
        <v>3016</v>
      </c>
    </row>
    <row r="3243" spans="2:5" x14ac:dyDescent="0.25">
      <c r="B3243" t="s">
        <v>3018</v>
      </c>
      <c r="C3243" t="s">
        <v>3019</v>
      </c>
      <c r="D3243" t="s">
        <v>3020</v>
      </c>
      <c r="E3243" t="s">
        <v>3021</v>
      </c>
    </row>
    <row r="3244" spans="2:5" x14ac:dyDescent="0.25">
      <c r="B3244" t="s">
        <v>3023</v>
      </c>
      <c r="C3244" t="s">
        <v>3024</v>
      </c>
      <c r="D3244" t="s">
        <v>3025</v>
      </c>
      <c r="E3244" t="s">
        <v>3026</v>
      </c>
    </row>
    <row r="3245" spans="2:5" x14ac:dyDescent="0.25">
      <c r="B3245" t="s">
        <v>3028</v>
      </c>
      <c r="C3245" t="s">
        <v>3029</v>
      </c>
      <c r="D3245" t="s">
        <v>3030</v>
      </c>
      <c r="E3245" t="s">
        <v>3031</v>
      </c>
    </row>
    <row r="3246" spans="2:5" x14ac:dyDescent="0.25">
      <c r="B3246" t="s">
        <v>3033</v>
      </c>
      <c r="C3246" t="s">
        <v>3034</v>
      </c>
      <c r="D3246" t="s">
        <v>3035</v>
      </c>
      <c r="E3246" t="s">
        <v>3036</v>
      </c>
    </row>
    <row r="3247" spans="2:5" x14ac:dyDescent="0.25">
      <c r="B3247" t="s">
        <v>3038</v>
      </c>
      <c r="C3247" t="s">
        <v>3039</v>
      </c>
      <c r="D3247" t="s">
        <v>3040</v>
      </c>
      <c r="E3247" t="s">
        <v>3041</v>
      </c>
    </row>
    <row r="3248" spans="2:5" x14ac:dyDescent="0.25">
      <c r="B3248" t="s">
        <v>3043</v>
      </c>
      <c r="C3248" t="s">
        <v>3044</v>
      </c>
      <c r="D3248" t="s">
        <v>3045</v>
      </c>
      <c r="E3248" t="s">
        <v>3046</v>
      </c>
    </row>
    <row r="3249" spans="2:5" x14ac:dyDescent="0.25">
      <c r="B3249" t="s">
        <v>3048</v>
      </c>
      <c r="C3249" t="s">
        <v>3049</v>
      </c>
      <c r="D3249" t="s">
        <v>3050</v>
      </c>
      <c r="E3249" t="s">
        <v>3051</v>
      </c>
    </row>
    <row r="3250" spans="2:5" x14ac:dyDescent="0.25">
      <c r="B3250" t="s">
        <v>3053</v>
      </c>
      <c r="C3250" t="s">
        <v>3054</v>
      </c>
      <c r="D3250" t="s">
        <v>3055</v>
      </c>
      <c r="E3250" t="s">
        <v>3056</v>
      </c>
    </row>
    <row r="3251" spans="2:5" x14ac:dyDescent="0.25">
      <c r="B3251" t="s">
        <v>3058</v>
      </c>
      <c r="C3251" t="s">
        <v>3059</v>
      </c>
      <c r="D3251" t="s">
        <v>3060</v>
      </c>
      <c r="E3251" t="s">
        <v>3061</v>
      </c>
    </row>
    <row r="3252" spans="2:5" x14ac:dyDescent="0.25">
      <c r="B3252" t="s">
        <v>3063</v>
      </c>
      <c r="C3252" t="s">
        <v>3064</v>
      </c>
      <c r="D3252" t="s">
        <v>3065</v>
      </c>
      <c r="E3252" t="s">
        <v>3066</v>
      </c>
    </row>
    <row r="3253" spans="2:5" x14ac:dyDescent="0.25">
      <c r="B3253" t="s">
        <v>3068</v>
      </c>
      <c r="C3253" t="s">
        <v>3069</v>
      </c>
      <c r="D3253" t="s">
        <v>3070</v>
      </c>
      <c r="E3253" t="s">
        <v>3071</v>
      </c>
    </row>
    <row r="3254" spans="2:5" x14ac:dyDescent="0.25">
      <c r="B3254" t="s">
        <v>3073</v>
      </c>
      <c r="C3254" t="s">
        <v>3074</v>
      </c>
      <c r="D3254" t="s">
        <v>3075</v>
      </c>
      <c r="E3254" t="s">
        <v>3076</v>
      </c>
    </row>
    <row r="3255" spans="2:5" x14ac:dyDescent="0.25">
      <c r="B3255" t="s">
        <v>3078</v>
      </c>
      <c r="C3255" t="s">
        <v>2769</v>
      </c>
      <c r="D3255" t="s">
        <v>2770</v>
      </c>
      <c r="E3255" t="s">
        <v>2771</v>
      </c>
    </row>
    <row r="3256" spans="2:5" x14ac:dyDescent="0.25">
      <c r="B3256" t="s">
        <v>3080</v>
      </c>
      <c r="C3256" t="s">
        <v>116</v>
      </c>
      <c r="D3256" t="s">
        <v>495</v>
      </c>
      <c r="E3256" t="s">
        <v>496</v>
      </c>
    </row>
    <row r="3257" spans="2:5" x14ac:dyDescent="0.25">
      <c r="B3257" t="s">
        <v>3082</v>
      </c>
      <c r="C3257" t="s">
        <v>3083</v>
      </c>
      <c r="D3257" t="s">
        <v>3084</v>
      </c>
      <c r="E3257" t="s">
        <v>3085</v>
      </c>
    </row>
    <row r="3258" spans="2:5" x14ac:dyDescent="0.25">
      <c r="B3258" t="s">
        <v>3087</v>
      </c>
      <c r="C3258" t="s">
        <v>3088</v>
      </c>
      <c r="D3258" t="s">
        <v>3089</v>
      </c>
      <c r="E3258" t="s">
        <v>3090</v>
      </c>
    </row>
    <row r="3259" spans="2:5" x14ac:dyDescent="0.25">
      <c r="B3259" t="s">
        <v>3092</v>
      </c>
      <c r="C3259" t="s">
        <v>3093</v>
      </c>
      <c r="D3259" t="s">
        <v>3094</v>
      </c>
      <c r="E3259" t="s">
        <v>3095</v>
      </c>
    </row>
    <row r="3260" spans="2:5" x14ac:dyDescent="0.25">
      <c r="B3260" t="s">
        <v>3097</v>
      </c>
      <c r="C3260" t="s">
        <v>3098</v>
      </c>
      <c r="D3260" t="s">
        <v>3099</v>
      </c>
      <c r="E3260" t="s">
        <v>3100</v>
      </c>
    </row>
    <row r="3261" spans="2:5" x14ac:dyDescent="0.25">
      <c r="B3261" t="s">
        <v>3102</v>
      </c>
      <c r="C3261" t="s">
        <v>3103</v>
      </c>
      <c r="D3261" t="s">
        <v>3104</v>
      </c>
      <c r="E3261" t="s">
        <v>3105</v>
      </c>
    </row>
    <row r="3262" spans="2:5" x14ac:dyDescent="0.25">
      <c r="B3262" t="s">
        <v>3107</v>
      </c>
      <c r="C3262" t="s">
        <v>3108</v>
      </c>
      <c r="D3262" t="s">
        <v>3109</v>
      </c>
      <c r="E3262" t="s">
        <v>3110</v>
      </c>
    </row>
    <row r="3263" spans="2:5" x14ac:dyDescent="0.25">
      <c r="B3263" t="s">
        <v>3112</v>
      </c>
      <c r="C3263" t="s">
        <v>120</v>
      </c>
      <c r="D3263" t="s">
        <v>2784</v>
      </c>
      <c r="E3263" t="s">
        <v>2785</v>
      </c>
    </row>
    <row r="3264" spans="2:5" x14ac:dyDescent="0.25">
      <c r="B3264" t="s">
        <v>3114</v>
      </c>
      <c r="C3264" t="s">
        <v>2788</v>
      </c>
      <c r="D3264" t="s">
        <v>2789</v>
      </c>
      <c r="E3264" t="s">
        <v>2790</v>
      </c>
    </row>
    <row r="3265" spans="2:5" x14ac:dyDescent="0.25">
      <c r="B3265" t="s">
        <v>3116</v>
      </c>
      <c r="C3265" t="s">
        <v>2793</v>
      </c>
      <c r="D3265" t="s">
        <v>2794</v>
      </c>
      <c r="E3265" t="s">
        <v>2795</v>
      </c>
    </row>
    <row r="3266" spans="2:5" x14ac:dyDescent="0.25">
      <c r="B3266" t="s">
        <v>3118</v>
      </c>
      <c r="C3266" t="s">
        <v>2798</v>
      </c>
      <c r="D3266" t="s">
        <v>2799</v>
      </c>
      <c r="E3266" t="s">
        <v>2800</v>
      </c>
    </row>
    <row r="3267" spans="2:5" x14ac:dyDescent="0.25">
      <c r="B3267" t="s">
        <v>3120</v>
      </c>
      <c r="C3267" t="s">
        <v>120</v>
      </c>
      <c r="D3267" t="s">
        <v>2784</v>
      </c>
      <c r="E3267" t="s">
        <v>2785</v>
      </c>
    </row>
    <row r="3268" spans="2:5" x14ac:dyDescent="0.25">
      <c r="B3268" t="s">
        <v>3122</v>
      </c>
      <c r="C3268" t="s">
        <v>3123</v>
      </c>
      <c r="D3268" t="s">
        <v>3124</v>
      </c>
      <c r="E3268" t="s">
        <v>3125</v>
      </c>
    </row>
    <row r="3269" spans="2:5" x14ac:dyDescent="0.25">
      <c r="B3269" t="s">
        <v>3127</v>
      </c>
      <c r="C3269" t="s">
        <v>3128</v>
      </c>
      <c r="D3269" t="s">
        <v>3129</v>
      </c>
      <c r="E3269" t="s">
        <v>3130</v>
      </c>
    </row>
    <row r="3270" spans="2:5" x14ac:dyDescent="0.25">
      <c r="B3270" t="s">
        <v>3132</v>
      </c>
      <c r="C3270" t="s">
        <v>2805</v>
      </c>
      <c r="D3270" t="s">
        <v>2806</v>
      </c>
      <c r="E3270" t="s">
        <v>2807</v>
      </c>
    </row>
    <row r="3271" spans="2:5" x14ac:dyDescent="0.25">
      <c r="B3271" t="s">
        <v>3134</v>
      </c>
      <c r="C3271" t="s">
        <v>2989</v>
      </c>
      <c r="D3271" t="s">
        <v>2990</v>
      </c>
      <c r="E3271" t="s">
        <v>2991</v>
      </c>
    </row>
    <row r="3272" spans="2:5" x14ac:dyDescent="0.25">
      <c r="B3272" t="s">
        <v>3136</v>
      </c>
      <c r="C3272" t="s">
        <v>3137</v>
      </c>
      <c r="D3272" t="s">
        <v>3138</v>
      </c>
      <c r="E3272" t="s">
        <v>3139</v>
      </c>
    </row>
    <row r="3273" spans="2:5" x14ac:dyDescent="0.25">
      <c r="B3273" t="s">
        <v>3141</v>
      </c>
      <c r="C3273" t="s">
        <v>2999</v>
      </c>
      <c r="D3273" t="s">
        <v>3000</v>
      </c>
      <c r="E3273" t="s">
        <v>3001</v>
      </c>
    </row>
    <row r="3274" spans="2:5" x14ac:dyDescent="0.25">
      <c r="B3274" t="s">
        <v>3143</v>
      </c>
      <c r="C3274" t="s">
        <v>3004</v>
      </c>
      <c r="D3274" t="s">
        <v>3005</v>
      </c>
      <c r="E3274" t="s">
        <v>3006</v>
      </c>
    </row>
    <row r="3275" spans="2:5" x14ac:dyDescent="0.25">
      <c r="B3275" t="s">
        <v>3145</v>
      </c>
      <c r="C3275" t="s">
        <v>3146</v>
      </c>
      <c r="D3275" t="s">
        <v>3147</v>
      </c>
      <c r="E3275" t="s">
        <v>3011</v>
      </c>
    </row>
    <row r="3276" spans="2:5" x14ac:dyDescent="0.25">
      <c r="B3276" t="s">
        <v>3149</v>
      </c>
      <c r="C3276" t="s">
        <v>3014</v>
      </c>
      <c r="D3276" t="s">
        <v>3015</v>
      </c>
      <c r="E3276" t="s">
        <v>3016</v>
      </c>
    </row>
    <row r="3277" spans="2:5" x14ac:dyDescent="0.25">
      <c r="B3277" t="s">
        <v>3151</v>
      </c>
      <c r="C3277" t="s">
        <v>3152</v>
      </c>
      <c r="D3277" t="s">
        <v>3020</v>
      </c>
      <c r="E3277" t="s">
        <v>3021</v>
      </c>
    </row>
    <row r="3278" spans="2:5" x14ac:dyDescent="0.25">
      <c r="B3278" t="s">
        <v>3154</v>
      </c>
      <c r="C3278" t="s">
        <v>3024</v>
      </c>
      <c r="D3278" t="s">
        <v>3025</v>
      </c>
      <c r="E3278" t="s">
        <v>3026</v>
      </c>
    </row>
    <row r="3279" spans="2:5" x14ac:dyDescent="0.25">
      <c r="B3279" t="s">
        <v>3156</v>
      </c>
      <c r="C3279" t="s">
        <v>3029</v>
      </c>
      <c r="D3279" t="s">
        <v>3030</v>
      </c>
      <c r="E3279" t="s">
        <v>3031</v>
      </c>
    </row>
    <row r="3280" spans="2:5" x14ac:dyDescent="0.25">
      <c r="B3280" t="s">
        <v>3158</v>
      </c>
      <c r="C3280" t="s">
        <v>3034</v>
      </c>
      <c r="D3280" t="s">
        <v>3035</v>
      </c>
      <c r="E3280" t="s">
        <v>3036</v>
      </c>
    </row>
    <row r="3281" spans="2:5" x14ac:dyDescent="0.25">
      <c r="B3281" t="s">
        <v>3160</v>
      </c>
      <c r="C3281" t="s">
        <v>3039</v>
      </c>
      <c r="D3281" t="s">
        <v>3040</v>
      </c>
      <c r="E3281" t="s">
        <v>3041</v>
      </c>
    </row>
    <row r="3282" spans="2:5" x14ac:dyDescent="0.25">
      <c r="B3282" t="s">
        <v>3162</v>
      </c>
      <c r="C3282" t="s">
        <v>3044</v>
      </c>
      <c r="D3282" t="s">
        <v>3045</v>
      </c>
      <c r="E3282" t="s">
        <v>3046</v>
      </c>
    </row>
    <row r="3283" spans="2:5" x14ac:dyDescent="0.25">
      <c r="B3283" t="s">
        <v>3164</v>
      </c>
      <c r="C3283" t="s">
        <v>3049</v>
      </c>
      <c r="D3283" t="s">
        <v>3050</v>
      </c>
      <c r="E3283" t="s">
        <v>3051</v>
      </c>
    </row>
    <row r="3284" spans="2:5" x14ac:dyDescent="0.25">
      <c r="B3284" t="s">
        <v>3166</v>
      </c>
      <c r="C3284" t="s">
        <v>3054</v>
      </c>
      <c r="D3284" t="s">
        <v>3055</v>
      </c>
      <c r="E3284" t="s">
        <v>3056</v>
      </c>
    </row>
    <row r="3285" spans="2:5" x14ac:dyDescent="0.25">
      <c r="B3285" t="s">
        <v>3168</v>
      </c>
      <c r="C3285" t="s">
        <v>3059</v>
      </c>
      <c r="D3285" t="s">
        <v>3060</v>
      </c>
      <c r="E3285" t="s">
        <v>3061</v>
      </c>
    </row>
    <row r="3286" spans="2:5" x14ac:dyDescent="0.25">
      <c r="B3286" t="s">
        <v>3170</v>
      </c>
      <c r="C3286" t="s">
        <v>3064</v>
      </c>
      <c r="D3286" t="s">
        <v>3065</v>
      </c>
      <c r="E3286" t="s">
        <v>3066</v>
      </c>
    </row>
    <row r="3287" spans="2:5" x14ac:dyDescent="0.25">
      <c r="B3287" t="s">
        <v>3172</v>
      </c>
      <c r="C3287" t="s">
        <v>3173</v>
      </c>
      <c r="D3287" t="s">
        <v>3174</v>
      </c>
      <c r="E3287" t="s">
        <v>3175</v>
      </c>
    </row>
    <row r="3288" spans="2:5" x14ac:dyDescent="0.25">
      <c r="B3288" t="s">
        <v>3177</v>
      </c>
      <c r="C3288" t="s">
        <v>3178</v>
      </c>
      <c r="D3288" t="s">
        <v>3179</v>
      </c>
      <c r="E3288" t="s">
        <v>3180</v>
      </c>
    </row>
    <row r="3289" spans="2:5" x14ac:dyDescent="0.25">
      <c r="B3289" t="s">
        <v>3182</v>
      </c>
      <c r="C3289" t="s">
        <v>3183</v>
      </c>
      <c r="D3289" t="s">
        <v>3184</v>
      </c>
      <c r="E3289" t="s">
        <v>3185</v>
      </c>
    </row>
    <row r="3290" spans="2:5" x14ac:dyDescent="0.25">
      <c r="B3290" t="s">
        <v>3187</v>
      </c>
      <c r="C3290" t="s">
        <v>3188</v>
      </c>
      <c r="D3290" t="s">
        <v>3189</v>
      </c>
      <c r="E3290" t="s">
        <v>3190</v>
      </c>
    </row>
    <row r="3291" spans="2:5" x14ac:dyDescent="0.25">
      <c r="B3291" t="s">
        <v>3192</v>
      </c>
      <c r="C3291" t="s">
        <v>2835</v>
      </c>
      <c r="D3291" t="s">
        <v>2836</v>
      </c>
      <c r="E3291" t="s">
        <v>2837</v>
      </c>
    </row>
    <row r="3292" spans="2:5" x14ac:dyDescent="0.25">
      <c r="B3292" t="s">
        <v>3194</v>
      </c>
      <c r="C3292" t="s">
        <v>2840</v>
      </c>
      <c r="D3292" t="s">
        <v>2841</v>
      </c>
      <c r="E3292" t="s">
        <v>2842</v>
      </c>
    </row>
    <row r="3293" spans="2:5" x14ac:dyDescent="0.25">
      <c r="B3293" t="s">
        <v>3196</v>
      </c>
      <c r="C3293" t="s">
        <v>2845</v>
      </c>
      <c r="D3293" t="s">
        <v>2846</v>
      </c>
      <c r="E3293" t="s">
        <v>2847</v>
      </c>
    </row>
    <row r="3294" spans="2:5" x14ac:dyDescent="0.25">
      <c r="B3294" t="s">
        <v>3198</v>
      </c>
      <c r="C3294" t="s">
        <v>2850</v>
      </c>
      <c r="D3294" t="s">
        <v>2851</v>
      </c>
      <c r="E3294" t="s">
        <v>2852</v>
      </c>
    </row>
    <row r="3295" spans="2:5" x14ac:dyDescent="0.25">
      <c r="B3295" t="s">
        <v>3200</v>
      </c>
      <c r="C3295" t="s">
        <v>2855</v>
      </c>
      <c r="D3295" t="s">
        <v>2856</v>
      </c>
      <c r="E3295" t="s">
        <v>2857</v>
      </c>
    </row>
    <row r="3296" spans="2:5" x14ac:dyDescent="0.25">
      <c r="B3296" t="s">
        <v>3202</v>
      </c>
      <c r="C3296" t="s">
        <v>2860</v>
      </c>
      <c r="D3296" t="s">
        <v>2861</v>
      </c>
      <c r="E3296" t="s">
        <v>2862</v>
      </c>
    </row>
    <row r="3297" spans="2:5" x14ac:dyDescent="0.25">
      <c r="B3297" t="s">
        <v>3204</v>
      </c>
      <c r="C3297" t="s">
        <v>2865</v>
      </c>
      <c r="D3297" t="s">
        <v>2866</v>
      </c>
      <c r="E3297" t="s">
        <v>2867</v>
      </c>
    </row>
    <row r="3298" spans="2:5" x14ac:dyDescent="0.25">
      <c r="B3298" t="s">
        <v>3206</v>
      </c>
      <c r="C3298" t="s">
        <v>2870</v>
      </c>
      <c r="D3298" t="s">
        <v>2871</v>
      </c>
      <c r="E3298" t="s">
        <v>2872</v>
      </c>
    </row>
    <row r="3299" spans="2:5" x14ac:dyDescent="0.25">
      <c r="B3299" t="s">
        <v>3208</v>
      </c>
      <c r="C3299" t="s">
        <v>2875</v>
      </c>
      <c r="D3299" t="s">
        <v>2876</v>
      </c>
      <c r="E3299" t="s">
        <v>2877</v>
      </c>
    </row>
    <row r="3300" spans="2:5" x14ac:dyDescent="0.25">
      <c r="B3300" t="s">
        <v>3210</v>
      </c>
      <c r="C3300" t="s">
        <v>2880</v>
      </c>
      <c r="D3300" t="s">
        <v>2881</v>
      </c>
      <c r="E3300" t="s">
        <v>2882</v>
      </c>
    </row>
    <row r="3301" spans="2:5" x14ac:dyDescent="0.25">
      <c r="B3301" t="s">
        <v>3212</v>
      </c>
      <c r="C3301" t="s">
        <v>2885</v>
      </c>
      <c r="D3301" t="s">
        <v>2886</v>
      </c>
      <c r="E3301" t="s">
        <v>2887</v>
      </c>
    </row>
    <row r="3302" spans="2:5" x14ac:dyDescent="0.25">
      <c r="B3302" t="s">
        <v>3214</v>
      </c>
      <c r="C3302" t="s">
        <v>2890</v>
      </c>
      <c r="D3302" t="s">
        <v>2891</v>
      </c>
      <c r="E3302" t="s">
        <v>2892</v>
      </c>
    </row>
    <row r="3303" spans="2:5" x14ac:dyDescent="0.25">
      <c r="B3303" t="s">
        <v>3216</v>
      </c>
      <c r="C3303" t="s">
        <v>2895</v>
      </c>
      <c r="D3303" t="s">
        <v>2896</v>
      </c>
      <c r="E3303" t="s">
        <v>2897</v>
      </c>
    </row>
    <row r="3304" spans="2:5" x14ac:dyDescent="0.25">
      <c r="B3304" t="s">
        <v>3218</v>
      </c>
      <c r="C3304" t="s">
        <v>2900</v>
      </c>
      <c r="D3304" t="s">
        <v>2901</v>
      </c>
      <c r="E3304" t="s">
        <v>2902</v>
      </c>
    </row>
    <row r="3305" spans="2:5" x14ac:dyDescent="0.25">
      <c r="B3305" t="s">
        <v>3220</v>
      </c>
      <c r="C3305" t="s">
        <v>2905</v>
      </c>
      <c r="D3305" t="s">
        <v>2906</v>
      </c>
      <c r="E3305" t="s">
        <v>2907</v>
      </c>
    </row>
    <row r="3306" spans="2:5" x14ac:dyDescent="0.25">
      <c r="B3306" t="s">
        <v>3222</v>
      </c>
      <c r="C3306" t="s">
        <v>2910</v>
      </c>
      <c r="D3306" t="s">
        <v>2911</v>
      </c>
      <c r="E3306" t="s">
        <v>2912</v>
      </c>
    </row>
    <row r="3307" spans="2:5" x14ac:dyDescent="0.25">
      <c r="B3307" t="s">
        <v>3224</v>
      </c>
      <c r="C3307" t="s">
        <v>2915</v>
      </c>
      <c r="D3307" t="s">
        <v>2916</v>
      </c>
      <c r="E3307" t="s">
        <v>2917</v>
      </c>
    </row>
    <row r="3308" spans="2:5" x14ac:dyDescent="0.25">
      <c r="B3308" t="s">
        <v>3226</v>
      </c>
      <c r="C3308" t="s">
        <v>2920</v>
      </c>
      <c r="D3308" t="s">
        <v>2921</v>
      </c>
      <c r="E3308" t="s">
        <v>2922</v>
      </c>
    </row>
    <row r="3309" spans="2:5" x14ac:dyDescent="0.25">
      <c r="B3309" t="s">
        <v>3228</v>
      </c>
      <c r="C3309" t="s">
        <v>2925</v>
      </c>
      <c r="D3309" t="s">
        <v>2926</v>
      </c>
      <c r="E3309" t="s">
        <v>2927</v>
      </c>
    </row>
    <row r="3310" spans="2:5" x14ac:dyDescent="0.25">
      <c r="B3310" t="s">
        <v>3230</v>
      </c>
      <c r="C3310" t="s">
        <v>2930</v>
      </c>
      <c r="D3310" t="s">
        <v>2931</v>
      </c>
      <c r="E3310" t="s">
        <v>2932</v>
      </c>
    </row>
    <row r="3311" spans="2:5" x14ac:dyDescent="0.25">
      <c r="B3311" t="s">
        <v>3232</v>
      </c>
      <c r="C3311" t="s">
        <v>2935</v>
      </c>
      <c r="D3311" t="s">
        <v>2936</v>
      </c>
      <c r="E3311" t="s">
        <v>2937</v>
      </c>
    </row>
    <row r="3312" spans="2:5" x14ac:dyDescent="0.25">
      <c r="B3312" t="s">
        <v>3234</v>
      </c>
      <c r="C3312" t="s">
        <v>2940</v>
      </c>
      <c r="D3312" t="s">
        <v>1769</v>
      </c>
      <c r="E3312" t="s">
        <v>2941</v>
      </c>
    </row>
    <row r="3313" spans="2:6" x14ac:dyDescent="0.25">
      <c r="B3313" t="s">
        <v>3236</v>
      </c>
      <c r="C3313" t="s">
        <v>2944</v>
      </c>
      <c r="D3313" t="s">
        <v>2945</v>
      </c>
      <c r="E3313" t="s">
        <v>2946</v>
      </c>
    </row>
    <row r="3314" spans="2:6" x14ac:dyDescent="0.25">
      <c r="B3314" t="s">
        <v>3238</v>
      </c>
      <c r="C3314" t="s">
        <v>2949</v>
      </c>
      <c r="D3314" t="s">
        <v>2950</v>
      </c>
      <c r="E3314" t="s">
        <v>2951</v>
      </c>
    </row>
    <row r="3315" spans="2:6" x14ac:dyDescent="0.25">
      <c r="B3315" t="s">
        <v>3240</v>
      </c>
      <c r="C3315" t="s">
        <v>2954</v>
      </c>
      <c r="D3315" t="s">
        <v>2955</v>
      </c>
      <c r="E3315" t="s">
        <v>2956</v>
      </c>
    </row>
    <row r="3316" spans="2:6" x14ac:dyDescent="0.25">
      <c r="B3316" t="s">
        <v>3242</v>
      </c>
      <c r="C3316" t="s">
        <v>2959</v>
      </c>
      <c r="D3316" t="s">
        <v>2960</v>
      </c>
      <c r="E3316" t="s">
        <v>2961</v>
      </c>
    </row>
    <row r="3317" spans="2:6" x14ac:dyDescent="0.25">
      <c r="B3317" t="s">
        <v>3244</v>
      </c>
      <c r="C3317" t="s">
        <v>2964</v>
      </c>
      <c r="D3317" t="s">
        <v>2965</v>
      </c>
      <c r="E3317" t="s">
        <v>2966</v>
      </c>
    </row>
    <row r="3318" spans="2:6" x14ac:dyDescent="0.25">
      <c r="B3318" t="s">
        <v>3246</v>
      </c>
      <c r="C3318" t="s">
        <v>2969</v>
      </c>
      <c r="D3318" t="s">
        <v>2970</v>
      </c>
      <c r="E3318" t="s">
        <v>2971</v>
      </c>
    </row>
    <row r="3319" spans="2:6" x14ac:dyDescent="0.25">
      <c r="B3319" t="s">
        <v>3248</v>
      </c>
      <c r="C3319" t="s">
        <v>2974</v>
      </c>
      <c r="D3319" t="s">
        <v>2975</v>
      </c>
      <c r="E3319" t="s">
        <v>2976</v>
      </c>
    </row>
    <row r="3320" spans="2:6" x14ac:dyDescent="0.25">
      <c r="B3320" t="s">
        <v>3250</v>
      </c>
      <c r="C3320" t="s">
        <v>2979</v>
      </c>
      <c r="D3320" t="s">
        <v>2980</v>
      </c>
      <c r="E3320" t="s">
        <v>2981</v>
      </c>
    </row>
    <row r="3321" spans="2:6" x14ac:dyDescent="0.25">
      <c r="B3321" t="s">
        <v>3252</v>
      </c>
      <c r="C3321" t="s">
        <v>2984</v>
      </c>
      <c r="D3321" t="s">
        <v>2985</v>
      </c>
      <c r="E3321" t="s">
        <v>2986</v>
      </c>
    </row>
    <row r="3322" spans="2:6" x14ac:dyDescent="0.25">
      <c r="B3322" t="s">
        <v>3254</v>
      </c>
      <c r="C3322" t="s">
        <v>3069</v>
      </c>
      <c r="D3322" t="s">
        <v>3070</v>
      </c>
      <c r="E3322" t="s">
        <v>3071</v>
      </c>
    </row>
    <row r="3323" spans="2:6" x14ac:dyDescent="0.25">
      <c r="B3323" t="s">
        <v>3256</v>
      </c>
      <c r="C3323" t="s">
        <v>3074</v>
      </c>
      <c r="D3323" t="s">
        <v>3075</v>
      </c>
      <c r="E3323" t="s">
        <v>3076</v>
      </c>
    </row>
    <row r="3325" spans="2:6" x14ac:dyDescent="0.25">
      <c r="B3325" s="8"/>
      <c r="C3325" s="8"/>
      <c r="D3325" s="8"/>
      <c r="E3325" s="8"/>
      <c r="F3325" s="8"/>
    </row>
    <row r="3326" spans="2:6" x14ac:dyDescent="0.25">
      <c r="B3326" t="s">
        <v>3290</v>
      </c>
      <c r="C3326" t="s">
        <v>3260</v>
      </c>
      <c r="D3326" t="s">
        <v>3261</v>
      </c>
      <c r="E3326" t="s">
        <v>3262</v>
      </c>
    </row>
    <row r="3327" spans="2:6" x14ac:dyDescent="0.25">
      <c r="B3327" t="s">
        <v>3296</v>
      </c>
      <c r="C3327" t="s">
        <v>3297</v>
      </c>
      <c r="D3327" t="s">
        <v>3271</v>
      </c>
      <c r="E3327" t="s">
        <v>1786</v>
      </c>
    </row>
    <row r="3328" spans="2:6" x14ac:dyDescent="0.25">
      <c r="B3328" t="s">
        <v>3444</v>
      </c>
      <c r="C3328" t="s">
        <v>3445</v>
      </c>
      <c r="D3328" t="s">
        <v>3304</v>
      </c>
      <c r="E3328" t="s">
        <v>3305</v>
      </c>
    </row>
    <row r="3329" spans="2:6" x14ac:dyDescent="0.25">
      <c r="B3329" t="s">
        <v>3501</v>
      </c>
      <c r="C3329" t="s">
        <v>3502</v>
      </c>
      <c r="D3329" t="s">
        <v>3503</v>
      </c>
      <c r="E3329" t="s">
        <v>3504</v>
      </c>
    </row>
    <row r="3330" spans="2:6" x14ac:dyDescent="0.25">
      <c r="B3330" t="s">
        <v>3523</v>
      </c>
      <c r="C3330" t="s">
        <v>3524</v>
      </c>
      <c r="D3330" t="s">
        <v>3525</v>
      </c>
      <c r="E3330" t="s">
        <v>3305</v>
      </c>
    </row>
    <row r="3331" spans="2:6" x14ac:dyDescent="0.25">
      <c r="B3331" t="s">
        <v>3579</v>
      </c>
      <c r="C3331" t="s">
        <v>3580</v>
      </c>
      <c r="D3331" t="s">
        <v>3525</v>
      </c>
      <c r="E3331" t="s">
        <v>3305</v>
      </c>
    </row>
    <row r="3332" spans="2:6" x14ac:dyDescent="0.25">
      <c r="B3332" t="s">
        <v>3618</v>
      </c>
      <c r="C3332" t="s">
        <v>3619</v>
      </c>
      <c r="D3332" t="s">
        <v>3525</v>
      </c>
      <c r="E3332" t="s">
        <v>3305</v>
      </c>
    </row>
    <row r="3333" spans="2:6" x14ac:dyDescent="0.25">
      <c r="B3333" t="s">
        <v>3657</v>
      </c>
      <c r="C3333" t="s">
        <v>3658</v>
      </c>
      <c r="D3333" t="s">
        <v>3525</v>
      </c>
      <c r="E3333" t="s">
        <v>3305</v>
      </c>
    </row>
    <row r="3334" spans="2:6" x14ac:dyDescent="0.25">
      <c r="B3334" t="s">
        <v>3721</v>
      </c>
      <c r="C3334" t="s">
        <v>3722</v>
      </c>
      <c r="D3334" t="s">
        <v>3525</v>
      </c>
      <c r="E3334" t="s">
        <v>3305</v>
      </c>
    </row>
    <row r="3335" spans="2:6" x14ac:dyDescent="0.25">
      <c r="B3335" t="s">
        <v>3775</v>
      </c>
      <c r="C3335" t="s">
        <v>3776</v>
      </c>
      <c r="D3335" t="s">
        <v>3525</v>
      </c>
      <c r="E3335" t="s">
        <v>3305</v>
      </c>
    </row>
    <row r="3337" spans="2:6" x14ac:dyDescent="0.25">
      <c r="B3337" s="8"/>
      <c r="C3337" s="8"/>
      <c r="D3337" s="8"/>
      <c r="E3337" s="8"/>
      <c r="F3337" s="8"/>
    </row>
    <row r="3338" spans="2:6" x14ac:dyDescent="0.25">
      <c r="B3338" t="s">
        <v>3290</v>
      </c>
      <c r="C3338" t="s">
        <v>3291</v>
      </c>
      <c r="D3338" t="s">
        <v>3261</v>
      </c>
      <c r="E3338" t="s">
        <v>3262</v>
      </c>
    </row>
    <row r="3339" spans="2:6" x14ac:dyDescent="0.25">
      <c r="B3339" t="s">
        <v>3293</v>
      </c>
      <c r="C3339" t="s">
        <v>3294</v>
      </c>
      <c r="D3339" t="s">
        <v>3266</v>
      </c>
      <c r="E3339" t="s">
        <v>3267</v>
      </c>
    </row>
    <row r="3340" spans="2:6" x14ac:dyDescent="0.25">
      <c r="B3340" t="s">
        <v>3296</v>
      </c>
      <c r="C3340" t="s">
        <v>3297</v>
      </c>
      <c r="D3340" t="s">
        <v>3271</v>
      </c>
      <c r="E3340" t="s">
        <v>1786</v>
      </c>
    </row>
    <row r="3341" spans="2:6" x14ac:dyDescent="0.25">
      <c r="B3341" t="s">
        <v>3299</v>
      </c>
      <c r="C3341" t="s">
        <v>3300</v>
      </c>
      <c r="D3341" t="s">
        <v>3275</v>
      </c>
      <c r="E3341" t="s">
        <v>3276</v>
      </c>
    </row>
    <row r="3342" spans="2:6" x14ac:dyDescent="0.25">
      <c r="B3342" t="s">
        <v>3444</v>
      </c>
      <c r="C3342" t="s">
        <v>3445</v>
      </c>
      <c r="D3342" t="s">
        <v>3304</v>
      </c>
      <c r="E3342" t="s">
        <v>3305</v>
      </c>
    </row>
    <row r="3343" spans="2:6" x14ac:dyDescent="0.25">
      <c r="B3343" t="s">
        <v>3447</v>
      </c>
      <c r="C3343" t="s">
        <v>3448</v>
      </c>
      <c r="D3343" t="s">
        <v>3309</v>
      </c>
      <c r="E3343" t="s">
        <v>3310</v>
      </c>
    </row>
    <row r="3344" spans="2:6" x14ac:dyDescent="0.25">
      <c r="B3344" t="s">
        <v>3450</v>
      </c>
      <c r="C3344" t="s">
        <v>3451</v>
      </c>
      <c r="D3344" t="s">
        <v>3314</v>
      </c>
      <c r="E3344" t="s">
        <v>3315</v>
      </c>
    </row>
    <row r="3345" spans="2:5" x14ac:dyDescent="0.25">
      <c r="B3345" t="s">
        <v>3453</v>
      </c>
      <c r="C3345" t="s">
        <v>3454</v>
      </c>
      <c r="D3345" t="s">
        <v>3319</v>
      </c>
      <c r="E3345" t="s">
        <v>3320</v>
      </c>
    </row>
    <row r="3346" spans="2:5" x14ac:dyDescent="0.25">
      <c r="B3346" t="s">
        <v>3456</v>
      </c>
      <c r="C3346" t="s">
        <v>3457</v>
      </c>
      <c r="D3346" t="s">
        <v>3324</v>
      </c>
      <c r="E3346" t="s">
        <v>3325</v>
      </c>
    </row>
    <row r="3347" spans="2:5" x14ac:dyDescent="0.25">
      <c r="B3347" t="s">
        <v>3459</v>
      </c>
      <c r="C3347" t="s">
        <v>3460</v>
      </c>
      <c r="D3347" t="s">
        <v>3329</v>
      </c>
      <c r="E3347" t="s">
        <v>3330</v>
      </c>
    </row>
    <row r="3348" spans="2:5" x14ac:dyDescent="0.25">
      <c r="B3348" t="s">
        <v>3474</v>
      </c>
      <c r="C3348" t="s">
        <v>3475</v>
      </c>
      <c r="D3348" t="s">
        <v>3354</v>
      </c>
      <c r="E3348" t="s">
        <v>3355</v>
      </c>
    </row>
    <row r="3349" spans="2:5" x14ac:dyDescent="0.25">
      <c r="B3349" t="s">
        <v>3489</v>
      </c>
      <c r="C3349" t="s">
        <v>3490</v>
      </c>
      <c r="D3349" t="s">
        <v>3371</v>
      </c>
      <c r="E3349" t="s">
        <v>3372</v>
      </c>
    </row>
    <row r="3350" spans="2:5" x14ac:dyDescent="0.25">
      <c r="B3350" t="s">
        <v>3492</v>
      </c>
      <c r="C3350" t="s">
        <v>3493</v>
      </c>
      <c r="D3350" t="s">
        <v>3376</v>
      </c>
      <c r="E3350" t="s">
        <v>3377</v>
      </c>
    </row>
    <row r="3351" spans="2:5" x14ac:dyDescent="0.25">
      <c r="B3351" t="s">
        <v>3495</v>
      </c>
      <c r="C3351" t="s">
        <v>3496</v>
      </c>
      <c r="D3351" t="s">
        <v>3381</v>
      </c>
      <c r="E3351" t="s">
        <v>3382</v>
      </c>
    </row>
    <row r="3352" spans="2:5" x14ac:dyDescent="0.25">
      <c r="B3352" t="s">
        <v>3498</v>
      </c>
      <c r="C3352" t="s">
        <v>3499</v>
      </c>
      <c r="D3352" t="s">
        <v>366</v>
      </c>
      <c r="E3352" t="s">
        <v>367</v>
      </c>
    </row>
    <row r="3353" spans="2:5" x14ac:dyDescent="0.25">
      <c r="B3353" t="s">
        <v>3501</v>
      </c>
      <c r="C3353" t="s">
        <v>3502</v>
      </c>
      <c r="D3353" t="s">
        <v>3503</v>
      </c>
      <c r="E3353" t="s">
        <v>3504</v>
      </c>
    </row>
    <row r="3354" spans="2:5" x14ac:dyDescent="0.25">
      <c r="B3354" t="s">
        <v>3506</v>
      </c>
      <c r="C3354" t="s">
        <v>3507</v>
      </c>
      <c r="D3354" t="s">
        <v>3266</v>
      </c>
      <c r="E3354" t="s">
        <v>3267</v>
      </c>
    </row>
    <row r="3355" spans="2:5" x14ac:dyDescent="0.25">
      <c r="B3355" t="s">
        <v>3509</v>
      </c>
      <c r="C3355" t="s">
        <v>3510</v>
      </c>
      <c r="D3355" t="s">
        <v>3511</v>
      </c>
      <c r="E3355" t="s">
        <v>3512</v>
      </c>
    </row>
    <row r="3356" spans="2:5" x14ac:dyDescent="0.25">
      <c r="B3356" t="s">
        <v>3514</v>
      </c>
      <c r="C3356" t="s">
        <v>3515</v>
      </c>
      <c r="D3356" t="s">
        <v>3503</v>
      </c>
      <c r="E3356" t="s">
        <v>3504</v>
      </c>
    </row>
    <row r="3357" spans="2:5" x14ac:dyDescent="0.25">
      <c r="B3357" t="s">
        <v>3517</v>
      </c>
      <c r="C3357" t="s">
        <v>3518</v>
      </c>
      <c r="D3357" t="s">
        <v>3266</v>
      </c>
      <c r="E3357" t="s">
        <v>3267</v>
      </c>
    </row>
    <row r="3358" spans="2:5" x14ac:dyDescent="0.25">
      <c r="B3358" t="s">
        <v>3520</v>
      </c>
      <c r="C3358" t="s">
        <v>3521</v>
      </c>
      <c r="D3358" t="s">
        <v>3511</v>
      </c>
      <c r="E3358" t="s">
        <v>3512</v>
      </c>
    </row>
    <row r="3359" spans="2:5" x14ac:dyDescent="0.25">
      <c r="B3359" t="s">
        <v>3523</v>
      </c>
      <c r="C3359" t="s">
        <v>3524</v>
      </c>
      <c r="D3359" t="s">
        <v>3525</v>
      </c>
      <c r="E3359" t="s">
        <v>3305</v>
      </c>
    </row>
    <row r="3360" spans="2:5" x14ac:dyDescent="0.25">
      <c r="B3360" t="s">
        <v>3579</v>
      </c>
      <c r="C3360" t="s">
        <v>3580</v>
      </c>
      <c r="D3360" t="s">
        <v>3525</v>
      </c>
      <c r="E3360" t="s">
        <v>3305</v>
      </c>
    </row>
    <row r="3361" spans="2:5" x14ac:dyDescent="0.25">
      <c r="B3361" t="s">
        <v>3618</v>
      </c>
      <c r="C3361" t="s">
        <v>3619</v>
      </c>
      <c r="D3361" t="s">
        <v>3525</v>
      </c>
      <c r="E3361" t="s">
        <v>3305</v>
      </c>
    </row>
    <row r="3362" spans="2:5" x14ac:dyDescent="0.25">
      <c r="B3362" t="s">
        <v>3621</v>
      </c>
      <c r="C3362" t="s">
        <v>3622</v>
      </c>
      <c r="D3362" t="s">
        <v>3309</v>
      </c>
      <c r="E3362" t="s">
        <v>3310</v>
      </c>
    </row>
    <row r="3363" spans="2:5" x14ac:dyDescent="0.25">
      <c r="B3363" t="s">
        <v>3624</v>
      </c>
      <c r="C3363" t="s">
        <v>3625</v>
      </c>
      <c r="D3363" t="s">
        <v>3314</v>
      </c>
      <c r="E3363" t="s">
        <v>3315</v>
      </c>
    </row>
    <row r="3364" spans="2:5" x14ac:dyDescent="0.25">
      <c r="B3364" t="s">
        <v>3627</v>
      </c>
      <c r="C3364" t="s">
        <v>3628</v>
      </c>
      <c r="D3364" t="s">
        <v>3319</v>
      </c>
      <c r="E3364" t="s">
        <v>3320</v>
      </c>
    </row>
    <row r="3365" spans="2:5" x14ac:dyDescent="0.25">
      <c r="B3365" t="s">
        <v>3630</v>
      </c>
      <c r="C3365" t="s">
        <v>3631</v>
      </c>
      <c r="D3365" t="s">
        <v>3324</v>
      </c>
      <c r="E3365" t="s">
        <v>3325</v>
      </c>
    </row>
    <row r="3366" spans="2:5" x14ac:dyDescent="0.25">
      <c r="B3366" t="s">
        <v>3633</v>
      </c>
      <c r="C3366" t="s">
        <v>3634</v>
      </c>
      <c r="D3366" t="s">
        <v>3541</v>
      </c>
      <c r="E3366" t="s">
        <v>3542</v>
      </c>
    </row>
    <row r="3367" spans="2:5" x14ac:dyDescent="0.25">
      <c r="B3367" t="s">
        <v>3636</v>
      </c>
      <c r="C3367" t="s">
        <v>3637</v>
      </c>
      <c r="D3367" t="s">
        <v>3546</v>
      </c>
      <c r="E3367" t="s">
        <v>3547</v>
      </c>
    </row>
    <row r="3368" spans="2:5" x14ac:dyDescent="0.25">
      <c r="B3368" t="s">
        <v>3639</v>
      </c>
      <c r="C3368" t="s">
        <v>3640</v>
      </c>
      <c r="D3368" t="s">
        <v>3551</v>
      </c>
      <c r="E3368" t="s">
        <v>3552</v>
      </c>
    </row>
    <row r="3369" spans="2:5" x14ac:dyDescent="0.25">
      <c r="B3369" t="s">
        <v>3642</v>
      </c>
      <c r="C3369" t="s">
        <v>3643</v>
      </c>
      <c r="D3369" t="s">
        <v>3556</v>
      </c>
      <c r="E3369" t="s">
        <v>3557</v>
      </c>
    </row>
    <row r="3370" spans="2:5" x14ac:dyDescent="0.25">
      <c r="B3370" t="s">
        <v>3645</v>
      </c>
      <c r="C3370" t="s">
        <v>3646</v>
      </c>
      <c r="D3370" t="s">
        <v>3561</v>
      </c>
      <c r="E3370" t="s">
        <v>3562</v>
      </c>
    </row>
    <row r="3371" spans="2:5" x14ac:dyDescent="0.25">
      <c r="B3371" t="s">
        <v>3648</v>
      </c>
      <c r="C3371" t="s">
        <v>3649</v>
      </c>
      <c r="D3371" t="s">
        <v>3566</v>
      </c>
      <c r="E3371" t="s">
        <v>3567</v>
      </c>
    </row>
    <row r="3372" spans="2:5" x14ac:dyDescent="0.25">
      <c r="B3372" t="s">
        <v>3651</v>
      </c>
      <c r="C3372" t="s">
        <v>3652</v>
      </c>
      <c r="D3372" t="s">
        <v>3571</v>
      </c>
      <c r="E3372" t="s">
        <v>3572</v>
      </c>
    </row>
    <row r="3373" spans="2:5" x14ac:dyDescent="0.25">
      <c r="B3373" t="s">
        <v>3654</v>
      </c>
      <c r="C3373" t="s">
        <v>3655</v>
      </c>
      <c r="D3373" t="s">
        <v>3576</v>
      </c>
      <c r="E3373" t="s">
        <v>3577</v>
      </c>
    </row>
    <row r="3374" spans="2:5" x14ac:dyDescent="0.25">
      <c r="B3374" t="s">
        <v>3657</v>
      </c>
      <c r="C3374" t="s">
        <v>3658</v>
      </c>
      <c r="D3374" t="s">
        <v>3525</v>
      </c>
      <c r="E3374" t="s">
        <v>3305</v>
      </c>
    </row>
    <row r="3375" spans="2:5" x14ac:dyDescent="0.25">
      <c r="B3375" t="s">
        <v>3721</v>
      </c>
      <c r="C3375" t="s">
        <v>3722</v>
      </c>
      <c r="D3375" t="s">
        <v>3525</v>
      </c>
      <c r="E3375" t="s">
        <v>3305</v>
      </c>
    </row>
    <row r="3376" spans="2:5" x14ac:dyDescent="0.25">
      <c r="B3376" t="s">
        <v>3775</v>
      </c>
      <c r="C3376" t="s">
        <v>3776</v>
      </c>
      <c r="D3376" t="s">
        <v>3525</v>
      </c>
      <c r="E3376" t="s">
        <v>3305</v>
      </c>
    </row>
    <row r="3377" spans="2:5" x14ac:dyDescent="0.25">
      <c r="B3377" t="s">
        <v>3778</v>
      </c>
      <c r="C3377" t="s">
        <v>3779</v>
      </c>
      <c r="D3377" t="s">
        <v>3309</v>
      </c>
      <c r="E3377" t="s">
        <v>3310</v>
      </c>
    </row>
    <row r="3378" spans="2:5" x14ac:dyDescent="0.25">
      <c r="B3378" t="s">
        <v>3781</v>
      </c>
      <c r="C3378" t="s">
        <v>3782</v>
      </c>
      <c r="D3378" t="s">
        <v>3314</v>
      </c>
      <c r="E3378" t="s">
        <v>3315</v>
      </c>
    </row>
    <row r="3379" spans="2:5" x14ac:dyDescent="0.25">
      <c r="B3379" t="s">
        <v>3784</v>
      </c>
      <c r="C3379" t="s">
        <v>3785</v>
      </c>
      <c r="D3379" t="s">
        <v>3319</v>
      </c>
      <c r="E3379" t="s">
        <v>3320</v>
      </c>
    </row>
    <row r="3380" spans="2:5" x14ac:dyDescent="0.25">
      <c r="B3380" t="s">
        <v>3787</v>
      </c>
      <c r="C3380" t="s">
        <v>3788</v>
      </c>
      <c r="D3380" t="s">
        <v>3324</v>
      </c>
      <c r="E3380" t="s">
        <v>3325</v>
      </c>
    </row>
    <row r="3381" spans="2:5" x14ac:dyDescent="0.25">
      <c r="B3381" t="s">
        <v>3790</v>
      </c>
      <c r="C3381" t="s">
        <v>3791</v>
      </c>
      <c r="D3381" t="s">
        <v>3541</v>
      </c>
      <c r="E3381" t="s">
        <v>3542</v>
      </c>
    </row>
    <row r="3382" spans="2:5" x14ac:dyDescent="0.25">
      <c r="B3382" t="s">
        <v>3793</v>
      </c>
      <c r="C3382" t="s">
        <v>3794</v>
      </c>
      <c r="D3382" t="s">
        <v>3546</v>
      </c>
      <c r="E3382" t="s">
        <v>3547</v>
      </c>
    </row>
    <row r="3383" spans="2:5" x14ac:dyDescent="0.25">
      <c r="B3383" t="s">
        <v>3796</v>
      </c>
      <c r="C3383" t="s">
        <v>3797</v>
      </c>
      <c r="D3383" t="s">
        <v>3551</v>
      </c>
      <c r="E3383" t="s">
        <v>3552</v>
      </c>
    </row>
    <row r="3384" spans="2:5" x14ac:dyDescent="0.25">
      <c r="B3384" t="s">
        <v>3799</v>
      </c>
      <c r="C3384" t="s">
        <v>3800</v>
      </c>
      <c r="D3384" t="s">
        <v>3556</v>
      </c>
      <c r="E3384" t="s">
        <v>3557</v>
      </c>
    </row>
    <row r="3385" spans="2:5" x14ac:dyDescent="0.25">
      <c r="B3385" t="s">
        <v>3802</v>
      </c>
      <c r="C3385" t="s">
        <v>3803</v>
      </c>
      <c r="D3385" t="s">
        <v>3561</v>
      </c>
      <c r="E3385" t="s">
        <v>3562</v>
      </c>
    </row>
    <row r="3386" spans="2:5" x14ac:dyDescent="0.25">
      <c r="B3386" t="s">
        <v>3805</v>
      </c>
      <c r="C3386" t="s">
        <v>3806</v>
      </c>
      <c r="D3386" t="s">
        <v>3566</v>
      </c>
      <c r="E3386" t="s">
        <v>3567</v>
      </c>
    </row>
    <row r="3387" spans="2:5" x14ac:dyDescent="0.25">
      <c r="B3387" t="s">
        <v>3808</v>
      </c>
      <c r="C3387" t="s">
        <v>3809</v>
      </c>
      <c r="D3387" t="s">
        <v>3571</v>
      </c>
      <c r="E3387" t="s">
        <v>3572</v>
      </c>
    </row>
    <row r="3388" spans="2:5" x14ac:dyDescent="0.25">
      <c r="B3388" t="s">
        <v>3811</v>
      </c>
      <c r="C3388" t="s">
        <v>3812</v>
      </c>
      <c r="D3388" t="s">
        <v>3576</v>
      </c>
      <c r="E3388" t="s">
        <v>3577</v>
      </c>
    </row>
    <row r="3389" spans="2:5" x14ac:dyDescent="0.25">
      <c r="B3389" t="s">
        <v>3814</v>
      </c>
      <c r="C3389" t="s">
        <v>3815</v>
      </c>
      <c r="D3389" t="s">
        <v>3698</v>
      </c>
      <c r="E3389" t="s">
        <v>3699</v>
      </c>
    </row>
    <row r="3390" spans="2:5" x14ac:dyDescent="0.25">
      <c r="B3390" t="s">
        <v>3817</v>
      </c>
      <c r="C3390" t="s">
        <v>3818</v>
      </c>
      <c r="D3390" t="s">
        <v>3703</v>
      </c>
      <c r="E3390" t="s">
        <v>3704</v>
      </c>
    </row>
    <row r="3391" spans="2:5" x14ac:dyDescent="0.25">
      <c r="B3391" t="s">
        <v>3820</v>
      </c>
      <c r="C3391" t="s">
        <v>3821</v>
      </c>
      <c r="D3391" t="s">
        <v>3708</v>
      </c>
      <c r="E3391" t="s">
        <v>3709</v>
      </c>
    </row>
    <row r="3392" spans="2:5" x14ac:dyDescent="0.25">
      <c r="B3392" t="s">
        <v>3823</v>
      </c>
      <c r="C3392" t="s">
        <v>3824</v>
      </c>
      <c r="D3392" t="s">
        <v>3713</v>
      </c>
      <c r="E3392" t="s">
        <v>3714</v>
      </c>
    </row>
    <row r="3393" spans="2:5" x14ac:dyDescent="0.25">
      <c r="B3393" t="s">
        <v>3826</v>
      </c>
      <c r="C3393" t="s">
        <v>3827</v>
      </c>
      <c r="D3393" t="s">
        <v>3718</v>
      </c>
      <c r="E3393" t="s">
        <v>3719</v>
      </c>
    </row>
    <row r="3394" spans="2:5" x14ac:dyDescent="0.25">
      <c r="B3394" t="s">
        <v>3834</v>
      </c>
      <c r="C3394" t="s">
        <v>3835</v>
      </c>
      <c r="D3394" t="s">
        <v>3836</v>
      </c>
      <c r="E3394" t="s">
        <v>3837</v>
      </c>
    </row>
    <row r="3395" spans="2:5" x14ac:dyDescent="0.25">
      <c r="B3395" t="s">
        <v>3839</v>
      </c>
      <c r="C3395" t="s">
        <v>3840</v>
      </c>
      <c r="D3395" t="s">
        <v>3841</v>
      </c>
      <c r="E3395" t="s">
        <v>3842</v>
      </c>
    </row>
    <row r="3396" spans="2:5" x14ac:dyDescent="0.25">
      <c r="B3396" t="s">
        <v>3844</v>
      </c>
      <c r="C3396" t="s">
        <v>3845</v>
      </c>
      <c r="D3396" t="s">
        <v>3846</v>
      </c>
      <c r="E3396" t="s">
        <v>3847</v>
      </c>
    </row>
    <row r="3397" spans="2:5" x14ac:dyDescent="0.25">
      <c r="B3397" t="s">
        <v>3869</v>
      </c>
      <c r="C3397" t="s">
        <v>3870</v>
      </c>
      <c r="D3397" t="s">
        <v>3871</v>
      </c>
      <c r="E3397" t="s">
        <v>3872</v>
      </c>
    </row>
    <row r="3398" spans="2:5" x14ac:dyDescent="0.25">
      <c r="B3398" t="s">
        <v>3874</v>
      </c>
      <c r="C3398" t="s">
        <v>3875</v>
      </c>
      <c r="D3398" t="s">
        <v>3876</v>
      </c>
      <c r="E3398" t="s">
        <v>3877</v>
      </c>
    </row>
    <row r="3399" spans="2:5" x14ac:dyDescent="0.25">
      <c r="B3399" t="s">
        <v>3887</v>
      </c>
      <c r="C3399" t="s">
        <v>3888</v>
      </c>
      <c r="D3399" t="s">
        <v>3836</v>
      </c>
      <c r="E3399" t="s">
        <v>3837</v>
      </c>
    </row>
    <row r="3400" spans="2:5" x14ac:dyDescent="0.25">
      <c r="B3400" t="s">
        <v>3890</v>
      </c>
      <c r="C3400" t="s">
        <v>3891</v>
      </c>
      <c r="D3400" t="s">
        <v>3841</v>
      </c>
      <c r="E3400" t="s">
        <v>3842</v>
      </c>
    </row>
    <row r="3401" spans="2:5" x14ac:dyDescent="0.25">
      <c r="B3401" t="s">
        <v>3893</v>
      </c>
      <c r="C3401" t="s">
        <v>3894</v>
      </c>
      <c r="D3401" t="s">
        <v>3846</v>
      </c>
      <c r="E3401" t="s">
        <v>3847</v>
      </c>
    </row>
    <row r="3402" spans="2:5" x14ac:dyDescent="0.25">
      <c r="B3402" t="s">
        <v>3908</v>
      </c>
      <c r="C3402" t="s">
        <v>3909</v>
      </c>
      <c r="D3402" t="s">
        <v>3871</v>
      </c>
      <c r="E3402" t="s">
        <v>3872</v>
      </c>
    </row>
    <row r="3403" spans="2:5" x14ac:dyDescent="0.25">
      <c r="B3403" t="s">
        <v>3911</v>
      </c>
      <c r="C3403" t="s">
        <v>3912</v>
      </c>
      <c r="D3403" t="s">
        <v>3876</v>
      </c>
      <c r="E3403" t="s">
        <v>3877</v>
      </c>
    </row>
    <row r="3404" spans="2:5" x14ac:dyDescent="0.25">
      <c r="B3404" t="s">
        <v>3920</v>
      </c>
      <c r="C3404" t="s">
        <v>3921</v>
      </c>
      <c r="D3404" t="s">
        <v>3836</v>
      </c>
      <c r="E3404" t="s">
        <v>3837</v>
      </c>
    </row>
    <row r="3405" spans="2:5" x14ac:dyDescent="0.25">
      <c r="B3405" t="s">
        <v>3923</v>
      </c>
      <c r="C3405" t="s">
        <v>3924</v>
      </c>
      <c r="D3405" t="s">
        <v>3841</v>
      </c>
      <c r="E3405" t="s">
        <v>3842</v>
      </c>
    </row>
    <row r="3406" spans="2:5" x14ac:dyDescent="0.25">
      <c r="B3406" t="s">
        <v>3941</v>
      </c>
      <c r="C3406" t="s">
        <v>3942</v>
      </c>
      <c r="D3406" t="s">
        <v>3871</v>
      </c>
      <c r="E3406" t="s">
        <v>3872</v>
      </c>
    </row>
    <row r="3407" spans="2:5" x14ac:dyDescent="0.25">
      <c r="B3407" t="s">
        <v>3944</v>
      </c>
      <c r="C3407" t="s">
        <v>3945</v>
      </c>
      <c r="D3407" t="s">
        <v>3876</v>
      </c>
      <c r="E3407" t="s">
        <v>3877</v>
      </c>
    </row>
    <row r="3408" spans="2:5" x14ac:dyDescent="0.25">
      <c r="B3408" t="s">
        <v>3950</v>
      </c>
      <c r="C3408" t="s">
        <v>3951</v>
      </c>
      <c r="D3408" t="s">
        <v>3952</v>
      </c>
      <c r="E3408" t="s">
        <v>3953</v>
      </c>
    </row>
    <row r="3409" spans="2:6" x14ac:dyDescent="0.25">
      <c r="B3409" t="s">
        <v>3955</v>
      </c>
      <c r="C3409" t="s">
        <v>3956</v>
      </c>
      <c r="D3409" t="s">
        <v>3957</v>
      </c>
      <c r="E3409" t="s">
        <v>3958</v>
      </c>
    </row>
    <row r="3410" spans="2:6" x14ac:dyDescent="0.25">
      <c r="B3410" t="s">
        <v>3960</v>
      </c>
      <c r="C3410" t="s">
        <v>3961</v>
      </c>
      <c r="D3410" t="s">
        <v>3962</v>
      </c>
      <c r="E3410" t="s">
        <v>3963</v>
      </c>
    </row>
    <row r="3411" spans="2:6" x14ac:dyDescent="0.25">
      <c r="B3411" t="s">
        <v>3970</v>
      </c>
      <c r="C3411" t="s">
        <v>3971</v>
      </c>
      <c r="D3411" t="s">
        <v>3952</v>
      </c>
      <c r="E3411" t="s">
        <v>3953</v>
      </c>
    </row>
    <row r="3412" spans="2:6" x14ac:dyDescent="0.25">
      <c r="B3412" t="s">
        <v>3973</v>
      </c>
      <c r="C3412" t="s">
        <v>3974</v>
      </c>
      <c r="D3412" t="s">
        <v>3957</v>
      </c>
      <c r="E3412" t="s">
        <v>3958</v>
      </c>
    </row>
    <row r="3413" spans="2:6" x14ac:dyDescent="0.25">
      <c r="B3413" t="s">
        <v>3976</v>
      </c>
      <c r="C3413" t="s">
        <v>3977</v>
      </c>
      <c r="D3413" t="s">
        <v>3962</v>
      </c>
      <c r="E3413" t="s">
        <v>3963</v>
      </c>
    </row>
    <row r="3414" spans="2:6" x14ac:dyDescent="0.25">
      <c r="B3414" t="s">
        <v>3982</v>
      </c>
      <c r="C3414" t="s">
        <v>3983</v>
      </c>
      <c r="D3414" t="s">
        <v>3984</v>
      </c>
      <c r="E3414" t="s">
        <v>3985</v>
      </c>
    </row>
    <row r="3415" spans="2:6" x14ac:dyDescent="0.25">
      <c r="B3415" t="s">
        <v>3987</v>
      </c>
      <c r="C3415" t="s">
        <v>3988</v>
      </c>
      <c r="D3415" t="s">
        <v>3989</v>
      </c>
      <c r="E3415" t="s">
        <v>3990</v>
      </c>
    </row>
    <row r="3416" spans="2:6" x14ac:dyDescent="0.25">
      <c r="B3416" t="s">
        <v>3997</v>
      </c>
      <c r="C3416" t="s">
        <v>3998</v>
      </c>
      <c r="D3416" t="s">
        <v>7619</v>
      </c>
      <c r="E3416" t="s">
        <v>7620</v>
      </c>
    </row>
    <row r="3417" spans="2:6" x14ac:dyDescent="0.25">
      <c r="B3417" t="s">
        <v>4000</v>
      </c>
      <c r="C3417" t="s">
        <v>4001</v>
      </c>
      <c r="D3417" t="s">
        <v>7621</v>
      </c>
      <c r="E3417" t="s">
        <v>7622</v>
      </c>
    </row>
    <row r="3418" spans="2:6" x14ac:dyDescent="0.25">
      <c r="B3418" t="s">
        <v>4009</v>
      </c>
      <c r="C3418" t="s">
        <v>4010</v>
      </c>
      <c r="D3418" t="s">
        <v>7623</v>
      </c>
      <c r="E3418" t="s">
        <v>7624</v>
      </c>
    </row>
    <row r="3419" spans="2:6" x14ac:dyDescent="0.25">
      <c r="B3419" t="s">
        <v>4013</v>
      </c>
      <c r="C3419" t="s">
        <v>4014</v>
      </c>
      <c r="D3419" t="s">
        <v>7625</v>
      </c>
      <c r="E3419" t="s">
        <v>7626</v>
      </c>
    </row>
    <row r="3420" spans="2:6" x14ac:dyDescent="0.25">
      <c r="B3420" t="s">
        <v>4022</v>
      </c>
      <c r="C3420" t="s">
        <v>4023</v>
      </c>
      <c r="D3420" t="s">
        <v>7627</v>
      </c>
      <c r="E3420" t="s">
        <v>7628</v>
      </c>
    </row>
    <row r="3421" spans="2:6" x14ac:dyDescent="0.25">
      <c r="B3421" t="s">
        <v>4041</v>
      </c>
      <c r="C3421" t="s">
        <v>4042</v>
      </c>
      <c r="D3421" t="s">
        <v>7629</v>
      </c>
      <c r="E3421" t="s">
        <v>7630</v>
      </c>
    </row>
    <row r="3423" spans="2:6" x14ac:dyDescent="0.25">
      <c r="B3423" s="8"/>
      <c r="C3423" s="8"/>
      <c r="D3423" s="8"/>
      <c r="E3423" s="8"/>
      <c r="F3423" s="8"/>
    </row>
    <row r="3424" spans="2:6" x14ac:dyDescent="0.25">
      <c r="B3424" t="s">
        <v>3259</v>
      </c>
      <c r="C3424" t="s">
        <v>3260</v>
      </c>
      <c r="D3424" t="s">
        <v>3261</v>
      </c>
      <c r="E3424" t="s">
        <v>3262</v>
      </c>
    </row>
    <row r="3425" spans="2:5" x14ac:dyDescent="0.25">
      <c r="B3425" t="s">
        <v>3264</v>
      </c>
      <c r="C3425" t="s">
        <v>3265</v>
      </c>
      <c r="D3425" t="s">
        <v>3266</v>
      </c>
      <c r="E3425" t="s">
        <v>3267</v>
      </c>
    </row>
    <row r="3426" spans="2:5" x14ac:dyDescent="0.25">
      <c r="B3426" t="s">
        <v>3269</v>
      </c>
      <c r="C3426" t="s">
        <v>3270</v>
      </c>
      <c r="D3426" t="s">
        <v>3271</v>
      </c>
      <c r="E3426" t="s">
        <v>1786</v>
      </c>
    </row>
    <row r="3427" spans="2:5" x14ac:dyDescent="0.25">
      <c r="B3427" t="s">
        <v>3273</v>
      </c>
      <c r="C3427" t="s">
        <v>3274</v>
      </c>
      <c r="D3427" t="s">
        <v>3275</v>
      </c>
      <c r="E3427" t="s">
        <v>3276</v>
      </c>
    </row>
    <row r="3428" spans="2:5" x14ac:dyDescent="0.25">
      <c r="B3428" t="s">
        <v>3278</v>
      </c>
      <c r="C3428" t="s">
        <v>3279</v>
      </c>
      <c r="D3428" t="s">
        <v>3261</v>
      </c>
      <c r="E3428" t="s">
        <v>3262</v>
      </c>
    </row>
    <row r="3429" spans="2:5" x14ac:dyDescent="0.25">
      <c r="B3429" t="s">
        <v>3281</v>
      </c>
      <c r="C3429" t="s">
        <v>3282</v>
      </c>
      <c r="D3429" t="s">
        <v>3266</v>
      </c>
      <c r="E3429" t="s">
        <v>3267</v>
      </c>
    </row>
    <row r="3430" spans="2:5" x14ac:dyDescent="0.25">
      <c r="B3430" t="s">
        <v>3284</v>
      </c>
      <c r="C3430" t="s">
        <v>3285</v>
      </c>
      <c r="D3430" t="s">
        <v>3271</v>
      </c>
      <c r="E3430" t="s">
        <v>1786</v>
      </c>
    </row>
    <row r="3431" spans="2:5" x14ac:dyDescent="0.25">
      <c r="B3431" t="s">
        <v>3287</v>
      </c>
      <c r="C3431" t="s">
        <v>3288</v>
      </c>
      <c r="D3431" t="s">
        <v>3275</v>
      </c>
      <c r="E3431" t="s">
        <v>3276</v>
      </c>
    </row>
    <row r="3432" spans="2:5" x14ac:dyDescent="0.25">
      <c r="B3432" t="s">
        <v>3290</v>
      </c>
      <c r="C3432" t="s">
        <v>3291</v>
      </c>
      <c r="D3432" t="s">
        <v>3261</v>
      </c>
      <c r="E3432" t="s">
        <v>3262</v>
      </c>
    </row>
    <row r="3433" spans="2:5" x14ac:dyDescent="0.25">
      <c r="B3433" t="s">
        <v>3293</v>
      </c>
      <c r="C3433" t="s">
        <v>3294</v>
      </c>
      <c r="D3433" t="s">
        <v>3266</v>
      </c>
      <c r="E3433" t="s">
        <v>3267</v>
      </c>
    </row>
    <row r="3434" spans="2:5" x14ac:dyDescent="0.25">
      <c r="B3434" t="s">
        <v>3296</v>
      </c>
      <c r="C3434" t="s">
        <v>3297</v>
      </c>
      <c r="D3434" t="s">
        <v>3271</v>
      </c>
      <c r="E3434" t="s">
        <v>1786</v>
      </c>
    </row>
    <row r="3435" spans="2:5" x14ac:dyDescent="0.25">
      <c r="B3435" t="s">
        <v>3299</v>
      </c>
      <c r="C3435" t="s">
        <v>3300</v>
      </c>
      <c r="D3435" t="s">
        <v>3275</v>
      </c>
      <c r="E3435" t="s">
        <v>3276</v>
      </c>
    </row>
    <row r="3436" spans="2:5" x14ac:dyDescent="0.25">
      <c r="B3436" t="s">
        <v>3302</v>
      </c>
      <c r="C3436" t="s">
        <v>3303</v>
      </c>
      <c r="D3436" t="s">
        <v>3304</v>
      </c>
      <c r="E3436" t="s">
        <v>3305</v>
      </c>
    </row>
    <row r="3437" spans="2:5" x14ac:dyDescent="0.25">
      <c r="B3437" t="s">
        <v>3307</v>
      </c>
      <c r="C3437" t="s">
        <v>3308</v>
      </c>
      <c r="D3437" t="s">
        <v>3309</v>
      </c>
      <c r="E3437" t="s">
        <v>3310</v>
      </c>
    </row>
    <row r="3438" spans="2:5" x14ac:dyDescent="0.25">
      <c r="B3438" t="s">
        <v>3312</v>
      </c>
      <c r="C3438" t="s">
        <v>3313</v>
      </c>
      <c r="D3438" t="s">
        <v>3314</v>
      </c>
      <c r="E3438" t="s">
        <v>3315</v>
      </c>
    </row>
    <row r="3439" spans="2:5" x14ac:dyDescent="0.25">
      <c r="B3439" t="s">
        <v>3317</v>
      </c>
      <c r="C3439" t="s">
        <v>3318</v>
      </c>
      <c r="D3439" t="s">
        <v>3319</v>
      </c>
      <c r="E3439" t="s">
        <v>3320</v>
      </c>
    </row>
    <row r="3440" spans="2:5" x14ac:dyDescent="0.25">
      <c r="B3440" t="s">
        <v>3322</v>
      </c>
      <c r="C3440" t="s">
        <v>3323</v>
      </c>
      <c r="D3440" t="s">
        <v>3324</v>
      </c>
      <c r="E3440" t="s">
        <v>3325</v>
      </c>
    </row>
    <row r="3441" spans="2:5" x14ac:dyDescent="0.25">
      <c r="B3441" t="s">
        <v>3327</v>
      </c>
      <c r="C3441" t="s">
        <v>3328</v>
      </c>
      <c r="D3441" t="s">
        <v>3329</v>
      </c>
      <c r="E3441" t="s">
        <v>3330</v>
      </c>
    </row>
    <row r="3442" spans="2:5" x14ac:dyDescent="0.25">
      <c r="B3442" t="s">
        <v>3332</v>
      </c>
      <c r="C3442" t="s">
        <v>3333</v>
      </c>
      <c r="D3442" t="s">
        <v>3334</v>
      </c>
      <c r="E3442" t="s">
        <v>3335</v>
      </c>
    </row>
    <row r="3443" spans="2:5" x14ac:dyDescent="0.25">
      <c r="B3443" t="s">
        <v>3337</v>
      </c>
      <c r="C3443" t="s">
        <v>3338</v>
      </c>
      <c r="D3443" t="s">
        <v>3339</v>
      </c>
      <c r="E3443" t="s">
        <v>3340</v>
      </c>
    </row>
    <row r="3444" spans="2:5" x14ac:dyDescent="0.25">
      <c r="B3444" t="s">
        <v>3342</v>
      </c>
      <c r="C3444" t="s">
        <v>3343</v>
      </c>
      <c r="D3444" t="s">
        <v>3344</v>
      </c>
      <c r="E3444" t="s">
        <v>3345</v>
      </c>
    </row>
    <row r="3445" spans="2:5" x14ac:dyDescent="0.25">
      <c r="B3445" t="s">
        <v>3347</v>
      </c>
      <c r="C3445" t="s">
        <v>3348</v>
      </c>
      <c r="D3445" t="s">
        <v>3349</v>
      </c>
      <c r="E3445" t="s">
        <v>3350</v>
      </c>
    </row>
    <row r="3446" spans="2:5" x14ac:dyDescent="0.25">
      <c r="B3446" t="s">
        <v>3352</v>
      </c>
      <c r="C3446" t="s">
        <v>3353</v>
      </c>
      <c r="D3446" t="s">
        <v>3354</v>
      </c>
      <c r="E3446" t="s">
        <v>3355</v>
      </c>
    </row>
    <row r="3447" spans="2:5" x14ac:dyDescent="0.25">
      <c r="B3447" t="s">
        <v>3357</v>
      </c>
      <c r="C3447" t="s">
        <v>3358</v>
      </c>
      <c r="D3447" t="s">
        <v>3334</v>
      </c>
      <c r="E3447" t="s">
        <v>3335</v>
      </c>
    </row>
    <row r="3448" spans="2:5" x14ac:dyDescent="0.25">
      <c r="B3448" t="s">
        <v>3360</v>
      </c>
      <c r="C3448" t="s">
        <v>3361</v>
      </c>
      <c r="D3448" t="s">
        <v>3339</v>
      </c>
      <c r="E3448" t="s">
        <v>3340</v>
      </c>
    </row>
    <row r="3449" spans="2:5" x14ac:dyDescent="0.25">
      <c r="B3449" t="s">
        <v>3363</v>
      </c>
      <c r="C3449" t="s">
        <v>3364</v>
      </c>
      <c r="D3449" t="s">
        <v>3344</v>
      </c>
      <c r="E3449" t="s">
        <v>3345</v>
      </c>
    </row>
    <row r="3450" spans="2:5" x14ac:dyDescent="0.25">
      <c r="B3450" t="s">
        <v>3366</v>
      </c>
      <c r="C3450" t="s">
        <v>3367</v>
      </c>
      <c r="D3450" t="s">
        <v>3349</v>
      </c>
      <c r="E3450" t="s">
        <v>3350</v>
      </c>
    </row>
    <row r="3451" spans="2:5" x14ac:dyDescent="0.25">
      <c r="B3451" t="s">
        <v>3369</v>
      </c>
      <c r="C3451" t="s">
        <v>3370</v>
      </c>
      <c r="D3451" t="s">
        <v>3371</v>
      </c>
      <c r="E3451" t="s">
        <v>3372</v>
      </c>
    </row>
    <row r="3452" spans="2:5" x14ac:dyDescent="0.25">
      <c r="B3452" t="s">
        <v>3374</v>
      </c>
      <c r="C3452" t="s">
        <v>3375</v>
      </c>
      <c r="D3452" t="s">
        <v>3376</v>
      </c>
      <c r="E3452" t="s">
        <v>3377</v>
      </c>
    </row>
    <row r="3453" spans="2:5" x14ac:dyDescent="0.25">
      <c r="B3453" t="s">
        <v>3379</v>
      </c>
      <c r="C3453" t="s">
        <v>3380</v>
      </c>
      <c r="D3453" t="s">
        <v>3381</v>
      </c>
      <c r="E3453" t="s">
        <v>3382</v>
      </c>
    </row>
    <row r="3454" spans="2:5" x14ac:dyDescent="0.25">
      <c r="B3454" t="s">
        <v>3384</v>
      </c>
      <c r="C3454" t="s">
        <v>3385</v>
      </c>
      <c r="D3454" t="s">
        <v>366</v>
      </c>
      <c r="E3454" t="s">
        <v>367</v>
      </c>
    </row>
    <row r="3455" spans="2:5" x14ac:dyDescent="0.25">
      <c r="B3455" t="s">
        <v>3387</v>
      </c>
      <c r="C3455" t="s">
        <v>3388</v>
      </c>
      <c r="D3455" t="s">
        <v>3304</v>
      </c>
      <c r="E3455" t="s">
        <v>3305</v>
      </c>
    </row>
    <row r="3456" spans="2:5" x14ac:dyDescent="0.25">
      <c r="B3456" t="s">
        <v>3390</v>
      </c>
      <c r="C3456" t="s">
        <v>3391</v>
      </c>
      <c r="D3456" t="s">
        <v>3309</v>
      </c>
      <c r="E3456" t="s">
        <v>3310</v>
      </c>
    </row>
    <row r="3457" spans="2:5" x14ac:dyDescent="0.25">
      <c r="B3457" t="s">
        <v>3393</v>
      </c>
      <c r="C3457" t="s">
        <v>3394</v>
      </c>
      <c r="D3457" t="s">
        <v>3314</v>
      </c>
      <c r="E3457" t="s">
        <v>3315</v>
      </c>
    </row>
    <row r="3458" spans="2:5" x14ac:dyDescent="0.25">
      <c r="B3458" t="s">
        <v>3396</v>
      </c>
      <c r="C3458" t="s">
        <v>3397</v>
      </c>
      <c r="D3458" t="s">
        <v>3319</v>
      </c>
      <c r="E3458" t="s">
        <v>3320</v>
      </c>
    </row>
    <row r="3459" spans="2:5" x14ac:dyDescent="0.25">
      <c r="B3459" t="s">
        <v>3399</v>
      </c>
      <c r="C3459" t="s">
        <v>3400</v>
      </c>
      <c r="D3459" t="s">
        <v>3324</v>
      </c>
      <c r="E3459" t="s">
        <v>3325</v>
      </c>
    </row>
    <row r="3460" spans="2:5" x14ac:dyDescent="0.25">
      <c r="B3460" t="s">
        <v>3402</v>
      </c>
      <c r="C3460" t="s">
        <v>3403</v>
      </c>
      <c r="D3460" t="s">
        <v>3329</v>
      </c>
      <c r="E3460" t="s">
        <v>3330</v>
      </c>
    </row>
    <row r="3461" spans="2:5" x14ac:dyDescent="0.25">
      <c r="B3461" t="s">
        <v>3405</v>
      </c>
      <c r="C3461" t="s">
        <v>3406</v>
      </c>
      <c r="D3461" t="s">
        <v>3334</v>
      </c>
      <c r="E3461" t="s">
        <v>3335</v>
      </c>
    </row>
    <row r="3462" spans="2:5" x14ac:dyDescent="0.25">
      <c r="B3462" t="s">
        <v>3408</v>
      </c>
      <c r="C3462" t="s">
        <v>3409</v>
      </c>
      <c r="D3462" t="s">
        <v>3339</v>
      </c>
      <c r="E3462" t="s">
        <v>3340</v>
      </c>
    </row>
    <row r="3463" spans="2:5" x14ac:dyDescent="0.25">
      <c r="B3463" t="s">
        <v>3411</v>
      </c>
      <c r="C3463" t="s">
        <v>3412</v>
      </c>
      <c r="D3463" t="s">
        <v>3344</v>
      </c>
      <c r="E3463" t="s">
        <v>3345</v>
      </c>
    </row>
    <row r="3464" spans="2:5" x14ac:dyDescent="0.25">
      <c r="B3464" t="s">
        <v>3414</v>
      </c>
      <c r="C3464" t="s">
        <v>3415</v>
      </c>
      <c r="D3464" t="s">
        <v>3349</v>
      </c>
      <c r="E3464" t="s">
        <v>3350</v>
      </c>
    </row>
    <row r="3465" spans="2:5" x14ac:dyDescent="0.25">
      <c r="B3465" t="s">
        <v>3417</v>
      </c>
      <c r="C3465" t="s">
        <v>3418</v>
      </c>
      <c r="D3465" t="s">
        <v>3354</v>
      </c>
      <c r="E3465" t="s">
        <v>3355</v>
      </c>
    </row>
    <row r="3466" spans="2:5" x14ac:dyDescent="0.25">
      <c r="B3466" t="s">
        <v>3420</v>
      </c>
      <c r="C3466" t="s">
        <v>3421</v>
      </c>
      <c r="D3466" t="s">
        <v>3334</v>
      </c>
      <c r="E3466" t="s">
        <v>3335</v>
      </c>
    </row>
    <row r="3467" spans="2:5" x14ac:dyDescent="0.25">
      <c r="B3467" t="s">
        <v>3423</v>
      </c>
      <c r="C3467" t="s">
        <v>3424</v>
      </c>
      <c r="D3467" t="s">
        <v>3339</v>
      </c>
      <c r="E3467" t="s">
        <v>3340</v>
      </c>
    </row>
    <row r="3468" spans="2:5" x14ac:dyDescent="0.25">
      <c r="B3468" t="s">
        <v>3426</v>
      </c>
      <c r="C3468" t="s">
        <v>3427</v>
      </c>
      <c r="D3468" t="s">
        <v>3344</v>
      </c>
      <c r="E3468" t="s">
        <v>3345</v>
      </c>
    </row>
    <row r="3469" spans="2:5" x14ac:dyDescent="0.25">
      <c r="B3469" t="s">
        <v>3429</v>
      </c>
      <c r="C3469" t="s">
        <v>3430</v>
      </c>
      <c r="D3469" t="s">
        <v>3349</v>
      </c>
      <c r="E3469" t="s">
        <v>3350</v>
      </c>
    </row>
    <row r="3470" spans="2:5" x14ac:dyDescent="0.25">
      <c r="B3470" t="s">
        <v>3432</v>
      </c>
      <c r="C3470" t="s">
        <v>3433</v>
      </c>
      <c r="D3470" t="s">
        <v>3371</v>
      </c>
      <c r="E3470" t="s">
        <v>3372</v>
      </c>
    </row>
    <row r="3471" spans="2:5" x14ac:dyDescent="0.25">
      <c r="B3471" t="s">
        <v>3435</v>
      </c>
      <c r="C3471" t="s">
        <v>3436</v>
      </c>
      <c r="D3471" t="s">
        <v>3376</v>
      </c>
      <c r="E3471" t="s">
        <v>3377</v>
      </c>
    </row>
    <row r="3472" spans="2:5" x14ac:dyDescent="0.25">
      <c r="B3472" t="s">
        <v>3438</v>
      </c>
      <c r="C3472" t="s">
        <v>3439</v>
      </c>
      <c r="D3472" t="s">
        <v>3381</v>
      </c>
      <c r="E3472" t="s">
        <v>3382</v>
      </c>
    </row>
    <row r="3473" spans="2:5" x14ac:dyDescent="0.25">
      <c r="B3473" t="s">
        <v>3441</v>
      </c>
      <c r="C3473" t="s">
        <v>3442</v>
      </c>
      <c r="D3473" t="s">
        <v>366</v>
      </c>
      <c r="E3473" t="s">
        <v>367</v>
      </c>
    </row>
    <row r="3474" spans="2:5" x14ac:dyDescent="0.25">
      <c r="B3474" t="s">
        <v>3444</v>
      </c>
      <c r="C3474" t="s">
        <v>3445</v>
      </c>
      <c r="D3474" t="s">
        <v>3304</v>
      </c>
      <c r="E3474" t="s">
        <v>3305</v>
      </c>
    </row>
    <row r="3475" spans="2:5" x14ac:dyDescent="0.25">
      <c r="B3475" t="s">
        <v>3447</v>
      </c>
      <c r="C3475" t="s">
        <v>3448</v>
      </c>
      <c r="D3475" t="s">
        <v>3309</v>
      </c>
      <c r="E3475" t="s">
        <v>3310</v>
      </c>
    </row>
    <row r="3476" spans="2:5" x14ac:dyDescent="0.25">
      <c r="B3476" t="s">
        <v>3450</v>
      </c>
      <c r="C3476" t="s">
        <v>3451</v>
      </c>
      <c r="D3476" t="s">
        <v>3314</v>
      </c>
      <c r="E3476" t="s">
        <v>3315</v>
      </c>
    </row>
    <row r="3477" spans="2:5" x14ac:dyDescent="0.25">
      <c r="B3477" t="s">
        <v>3453</v>
      </c>
      <c r="C3477" t="s">
        <v>3454</v>
      </c>
      <c r="D3477" t="s">
        <v>3319</v>
      </c>
      <c r="E3477" t="s">
        <v>3320</v>
      </c>
    </row>
    <row r="3478" spans="2:5" x14ac:dyDescent="0.25">
      <c r="B3478" t="s">
        <v>3456</v>
      </c>
      <c r="C3478" t="s">
        <v>3457</v>
      </c>
      <c r="D3478" t="s">
        <v>3324</v>
      </c>
      <c r="E3478" t="s">
        <v>3325</v>
      </c>
    </row>
    <row r="3479" spans="2:5" x14ac:dyDescent="0.25">
      <c r="B3479" t="s">
        <v>3459</v>
      </c>
      <c r="C3479" t="s">
        <v>3460</v>
      </c>
      <c r="D3479" t="s">
        <v>3329</v>
      </c>
      <c r="E3479" t="s">
        <v>3330</v>
      </c>
    </row>
    <row r="3480" spans="2:5" x14ac:dyDescent="0.25">
      <c r="B3480" t="s">
        <v>3462</v>
      </c>
      <c r="C3480" t="s">
        <v>3463</v>
      </c>
      <c r="D3480" t="s">
        <v>3334</v>
      </c>
      <c r="E3480" t="s">
        <v>3335</v>
      </c>
    </row>
    <row r="3481" spans="2:5" x14ac:dyDescent="0.25">
      <c r="B3481" t="s">
        <v>3465</v>
      </c>
      <c r="C3481" t="s">
        <v>3466</v>
      </c>
      <c r="D3481" t="s">
        <v>3339</v>
      </c>
      <c r="E3481" t="s">
        <v>3340</v>
      </c>
    </row>
    <row r="3482" spans="2:5" x14ac:dyDescent="0.25">
      <c r="B3482" t="s">
        <v>3468</v>
      </c>
      <c r="C3482" t="s">
        <v>3469</v>
      </c>
      <c r="D3482" t="s">
        <v>3344</v>
      </c>
      <c r="E3482" t="s">
        <v>3345</v>
      </c>
    </row>
    <row r="3483" spans="2:5" x14ac:dyDescent="0.25">
      <c r="B3483" t="s">
        <v>3471</v>
      </c>
      <c r="C3483" t="s">
        <v>3472</v>
      </c>
      <c r="D3483" t="s">
        <v>3349</v>
      </c>
      <c r="E3483" t="s">
        <v>3350</v>
      </c>
    </row>
    <row r="3484" spans="2:5" x14ac:dyDescent="0.25">
      <c r="B3484" t="s">
        <v>3474</v>
      </c>
      <c r="C3484" t="s">
        <v>3475</v>
      </c>
      <c r="D3484" t="s">
        <v>3354</v>
      </c>
      <c r="E3484" t="s">
        <v>3355</v>
      </c>
    </row>
    <row r="3485" spans="2:5" x14ac:dyDescent="0.25">
      <c r="B3485" t="s">
        <v>3477</v>
      </c>
      <c r="C3485" t="s">
        <v>3478</v>
      </c>
      <c r="D3485" t="s">
        <v>3334</v>
      </c>
      <c r="E3485" t="s">
        <v>3335</v>
      </c>
    </row>
    <row r="3486" spans="2:5" x14ac:dyDescent="0.25">
      <c r="B3486" t="s">
        <v>3480</v>
      </c>
      <c r="C3486" t="s">
        <v>3481</v>
      </c>
      <c r="D3486" t="s">
        <v>3339</v>
      </c>
      <c r="E3486" t="s">
        <v>3340</v>
      </c>
    </row>
    <row r="3487" spans="2:5" x14ac:dyDescent="0.25">
      <c r="B3487" t="s">
        <v>3483</v>
      </c>
      <c r="C3487" t="s">
        <v>3484</v>
      </c>
      <c r="D3487" t="s">
        <v>3344</v>
      </c>
      <c r="E3487" t="s">
        <v>3345</v>
      </c>
    </row>
    <row r="3488" spans="2:5" x14ac:dyDescent="0.25">
      <c r="B3488" t="s">
        <v>3486</v>
      </c>
      <c r="C3488" t="s">
        <v>3487</v>
      </c>
      <c r="D3488" t="s">
        <v>3349</v>
      </c>
      <c r="E3488" t="s">
        <v>3350</v>
      </c>
    </row>
    <row r="3489" spans="2:5" x14ac:dyDescent="0.25">
      <c r="B3489" t="s">
        <v>3489</v>
      </c>
      <c r="C3489" t="s">
        <v>3490</v>
      </c>
      <c r="D3489" t="s">
        <v>3371</v>
      </c>
      <c r="E3489" t="s">
        <v>3372</v>
      </c>
    </row>
    <row r="3490" spans="2:5" x14ac:dyDescent="0.25">
      <c r="B3490" t="s">
        <v>3492</v>
      </c>
      <c r="C3490" t="s">
        <v>3493</v>
      </c>
      <c r="D3490" t="s">
        <v>3376</v>
      </c>
      <c r="E3490" t="s">
        <v>3377</v>
      </c>
    </row>
    <row r="3491" spans="2:5" x14ac:dyDescent="0.25">
      <c r="B3491" t="s">
        <v>3495</v>
      </c>
      <c r="C3491" t="s">
        <v>3496</v>
      </c>
      <c r="D3491" t="s">
        <v>3381</v>
      </c>
      <c r="E3491" t="s">
        <v>3382</v>
      </c>
    </row>
    <row r="3492" spans="2:5" x14ac:dyDescent="0.25">
      <c r="B3492" t="s">
        <v>3498</v>
      </c>
      <c r="C3492" t="s">
        <v>3499</v>
      </c>
      <c r="D3492" t="s">
        <v>366</v>
      </c>
      <c r="E3492" t="s">
        <v>367</v>
      </c>
    </row>
    <row r="3493" spans="2:5" x14ac:dyDescent="0.25">
      <c r="B3493" t="s">
        <v>3501</v>
      </c>
      <c r="C3493" t="s">
        <v>3502</v>
      </c>
      <c r="D3493" t="s">
        <v>3503</v>
      </c>
      <c r="E3493" t="s">
        <v>3504</v>
      </c>
    </row>
    <row r="3494" spans="2:5" x14ac:dyDescent="0.25">
      <c r="B3494" t="s">
        <v>3506</v>
      </c>
      <c r="C3494" t="s">
        <v>3507</v>
      </c>
      <c r="D3494" t="s">
        <v>3266</v>
      </c>
      <c r="E3494" t="s">
        <v>3267</v>
      </c>
    </row>
    <row r="3495" spans="2:5" x14ac:dyDescent="0.25">
      <c r="B3495" t="s">
        <v>3509</v>
      </c>
      <c r="C3495" t="s">
        <v>3510</v>
      </c>
      <c r="D3495" t="s">
        <v>3511</v>
      </c>
      <c r="E3495" t="s">
        <v>3512</v>
      </c>
    </row>
    <row r="3496" spans="2:5" x14ac:dyDescent="0.25">
      <c r="B3496" t="s">
        <v>3514</v>
      </c>
      <c r="C3496" t="s">
        <v>3515</v>
      </c>
      <c r="D3496" t="s">
        <v>3503</v>
      </c>
      <c r="E3496" t="s">
        <v>3504</v>
      </c>
    </row>
    <row r="3497" spans="2:5" x14ac:dyDescent="0.25">
      <c r="B3497" t="s">
        <v>3517</v>
      </c>
      <c r="C3497" t="s">
        <v>3518</v>
      </c>
      <c r="D3497" t="s">
        <v>3266</v>
      </c>
      <c r="E3497" t="s">
        <v>3267</v>
      </c>
    </row>
    <row r="3498" spans="2:5" x14ac:dyDescent="0.25">
      <c r="B3498" t="s">
        <v>3520</v>
      </c>
      <c r="C3498" t="s">
        <v>3521</v>
      </c>
      <c r="D3498" t="s">
        <v>3511</v>
      </c>
      <c r="E3498" t="s">
        <v>3512</v>
      </c>
    </row>
    <row r="3499" spans="2:5" x14ac:dyDescent="0.25">
      <c r="B3499" t="s">
        <v>3523</v>
      </c>
      <c r="C3499" t="s">
        <v>3524</v>
      </c>
      <c r="D3499" t="s">
        <v>3525</v>
      </c>
      <c r="E3499" t="s">
        <v>3305</v>
      </c>
    </row>
    <row r="3500" spans="2:5" x14ac:dyDescent="0.25">
      <c r="B3500" t="s">
        <v>3527</v>
      </c>
      <c r="C3500" t="s">
        <v>3528</v>
      </c>
      <c r="D3500" t="s">
        <v>3309</v>
      </c>
      <c r="E3500" t="s">
        <v>3310</v>
      </c>
    </row>
    <row r="3501" spans="2:5" x14ac:dyDescent="0.25">
      <c r="B3501" t="s">
        <v>3530</v>
      </c>
      <c r="C3501" t="s">
        <v>3531</v>
      </c>
      <c r="D3501" t="s">
        <v>3314</v>
      </c>
      <c r="E3501" t="s">
        <v>3315</v>
      </c>
    </row>
    <row r="3502" spans="2:5" x14ac:dyDescent="0.25">
      <c r="B3502" t="s">
        <v>3533</v>
      </c>
      <c r="C3502" t="s">
        <v>3534</v>
      </c>
      <c r="D3502" t="s">
        <v>3319</v>
      </c>
      <c r="E3502" t="s">
        <v>3320</v>
      </c>
    </row>
    <row r="3503" spans="2:5" x14ac:dyDescent="0.25">
      <c r="B3503" t="s">
        <v>3536</v>
      </c>
      <c r="C3503" t="s">
        <v>3537</v>
      </c>
      <c r="D3503" t="s">
        <v>3324</v>
      </c>
      <c r="E3503" t="s">
        <v>3325</v>
      </c>
    </row>
    <row r="3504" spans="2:5" x14ac:dyDescent="0.25">
      <c r="B3504" t="s">
        <v>3539</v>
      </c>
      <c r="C3504" t="s">
        <v>3540</v>
      </c>
      <c r="D3504" t="s">
        <v>3541</v>
      </c>
      <c r="E3504" t="s">
        <v>3542</v>
      </c>
    </row>
    <row r="3505" spans="2:5" x14ac:dyDescent="0.25">
      <c r="B3505" t="s">
        <v>3544</v>
      </c>
      <c r="C3505" t="s">
        <v>3545</v>
      </c>
      <c r="D3505" t="s">
        <v>3546</v>
      </c>
      <c r="E3505" t="s">
        <v>3547</v>
      </c>
    </row>
    <row r="3506" spans="2:5" x14ac:dyDescent="0.25">
      <c r="B3506" t="s">
        <v>3549</v>
      </c>
      <c r="C3506" t="s">
        <v>3550</v>
      </c>
      <c r="D3506" t="s">
        <v>3551</v>
      </c>
      <c r="E3506" t="s">
        <v>3552</v>
      </c>
    </row>
    <row r="3507" spans="2:5" x14ac:dyDescent="0.25">
      <c r="B3507" t="s">
        <v>3554</v>
      </c>
      <c r="C3507" t="s">
        <v>3555</v>
      </c>
      <c r="D3507" t="s">
        <v>3556</v>
      </c>
      <c r="E3507" t="s">
        <v>3557</v>
      </c>
    </row>
    <row r="3508" spans="2:5" x14ac:dyDescent="0.25">
      <c r="B3508" t="s">
        <v>3559</v>
      </c>
      <c r="C3508" t="s">
        <v>3560</v>
      </c>
      <c r="D3508" t="s">
        <v>3561</v>
      </c>
      <c r="E3508" t="s">
        <v>3562</v>
      </c>
    </row>
    <row r="3509" spans="2:5" x14ac:dyDescent="0.25">
      <c r="B3509" t="s">
        <v>3564</v>
      </c>
      <c r="C3509" t="s">
        <v>3565</v>
      </c>
      <c r="D3509" t="s">
        <v>3566</v>
      </c>
      <c r="E3509" t="s">
        <v>3567</v>
      </c>
    </row>
    <row r="3510" spans="2:5" x14ac:dyDescent="0.25">
      <c r="B3510" t="s">
        <v>3569</v>
      </c>
      <c r="C3510" t="s">
        <v>3570</v>
      </c>
      <c r="D3510" t="s">
        <v>3571</v>
      </c>
      <c r="E3510" t="s">
        <v>3572</v>
      </c>
    </row>
    <row r="3511" spans="2:5" x14ac:dyDescent="0.25">
      <c r="B3511" t="s">
        <v>3574</v>
      </c>
      <c r="C3511" t="s">
        <v>3575</v>
      </c>
      <c r="D3511" t="s">
        <v>3576</v>
      </c>
      <c r="E3511" t="s">
        <v>3577</v>
      </c>
    </row>
    <row r="3512" spans="2:5" x14ac:dyDescent="0.25">
      <c r="B3512" t="s">
        <v>3579</v>
      </c>
      <c r="C3512" t="s">
        <v>3580</v>
      </c>
      <c r="D3512" t="s">
        <v>3525</v>
      </c>
      <c r="E3512" t="s">
        <v>3305</v>
      </c>
    </row>
    <row r="3513" spans="2:5" x14ac:dyDescent="0.25">
      <c r="B3513" t="s">
        <v>3582</v>
      </c>
      <c r="C3513" t="s">
        <v>3583</v>
      </c>
      <c r="D3513" t="s">
        <v>3309</v>
      </c>
      <c r="E3513" t="s">
        <v>3310</v>
      </c>
    </row>
    <row r="3514" spans="2:5" x14ac:dyDescent="0.25">
      <c r="B3514" t="s">
        <v>3585</v>
      </c>
      <c r="C3514" t="s">
        <v>3586</v>
      </c>
      <c r="D3514" t="s">
        <v>3314</v>
      </c>
      <c r="E3514" t="s">
        <v>3315</v>
      </c>
    </row>
    <row r="3515" spans="2:5" x14ac:dyDescent="0.25">
      <c r="B3515" t="s">
        <v>3588</v>
      </c>
      <c r="C3515" t="s">
        <v>3589</v>
      </c>
      <c r="D3515" t="s">
        <v>3319</v>
      </c>
      <c r="E3515" t="s">
        <v>3320</v>
      </c>
    </row>
    <row r="3516" spans="2:5" x14ac:dyDescent="0.25">
      <c r="B3516" t="s">
        <v>3591</v>
      </c>
      <c r="C3516" t="s">
        <v>3592</v>
      </c>
      <c r="D3516" t="s">
        <v>3324</v>
      </c>
      <c r="E3516" t="s">
        <v>3325</v>
      </c>
    </row>
    <row r="3517" spans="2:5" x14ac:dyDescent="0.25">
      <c r="B3517" t="s">
        <v>3594</v>
      </c>
      <c r="C3517" t="s">
        <v>3595</v>
      </c>
      <c r="D3517" t="s">
        <v>3541</v>
      </c>
      <c r="E3517" t="s">
        <v>3542</v>
      </c>
    </row>
    <row r="3518" spans="2:5" x14ac:dyDescent="0.25">
      <c r="B3518" t="s">
        <v>3597</v>
      </c>
      <c r="C3518" t="s">
        <v>3598</v>
      </c>
      <c r="D3518" t="s">
        <v>3546</v>
      </c>
      <c r="E3518" t="s">
        <v>3547</v>
      </c>
    </row>
    <row r="3519" spans="2:5" x14ac:dyDescent="0.25">
      <c r="B3519" t="s">
        <v>3600</v>
      </c>
      <c r="C3519" t="s">
        <v>3601</v>
      </c>
      <c r="D3519" t="s">
        <v>3551</v>
      </c>
      <c r="E3519" t="s">
        <v>3552</v>
      </c>
    </row>
    <row r="3520" spans="2:5" x14ac:dyDescent="0.25">
      <c r="B3520" t="s">
        <v>3603</v>
      </c>
      <c r="C3520" t="s">
        <v>3604</v>
      </c>
      <c r="D3520" t="s">
        <v>3556</v>
      </c>
      <c r="E3520" t="s">
        <v>3557</v>
      </c>
    </row>
    <row r="3521" spans="2:5" x14ac:dyDescent="0.25">
      <c r="B3521" t="s">
        <v>3606</v>
      </c>
      <c r="C3521" t="s">
        <v>3607</v>
      </c>
      <c r="D3521" t="s">
        <v>3561</v>
      </c>
      <c r="E3521" t="s">
        <v>3562</v>
      </c>
    </row>
    <row r="3522" spans="2:5" x14ac:dyDescent="0.25">
      <c r="B3522" t="s">
        <v>3609</v>
      </c>
      <c r="C3522" t="s">
        <v>3610</v>
      </c>
      <c r="D3522" t="s">
        <v>3566</v>
      </c>
      <c r="E3522" t="s">
        <v>3567</v>
      </c>
    </row>
    <row r="3523" spans="2:5" x14ac:dyDescent="0.25">
      <c r="B3523" t="s">
        <v>3612</v>
      </c>
      <c r="C3523" t="s">
        <v>3613</v>
      </c>
      <c r="D3523" t="s">
        <v>3571</v>
      </c>
      <c r="E3523" t="s">
        <v>3572</v>
      </c>
    </row>
    <row r="3524" spans="2:5" x14ac:dyDescent="0.25">
      <c r="B3524" t="s">
        <v>3615</v>
      </c>
      <c r="C3524" t="s">
        <v>3616</v>
      </c>
      <c r="D3524" t="s">
        <v>3576</v>
      </c>
      <c r="E3524" t="s">
        <v>3577</v>
      </c>
    </row>
    <row r="3525" spans="2:5" x14ac:dyDescent="0.25">
      <c r="B3525" t="s">
        <v>3618</v>
      </c>
      <c r="C3525" t="s">
        <v>3619</v>
      </c>
      <c r="D3525" t="s">
        <v>3525</v>
      </c>
      <c r="E3525" t="s">
        <v>3305</v>
      </c>
    </row>
    <row r="3526" spans="2:5" x14ac:dyDescent="0.25">
      <c r="B3526" t="s">
        <v>3621</v>
      </c>
      <c r="C3526" t="s">
        <v>3622</v>
      </c>
      <c r="D3526" t="s">
        <v>3309</v>
      </c>
      <c r="E3526" t="s">
        <v>3310</v>
      </c>
    </row>
    <row r="3527" spans="2:5" x14ac:dyDescent="0.25">
      <c r="B3527" t="s">
        <v>3624</v>
      </c>
      <c r="C3527" t="s">
        <v>3625</v>
      </c>
      <c r="D3527" t="s">
        <v>3314</v>
      </c>
      <c r="E3527" t="s">
        <v>3315</v>
      </c>
    </row>
    <row r="3528" spans="2:5" x14ac:dyDescent="0.25">
      <c r="B3528" t="s">
        <v>3627</v>
      </c>
      <c r="C3528" t="s">
        <v>3628</v>
      </c>
      <c r="D3528" t="s">
        <v>3319</v>
      </c>
      <c r="E3528" t="s">
        <v>3320</v>
      </c>
    </row>
    <row r="3529" spans="2:5" x14ac:dyDescent="0.25">
      <c r="B3529" t="s">
        <v>3630</v>
      </c>
      <c r="C3529" t="s">
        <v>3631</v>
      </c>
      <c r="D3529" t="s">
        <v>3324</v>
      </c>
      <c r="E3529" t="s">
        <v>3325</v>
      </c>
    </row>
    <row r="3530" spans="2:5" x14ac:dyDescent="0.25">
      <c r="B3530" t="s">
        <v>3633</v>
      </c>
      <c r="C3530" t="s">
        <v>3634</v>
      </c>
      <c r="D3530" t="s">
        <v>3541</v>
      </c>
      <c r="E3530" t="s">
        <v>3542</v>
      </c>
    </row>
    <row r="3531" spans="2:5" x14ac:dyDescent="0.25">
      <c r="B3531" t="s">
        <v>3636</v>
      </c>
      <c r="C3531" t="s">
        <v>3637</v>
      </c>
      <c r="D3531" t="s">
        <v>3546</v>
      </c>
      <c r="E3531" t="s">
        <v>3547</v>
      </c>
    </row>
    <row r="3532" spans="2:5" x14ac:dyDescent="0.25">
      <c r="B3532" t="s">
        <v>3639</v>
      </c>
      <c r="C3532" t="s">
        <v>3640</v>
      </c>
      <c r="D3532" t="s">
        <v>3551</v>
      </c>
      <c r="E3532" t="s">
        <v>3552</v>
      </c>
    </row>
    <row r="3533" spans="2:5" x14ac:dyDescent="0.25">
      <c r="B3533" t="s">
        <v>3642</v>
      </c>
      <c r="C3533" t="s">
        <v>3643</v>
      </c>
      <c r="D3533" t="s">
        <v>3556</v>
      </c>
      <c r="E3533" t="s">
        <v>3557</v>
      </c>
    </row>
    <row r="3534" spans="2:5" x14ac:dyDescent="0.25">
      <c r="B3534" t="s">
        <v>3645</v>
      </c>
      <c r="C3534" t="s">
        <v>3646</v>
      </c>
      <c r="D3534" t="s">
        <v>3561</v>
      </c>
      <c r="E3534" t="s">
        <v>3562</v>
      </c>
    </row>
    <row r="3535" spans="2:5" x14ac:dyDescent="0.25">
      <c r="B3535" t="s">
        <v>3648</v>
      </c>
      <c r="C3535" t="s">
        <v>3649</v>
      </c>
      <c r="D3535" t="s">
        <v>3566</v>
      </c>
      <c r="E3535" t="s">
        <v>3567</v>
      </c>
    </row>
    <row r="3536" spans="2:5" x14ac:dyDescent="0.25">
      <c r="B3536" t="s">
        <v>3651</v>
      </c>
      <c r="C3536" t="s">
        <v>3652</v>
      </c>
      <c r="D3536" t="s">
        <v>3571</v>
      </c>
      <c r="E3536" t="s">
        <v>3572</v>
      </c>
    </row>
    <row r="3537" spans="2:5" x14ac:dyDescent="0.25">
      <c r="B3537" t="s">
        <v>3654</v>
      </c>
      <c r="C3537" t="s">
        <v>3655</v>
      </c>
      <c r="D3537" t="s">
        <v>3576</v>
      </c>
      <c r="E3537" t="s">
        <v>3577</v>
      </c>
    </row>
    <row r="3538" spans="2:5" x14ac:dyDescent="0.25">
      <c r="B3538" t="s">
        <v>3657</v>
      </c>
      <c r="C3538" t="s">
        <v>3658</v>
      </c>
      <c r="D3538" t="s">
        <v>3525</v>
      </c>
      <c r="E3538" t="s">
        <v>3305</v>
      </c>
    </row>
    <row r="3539" spans="2:5" x14ac:dyDescent="0.25">
      <c r="B3539" t="s">
        <v>3660</v>
      </c>
      <c r="C3539" t="s">
        <v>3661</v>
      </c>
      <c r="D3539" t="s">
        <v>3309</v>
      </c>
      <c r="E3539" t="s">
        <v>3310</v>
      </c>
    </row>
    <row r="3540" spans="2:5" x14ac:dyDescent="0.25">
      <c r="B3540" t="s">
        <v>3663</v>
      </c>
      <c r="C3540" t="s">
        <v>3664</v>
      </c>
      <c r="D3540" t="s">
        <v>3314</v>
      </c>
      <c r="E3540" t="s">
        <v>3315</v>
      </c>
    </row>
    <row r="3541" spans="2:5" x14ac:dyDescent="0.25">
      <c r="B3541" t="s">
        <v>3666</v>
      </c>
      <c r="C3541" t="s">
        <v>3667</v>
      </c>
      <c r="D3541" t="s">
        <v>3319</v>
      </c>
      <c r="E3541" t="s">
        <v>3320</v>
      </c>
    </row>
    <row r="3542" spans="2:5" x14ac:dyDescent="0.25">
      <c r="B3542" t="s">
        <v>3669</v>
      </c>
      <c r="C3542" t="s">
        <v>3670</v>
      </c>
      <c r="D3542" t="s">
        <v>3324</v>
      </c>
      <c r="E3542" t="s">
        <v>3325</v>
      </c>
    </row>
    <row r="3543" spans="2:5" x14ac:dyDescent="0.25">
      <c r="B3543" t="s">
        <v>3672</v>
      </c>
      <c r="C3543" t="s">
        <v>3673</v>
      </c>
      <c r="D3543" t="s">
        <v>3541</v>
      </c>
      <c r="E3543" t="s">
        <v>3542</v>
      </c>
    </row>
    <row r="3544" spans="2:5" x14ac:dyDescent="0.25">
      <c r="B3544" t="s">
        <v>3675</v>
      </c>
      <c r="C3544" t="s">
        <v>3676</v>
      </c>
      <c r="D3544" t="s">
        <v>3546</v>
      </c>
      <c r="E3544" t="s">
        <v>3547</v>
      </c>
    </row>
    <row r="3545" spans="2:5" x14ac:dyDescent="0.25">
      <c r="B3545" t="s">
        <v>3678</v>
      </c>
      <c r="C3545" t="s">
        <v>3679</v>
      </c>
      <c r="D3545" t="s">
        <v>3551</v>
      </c>
      <c r="E3545" t="s">
        <v>3552</v>
      </c>
    </row>
    <row r="3546" spans="2:5" x14ac:dyDescent="0.25">
      <c r="B3546" t="s">
        <v>3681</v>
      </c>
      <c r="C3546" t="s">
        <v>3682</v>
      </c>
      <c r="D3546" t="s">
        <v>3556</v>
      </c>
      <c r="E3546" t="s">
        <v>3557</v>
      </c>
    </row>
    <row r="3547" spans="2:5" x14ac:dyDescent="0.25">
      <c r="B3547" t="s">
        <v>3684</v>
      </c>
      <c r="C3547" t="s">
        <v>3685</v>
      </c>
      <c r="D3547" t="s">
        <v>3561</v>
      </c>
      <c r="E3547" t="s">
        <v>3562</v>
      </c>
    </row>
    <row r="3548" spans="2:5" x14ac:dyDescent="0.25">
      <c r="B3548" t="s">
        <v>3687</v>
      </c>
      <c r="C3548" t="s">
        <v>3688</v>
      </c>
      <c r="D3548" t="s">
        <v>3566</v>
      </c>
      <c r="E3548" t="s">
        <v>3567</v>
      </c>
    </row>
    <row r="3549" spans="2:5" x14ac:dyDescent="0.25">
      <c r="B3549" t="s">
        <v>3690</v>
      </c>
      <c r="C3549" t="s">
        <v>3691</v>
      </c>
      <c r="D3549" t="s">
        <v>3571</v>
      </c>
      <c r="E3549" t="s">
        <v>3572</v>
      </c>
    </row>
    <row r="3550" spans="2:5" x14ac:dyDescent="0.25">
      <c r="B3550" t="s">
        <v>3693</v>
      </c>
      <c r="C3550" t="s">
        <v>3694</v>
      </c>
      <c r="D3550" t="s">
        <v>3576</v>
      </c>
      <c r="E3550" t="s">
        <v>3577</v>
      </c>
    </row>
    <row r="3551" spans="2:5" x14ac:dyDescent="0.25">
      <c r="B3551" t="s">
        <v>3696</v>
      </c>
      <c r="C3551" t="s">
        <v>3697</v>
      </c>
      <c r="D3551" t="s">
        <v>3698</v>
      </c>
      <c r="E3551" t="s">
        <v>3699</v>
      </c>
    </row>
    <row r="3552" spans="2:5" x14ac:dyDescent="0.25">
      <c r="B3552" t="s">
        <v>3701</v>
      </c>
      <c r="C3552" t="s">
        <v>3702</v>
      </c>
      <c r="D3552" t="s">
        <v>3703</v>
      </c>
      <c r="E3552" t="s">
        <v>3704</v>
      </c>
    </row>
    <row r="3553" spans="2:5" x14ac:dyDescent="0.25">
      <c r="B3553" t="s">
        <v>3706</v>
      </c>
      <c r="C3553" t="s">
        <v>3707</v>
      </c>
      <c r="D3553" t="s">
        <v>3708</v>
      </c>
      <c r="E3553" t="s">
        <v>3709</v>
      </c>
    </row>
    <row r="3554" spans="2:5" x14ac:dyDescent="0.25">
      <c r="B3554" t="s">
        <v>3711</v>
      </c>
      <c r="C3554" t="s">
        <v>3712</v>
      </c>
      <c r="D3554" t="s">
        <v>3713</v>
      </c>
      <c r="E3554" t="s">
        <v>3714</v>
      </c>
    </row>
    <row r="3555" spans="2:5" x14ac:dyDescent="0.25">
      <c r="B3555" t="s">
        <v>3716</v>
      </c>
      <c r="C3555" t="s">
        <v>3717</v>
      </c>
      <c r="D3555" t="s">
        <v>3718</v>
      </c>
      <c r="E3555" t="s">
        <v>3719</v>
      </c>
    </row>
    <row r="3556" spans="2:5" x14ac:dyDescent="0.25">
      <c r="B3556" t="s">
        <v>3721</v>
      </c>
      <c r="C3556" t="s">
        <v>3722</v>
      </c>
      <c r="D3556" t="s">
        <v>3525</v>
      </c>
      <c r="E3556" t="s">
        <v>3305</v>
      </c>
    </row>
    <row r="3557" spans="2:5" x14ac:dyDescent="0.25">
      <c r="B3557" t="s">
        <v>3724</v>
      </c>
      <c r="C3557" t="s">
        <v>3725</v>
      </c>
      <c r="D3557" t="s">
        <v>3309</v>
      </c>
      <c r="E3557" t="s">
        <v>3310</v>
      </c>
    </row>
    <row r="3558" spans="2:5" x14ac:dyDescent="0.25">
      <c r="B3558" t="s">
        <v>3727</v>
      </c>
      <c r="C3558" t="s">
        <v>3728</v>
      </c>
      <c r="D3558" t="s">
        <v>3314</v>
      </c>
      <c r="E3558" t="s">
        <v>3315</v>
      </c>
    </row>
    <row r="3559" spans="2:5" x14ac:dyDescent="0.25">
      <c r="B3559" t="s">
        <v>3730</v>
      </c>
      <c r="C3559" t="s">
        <v>3731</v>
      </c>
      <c r="D3559" t="s">
        <v>3319</v>
      </c>
      <c r="E3559" t="s">
        <v>3320</v>
      </c>
    </row>
    <row r="3560" spans="2:5" x14ac:dyDescent="0.25">
      <c r="B3560" t="s">
        <v>3733</v>
      </c>
      <c r="C3560" t="s">
        <v>3734</v>
      </c>
      <c r="D3560" t="s">
        <v>3324</v>
      </c>
      <c r="E3560" t="s">
        <v>3325</v>
      </c>
    </row>
    <row r="3561" spans="2:5" x14ac:dyDescent="0.25">
      <c r="B3561" t="s">
        <v>3736</v>
      </c>
      <c r="C3561" t="s">
        <v>3737</v>
      </c>
      <c r="D3561" t="s">
        <v>3541</v>
      </c>
      <c r="E3561" t="s">
        <v>3542</v>
      </c>
    </row>
    <row r="3562" spans="2:5" x14ac:dyDescent="0.25">
      <c r="B3562" t="s">
        <v>3739</v>
      </c>
      <c r="C3562" t="s">
        <v>3740</v>
      </c>
      <c r="D3562" t="s">
        <v>3546</v>
      </c>
      <c r="E3562" t="s">
        <v>3547</v>
      </c>
    </row>
    <row r="3563" spans="2:5" x14ac:dyDescent="0.25">
      <c r="B3563" t="s">
        <v>3742</v>
      </c>
      <c r="C3563" t="s">
        <v>3743</v>
      </c>
      <c r="D3563" t="s">
        <v>3551</v>
      </c>
      <c r="E3563" t="s">
        <v>3552</v>
      </c>
    </row>
    <row r="3564" spans="2:5" x14ac:dyDescent="0.25">
      <c r="B3564" t="s">
        <v>3745</v>
      </c>
      <c r="C3564" t="s">
        <v>3746</v>
      </c>
      <c r="D3564" t="s">
        <v>3556</v>
      </c>
      <c r="E3564" t="s">
        <v>3557</v>
      </c>
    </row>
    <row r="3565" spans="2:5" x14ac:dyDescent="0.25">
      <c r="B3565" t="s">
        <v>3748</v>
      </c>
      <c r="C3565" t="s">
        <v>3749</v>
      </c>
      <c r="D3565" t="s">
        <v>3561</v>
      </c>
      <c r="E3565" t="s">
        <v>3562</v>
      </c>
    </row>
    <row r="3566" spans="2:5" x14ac:dyDescent="0.25">
      <c r="B3566" t="s">
        <v>3751</v>
      </c>
      <c r="C3566" t="s">
        <v>3752</v>
      </c>
      <c r="D3566" t="s">
        <v>3566</v>
      </c>
      <c r="E3566" t="s">
        <v>3567</v>
      </c>
    </row>
    <row r="3567" spans="2:5" x14ac:dyDescent="0.25">
      <c r="B3567" t="s">
        <v>3754</v>
      </c>
      <c r="C3567" t="s">
        <v>3755</v>
      </c>
      <c r="D3567" t="s">
        <v>3571</v>
      </c>
      <c r="E3567" t="s">
        <v>3572</v>
      </c>
    </row>
    <row r="3568" spans="2:5" x14ac:dyDescent="0.25">
      <c r="B3568" t="s">
        <v>3757</v>
      </c>
      <c r="C3568" t="s">
        <v>3758</v>
      </c>
      <c r="D3568" t="s">
        <v>3576</v>
      </c>
      <c r="E3568" t="s">
        <v>3577</v>
      </c>
    </row>
    <row r="3569" spans="2:5" x14ac:dyDescent="0.25">
      <c r="B3569" t="s">
        <v>3760</v>
      </c>
      <c r="C3569" t="s">
        <v>3761</v>
      </c>
      <c r="D3569" t="s">
        <v>3698</v>
      </c>
      <c r="E3569" t="s">
        <v>3699</v>
      </c>
    </row>
    <row r="3570" spans="2:5" x14ac:dyDescent="0.25">
      <c r="B3570" t="s">
        <v>3763</v>
      </c>
      <c r="C3570" t="s">
        <v>3764</v>
      </c>
      <c r="D3570" t="s">
        <v>3703</v>
      </c>
      <c r="E3570" t="s">
        <v>3704</v>
      </c>
    </row>
    <row r="3571" spans="2:5" x14ac:dyDescent="0.25">
      <c r="B3571" t="s">
        <v>3766</v>
      </c>
      <c r="C3571" t="s">
        <v>3767</v>
      </c>
      <c r="D3571" t="s">
        <v>3708</v>
      </c>
      <c r="E3571" t="s">
        <v>3709</v>
      </c>
    </row>
    <row r="3572" spans="2:5" x14ac:dyDescent="0.25">
      <c r="B3572" t="s">
        <v>3769</v>
      </c>
      <c r="C3572" t="s">
        <v>3770</v>
      </c>
      <c r="D3572" t="s">
        <v>3713</v>
      </c>
      <c r="E3572" t="s">
        <v>3714</v>
      </c>
    </row>
    <row r="3573" spans="2:5" x14ac:dyDescent="0.25">
      <c r="B3573" t="s">
        <v>3772</v>
      </c>
      <c r="C3573" t="s">
        <v>3773</v>
      </c>
      <c r="D3573" t="s">
        <v>3718</v>
      </c>
      <c r="E3573" t="s">
        <v>3719</v>
      </c>
    </row>
    <row r="3574" spans="2:5" x14ac:dyDescent="0.25">
      <c r="B3574" t="s">
        <v>3775</v>
      </c>
      <c r="C3574" t="s">
        <v>3776</v>
      </c>
      <c r="D3574" t="s">
        <v>3525</v>
      </c>
      <c r="E3574" t="s">
        <v>3305</v>
      </c>
    </row>
    <row r="3575" spans="2:5" x14ac:dyDescent="0.25">
      <c r="B3575" t="s">
        <v>3778</v>
      </c>
      <c r="C3575" t="s">
        <v>3779</v>
      </c>
      <c r="D3575" t="s">
        <v>3309</v>
      </c>
      <c r="E3575" t="s">
        <v>3310</v>
      </c>
    </row>
    <row r="3576" spans="2:5" x14ac:dyDescent="0.25">
      <c r="B3576" t="s">
        <v>3781</v>
      </c>
      <c r="C3576" t="s">
        <v>3782</v>
      </c>
      <c r="D3576" t="s">
        <v>3314</v>
      </c>
      <c r="E3576" t="s">
        <v>3315</v>
      </c>
    </row>
    <row r="3577" spans="2:5" x14ac:dyDescent="0.25">
      <c r="B3577" t="s">
        <v>3784</v>
      </c>
      <c r="C3577" t="s">
        <v>3785</v>
      </c>
      <c r="D3577" t="s">
        <v>3319</v>
      </c>
      <c r="E3577" t="s">
        <v>3320</v>
      </c>
    </row>
    <row r="3578" spans="2:5" x14ac:dyDescent="0.25">
      <c r="B3578" t="s">
        <v>3787</v>
      </c>
      <c r="C3578" t="s">
        <v>3788</v>
      </c>
      <c r="D3578" t="s">
        <v>3324</v>
      </c>
      <c r="E3578" t="s">
        <v>3325</v>
      </c>
    </row>
    <row r="3579" spans="2:5" x14ac:dyDescent="0.25">
      <c r="B3579" t="s">
        <v>3790</v>
      </c>
      <c r="C3579" t="s">
        <v>3791</v>
      </c>
      <c r="D3579" t="s">
        <v>3541</v>
      </c>
      <c r="E3579" t="s">
        <v>3542</v>
      </c>
    </row>
    <row r="3580" spans="2:5" x14ac:dyDescent="0.25">
      <c r="B3580" t="s">
        <v>3793</v>
      </c>
      <c r="C3580" t="s">
        <v>3794</v>
      </c>
      <c r="D3580" t="s">
        <v>3546</v>
      </c>
      <c r="E3580" t="s">
        <v>3547</v>
      </c>
    </row>
    <row r="3581" spans="2:5" x14ac:dyDescent="0.25">
      <c r="B3581" t="s">
        <v>3796</v>
      </c>
      <c r="C3581" t="s">
        <v>3797</v>
      </c>
      <c r="D3581" t="s">
        <v>3551</v>
      </c>
      <c r="E3581" t="s">
        <v>3552</v>
      </c>
    </row>
    <row r="3582" spans="2:5" x14ac:dyDescent="0.25">
      <c r="B3582" t="s">
        <v>3799</v>
      </c>
      <c r="C3582" t="s">
        <v>3800</v>
      </c>
      <c r="D3582" t="s">
        <v>3556</v>
      </c>
      <c r="E3582" t="s">
        <v>3557</v>
      </c>
    </row>
    <row r="3583" spans="2:5" x14ac:dyDescent="0.25">
      <c r="B3583" t="s">
        <v>3802</v>
      </c>
      <c r="C3583" t="s">
        <v>3803</v>
      </c>
      <c r="D3583" t="s">
        <v>3561</v>
      </c>
      <c r="E3583" t="s">
        <v>3562</v>
      </c>
    </row>
    <row r="3584" spans="2:5" x14ac:dyDescent="0.25">
      <c r="B3584" t="s">
        <v>3805</v>
      </c>
      <c r="C3584" t="s">
        <v>3806</v>
      </c>
      <c r="D3584" t="s">
        <v>3566</v>
      </c>
      <c r="E3584" t="s">
        <v>3567</v>
      </c>
    </row>
    <row r="3585" spans="2:5" x14ac:dyDescent="0.25">
      <c r="B3585" t="s">
        <v>3808</v>
      </c>
      <c r="C3585" t="s">
        <v>3809</v>
      </c>
      <c r="D3585" t="s">
        <v>3571</v>
      </c>
      <c r="E3585" t="s">
        <v>3572</v>
      </c>
    </row>
    <row r="3586" spans="2:5" x14ac:dyDescent="0.25">
      <c r="B3586" t="s">
        <v>3811</v>
      </c>
      <c r="C3586" t="s">
        <v>3812</v>
      </c>
      <c r="D3586" t="s">
        <v>3576</v>
      </c>
      <c r="E3586" t="s">
        <v>3577</v>
      </c>
    </row>
    <row r="3587" spans="2:5" x14ac:dyDescent="0.25">
      <c r="B3587" t="s">
        <v>3814</v>
      </c>
      <c r="C3587" t="s">
        <v>3815</v>
      </c>
      <c r="D3587" t="s">
        <v>3698</v>
      </c>
      <c r="E3587" t="s">
        <v>3699</v>
      </c>
    </row>
    <row r="3588" spans="2:5" x14ac:dyDescent="0.25">
      <c r="B3588" t="s">
        <v>3817</v>
      </c>
      <c r="C3588" t="s">
        <v>3818</v>
      </c>
      <c r="D3588" t="s">
        <v>3703</v>
      </c>
      <c r="E3588" t="s">
        <v>3704</v>
      </c>
    </row>
    <row r="3589" spans="2:5" x14ac:dyDescent="0.25">
      <c r="B3589" t="s">
        <v>3820</v>
      </c>
      <c r="C3589" t="s">
        <v>3821</v>
      </c>
      <c r="D3589" t="s">
        <v>3708</v>
      </c>
      <c r="E3589" t="s">
        <v>3709</v>
      </c>
    </row>
    <row r="3590" spans="2:5" x14ac:dyDescent="0.25">
      <c r="B3590" t="s">
        <v>3823</v>
      </c>
      <c r="C3590" t="s">
        <v>3824</v>
      </c>
      <c r="D3590" t="s">
        <v>3713</v>
      </c>
      <c r="E3590" t="s">
        <v>3714</v>
      </c>
    </row>
    <row r="3591" spans="2:5" x14ac:dyDescent="0.25">
      <c r="B3591" t="s">
        <v>3826</v>
      </c>
      <c r="C3591" t="s">
        <v>3827</v>
      </c>
      <c r="D3591" t="s">
        <v>3718</v>
      </c>
      <c r="E3591" t="s">
        <v>3719</v>
      </c>
    </row>
    <row r="3592" spans="2:5" x14ac:dyDescent="0.25">
      <c r="B3592" t="s">
        <v>3829</v>
      </c>
      <c r="C3592" t="s">
        <v>3830</v>
      </c>
      <c r="D3592" t="s">
        <v>3831</v>
      </c>
      <c r="E3592" t="s">
        <v>3832</v>
      </c>
    </row>
    <row r="3593" spans="2:5" x14ac:dyDescent="0.25">
      <c r="B3593" t="s">
        <v>3834</v>
      </c>
      <c r="C3593" t="s">
        <v>3835</v>
      </c>
      <c r="D3593" t="s">
        <v>3836</v>
      </c>
      <c r="E3593" t="s">
        <v>3837</v>
      </c>
    </row>
    <row r="3594" spans="2:5" x14ac:dyDescent="0.25">
      <c r="B3594" t="s">
        <v>3839</v>
      </c>
      <c r="C3594" t="s">
        <v>3840</v>
      </c>
      <c r="D3594" t="s">
        <v>3841</v>
      </c>
      <c r="E3594" t="s">
        <v>3842</v>
      </c>
    </row>
    <row r="3595" spans="2:5" x14ac:dyDescent="0.25">
      <c r="B3595" t="s">
        <v>3844</v>
      </c>
      <c r="C3595" t="s">
        <v>3845</v>
      </c>
      <c r="D3595" t="s">
        <v>3846</v>
      </c>
      <c r="E3595" t="s">
        <v>3847</v>
      </c>
    </row>
    <row r="3596" spans="2:5" x14ac:dyDescent="0.25">
      <c r="B3596" t="s">
        <v>3849</v>
      </c>
      <c r="C3596" t="s">
        <v>3850</v>
      </c>
      <c r="D3596" t="s">
        <v>3851</v>
      </c>
      <c r="E3596" t="s">
        <v>3852</v>
      </c>
    </row>
    <row r="3597" spans="2:5" x14ac:dyDescent="0.25">
      <c r="B3597" t="s">
        <v>3854</v>
      </c>
      <c r="C3597" t="s">
        <v>3855</v>
      </c>
      <c r="D3597" t="s">
        <v>3856</v>
      </c>
      <c r="E3597" t="s">
        <v>3857</v>
      </c>
    </row>
    <row r="3598" spans="2:5" x14ac:dyDescent="0.25">
      <c r="B3598" t="s">
        <v>3859</v>
      </c>
      <c r="C3598" t="s">
        <v>3860</v>
      </c>
      <c r="D3598" t="s">
        <v>3861</v>
      </c>
      <c r="E3598" t="s">
        <v>3862</v>
      </c>
    </row>
    <row r="3599" spans="2:5" x14ac:dyDescent="0.25">
      <c r="B3599" t="s">
        <v>3864</v>
      </c>
      <c r="C3599" t="s">
        <v>3865</v>
      </c>
      <c r="D3599" t="s">
        <v>3866</v>
      </c>
      <c r="E3599" t="s">
        <v>3867</v>
      </c>
    </row>
    <row r="3600" spans="2:5" x14ac:dyDescent="0.25">
      <c r="B3600" t="s">
        <v>3869</v>
      </c>
      <c r="C3600" t="s">
        <v>3870</v>
      </c>
      <c r="D3600" t="s">
        <v>3871</v>
      </c>
      <c r="E3600" t="s">
        <v>3872</v>
      </c>
    </row>
    <row r="3601" spans="2:5" x14ac:dyDescent="0.25">
      <c r="B3601" t="s">
        <v>3874</v>
      </c>
      <c r="C3601" t="s">
        <v>3875</v>
      </c>
      <c r="D3601" t="s">
        <v>3876</v>
      </c>
      <c r="E3601" t="s">
        <v>3877</v>
      </c>
    </row>
    <row r="3602" spans="2:5" x14ac:dyDescent="0.25">
      <c r="B3602" t="s">
        <v>3879</v>
      </c>
      <c r="C3602" t="s">
        <v>3880</v>
      </c>
      <c r="D3602" t="s">
        <v>3881</v>
      </c>
      <c r="E3602" t="s">
        <v>3882</v>
      </c>
    </row>
    <row r="3603" spans="2:5" x14ac:dyDescent="0.25">
      <c r="B3603" t="s">
        <v>3884</v>
      </c>
      <c r="C3603" t="s">
        <v>3885</v>
      </c>
      <c r="D3603" t="s">
        <v>3831</v>
      </c>
      <c r="E3603" t="s">
        <v>3832</v>
      </c>
    </row>
    <row r="3604" spans="2:5" x14ac:dyDescent="0.25">
      <c r="B3604" t="s">
        <v>3887</v>
      </c>
      <c r="C3604" t="s">
        <v>3888</v>
      </c>
      <c r="D3604" t="s">
        <v>3836</v>
      </c>
      <c r="E3604" t="s">
        <v>3837</v>
      </c>
    </row>
    <row r="3605" spans="2:5" x14ac:dyDescent="0.25">
      <c r="B3605" t="s">
        <v>3890</v>
      </c>
      <c r="C3605" t="s">
        <v>3891</v>
      </c>
      <c r="D3605" t="s">
        <v>3841</v>
      </c>
      <c r="E3605" t="s">
        <v>3842</v>
      </c>
    </row>
    <row r="3606" spans="2:5" x14ac:dyDescent="0.25">
      <c r="B3606" t="s">
        <v>3893</v>
      </c>
      <c r="C3606" t="s">
        <v>3894</v>
      </c>
      <c r="D3606" t="s">
        <v>3846</v>
      </c>
      <c r="E3606" t="s">
        <v>3847</v>
      </c>
    </row>
    <row r="3607" spans="2:5" x14ac:dyDescent="0.25">
      <c r="B3607" t="s">
        <v>3896</v>
      </c>
      <c r="C3607" t="s">
        <v>3897</v>
      </c>
      <c r="D3607" t="s">
        <v>3851</v>
      </c>
      <c r="E3607" t="s">
        <v>3852</v>
      </c>
    </row>
    <row r="3608" spans="2:5" x14ac:dyDescent="0.25">
      <c r="B3608" t="s">
        <v>3899</v>
      </c>
      <c r="C3608" t="s">
        <v>3900</v>
      </c>
      <c r="D3608" t="s">
        <v>3856</v>
      </c>
      <c r="E3608" t="s">
        <v>3857</v>
      </c>
    </row>
    <row r="3609" spans="2:5" x14ac:dyDescent="0.25">
      <c r="B3609" t="s">
        <v>3902</v>
      </c>
      <c r="C3609" t="s">
        <v>3903</v>
      </c>
      <c r="D3609" t="s">
        <v>3861</v>
      </c>
      <c r="E3609" t="s">
        <v>3862</v>
      </c>
    </row>
    <row r="3610" spans="2:5" x14ac:dyDescent="0.25">
      <c r="B3610" t="s">
        <v>3905</v>
      </c>
      <c r="C3610" t="s">
        <v>3906</v>
      </c>
      <c r="D3610" t="s">
        <v>3866</v>
      </c>
      <c r="E3610" t="s">
        <v>3867</v>
      </c>
    </row>
    <row r="3611" spans="2:5" x14ac:dyDescent="0.25">
      <c r="B3611" t="s">
        <v>3908</v>
      </c>
      <c r="C3611" t="s">
        <v>3909</v>
      </c>
      <c r="D3611" t="s">
        <v>3871</v>
      </c>
      <c r="E3611" t="s">
        <v>3872</v>
      </c>
    </row>
    <row r="3612" spans="2:5" x14ac:dyDescent="0.25">
      <c r="B3612" t="s">
        <v>3911</v>
      </c>
      <c r="C3612" t="s">
        <v>3912</v>
      </c>
      <c r="D3612" t="s">
        <v>3876</v>
      </c>
      <c r="E3612" t="s">
        <v>3877</v>
      </c>
    </row>
    <row r="3613" spans="2:5" x14ac:dyDescent="0.25">
      <c r="B3613" t="s">
        <v>3914</v>
      </c>
      <c r="C3613" t="s">
        <v>3915</v>
      </c>
      <c r="D3613" t="s">
        <v>3881</v>
      </c>
      <c r="E3613" t="s">
        <v>3882</v>
      </c>
    </row>
    <row r="3614" spans="2:5" x14ac:dyDescent="0.25">
      <c r="B3614" t="s">
        <v>3917</v>
      </c>
      <c r="C3614" t="s">
        <v>3918</v>
      </c>
      <c r="D3614" t="s">
        <v>3831</v>
      </c>
      <c r="E3614" t="s">
        <v>3832</v>
      </c>
    </row>
    <row r="3615" spans="2:5" x14ac:dyDescent="0.25">
      <c r="B3615" t="s">
        <v>3920</v>
      </c>
      <c r="C3615" t="s">
        <v>3921</v>
      </c>
      <c r="D3615" t="s">
        <v>3836</v>
      </c>
      <c r="E3615" t="s">
        <v>3837</v>
      </c>
    </row>
    <row r="3616" spans="2:5" x14ac:dyDescent="0.25">
      <c r="B3616" t="s">
        <v>3923</v>
      </c>
      <c r="C3616" t="s">
        <v>3924</v>
      </c>
      <c r="D3616" t="s">
        <v>3841</v>
      </c>
      <c r="E3616" t="s">
        <v>3842</v>
      </c>
    </row>
    <row r="3617" spans="2:5" x14ac:dyDescent="0.25">
      <c r="B3617" t="s">
        <v>3926</v>
      </c>
      <c r="C3617" t="s">
        <v>3927</v>
      </c>
      <c r="D3617" t="s">
        <v>3846</v>
      </c>
      <c r="E3617" t="s">
        <v>3847</v>
      </c>
    </row>
    <row r="3618" spans="2:5" x14ac:dyDescent="0.25">
      <c r="B3618" t="s">
        <v>3929</v>
      </c>
      <c r="C3618" t="s">
        <v>3930</v>
      </c>
      <c r="D3618" t="s">
        <v>3851</v>
      </c>
      <c r="E3618" t="s">
        <v>3852</v>
      </c>
    </row>
    <row r="3619" spans="2:5" x14ac:dyDescent="0.25">
      <c r="B3619" t="s">
        <v>3932</v>
      </c>
      <c r="C3619" t="s">
        <v>3933</v>
      </c>
      <c r="D3619" t="s">
        <v>3856</v>
      </c>
      <c r="E3619" t="s">
        <v>3857</v>
      </c>
    </row>
    <row r="3620" spans="2:5" x14ac:dyDescent="0.25">
      <c r="B3620" t="s">
        <v>3935</v>
      </c>
      <c r="C3620" t="s">
        <v>3936</v>
      </c>
      <c r="D3620" t="s">
        <v>3861</v>
      </c>
      <c r="E3620" t="s">
        <v>3862</v>
      </c>
    </row>
    <row r="3621" spans="2:5" x14ac:dyDescent="0.25">
      <c r="B3621" t="s">
        <v>3938</v>
      </c>
      <c r="C3621" t="s">
        <v>3939</v>
      </c>
      <c r="D3621" t="s">
        <v>3866</v>
      </c>
      <c r="E3621" t="s">
        <v>3867</v>
      </c>
    </row>
    <row r="3622" spans="2:5" x14ac:dyDescent="0.25">
      <c r="B3622" t="s">
        <v>3941</v>
      </c>
      <c r="C3622" t="s">
        <v>3942</v>
      </c>
      <c r="D3622" t="s">
        <v>3871</v>
      </c>
      <c r="E3622" t="s">
        <v>3872</v>
      </c>
    </row>
    <row r="3623" spans="2:5" x14ac:dyDescent="0.25">
      <c r="B3623" t="s">
        <v>3944</v>
      </c>
      <c r="C3623" t="s">
        <v>3945</v>
      </c>
      <c r="D3623" t="s">
        <v>3876</v>
      </c>
      <c r="E3623" t="s">
        <v>3877</v>
      </c>
    </row>
    <row r="3624" spans="2:5" x14ac:dyDescent="0.25">
      <c r="B3624" t="s">
        <v>3947</v>
      </c>
      <c r="C3624" t="s">
        <v>3948</v>
      </c>
      <c r="D3624" t="s">
        <v>3881</v>
      </c>
      <c r="E3624" t="s">
        <v>3882</v>
      </c>
    </row>
    <row r="3625" spans="2:5" x14ac:dyDescent="0.25">
      <c r="B3625" t="s">
        <v>3950</v>
      </c>
      <c r="C3625" t="s">
        <v>3951</v>
      </c>
      <c r="D3625" t="s">
        <v>3952</v>
      </c>
      <c r="E3625" t="s">
        <v>3953</v>
      </c>
    </row>
    <row r="3626" spans="2:5" x14ac:dyDescent="0.25">
      <c r="B3626" t="s">
        <v>3955</v>
      </c>
      <c r="C3626" t="s">
        <v>3956</v>
      </c>
      <c r="D3626" t="s">
        <v>3957</v>
      </c>
      <c r="E3626" t="s">
        <v>3958</v>
      </c>
    </row>
    <row r="3627" spans="2:5" x14ac:dyDescent="0.25">
      <c r="B3627" t="s">
        <v>3960</v>
      </c>
      <c r="C3627" t="s">
        <v>3961</v>
      </c>
      <c r="D3627" t="s">
        <v>3962</v>
      </c>
      <c r="E3627" t="s">
        <v>3963</v>
      </c>
    </row>
    <row r="3628" spans="2:5" x14ac:dyDescent="0.25">
      <c r="B3628" t="s">
        <v>3965</v>
      </c>
      <c r="C3628" t="s">
        <v>3966</v>
      </c>
      <c r="D3628" t="s">
        <v>3967</v>
      </c>
      <c r="E3628" t="s">
        <v>3968</v>
      </c>
    </row>
    <row r="3629" spans="2:5" x14ac:dyDescent="0.25">
      <c r="B3629" t="s">
        <v>3970</v>
      </c>
      <c r="C3629" t="s">
        <v>3971</v>
      </c>
      <c r="D3629" t="s">
        <v>3952</v>
      </c>
      <c r="E3629" t="s">
        <v>3953</v>
      </c>
    </row>
    <row r="3630" spans="2:5" x14ac:dyDescent="0.25">
      <c r="B3630" t="s">
        <v>3973</v>
      </c>
      <c r="C3630" t="s">
        <v>3974</v>
      </c>
      <c r="D3630" t="s">
        <v>3957</v>
      </c>
      <c r="E3630" t="s">
        <v>3958</v>
      </c>
    </row>
    <row r="3631" spans="2:5" x14ac:dyDescent="0.25">
      <c r="B3631" t="s">
        <v>3976</v>
      </c>
      <c r="C3631" t="s">
        <v>3977</v>
      </c>
      <c r="D3631" t="s">
        <v>3962</v>
      </c>
      <c r="E3631" t="s">
        <v>3963</v>
      </c>
    </row>
    <row r="3632" spans="2:5" x14ac:dyDescent="0.25">
      <c r="B3632" t="s">
        <v>3979</v>
      </c>
      <c r="C3632" t="s">
        <v>3980</v>
      </c>
      <c r="D3632" t="s">
        <v>3967</v>
      </c>
      <c r="E3632" t="s">
        <v>3968</v>
      </c>
    </row>
    <row r="3633" spans="2:5" x14ac:dyDescent="0.25">
      <c r="B3633" t="s">
        <v>3982</v>
      </c>
      <c r="C3633" t="s">
        <v>3983</v>
      </c>
      <c r="D3633" t="s">
        <v>3984</v>
      </c>
      <c r="E3633" t="s">
        <v>3985</v>
      </c>
    </row>
    <row r="3634" spans="2:5" x14ac:dyDescent="0.25">
      <c r="B3634" t="s">
        <v>3987</v>
      </c>
      <c r="C3634" t="s">
        <v>3988</v>
      </c>
      <c r="D3634" t="s">
        <v>3989</v>
      </c>
      <c r="E3634" t="s">
        <v>3990</v>
      </c>
    </row>
    <row r="3635" spans="2:5" x14ac:dyDescent="0.25">
      <c r="B3635" t="s">
        <v>3992</v>
      </c>
      <c r="C3635" t="s">
        <v>3993</v>
      </c>
      <c r="D3635" t="s">
        <v>3994</v>
      </c>
      <c r="E3635" t="s">
        <v>3995</v>
      </c>
    </row>
    <row r="3636" spans="2:5" x14ac:dyDescent="0.25">
      <c r="B3636" t="s">
        <v>3997</v>
      </c>
      <c r="C3636" t="s">
        <v>3998</v>
      </c>
      <c r="D3636" t="s">
        <v>3329</v>
      </c>
      <c r="E3636" t="s">
        <v>3330</v>
      </c>
    </row>
    <row r="3637" spans="2:5" x14ac:dyDescent="0.25">
      <c r="B3637" t="s">
        <v>4000</v>
      </c>
      <c r="C3637" t="s">
        <v>4001</v>
      </c>
      <c r="D3637" t="s">
        <v>4002</v>
      </c>
      <c r="E3637" t="s">
        <v>3355</v>
      </c>
    </row>
    <row r="3638" spans="2:5" x14ac:dyDescent="0.25">
      <c r="B3638" t="s">
        <v>4004</v>
      </c>
      <c r="C3638" t="s">
        <v>4005</v>
      </c>
      <c r="D3638" t="s">
        <v>4006</v>
      </c>
      <c r="E3638" t="s">
        <v>4007</v>
      </c>
    </row>
    <row r="3639" spans="2:5" x14ac:dyDescent="0.25">
      <c r="B3639" t="s">
        <v>4009</v>
      </c>
      <c r="C3639" t="s">
        <v>4010</v>
      </c>
      <c r="D3639" t="s">
        <v>4011</v>
      </c>
      <c r="E3639" t="s">
        <v>3330</v>
      </c>
    </row>
    <row r="3640" spans="2:5" x14ac:dyDescent="0.25">
      <c r="B3640" t="s">
        <v>4013</v>
      </c>
      <c r="C3640" t="s">
        <v>4014</v>
      </c>
      <c r="D3640" t="s">
        <v>4015</v>
      </c>
      <c r="E3640" t="s">
        <v>3355</v>
      </c>
    </row>
    <row r="3641" spans="2:5" x14ac:dyDescent="0.25">
      <c r="B3641" t="s">
        <v>4017</v>
      </c>
      <c r="C3641" t="s">
        <v>4018</v>
      </c>
      <c r="D3641" t="s">
        <v>4019</v>
      </c>
      <c r="E3641" t="s">
        <v>4020</v>
      </c>
    </row>
    <row r="3642" spans="2:5" x14ac:dyDescent="0.25">
      <c r="B3642" t="s">
        <v>4022</v>
      </c>
      <c r="C3642" t="s">
        <v>4023</v>
      </c>
      <c r="D3642" t="s">
        <v>4024</v>
      </c>
      <c r="E3642" t="s">
        <v>3330</v>
      </c>
    </row>
    <row r="3643" spans="2:5" x14ac:dyDescent="0.25">
      <c r="B3643" t="s">
        <v>4026</v>
      </c>
      <c r="C3643" t="s">
        <v>4027</v>
      </c>
      <c r="D3643" t="s">
        <v>4028</v>
      </c>
      <c r="E3643" t="s">
        <v>4029</v>
      </c>
    </row>
    <row r="3644" spans="2:5" x14ac:dyDescent="0.25">
      <c r="B3644" t="s">
        <v>4031</v>
      </c>
      <c r="C3644" t="s">
        <v>4032</v>
      </c>
      <c r="D3644" t="s">
        <v>4033</v>
      </c>
      <c r="E3644" t="s">
        <v>4034</v>
      </c>
    </row>
    <row r="3645" spans="2:5" x14ac:dyDescent="0.25">
      <c r="B3645" t="s">
        <v>4036</v>
      </c>
      <c r="C3645" t="s">
        <v>4037</v>
      </c>
      <c r="D3645" t="s">
        <v>4038</v>
      </c>
      <c r="E3645" t="s">
        <v>4039</v>
      </c>
    </row>
    <row r="3646" spans="2:5" x14ac:dyDescent="0.25">
      <c r="B3646" t="s">
        <v>4041</v>
      </c>
      <c r="C3646" t="s">
        <v>4042</v>
      </c>
      <c r="D3646" t="s">
        <v>4043</v>
      </c>
      <c r="E3646" t="s">
        <v>3355</v>
      </c>
    </row>
    <row r="3647" spans="2:5" x14ac:dyDescent="0.25">
      <c r="B3647" t="s">
        <v>4045</v>
      </c>
      <c r="C3647" t="s">
        <v>4046</v>
      </c>
      <c r="D3647" t="s">
        <v>4028</v>
      </c>
      <c r="E3647" t="s">
        <v>4029</v>
      </c>
    </row>
    <row r="3648" spans="2:5" x14ac:dyDescent="0.25">
      <c r="B3648" t="s">
        <v>4048</v>
      </c>
      <c r="C3648" t="s">
        <v>4049</v>
      </c>
      <c r="D3648" t="s">
        <v>4033</v>
      </c>
      <c r="E3648" t="s">
        <v>4034</v>
      </c>
    </row>
    <row r="3649" spans="2:5" x14ac:dyDescent="0.25">
      <c r="B3649" t="s">
        <v>4051</v>
      </c>
      <c r="C3649" t="s">
        <v>4052</v>
      </c>
      <c r="D3649" t="s">
        <v>4038</v>
      </c>
      <c r="E3649" t="s">
        <v>4039</v>
      </c>
    </row>
    <row r="3650" spans="2:5" x14ac:dyDescent="0.25">
      <c r="B3650" t="s">
        <v>4054</v>
      </c>
      <c r="C3650" t="s">
        <v>4055</v>
      </c>
      <c r="D3650" t="s">
        <v>3994</v>
      </c>
      <c r="E3650" t="s">
        <v>3995</v>
      </c>
    </row>
    <row r="3651" spans="2:5" x14ac:dyDescent="0.25">
      <c r="B3651" t="s">
        <v>4057</v>
      </c>
      <c r="C3651" t="s">
        <v>4058</v>
      </c>
      <c r="D3651" t="s">
        <v>3329</v>
      </c>
      <c r="E3651" t="s">
        <v>4059</v>
      </c>
    </row>
    <row r="3652" spans="2:5" x14ac:dyDescent="0.25">
      <c r="B3652" t="s">
        <v>4061</v>
      </c>
      <c r="C3652" t="s">
        <v>4062</v>
      </c>
      <c r="D3652" t="s">
        <v>3354</v>
      </c>
      <c r="E3652" t="s">
        <v>3355</v>
      </c>
    </row>
    <row r="3653" spans="2:5" x14ac:dyDescent="0.25">
      <c r="B3653" t="s">
        <v>4064</v>
      </c>
      <c r="C3653" t="s">
        <v>4065</v>
      </c>
      <c r="D3653" t="s">
        <v>4006</v>
      </c>
      <c r="E3653" t="s">
        <v>4007</v>
      </c>
    </row>
    <row r="3654" spans="2:5" x14ac:dyDescent="0.25">
      <c r="B3654" t="s">
        <v>4067</v>
      </c>
      <c r="C3654" t="s">
        <v>4068</v>
      </c>
      <c r="D3654" t="s">
        <v>4011</v>
      </c>
      <c r="E3654" t="s">
        <v>4059</v>
      </c>
    </row>
    <row r="3655" spans="2:5" x14ac:dyDescent="0.25">
      <c r="B3655" t="s">
        <v>4070</v>
      </c>
      <c r="C3655" t="s">
        <v>4071</v>
      </c>
      <c r="D3655" t="s">
        <v>4015</v>
      </c>
      <c r="E3655" t="s">
        <v>3355</v>
      </c>
    </row>
    <row r="3656" spans="2:5" x14ac:dyDescent="0.25">
      <c r="B3656" t="s">
        <v>4073</v>
      </c>
      <c r="C3656" t="s">
        <v>4074</v>
      </c>
      <c r="D3656" t="s">
        <v>4019</v>
      </c>
      <c r="E3656" t="s">
        <v>4020</v>
      </c>
    </row>
    <row r="3657" spans="2:5" x14ac:dyDescent="0.25">
      <c r="B3657" t="s">
        <v>4076</v>
      </c>
      <c r="C3657" t="s">
        <v>4077</v>
      </c>
      <c r="D3657" t="s">
        <v>4024</v>
      </c>
      <c r="E3657" t="s">
        <v>4059</v>
      </c>
    </row>
    <row r="3658" spans="2:5" x14ac:dyDescent="0.25">
      <c r="B3658" t="s">
        <v>4079</v>
      </c>
      <c r="C3658" t="s">
        <v>4080</v>
      </c>
      <c r="D3658" t="s">
        <v>4043</v>
      </c>
      <c r="E3658" t="s">
        <v>3355</v>
      </c>
    </row>
    <row r="3659" spans="2:5" x14ac:dyDescent="0.25">
      <c r="B3659" t="s">
        <v>4082</v>
      </c>
      <c r="C3659" t="s">
        <v>4083</v>
      </c>
      <c r="D3659" t="s">
        <v>3994</v>
      </c>
      <c r="E3659" t="s">
        <v>3995</v>
      </c>
    </row>
    <row r="3660" spans="2:5" x14ac:dyDescent="0.25">
      <c r="B3660" t="s">
        <v>4085</v>
      </c>
      <c r="C3660" t="s">
        <v>4086</v>
      </c>
      <c r="D3660" t="s">
        <v>3329</v>
      </c>
      <c r="E3660" t="s">
        <v>4059</v>
      </c>
    </row>
    <row r="3661" spans="2:5" x14ac:dyDescent="0.25">
      <c r="B3661" t="s">
        <v>4088</v>
      </c>
      <c r="C3661" t="s">
        <v>4089</v>
      </c>
      <c r="D3661" t="s">
        <v>3354</v>
      </c>
      <c r="E3661" t="s">
        <v>3355</v>
      </c>
    </row>
    <row r="3662" spans="2:5" x14ac:dyDescent="0.25">
      <c r="B3662" t="s">
        <v>4091</v>
      </c>
      <c r="C3662" t="s">
        <v>4092</v>
      </c>
      <c r="D3662" t="s">
        <v>4006</v>
      </c>
      <c r="E3662" t="s">
        <v>4007</v>
      </c>
    </row>
    <row r="3663" spans="2:5" x14ac:dyDescent="0.25">
      <c r="B3663" t="s">
        <v>4094</v>
      </c>
      <c r="C3663" t="s">
        <v>4095</v>
      </c>
      <c r="D3663" t="s">
        <v>4011</v>
      </c>
      <c r="E3663" t="s">
        <v>4059</v>
      </c>
    </row>
    <row r="3664" spans="2:5" x14ac:dyDescent="0.25">
      <c r="B3664" t="s">
        <v>4097</v>
      </c>
      <c r="C3664" t="s">
        <v>4098</v>
      </c>
      <c r="D3664" t="s">
        <v>4015</v>
      </c>
      <c r="E3664" t="s">
        <v>3355</v>
      </c>
    </row>
    <row r="3665" spans="2:6" x14ac:dyDescent="0.25">
      <c r="B3665" t="s">
        <v>4100</v>
      </c>
      <c r="C3665" t="s">
        <v>4101</v>
      </c>
      <c r="D3665" t="s">
        <v>4019</v>
      </c>
      <c r="E3665" t="s">
        <v>4020</v>
      </c>
    </row>
    <row r="3666" spans="2:6" x14ac:dyDescent="0.25">
      <c r="B3666" t="s">
        <v>4103</v>
      </c>
      <c r="C3666" t="s">
        <v>4104</v>
      </c>
      <c r="D3666" t="s">
        <v>4024</v>
      </c>
      <c r="E3666" t="s">
        <v>4059</v>
      </c>
    </row>
    <row r="3667" spans="2:6" x14ac:dyDescent="0.25">
      <c r="B3667" t="s">
        <v>4106</v>
      </c>
      <c r="C3667" t="s">
        <v>4107</v>
      </c>
      <c r="D3667" t="s">
        <v>4043</v>
      </c>
      <c r="E3667" t="s">
        <v>3355</v>
      </c>
    </row>
    <row r="3668" spans="2:6" x14ac:dyDescent="0.25">
      <c r="B3668" t="s">
        <v>4109</v>
      </c>
      <c r="C3668" t="s">
        <v>4110</v>
      </c>
      <c r="D3668" t="s">
        <v>4111</v>
      </c>
      <c r="E3668" t="s">
        <v>4112</v>
      </c>
    </row>
    <row r="3669" spans="2:6" x14ac:dyDescent="0.25">
      <c r="B3669" t="s">
        <v>4114</v>
      </c>
      <c r="C3669" t="s">
        <v>4115</v>
      </c>
      <c r="D3669" t="s">
        <v>3329</v>
      </c>
      <c r="E3669" t="s">
        <v>3330</v>
      </c>
    </row>
    <row r="3670" spans="2:6" x14ac:dyDescent="0.25">
      <c r="B3670" t="s">
        <v>4117</v>
      </c>
      <c r="C3670" t="s">
        <v>4118</v>
      </c>
      <c r="D3670" t="s">
        <v>4002</v>
      </c>
      <c r="E3670" t="s">
        <v>3355</v>
      </c>
    </row>
    <row r="3671" spans="2:6" x14ac:dyDescent="0.25">
      <c r="B3671" t="s">
        <v>4120</v>
      </c>
      <c r="C3671" t="s">
        <v>4121</v>
      </c>
      <c r="D3671" t="s">
        <v>4122</v>
      </c>
      <c r="E3671" t="s">
        <v>4123</v>
      </c>
    </row>
    <row r="3672" spans="2:6" x14ac:dyDescent="0.25">
      <c r="B3672" t="s">
        <v>4125</v>
      </c>
      <c r="C3672" t="s">
        <v>4126</v>
      </c>
      <c r="D3672" t="s">
        <v>3329</v>
      </c>
      <c r="E3672" t="s">
        <v>3330</v>
      </c>
    </row>
    <row r="3673" spans="2:6" x14ac:dyDescent="0.25">
      <c r="B3673" t="s">
        <v>4128</v>
      </c>
      <c r="C3673" t="s">
        <v>4129</v>
      </c>
      <c r="D3673" t="s">
        <v>4002</v>
      </c>
      <c r="E3673" t="s">
        <v>3355</v>
      </c>
    </row>
    <row r="3674" spans="2:6" x14ac:dyDescent="0.25">
      <c r="B3674" t="s">
        <v>4131</v>
      </c>
      <c r="C3674" t="s">
        <v>4132</v>
      </c>
      <c r="D3674" t="s">
        <v>4133</v>
      </c>
      <c r="E3674" t="s">
        <v>4134</v>
      </c>
    </row>
    <row r="3675" spans="2:6" x14ac:dyDescent="0.25">
      <c r="B3675" t="s">
        <v>4136</v>
      </c>
      <c r="C3675" t="s">
        <v>4137</v>
      </c>
      <c r="D3675" t="s">
        <v>3329</v>
      </c>
      <c r="E3675" t="s">
        <v>3330</v>
      </c>
    </row>
    <row r="3676" spans="2:6" x14ac:dyDescent="0.25">
      <c r="B3676" t="s">
        <v>4139</v>
      </c>
      <c r="C3676" t="s">
        <v>4140</v>
      </c>
      <c r="D3676" t="s">
        <v>4002</v>
      </c>
      <c r="E3676" t="s">
        <v>3355</v>
      </c>
    </row>
    <row r="3678" spans="2:6" x14ac:dyDescent="0.25">
      <c r="B3678" s="8"/>
      <c r="C3678" s="8"/>
      <c r="D3678" s="8"/>
      <c r="E3678" s="8"/>
      <c r="F3678" s="8"/>
    </row>
    <row r="3679" spans="2:6" x14ac:dyDescent="0.25">
      <c r="B3679" t="s">
        <v>4143</v>
      </c>
      <c r="C3679" t="s">
        <v>4263</v>
      </c>
      <c r="D3679" t="s">
        <v>4264</v>
      </c>
      <c r="E3679" t="s">
        <v>4265</v>
      </c>
    </row>
    <row r="3680" spans="2:6" x14ac:dyDescent="0.25">
      <c r="B3680" t="s">
        <v>4157</v>
      </c>
      <c r="C3680" t="s">
        <v>4275</v>
      </c>
      <c r="D3680" t="s">
        <v>4276</v>
      </c>
      <c r="E3680" t="s">
        <v>4277</v>
      </c>
    </row>
    <row r="3681" spans="2:6" x14ac:dyDescent="0.25">
      <c r="B3681" t="s">
        <v>4162</v>
      </c>
      <c r="C3681" t="s">
        <v>7631</v>
      </c>
      <c r="D3681" t="s">
        <v>7632</v>
      </c>
      <c r="E3681" t="s">
        <v>7633</v>
      </c>
    </row>
    <row r="3682" spans="2:6" x14ac:dyDescent="0.25">
      <c r="B3682" t="s">
        <v>4187</v>
      </c>
      <c r="C3682" t="s">
        <v>4188</v>
      </c>
      <c r="D3682" t="s">
        <v>4292</v>
      </c>
      <c r="E3682" t="s">
        <v>4190</v>
      </c>
    </row>
    <row r="3683" spans="2:6" x14ac:dyDescent="0.25">
      <c r="B3683" t="s">
        <v>4192</v>
      </c>
      <c r="C3683" t="s">
        <v>1615</v>
      </c>
      <c r="D3683" t="s">
        <v>4193</v>
      </c>
      <c r="E3683" t="s">
        <v>4194</v>
      </c>
    </row>
    <row r="3684" spans="2:6" x14ac:dyDescent="0.25">
      <c r="B3684" t="s">
        <v>4211</v>
      </c>
      <c r="C3684" t="s">
        <v>4212</v>
      </c>
      <c r="D3684" t="s">
        <v>4213</v>
      </c>
      <c r="E3684" t="s">
        <v>4214</v>
      </c>
    </row>
    <row r="3685" spans="2:6" x14ac:dyDescent="0.25">
      <c r="B3685" t="s">
        <v>4216</v>
      </c>
      <c r="C3685" t="s">
        <v>1599</v>
      </c>
      <c r="D3685" t="s">
        <v>1599</v>
      </c>
      <c r="E3685" t="s">
        <v>1599</v>
      </c>
    </row>
    <row r="3686" spans="2:6" x14ac:dyDescent="0.25">
      <c r="B3686" t="s">
        <v>4248</v>
      </c>
      <c r="C3686" t="s">
        <v>4249</v>
      </c>
      <c r="D3686" t="s">
        <v>4250</v>
      </c>
      <c r="E3686" t="s">
        <v>4251</v>
      </c>
    </row>
    <row r="3688" spans="2:6" x14ac:dyDescent="0.25">
      <c r="B3688" s="8"/>
      <c r="C3688" s="8"/>
      <c r="D3688" s="8"/>
      <c r="E3688" s="8"/>
      <c r="F3688" s="8"/>
    </row>
    <row r="3689" spans="2:6" x14ac:dyDescent="0.25">
      <c r="B3689" t="s">
        <v>4143</v>
      </c>
      <c r="C3689" t="s">
        <v>4144</v>
      </c>
      <c r="D3689" t="s">
        <v>4145</v>
      </c>
      <c r="E3689" t="s">
        <v>4146</v>
      </c>
    </row>
    <row r="3690" spans="2:6" x14ac:dyDescent="0.25">
      <c r="B3690" t="s">
        <v>4148</v>
      </c>
      <c r="C3690" t="s">
        <v>114</v>
      </c>
      <c r="D3690" t="s">
        <v>4149</v>
      </c>
      <c r="E3690" t="s">
        <v>4150</v>
      </c>
    </row>
    <row r="3691" spans="2:6" x14ac:dyDescent="0.25">
      <c r="B3691" t="s">
        <v>4152</v>
      </c>
      <c r="C3691" t="s">
        <v>4153</v>
      </c>
      <c r="D3691" t="s">
        <v>4154</v>
      </c>
      <c r="E3691" t="s">
        <v>4155</v>
      </c>
    </row>
    <row r="3692" spans="2:6" x14ac:dyDescent="0.25">
      <c r="B3692" t="s">
        <v>4157</v>
      </c>
      <c r="C3692" t="s">
        <v>4158</v>
      </c>
      <c r="D3692" t="s">
        <v>4159</v>
      </c>
      <c r="E3692" t="s">
        <v>4160</v>
      </c>
    </row>
    <row r="3693" spans="2:6" x14ac:dyDescent="0.25">
      <c r="B3693" t="s">
        <v>4162</v>
      </c>
      <c r="C3693" t="s">
        <v>4163</v>
      </c>
      <c r="D3693" t="s">
        <v>4164</v>
      </c>
      <c r="E3693" t="s">
        <v>4165</v>
      </c>
    </row>
    <row r="3694" spans="2:6" x14ac:dyDescent="0.25">
      <c r="B3694" t="s">
        <v>4167</v>
      </c>
      <c r="C3694" t="s">
        <v>4168</v>
      </c>
      <c r="D3694" t="s">
        <v>4169</v>
      </c>
      <c r="E3694" t="s">
        <v>4170</v>
      </c>
    </row>
    <row r="3695" spans="2:6" x14ac:dyDescent="0.25">
      <c r="B3695" t="s">
        <v>4172</v>
      </c>
      <c r="C3695" t="s">
        <v>4173</v>
      </c>
      <c r="D3695" t="s">
        <v>4174</v>
      </c>
      <c r="E3695" t="s">
        <v>4175</v>
      </c>
    </row>
    <row r="3696" spans="2:6" x14ac:dyDescent="0.25">
      <c r="B3696" t="s">
        <v>4177</v>
      </c>
      <c r="C3696" t="s">
        <v>4178</v>
      </c>
      <c r="D3696" t="s">
        <v>4179</v>
      </c>
      <c r="E3696" t="s">
        <v>4180</v>
      </c>
    </row>
    <row r="3697" spans="2:5" x14ac:dyDescent="0.25">
      <c r="B3697" t="s">
        <v>4182</v>
      </c>
      <c r="C3697" t="s">
        <v>4183</v>
      </c>
      <c r="D3697" t="s">
        <v>4184</v>
      </c>
      <c r="E3697" t="s">
        <v>4185</v>
      </c>
    </row>
    <row r="3698" spans="2:5" x14ac:dyDescent="0.25">
      <c r="B3698" t="s">
        <v>4187</v>
      </c>
      <c r="C3698" t="s">
        <v>4188</v>
      </c>
      <c r="D3698" t="s">
        <v>4189</v>
      </c>
      <c r="E3698" t="s">
        <v>4190</v>
      </c>
    </row>
    <row r="3699" spans="2:5" x14ac:dyDescent="0.25">
      <c r="B3699" t="s">
        <v>4192</v>
      </c>
      <c r="C3699" t="s">
        <v>1615</v>
      </c>
      <c r="D3699" t="s">
        <v>4193</v>
      </c>
      <c r="E3699" t="s">
        <v>4194</v>
      </c>
    </row>
    <row r="3700" spans="2:5" x14ac:dyDescent="0.25">
      <c r="B3700" t="s">
        <v>4196</v>
      </c>
      <c r="C3700" t="s">
        <v>4197</v>
      </c>
      <c r="D3700" t="s">
        <v>4198</v>
      </c>
      <c r="E3700" t="s">
        <v>4199</v>
      </c>
    </row>
    <row r="3701" spans="2:5" x14ac:dyDescent="0.25">
      <c r="B3701" t="s">
        <v>4201</v>
      </c>
      <c r="C3701" t="s">
        <v>4202</v>
      </c>
      <c r="D3701" t="s">
        <v>4203</v>
      </c>
      <c r="E3701" t="s">
        <v>4204</v>
      </c>
    </row>
    <row r="3702" spans="2:5" x14ac:dyDescent="0.25">
      <c r="B3702" t="s">
        <v>4206</v>
      </c>
      <c r="C3702" t="s">
        <v>4207</v>
      </c>
      <c r="D3702" t="s">
        <v>4208</v>
      </c>
      <c r="E3702" t="s">
        <v>4209</v>
      </c>
    </row>
    <row r="3703" spans="2:5" x14ac:dyDescent="0.25">
      <c r="B3703" t="s">
        <v>4211</v>
      </c>
      <c r="C3703" t="s">
        <v>4212</v>
      </c>
      <c r="D3703" t="s">
        <v>4213</v>
      </c>
      <c r="E3703" t="s">
        <v>4214</v>
      </c>
    </row>
    <row r="3704" spans="2:5" x14ac:dyDescent="0.25">
      <c r="B3704" t="s">
        <v>4216</v>
      </c>
      <c r="C3704" t="s">
        <v>1599</v>
      </c>
      <c r="D3704" t="s">
        <v>1599</v>
      </c>
      <c r="E3704" t="s">
        <v>1599</v>
      </c>
    </row>
    <row r="3705" spans="2:5" x14ac:dyDescent="0.25">
      <c r="B3705" t="s">
        <v>4218</v>
      </c>
      <c r="C3705" t="s">
        <v>4219</v>
      </c>
      <c r="D3705" t="s">
        <v>4220</v>
      </c>
      <c r="E3705" t="s">
        <v>4221</v>
      </c>
    </row>
    <row r="3706" spans="2:5" x14ac:dyDescent="0.25">
      <c r="B3706" t="s">
        <v>4223</v>
      </c>
      <c r="C3706" t="s">
        <v>4224</v>
      </c>
      <c r="D3706" t="s">
        <v>4225</v>
      </c>
      <c r="E3706" t="s">
        <v>4226</v>
      </c>
    </row>
    <row r="3707" spans="2:5" x14ac:dyDescent="0.25">
      <c r="B3707" t="s">
        <v>4228</v>
      </c>
      <c r="C3707" t="s">
        <v>4229</v>
      </c>
      <c r="D3707" t="s">
        <v>4230</v>
      </c>
      <c r="E3707" t="s">
        <v>4231</v>
      </c>
    </row>
    <row r="3708" spans="2:5" x14ac:dyDescent="0.25">
      <c r="B3708" t="s">
        <v>4233</v>
      </c>
      <c r="C3708" t="s">
        <v>4234</v>
      </c>
      <c r="D3708" t="s">
        <v>4235</v>
      </c>
      <c r="E3708" t="s">
        <v>4236</v>
      </c>
    </row>
    <row r="3709" spans="2:5" x14ac:dyDescent="0.25">
      <c r="B3709" t="s">
        <v>4238</v>
      </c>
      <c r="C3709" t="s">
        <v>4239</v>
      </c>
      <c r="D3709" t="s">
        <v>4240</v>
      </c>
      <c r="E3709" t="s">
        <v>4241</v>
      </c>
    </row>
    <row r="3710" spans="2:5" x14ac:dyDescent="0.25">
      <c r="B3710" t="s">
        <v>4243</v>
      </c>
      <c r="C3710" t="s">
        <v>4244</v>
      </c>
      <c r="D3710" t="s">
        <v>4245</v>
      </c>
      <c r="E3710" t="s">
        <v>4246</v>
      </c>
    </row>
    <row r="3711" spans="2:5" x14ac:dyDescent="0.25">
      <c r="B3711" t="s">
        <v>4248</v>
      </c>
      <c r="C3711" t="s">
        <v>4249</v>
      </c>
      <c r="D3711" t="s">
        <v>4250</v>
      </c>
      <c r="E3711" t="s">
        <v>4251</v>
      </c>
    </row>
    <row r="3712" spans="2:5" x14ac:dyDescent="0.25">
      <c r="B3712" t="s">
        <v>4253</v>
      </c>
      <c r="C3712" t="s">
        <v>4254</v>
      </c>
      <c r="D3712" t="s">
        <v>4255</v>
      </c>
      <c r="E3712" t="s">
        <v>4256</v>
      </c>
    </row>
    <row r="3713" spans="2:5" x14ac:dyDescent="0.25">
      <c r="B3713" t="s">
        <v>4258</v>
      </c>
      <c r="C3713" t="s">
        <v>4259</v>
      </c>
      <c r="D3713" t="s">
        <v>4260</v>
      </c>
      <c r="E3713" t="s">
        <v>4261</v>
      </c>
    </row>
    <row r="3714" spans="2:5" x14ac:dyDescent="0.25">
      <c r="B3714" t="s">
        <v>4143</v>
      </c>
      <c r="C3714" t="s">
        <v>4263</v>
      </c>
      <c r="D3714" t="s">
        <v>4264</v>
      </c>
      <c r="E3714" t="s">
        <v>4265</v>
      </c>
    </row>
    <row r="3715" spans="2:5" x14ac:dyDescent="0.25">
      <c r="B3715" t="s">
        <v>4148</v>
      </c>
      <c r="C3715" t="s">
        <v>4267</v>
      </c>
      <c r="D3715" t="s">
        <v>4268</v>
      </c>
      <c r="E3715" t="s">
        <v>4269</v>
      </c>
    </row>
    <row r="3716" spans="2:5" x14ac:dyDescent="0.25">
      <c r="B3716" t="s">
        <v>4152</v>
      </c>
      <c r="C3716" t="s">
        <v>4271</v>
      </c>
      <c r="D3716" t="s">
        <v>4272</v>
      </c>
      <c r="E3716" t="s">
        <v>4273</v>
      </c>
    </row>
    <row r="3717" spans="2:5" x14ac:dyDescent="0.25">
      <c r="B3717" t="s">
        <v>4157</v>
      </c>
      <c r="C3717" t="s">
        <v>4275</v>
      </c>
      <c r="D3717" t="s">
        <v>4276</v>
      </c>
      <c r="E3717" t="s">
        <v>4277</v>
      </c>
    </row>
    <row r="3718" spans="2:5" x14ac:dyDescent="0.25">
      <c r="B3718" t="s">
        <v>4162</v>
      </c>
      <c r="C3718" t="s">
        <v>4163</v>
      </c>
      <c r="D3718" t="s">
        <v>4164</v>
      </c>
      <c r="E3718" t="s">
        <v>4165</v>
      </c>
    </row>
    <row r="3719" spans="2:5" x14ac:dyDescent="0.25">
      <c r="B3719" t="s">
        <v>4172</v>
      </c>
      <c r="C3719" t="s">
        <v>4280</v>
      </c>
      <c r="D3719" t="s">
        <v>4281</v>
      </c>
      <c r="E3719" t="s">
        <v>4282</v>
      </c>
    </row>
    <row r="3720" spans="2:5" x14ac:dyDescent="0.25">
      <c r="B3720" t="s">
        <v>4177</v>
      </c>
      <c r="C3720" t="s">
        <v>4284</v>
      </c>
      <c r="D3720" t="s">
        <v>4285</v>
      </c>
      <c r="E3720" t="s">
        <v>4286</v>
      </c>
    </row>
    <row r="3721" spans="2:5" x14ac:dyDescent="0.25">
      <c r="B3721" t="s">
        <v>4182</v>
      </c>
      <c r="C3721" t="s">
        <v>4288</v>
      </c>
      <c r="D3721" t="s">
        <v>4289</v>
      </c>
      <c r="E3721" t="s">
        <v>4290</v>
      </c>
    </row>
    <row r="3722" spans="2:5" x14ac:dyDescent="0.25">
      <c r="B3722" t="s">
        <v>4187</v>
      </c>
      <c r="C3722" t="s">
        <v>4188</v>
      </c>
      <c r="D3722" t="s">
        <v>4292</v>
      </c>
      <c r="E3722" t="s">
        <v>4190</v>
      </c>
    </row>
    <row r="3723" spans="2:5" x14ac:dyDescent="0.25">
      <c r="B3723" t="s">
        <v>4192</v>
      </c>
      <c r="C3723" t="s">
        <v>1615</v>
      </c>
      <c r="D3723" t="s">
        <v>4193</v>
      </c>
      <c r="E3723" t="s">
        <v>4194</v>
      </c>
    </row>
    <row r="3724" spans="2:5" x14ac:dyDescent="0.25">
      <c r="B3724" t="s">
        <v>4196</v>
      </c>
      <c r="C3724" t="s">
        <v>4197</v>
      </c>
      <c r="D3724" t="s">
        <v>4198</v>
      </c>
      <c r="E3724" t="s">
        <v>4199</v>
      </c>
    </row>
    <row r="3725" spans="2:5" x14ac:dyDescent="0.25">
      <c r="B3725" t="s">
        <v>4201</v>
      </c>
      <c r="C3725" t="s">
        <v>4202</v>
      </c>
      <c r="D3725" t="s">
        <v>4203</v>
      </c>
      <c r="E3725" t="s">
        <v>4204</v>
      </c>
    </row>
    <row r="3726" spans="2:5" x14ac:dyDescent="0.25">
      <c r="B3726" t="s">
        <v>4206</v>
      </c>
      <c r="C3726" t="s">
        <v>4207</v>
      </c>
      <c r="D3726" t="s">
        <v>4208</v>
      </c>
      <c r="E3726" t="s">
        <v>4209</v>
      </c>
    </row>
    <row r="3727" spans="2:5" x14ac:dyDescent="0.25">
      <c r="B3727" t="s">
        <v>4211</v>
      </c>
      <c r="C3727" t="s">
        <v>4212</v>
      </c>
      <c r="D3727" t="s">
        <v>4213</v>
      </c>
      <c r="E3727" t="s">
        <v>4214</v>
      </c>
    </row>
    <row r="3728" spans="2:5" x14ac:dyDescent="0.25">
      <c r="B3728" t="s">
        <v>4216</v>
      </c>
      <c r="C3728" t="s">
        <v>1599</v>
      </c>
      <c r="D3728" t="s">
        <v>1508</v>
      </c>
      <c r="E3728" t="s">
        <v>1508</v>
      </c>
    </row>
    <row r="3729" spans="2:6" x14ac:dyDescent="0.25">
      <c r="B3729" t="s">
        <v>4218</v>
      </c>
      <c r="C3729" t="s">
        <v>4219</v>
      </c>
      <c r="D3729" t="s">
        <v>4220</v>
      </c>
      <c r="E3729" t="s">
        <v>4221</v>
      </c>
    </row>
    <row r="3730" spans="2:6" x14ac:dyDescent="0.25">
      <c r="B3730" t="s">
        <v>4223</v>
      </c>
      <c r="C3730" t="s">
        <v>4224</v>
      </c>
      <c r="D3730" t="s">
        <v>4225</v>
      </c>
      <c r="E3730" t="s">
        <v>4226</v>
      </c>
    </row>
    <row r="3731" spans="2:6" x14ac:dyDescent="0.25">
      <c r="B3731" t="s">
        <v>4228</v>
      </c>
      <c r="C3731" t="s">
        <v>4229</v>
      </c>
      <c r="D3731" t="s">
        <v>4302</v>
      </c>
      <c r="E3731" t="s">
        <v>4231</v>
      </c>
    </row>
    <row r="3732" spans="2:6" x14ac:dyDescent="0.25">
      <c r="B3732" t="s">
        <v>4233</v>
      </c>
      <c r="C3732" t="s">
        <v>4234</v>
      </c>
      <c r="D3732" t="s">
        <v>4235</v>
      </c>
      <c r="E3732" t="s">
        <v>4236</v>
      </c>
    </row>
    <row r="3733" spans="2:6" x14ac:dyDescent="0.25">
      <c r="B3733" t="s">
        <v>4238</v>
      </c>
      <c r="C3733" t="s">
        <v>4239</v>
      </c>
      <c r="D3733" t="s">
        <v>4240</v>
      </c>
      <c r="E3733" t="s">
        <v>4241</v>
      </c>
    </row>
    <row r="3734" spans="2:6" x14ac:dyDescent="0.25">
      <c r="B3734" t="s">
        <v>4243</v>
      </c>
      <c r="C3734" t="s">
        <v>4244</v>
      </c>
      <c r="D3734" t="s">
        <v>4245</v>
      </c>
      <c r="E3734" t="s">
        <v>4246</v>
      </c>
    </row>
    <row r="3735" spans="2:6" x14ac:dyDescent="0.25">
      <c r="B3735" t="s">
        <v>4248</v>
      </c>
      <c r="C3735" t="s">
        <v>4249</v>
      </c>
      <c r="D3735" t="s">
        <v>4250</v>
      </c>
      <c r="E3735" t="s">
        <v>4251</v>
      </c>
    </row>
    <row r="3737" spans="2:6" x14ac:dyDescent="0.25">
      <c r="B3737" s="8"/>
      <c r="C3737" s="8"/>
      <c r="D3737" s="8"/>
      <c r="E3737" s="8"/>
      <c r="F3737" s="8"/>
    </row>
    <row r="3738" spans="2:6" x14ac:dyDescent="0.25">
      <c r="B3738" t="s">
        <v>1611</v>
      </c>
      <c r="C3738" t="s">
        <v>1612</v>
      </c>
      <c r="D3738" t="s">
        <v>1612</v>
      </c>
      <c r="E3738" t="s">
        <v>1612</v>
      </c>
    </row>
    <row r="3739" spans="2:6" x14ac:dyDescent="0.25">
      <c r="B3739" t="s">
        <v>4311</v>
      </c>
      <c r="C3739" t="s">
        <v>4312</v>
      </c>
      <c r="D3739" t="s">
        <v>4312</v>
      </c>
      <c r="E3739" t="s">
        <v>4312</v>
      </c>
    </row>
    <row r="3740" spans="2:6" x14ac:dyDescent="0.25">
      <c r="B3740" t="s">
        <v>1608</v>
      </c>
      <c r="C3740" t="s">
        <v>1609</v>
      </c>
      <c r="D3740" t="s">
        <v>1609</v>
      </c>
      <c r="E3740" t="s">
        <v>1609</v>
      </c>
    </row>
    <row r="3741" spans="2:6" x14ac:dyDescent="0.25">
      <c r="B3741" t="s">
        <v>4327</v>
      </c>
      <c r="C3741" t="s">
        <v>4328</v>
      </c>
      <c r="D3741" t="s">
        <v>4328</v>
      </c>
      <c r="E3741" t="s">
        <v>4328</v>
      </c>
    </row>
    <row r="3742" spans="2:6" x14ac:dyDescent="0.25">
      <c r="B3742" t="s">
        <v>4336</v>
      </c>
      <c r="C3742" t="s">
        <v>4337</v>
      </c>
      <c r="D3742" t="s">
        <v>4337</v>
      </c>
      <c r="E3742" t="s">
        <v>4337</v>
      </c>
    </row>
    <row r="3743" spans="2:6" x14ac:dyDescent="0.25">
      <c r="B3743" t="s">
        <v>4339</v>
      </c>
      <c r="C3743" t="s">
        <v>4340</v>
      </c>
      <c r="D3743" t="s">
        <v>4340</v>
      </c>
      <c r="E3743" t="s">
        <v>4340</v>
      </c>
    </row>
    <row r="3744" spans="2:6" x14ac:dyDescent="0.25">
      <c r="B3744" t="s">
        <v>1598</v>
      </c>
      <c r="C3744" t="s">
        <v>4342</v>
      </c>
      <c r="D3744" t="s">
        <v>4342</v>
      </c>
      <c r="E3744" t="s">
        <v>4342</v>
      </c>
    </row>
    <row r="3745" spans="2:6" x14ac:dyDescent="0.25">
      <c r="B3745" t="s">
        <v>4344</v>
      </c>
      <c r="C3745" t="s">
        <v>4345</v>
      </c>
      <c r="D3745" t="s">
        <v>4345</v>
      </c>
      <c r="E3745" t="s">
        <v>4345</v>
      </c>
    </row>
    <row r="3746" spans="2:6" x14ac:dyDescent="0.25">
      <c r="B3746" t="s">
        <v>4353</v>
      </c>
      <c r="C3746" t="s">
        <v>7634</v>
      </c>
      <c r="D3746" t="s">
        <v>7634</v>
      </c>
      <c r="E3746" t="s">
        <v>7634</v>
      </c>
    </row>
    <row r="3747" spans="2:6" x14ac:dyDescent="0.25">
      <c r="B3747" t="s">
        <v>4359</v>
      </c>
      <c r="C3747" t="s">
        <v>7635</v>
      </c>
      <c r="D3747" t="s">
        <v>7635</v>
      </c>
      <c r="E3747" t="s">
        <v>7635</v>
      </c>
    </row>
    <row r="3749" spans="2:6" x14ac:dyDescent="0.25">
      <c r="B3749" s="8"/>
      <c r="C3749" s="8"/>
      <c r="D3749" s="8"/>
      <c r="E3749" s="8"/>
      <c r="F3749" s="8"/>
    </row>
    <row r="3750" spans="2:6" x14ac:dyDescent="0.25">
      <c r="B3750" t="s">
        <v>1611</v>
      </c>
      <c r="C3750" t="s">
        <v>1612</v>
      </c>
      <c r="D3750" t="s">
        <v>1612</v>
      </c>
      <c r="E3750" t="s">
        <v>1612</v>
      </c>
    </row>
    <row r="3751" spans="2:6" x14ac:dyDescent="0.25">
      <c r="B3751" t="s">
        <v>1614</v>
      </c>
      <c r="C3751" t="s">
        <v>1615</v>
      </c>
      <c r="D3751" t="s">
        <v>1615</v>
      </c>
      <c r="E3751" t="s">
        <v>1615</v>
      </c>
    </row>
    <row r="3752" spans="2:6" x14ac:dyDescent="0.25">
      <c r="B3752" t="s">
        <v>4311</v>
      </c>
      <c r="C3752" t="s">
        <v>4312</v>
      </c>
      <c r="D3752" t="s">
        <v>4312</v>
      </c>
      <c r="E3752" t="s">
        <v>4312</v>
      </c>
    </row>
    <row r="3753" spans="2:6" x14ac:dyDescent="0.25">
      <c r="B3753" t="s">
        <v>1608</v>
      </c>
      <c r="C3753" t="s">
        <v>1609</v>
      </c>
      <c r="D3753" t="s">
        <v>1609</v>
      </c>
      <c r="E3753" t="s">
        <v>1609</v>
      </c>
    </row>
    <row r="3754" spans="2:6" x14ac:dyDescent="0.25">
      <c r="B3754" t="s">
        <v>4315</v>
      </c>
      <c r="C3754" t="s">
        <v>4316</v>
      </c>
      <c r="D3754" t="s">
        <v>4316</v>
      </c>
      <c r="E3754" t="s">
        <v>4316</v>
      </c>
    </row>
    <row r="3755" spans="2:6" x14ac:dyDescent="0.25">
      <c r="B3755" t="s">
        <v>4318</v>
      </c>
      <c r="C3755" t="s">
        <v>4319</v>
      </c>
      <c r="D3755" t="s">
        <v>4319</v>
      </c>
      <c r="E3755" t="s">
        <v>4319</v>
      </c>
    </row>
    <row r="3756" spans="2:6" x14ac:dyDescent="0.25">
      <c r="B3756" t="s">
        <v>4321</v>
      </c>
      <c r="C3756" t="s">
        <v>4322</v>
      </c>
      <c r="D3756" t="s">
        <v>4322</v>
      </c>
      <c r="E3756" t="s">
        <v>4322</v>
      </c>
    </row>
    <row r="3757" spans="2:6" x14ac:dyDescent="0.25">
      <c r="B3757" t="s">
        <v>4324</v>
      </c>
      <c r="C3757" t="s">
        <v>4325</v>
      </c>
      <c r="D3757" t="s">
        <v>4325</v>
      </c>
      <c r="E3757" t="s">
        <v>4325</v>
      </c>
    </row>
    <row r="3758" spans="2:6" x14ac:dyDescent="0.25">
      <c r="B3758" t="s">
        <v>4327</v>
      </c>
      <c r="C3758" t="s">
        <v>4328</v>
      </c>
      <c r="D3758" t="s">
        <v>4328</v>
      </c>
      <c r="E3758" t="s">
        <v>4328</v>
      </c>
    </row>
    <row r="3759" spans="2:6" x14ac:dyDescent="0.25">
      <c r="B3759" t="s">
        <v>4330</v>
      </c>
      <c r="C3759" t="s">
        <v>4331</v>
      </c>
      <c r="D3759" t="s">
        <v>4331</v>
      </c>
      <c r="E3759" t="s">
        <v>4331</v>
      </c>
    </row>
    <row r="3760" spans="2:6" x14ac:dyDescent="0.25">
      <c r="B3760" t="s">
        <v>4333</v>
      </c>
      <c r="C3760" t="s">
        <v>4334</v>
      </c>
      <c r="D3760" t="s">
        <v>4334</v>
      </c>
      <c r="E3760" t="s">
        <v>4334</v>
      </c>
    </row>
    <row r="3761" spans="2:6" x14ac:dyDescent="0.25">
      <c r="B3761" t="s">
        <v>4336</v>
      </c>
      <c r="C3761" t="s">
        <v>4337</v>
      </c>
      <c r="D3761" t="s">
        <v>4337</v>
      </c>
      <c r="E3761" t="s">
        <v>4337</v>
      </c>
    </row>
    <row r="3762" spans="2:6" x14ac:dyDescent="0.25">
      <c r="B3762" t="s">
        <v>4339</v>
      </c>
      <c r="C3762" t="s">
        <v>4340</v>
      </c>
      <c r="D3762" t="s">
        <v>4340</v>
      </c>
      <c r="E3762" t="s">
        <v>4340</v>
      </c>
    </row>
    <row r="3763" spans="2:6" x14ac:dyDescent="0.25">
      <c r="B3763" t="s">
        <v>1598</v>
      </c>
      <c r="C3763" t="s">
        <v>4342</v>
      </c>
      <c r="D3763" t="s">
        <v>4342</v>
      </c>
      <c r="E3763" t="s">
        <v>4342</v>
      </c>
    </row>
    <row r="3764" spans="2:6" x14ac:dyDescent="0.25">
      <c r="B3764" t="s">
        <v>4344</v>
      </c>
      <c r="C3764" t="s">
        <v>4345</v>
      </c>
      <c r="D3764" t="s">
        <v>4345</v>
      </c>
      <c r="E3764" t="s">
        <v>4345</v>
      </c>
    </row>
    <row r="3765" spans="2:6" x14ac:dyDescent="0.25">
      <c r="B3765" t="s">
        <v>1602</v>
      </c>
      <c r="C3765" t="s">
        <v>4347</v>
      </c>
      <c r="D3765" t="s">
        <v>4347</v>
      </c>
      <c r="E3765" t="s">
        <v>4347</v>
      </c>
    </row>
    <row r="3766" spans="2:6" x14ac:dyDescent="0.25">
      <c r="B3766" t="s">
        <v>1605</v>
      </c>
      <c r="C3766" t="s">
        <v>1606</v>
      </c>
      <c r="D3766" t="s">
        <v>1606</v>
      </c>
      <c r="E3766" t="s">
        <v>1606</v>
      </c>
    </row>
    <row r="3767" spans="2:6" x14ac:dyDescent="0.25">
      <c r="B3767" t="s">
        <v>4350</v>
      </c>
      <c r="C3767" t="s">
        <v>4351</v>
      </c>
      <c r="D3767" t="s">
        <v>4351</v>
      </c>
      <c r="E3767" t="s">
        <v>4351</v>
      </c>
    </row>
    <row r="3768" spans="2:6" x14ac:dyDescent="0.25">
      <c r="B3768" t="s">
        <v>4353</v>
      </c>
      <c r="C3768" t="s">
        <v>4354</v>
      </c>
      <c r="D3768" t="s">
        <v>4354</v>
      </c>
      <c r="E3768" t="s">
        <v>4354</v>
      </c>
    </row>
    <row r="3769" spans="2:6" x14ac:dyDescent="0.25">
      <c r="B3769" t="s">
        <v>4356</v>
      </c>
      <c r="C3769" t="s">
        <v>4357</v>
      </c>
      <c r="D3769" t="s">
        <v>4357</v>
      </c>
      <c r="E3769" t="s">
        <v>4357</v>
      </c>
    </row>
    <row r="3770" spans="2:6" x14ac:dyDescent="0.25">
      <c r="B3770" t="s">
        <v>4359</v>
      </c>
      <c r="C3770" t="s">
        <v>4360</v>
      </c>
      <c r="D3770" t="s">
        <v>4360</v>
      </c>
      <c r="E3770" t="s">
        <v>4360</v>
      </c>
    </row>
    <row r="3771" spans="2:6" x14ac:dyDescent="0.25">
      <c r="B3771" t="s">
        <v>4362</v>
      </c>
      <c r="C3771" t="s">
        <v>4363</v>
      </c>
      <c r="D3771" t="s">
        <v>4363</v>
      </c>
      <c r="E3771" t="s">
        <v>4363</v>
      </c>
    </row>
    <row r="3772" spans="2:6" x14ac:dyDescent="0.25">
      <c r="B3772" t="s">
        <v>4365</v>
      </c>
      <c r="C3772" t="s">
        <v>4366</v>
      </c>
      <c r="D3772" t="s">
        <v>4366</v>
      </c>
      <c r="E3772" t="s">
        <v>4366</v>
      </c>
    </row>
    <row r="3773" spans="2:6" x14ac:dyDescent="0.25">
      <c r="B3773" t="s">
        <v>4368</v>
      </c>
      <c r="C3773" t="s">
        <v>4369</v>
      </c>
      <c r="D3773" t="s">
        <v>4369</v>
      </c>
      <c r="E3773" t="s">
        <v>4369</v>
      </c>
    </row>
    <row r="3774" spans="2:6" x14ac:dyDescent="0.25">
      <c r="B3774" t="s">
        <v>4371</v>
      </c>
      <c r="C3774" t="s">
        <v>4372</v>
      </c>
      <c r="D3774" t="s">
        <v>4372</v>
      </c>
      <c r="E3774" t="s">
        <v>4372</v>
      </c>
    </row>
    <row r="3776" spans="2:6" x14ac:dyDescent="0.25">
      <c r="B3776" s="8"/>
      <c r="C3776" s="8"/>
      <c r="D3776" s="8"/>
      <c r="E3776" s="8"/>
      <c r="F3776" s="8"/>
    </row>
    <row r="3777" spans="2:6" x14ac:dyDescent="0.25">
      <c r="B3777" t="s">
        <v>4375</v>
      </c>
      <c r="C3777" t="s">
        <v>4376</v>
      </c>
      <c r="D3777" t="s">
        <v>4377</v>
      </c>
      <c r="E3777" t="s">
        <v>4378</v>
      </c>
    </row>
    <row r="3778" spans="2:6" x14ac:dyDescent="0.25">
      <c r="B3778" t="s">
        <v>4422</v>
      </c>
      <c r="C3778" t="s">
        <v>4423</v>
      </c>
      <c r="D3778" t="s">
        <v>4424</v>
      </c>
      <c r="E3778" t="s">
        <v>4425</v>
      </c>
    </row>
    <row r="3779" spans="2:6" x14ac:dyDescent="0.25">
      <c r="B3779" t="s">
        <v>4432</v>
      </c>
      <c r="C3779" t="s">
        <v>4433</v>
      </c>
      <c r="D3779" t="s">
        <v>4434</v>
      </c>
      <c r="E3779" t="s">
        <v>4435</v>
      </c>
    </row>
    <row r="3780" spans="2:6" x14ac:dyDescent="0.25">
      <c r="B3780" t="s">
        <v>4442</v>
      </c>
      <c r="C3780" t="s">
        <v>4443</v>
      </c>
      <c r="D3780" t="s">
        <v>4444</v>
      </c>
      <c r="E3780" t="s">
        <v>4445</v>
      </c>
    </row>
    <row r="3781" spans="2:6" x14ac:dyDescent="0.25">
      <c r="B3781" t="s">
        <v>4452</v>
      </c>
      <c r="C3781" t="s">
        <v>4453</v>
      </c>
      <c r="D3781" t="s">
        <v>4454</v>
      </c>
      <c r="E3781" t="s">
        <v>4455</v>
      </c>
    </row>
    <row r="3782" spans="2:6" x14ac:dyDescent="0.25">
      <c r="B3782" t="s">
        <v>4467</v>
      </c>
      <c r="C3782" t="s">
        <v>4468</v>
      </c>
      <c r="D3782" t="s">
        <v>4469</v>
      </c>
      <c r="E3782" t="s">
        <v>4470</v>
      </c>
    </row>
    <row r="3783" spans="2:6" x14ac:dyDescent="0.25">
      <c r="B3783" t="s">
        <v>4492</v>
      </c>
      <c r="C3783" t="s">
        <v>4493</v>
      </c>
      <c r="D3783" t="s">
        <v>4494</v>
      </c>
      <c r="E3783" t="s">
        <v>4495</v>
      </c>
    </row>
    <row r="3784" spans="2:6" x14ac:dyDescent="0.25">
      <c r="B3784" t="s">
        <v>4542</v>
      </c>
      <c r="C3784" t="s">
        <v>4543</v>
      </c>
      <c r="D3784" t="s">
        <v>4544</v>
      </c>
      <c r="E3784" t="s">
        <v>4545</v>
      </c>
    </row>
    <row r="3785" spans="2:6" x14ac:dyDescent="0.25">
      <c r="B3785" t="s">
        <v>4602</v>
      </c>
      <c r="C3785" t="s">
        <v>4603</v>
      </c>
      <c r="D3785" t="s">
        <v>4604</v>
      </c>
      <c r="E3785" t="s">
        <v>4605</v>
      </c>
    </row>
    <row r="3786" spans="2:6" x14ac:dyDescent="0.25">
      <c r="B3786" t="s">
        <v>4656</v>
      </c>
      <c r="C3786" t="s">
        <v>4657</v>
      </c>
      <c r="D3786" t="s">
        <v>4658</v>
      </c>
      <c r="E3786" t="s">
        <v>4659</v>
      </c>
    </row>
    <row r="3788" spans="2:6" x14ac:dyDescent="0.25">
      <c r="B3788" s="8"/>
      <c r="C3788" s="8"/>
      <c r="D3788" s="8"/>
      <c r="E3788" s="8"/>
      <c r="F3788" s="8"/>
    </row>
    <row r="3789" spans="2:6" x14ac:dyDescent="0.25">
      <c r="B3789" t="s">
        <v>4375</v>
      </c>
      <c r="C3789" t="s">
        <v>4376</v>
      </c>
      <c r="D3789" t="s">
        <v>4377</v>
      </c>
      <c r="E3789" t="s">
        <v>4378</v>
      </c>
    </row>
    <row r="3790" spans="2:6" x14ac:dyDescent="0.25">
      <c r="B3790" t="s">
        <v>4380</v>
      </c>
      <c r="C3790" t="s">
        <v>4381</v>
      </c>
      <c r="D3790" t="s">
        <v>4382</v>
      </c>
      <c r="E3790" t="s">
        <v>4383</v>
      </c>
    </row>
    <row r="3791" spans="2:6" x14ac:dyDescent="0.25">
      <c r="B3791" t="s">
        <v>4385</v>
      </c>
      <c r="C3791" t="s">
        <v>4386</v>
      </c>
      <c r="D3791" t="s">
        <v>4387</v>
      </c>
      <c r="E3791" t="s">
        <v>4388</v>
      </c>
    </row>
    <row r="3792" spans="2:6" x14ac:dyDescent="0.25">
      <c r="B3792" t="s">
        <v>4390</v>
      </c>
      <c r="C3792" t="s">
        <v>1599</v>
      </c>
      <c r="D3792" t="s">
        <v>4391</v>
      </c>
      <c r="E3792" t="s">
        <v>4392</v>
      </c>
    </row>
    <row r="3793" spans="2:5" x14ac:dyDescent="0.25">
      <c r="B3793" t="s">
        <v>4394</v>
      </c>
      <c r="C3793" t="s">
        <v>4395</v>
      </c>
      <c r="D3793" t="s">
        <v>4396</v>
      </c>
      <c r="E3793" t="s">
        <v>4397</v>
      </c>
    </row>
    <row r="3794" spans="2:5" x14ac:dyDescent="0.25">
      <c r="B3794" t="s">
        <v>4422</v>
      </c>
      <c r="C3794" t="s">
        <v>4423</v>
      </c>
      <c r="D3794" t="s">
        <v>4424</v>
      </c>
      <c r="E3794" t="s">
        <v>4425</v>
      </c>
    </row>
    <row r="3795" spans="2:5" x14ac:dyDescent="0.25">
      <c r="B3795" t="s">
        <v>4427</v>
      </c>
      <c r="C3795" t="s">
        <v>4428</v>
      </c>
      <c r="D3795" t="s">
        <v>4429</v>
      </c>
      <c r="E3795" t="s">
        <v>4430</v>
      </c>
    </row>
    <row r="3796" spans="2:5" x14ac:dyDescent="0.25">
      <c r="B3796" t="s">
        <v>4432</v>
      </c>
      <c r="C3796" t="s">
        <v>4433</v>
      </c>
      <c r="D3796" t="s">
        <v>4434</v>
      </c>
      <c r="E3796" t="s">
        <v>4435</v>
      </c>
    </row>
    <row r="3797" spans="2:5" x14ac:dyDescent="0.25">
      <c r="B3797" t="s">
        <v>4442</v>
      </c>
      <c r="C3797" t="s">
        <v>4443</v>
      </c>
      <c r="D3797" t="s">
        <v>4444</v>
      </c>
      <c r="E3797" t="s">
        <v>4445</v>
      </c>
    </row>
    <row r="3798" spans="2:5" x14ac:dyDescent="0.25">
      <c r="B3798" t="s">
        <v>4447</v>
      </c>
      <c r="C3798" t="s">
        <v>4448</v>
      </c>
      <c r="D3798" t="s">
        <v>4449</v>
      </c>
      <c r="E3798" t="s">
        <v>4450</v>
      </c>
    </row>
    <row r="3799" spans="2:5" x14ac:dyDescent="0.25">
      <c r="B3799" t="s">
        <v>4452</v>
      </c>
      <c r="C3799" t="s">
        <v>4453</v>
      </c>
      <c r="D3799" t="s">
        <v>4454</v>
      </c>
      <c r="E3799" t="s">
        <v>4455</v>
      </c>
    </row>
    <row r="3800" spans="2:5" x14ac:dyDescent="0.25">
      <c r="B3800" t="s">
        <v>4457</v>
      </c>
      <c r="C3800" t="s">
        <v>4458</v>
      </c>
      <c r="D3800" t="s">
        <v>4459</v>
      </c>
      <c r="E3800" t="s">
        <v>4460</v>
      </c>
    </row>
    <row r="3801" spans="2:5" x14ac:dyDescent="0.25">
      <c r="B3801" t="s">
        <v>4462</v>
      </c>
      <c r="C3801" t="s">
        <v>4463</v>
      </c>
      <c r="D3801" t="s">
        <v>4464</v>
      </c>
      <c r="E3801" t="s">
        <v>4465</v>
      </c>
    </row>
    <row r="3802" spans="2:5" x14ac:dyDescent="0.25">
      <c r="B3802" t="s">
        <v>4467</v>
      </c>
      <c r="C3802" t="s">
        <v>4468</v>
      </c>
      <c r="D3802" t="s">
        <v>4469</v>
      </c>
      <c r="E3802" t="s">
        <v>4470</v>
      </c>
    </row>
    <row r="3803" spans="2:5" x14ac:dyDescent="0.25">
      <c r="B3803" t="s">
        <v>4492</v>
      </c>
      <c r="C3803" t="s">
        <v>4493</v>
      </c>
      <c r="D3803" t="s">
        <v>4494</v>
      </c>
      <c r="E3803" t="s">
        <v>4495</v>
      </c>
    </row>
    <row r="3804" spans="2:5" x14ac:dyDescent="0.25">
      <c r="B3804" t="s">
        <v>4502</v>
      </c>
      <c r="C3804" t="s">
        <v>4503</v>
      </c>
      <c r="D3804" t="s">
        <v>4504</v>
      </c>
      <c r="E3804" t="s">
        <v>4505</v>
      </c>
    </row>
    <row r="3805" spans="2:5" x14ac:dyDescent="0.25">
      <c r="B3805" t="s">
        <v>4527</v>
      </c>
      <c r="C3805" t="s">
        <v>4528</v>
      </c>
      <c r="D3805" t="s">
        <v>4529</v>
      </c>
      <c r="E3805" t="s">
        <v>4530</v>
      </c>
    </row>
    <row r="3806" spans="2:5" x14ac:dyDescent="0.25">
      <c r="B3806" t="s">
        <v>4542</v>
      </c>
      <c r="C3806" t="s">
        <v>4543</v>
      </c>
      <c r="D3806" t="s">
        <v>4544</v>
      </c>
      <c r="E3806" t="s">
        <v>4545</v>
      </c>
    </row>
    <row r="3807" spans="2:5" x14ac:dyDescent="0.25">
      <c r="B3807" t="s">
        <v>4602</v>
      </c>
      <c r="C3807" t="s">
        <v>4603</v>
      </c>
      <c r="D3807" t="s">
        <v>4604</v>
      </c>
      <c r="E3807" t="s">
        <v>4605</v>
      </c>
    </row>
    <row r="3808" spans="2:5" x14ac:dyDescent="0.25">
      <c r="B3808" t="s">
        <v>4607</v>
      </c>
      <c r="C3808" t="s">
        <v>4608</v>
      </c>
      <c r="D3808" t="s">
        <v>4276</v>
      </c>
      <c r="E3808" t="s">
        <v>4609</v>
      </c>
    </row>
    <row r="3809" spans="2:6" x14ac:dyDescent="0.25">
      <c r="B3809" t="s">
        <v>4616</v>
      </c>
      <c r="C3809" t="s">
        <v>4617</v>
      </c>
      <c r="D3809" t="s">
        <v>4618</v>
      </c>
      <c r="E3809" t="s">
        <v>4619</v>
      </c>
    </row>
    <row r="3810" spans="2:6" x14ac:dyDescent="0.25">
      <c r="B3810" t="s">
        <v>4631</v>
      </c>
      <c r="C3810" t="s">
        <v>4632</v>
      </c>
      <c r="D3810" t="s">
        <v>4633</v>
      </c>
      <c r="E3810" t="s">
        <v>4634</v>
      </c>
    </row>
    <row r="3811" spans="2:6" x14ac:dyDescent="0.25">
      <c r="B3811" t="s">
        <v>4636</v>
      </c>
      <c r="C3811" t="s">
        <v>4637</v>
      </c>
      <c r="D3811" t="s">
        <v>4638</v>
      </c>
      <c r="E3811" t="s">
        <v>4639</v>
      </c>
    </row>
    <row r="3812" spans="2:6" x14ac:dyDescent="0.25">
      <c r="B3812" t="s">
        <v>4641</v>
      </c>
      <c r="C3812" t="s">
        <v>4642</v>
      </c>
      <c r="D3812" t="s">
        <v>4643</v>
      </c>
      <c r="E3812" t="s">
        <v>4644</v>
      </c>
    </row>
    <row r="3813" spans="2:6" x14ac:dyDescent="0.25">
      <c r="B3813" t="s">
        <v>4656</v>
      </c>
      <c r="C3813" t="s">
        <v>4657</v>
      </c>
      <c r="D3813" t="s">
        <v>4658</v>
      </c>
      <c r="E3813" t="s">
        <v>4659</v>
      </c>
    </row>
    <row r="3815" spans="2:6" x14ac:dyDescent="0.25">
      <c r="B3815" s="8"/>
      <c r="C3815" s="8"/>
      <c r="D3815" s="8"/>
      <c r="E3815" s="8"/>
      <c r="F3815" s="8"/>
    </row>
    <row r="3816" spans="2:6" x14ac:dyDescent="0.25">
      <c r="B3816" t="s">
        <v>4375</v>
      </c>
      <c r="C3816" t="s">
        <v>4376</v>
      </c>
      <c r="D3816" t="s">
        <v>4377</v>
      </c>
      <c r="E3816" t="s">
        <v>4378</v>
      </c>
    </row>
    <row r="3817" spans="2:6" x14ac:dyDescent="0.25">
      <c r="B3817" t="s">
        <v>4380</v>
      </c>
      <c r="C3817" t="s">
        <v>4381</v>
      </c>
      <c r="D3817" t="s">
        <v>4382</v>
      </c>
      <c r="E3817" t="s">
        <v>4383</v>
      </c>
    </row>
    <row r="3818" spans="2:6" x14ac:dyDescent="0.25">
      <c r="B3818" t="s">
        <v>4385</v>
      </c>
      <c r="C3818" t="s">
        <v>4386</v>
      </c>
      <c r="D3818" t="s">
        <v>4387</v>
      </c>
      <c r="E3818" t="s">
        <v>4388</v>
      </c>
    </row>
    <row r="3819" spans="2:6" x14ac:dyDescent="0.25">
      <c r="B3819" t="s">
        <v>4390</v>
      </c>
      <c r="C3819" t="s">
        <v>1599</v>
      </c>
      <c r="D3819" t="s">
        <v>4391</v>
      </c>
      <c r="E3819" t="s">
        <v>4392</v>
      </c>
    </row>
    <row r="3820" spans="2:6" x14ac:dyDescent="0.25">
      <c r="B3820" t="s">
        <v>4394</v>
      </c>
      <c r="C3820" t="s">
        <v>4395</v>
      </c>
      <c r="D3820" t="s">
        <v>4396</v>
      </c>
      <c r="E3820" t="s">
        <v>4397</v>
      </c>
    </row>
    <row r="3821" spans="2:6" x14ac:dyDescent="0.25">
      <c r="B3821" t="s">
        <v>4399</v>
      </c>
      <c r="C3821" t="s">
        <v>4400</v>
      </c>
      <c r="D3821" t="s">
        <v>4401</v>
      </c>
      <c r="E3821" t="s">
        <v>4402</v>
      </c>
    </row>
    <row r="3822" spans="2:6" x14ac:dyDescent="0.25">
      <c r="B3822" t="s">
        <v>4404</v>
      </c>
      <c r="C3822" t="s">
        <v>4405</v>
      </c>
      <c r="D3822" t="s">
        <v>4406</v>
      </c>
      <c r="E3822" t="s">
        <v>4407</v>
      </c>
    </row>
    <row r="3823" spans="2:6" x14ac:dyDescent="0.25">
      <c r="B3823" t="s">
        <v>4409</v>
      </c>
      <c r="C3823" t="s">
        <v>4410</v>
      </c>
      <c r="D3823" t="s">
        <v>4411</v>
      </c>
      <c r="E3823" t="s">
        <v>4412</v>
      </c>
    </row>
    <row r="3824" spans="2:6" x14ac:dyDescent="0.25">
      <c r="B3824" t="s">
        <v>4414</v>
      </c>
      <c r="C3824" t="s">
        <v>4415</v>
      </c>
      <c r="D3824" t="s">
        <v>4416</v>
      </c>
      <c r="E3824" t="s">
        <v>4236</v>
      </c>
    </row>
    <row r="3825" spans="2:5" x14ac:dyDescent="0.25">
      <c r="B3825" t="s">
        <v>4418</v>
      </c>
      <c r="C3825" t="s">
        <v>4419</v>
      </c>
      <c r="D3825" t="s">
        <v>4420</v>
      </c>
      <c r="E3825" t="s">
        <v>4241</v>
      </c>
    </row>
    <row r="3826" spans="2:5" x14ac:dyDescent="0.25">
      <c r="B3826" t="s">
        <v>4422</v>
      </c>
      <c r="C3826" t="s">
        <v>4423</v>
      </c>
      <c r="D3826" t="s">
        <v>4424</v>
      </c>
      <c r="E3826" t="s">
        <v>4425</v>
      </c>
    </row>
    <row r="3827" spans="2:5" x14ac:dyDescent="0.25">
      <c r="B3827" t="s">
        <v>4427</v>
      </c>
      <c r="C3827" t="s">
        <v>4428</v>
      </c>
      <c r="D3827" t="s">
        <v>4429</v>
      </c>
      <c r="E3827" t="s">
        <v>4430</v>
      </c>
    </row>
    <row r="3828" spans="2:5" x14ac:dyDescent="0.25">
      <c r="B3828" t="s">
        <v>4432</v>
      </c>
      <c r="C3828" t="s">
        <v>4433</v>
      </c>
      <c r="D3828" t="s">
        <v>4434</v>
      </c>
      <c r="E3828" t="s">
        <v>4435</v>
      </c>
    </row>
    <row r="3829" spans="2:5" x14ac:dyDescent="0.25">
      <c r="B3829" t="s">
        <v>4437</v>
      </c>
      <c r="C3829" t="s">
        <v>4438</v>
      </c>
      <c r="D3829" t="s">
        <v>4439</v>
      </c>
      <c r="E3829" t="s">
        <v>4440</v>
      </c>
    </row>
    <row r="3830" spans="2:5" x14ac:dyDescent="0.25">
      <c r="B3830" t="s">
        <v>4442</v>
      </c>
      <c r="C3830" t="s">
        <v>4443</v>
      </c>
      <c r="D3830" t="s">
        <v>4444</v>
      </c>
      <c r="E3830" t="s">
        <v>4445</v>
      </c>
    </row>
    <row r="3831" spans="2:5" x14ac:dyDescent="0.25">
      <c r="B3831" t="s">
        <v>4447</v>
      </c>
      <c r="C3831" t="s">
        <v>4448</v>
      </c>
      <c r="D3831" t="s">
        <v>4449</v>
      </c>
      <c r="E3831" t="s">
        <v>4450</v>
      </c>
    </row>
    <row r="3832" spans="2:5" x14ac:dyDescent="0.25">
      <c r="B3832" t="s">
        <v>4452</v>
      </c>
      <c r="C3832" t="s">
        <v>4453</v>
      </c>
      <c r="D3832" t="s">
        <v>4454</v>
      </c>
      <c r="E3832" t="s">
        <v>4455</v>
      </c>
    </row>
    <row r="3833" spans="2:5" x14ac:dyDescent="0.25">
      <c r="B3833" t="s">
        <v>4457</v>
      </c>
      <c r="C3833" t="s">
        <v>4458</v>
      </c>
      <c r="D3833" t="s">
        <v>4459</v>
      </c>
      <c r="E3833" t="s">
        <v>4460</v>
      </c>
    </row>
    <row r="3834" spans="2:5" x14ac:dyDescent="0.25">
      <c r="B3834" t="s">
        <v>4462</v>
      </c>
      <c r="C3834" t="s">
        <v>4463</v>
      </c>
      <c r="D3834" t="s">
        <v>4464</v>
      </c>
      <c r="E3834" t="s">
        <v>4465</v>
      </c>
    </row>
    <row r="3835" spans="2:5" x14ac:dyDescent="0.25">
      <c r="B3835" t="s">
        <v>4467</v>
      </c>
      <c r="C3835" t="s">
        <v>4468</v>
      </c>
      <c r="D3835" t="s">
        <v>4469</v>
      </c>
      <c r="E3835" t="s">
        <v>4470</v>
      </c>
    </row>
    <row r="3836" spans="2:5" x14ac:dyDescent="0.25">
      <c r="B3836" t="s">
        <v>4472</v>
      </c>
      <c r="C3836" t="s">
        <v>4473</v>
      </c>
      <c r="D3836" t="s">
        <v>4474</v>
      </c>
      <c r="E3836" t="s">
        <v>4475</v>
      </c>
    </row>
    <row r="3837" spans="2:5" x14ac:dyDescent="0.25">
      <c r="B3837" t="s">
        <v>4477</v>
      </c>
      <c r="C3837" t="s">
        <v>4478</v>
      </c>
      <c r="D3837" t="s">
        <v>4479</v>
      </c>
      <c r="E3837" t="s">
        <v>4480</v>
      </c>
    </row>
    <row r="3838" spans="2:5" x14ac:dyDescent="0.25">
      <c r="B3838" t="s">
        <v>4482</v>
      </c>
      <c r="C3838" t="s">
        <v>4483</v>
      </c>
      <c r="D3838" t="s">
        <v>4484</v>
      </c>
      <c r="E3838" t="s">
        <v>4485</v>
      </c>
    </row>
    <row r="3839" spans="2:5" x14ac:dyDescent="0.25">
      <c r="B3839" t="s">
        <v>4487</v>
      </c>
      <c r="C3839" t="s">
        <v>4488</v>
      </c>
      <c r="D3839" t="s">
        <v>4489</v>
      </c>
      <c r="E3839" t="s">
        <v>4490</v>
      </c>
    </row>
    <row r="3840" spans="2:5" x14ac:dyDescent="0.25">
      <c r="B3840" t="s">
        <v>4492</v>
      </c>
      <c r="C3840" t="s">
        <v>4493</v>
      </c>
      <c r="D3840" t="s">
        <v>4494</v>
      </c>
      <c r="E3840" t="s">
        <v>4495</v>
      </c>
    </row>
    <row r="3841" spans="2:5" x14ac:dyDescent="0.25">
      <c r="B3841" t="s">
        <v>4497</v>
      </c>
      <c r="C3841" t="s">
        <v>4498</v>
      </c>
      <c r="D3841" t="s">
        <v>4499</v>
      </c>
      <c r="E3841" t="s">
        <v>4500</v>
      </c>
    </row>
    <row r="3842" spans="2:5" x14ac:dyDescent="0.25">
      <c r="B3842" t="s">
        <v>4502</v>
      </c>
      <c r="C3842" t="s">
        <v>4503</v>
      </c>
      <c r="D3842" t="s">
        <v>4504</v>
      </c>
      <c r="E3842" t="s">
        <v>4505</v>
      </c>
    </row>
    <row r="3843" spans="2:5" x14ac:dyDescent="0.25">
      <c r="B3843" t="s">
        <v>4507</v>
      </c>
      <c r="C3843" t="s">
        <v>4508</v>
      </c>
      <c r="D3843" t="s">
        <v>4509</v>
      </c>
      <c r="E3843" t="s">
        <v>4510</v>
      </c>
    </row>
    <row r="3844" spans="2:5" x14ac:dyDescent="0.25">
      <c r="B3844" t="s">
        <v>4512</v>
      </c>
      <c r="C3844" t="s">
        <v>4513</v>
      </c>
      <c r="D3844" t="s">
        <v>4514</v>
      </c>
      <c r="E3844" t="s">
        <v>4515</v>
      </c>
    </row>
    <row r="3845" spans="2:5" x14ac:dyDescent="0.25">
      <c r="B3845" t="s">
        <v>4517</v>
      </c>
      <c r="C3845" t="s">
        <v>4518</v>
      </c>
      <c r="D3845" t="s">
        <v>4519</v>
      </c>
      <c r="E3845" t="s">
        <v>4520</v>
      </c>
    </row>
    <row r="3846" spans="2:5" x14ac:dyDescent="0.25">
      <c r="B3846" t="s">
        <v>4522</v>
      </c>
      <c r="C3846" t="s">
        <v>4523</v>
      </c>
      <c r="D3846" t="s">
        <v>4524</v>
      </c>
      <c r="E3846" t="s">
        <v>4525</v>
      </c>
    </row>
    <row r="3847" spans="2:5" x14ac:dyDescent="0.25">
      <c r="B3847" t="s">
        <v>4527</v>
      </c>
      <c r="C3847" t="s">
        <v>4528</v>
      </c>
      <c r="D3847" t="s">
        <v>4529</v>
      </c>
      <c r="E3847" t="s">
        <v>4530</v>
      </c>
    </row>
    <row r="3848" spans="2:5" x14ac:dyDescent="0.25">
      <c r="B3848" t="s">
        <v>4532</v>
      </c>
      <c r="C3848" t="s">
        <v>4533</v>
      </c>
      <c r="D3848" t="s">
        <v>4534</v>
      </c>
      <c r="E3848" t="s">
        <v>4535</v>
      </c>
    </row>
    <row r="3849" spans="2:5" x14ac:dyDescent="0.25">
      <c r="B3849" t="s">
        <v>4537</v>
      </c>
      <c r="C3849" t="s">
        <v>4538</v>
      </c>
      <c r="D3849" t="s">
        <v>4539</v>
      </c>
      <c r="E3849" t="s">
        <v>4540</v>
      </c>
    </row>
    <row r="3850" spans="2:5" x14ac:dyDescent="0.25">
      <c r="B3850" t="s">
        <v>4542</v>
      </c>
      <c r="C3850" t="s">
        <v>4543</v>
      </c>
      <c r="D3850" t="s">
        <v>4544</v>
      </c>
      <c r="E3850" t="s">
        <v>4545</v>
      </c>
    </row>
    <row r="3851" spans="2:5" x14ac:dyDescent="0.25">
      <c r="B3851" t="s">
        <v>4547</v>
      </c>
      <c r="C3851" t="s">
        <v>4548</v>
      </c>
      <c r="D3851" t="s">
        <v>4549</v>
      </c>
      <c r="E3851" t="s">
        <v>4550</v>
      </c>
    </row>
    <row r="3852" spans="2:5" x14ac:dyDescent="0.25">
      <c r="B3852" t="s">
        <v>4552</v>
      </c>
      <c r="C3852" t="s">
        <v>4553</v>
      </c>
      <c r="D3852" t="s">
        <v>4554</v>
      </c>
      <c r="E3852" t="s">
        <v>4555</v>
      </c>
    </row>
    <row r="3853" spans="2:5" x14ac:dyDescent="0.25">
      <c r="B3853" t="s">
        <v>4557</v>
      </c>
      <c r="C3853" t="s">
        <v>4558</v>
      </c>
      <c r="D3853" t="s">
        <v>4559</v>
      </c>
      <c r="E3853" t="s">
        <v>4560</v>
      </c>
    </row>
    <row r="3854" spans="2:5" x14ac:dyDescent="0.25">
      <c r="B3854" t="s">
        <v>4562</v>
      </c>
      <c r="C3854" t="s">
        <v>4563</v>
      </c>
      <c r="D3854" t="s">
        <v>4564</v>
      </c>
      <c r="E3854" t="s">
        <v>4565</v>
      </c>
    </row>
    <row r="3855" spans="2:5" x14ac:dyDescent="0.25">
      <c r="B3855" t="s">
        <v>4567</v>
      </c>
      <c r="C3855" t="s">
        <v>4568</v>
      </c>
      <c r="D3855" t="s">
        <v>4569</v>
      </c>
      <c r="E3855" t="s">
        <v>4570</v>
      </c>
    </row>
    <row r="3856" spans="2:5" x14ac:dyDescent="0.25">
      <c r="B3856" t="s">
        <v>4572</v>
      </c>
      <c r="C3856" t="s">
        <v>4573</v>
      </c>
      <c r="D3856" t="s">
        <v>4574</v>
      </c>
      <c r="E3856" t="s">
        <v>4575</v>
      </c>
    </row>
    <row r="3857" spans="2:5" x14ac:dyDescent="0.25">
      <c r="B3857" t="s">
        <v>4577</v>
      </c>
      <c r="C3857" t="s">
        <v>4578</v>
      </c>
      <c r="D3857" t="s">
        <v>4579</v>
      </c>
      <c r="E3857" t="s">
        <v>4580</v>
      </c>
    </row>
    <row r="3858" spans="2:5" x14ac:dyDescent="0.25">
      <c r="B3858" t="s">
        <v>4582</v>
      </c>
      <c r="C3858" t="s">
        <v>4583</v>
      </c>
      <c r="D3858" t="s">
        <v>4584</v>
      </c>
      <c r="E3858" t="s">
        <v>4585</v>
      </c>
    </row>
    <row r="3859" spans="2:5" x14ac:dyDescent="0.25">
      <c r="B3859" t="s">
        <v>4587</v>
      </c>
      <c r="C3859" t="s">
        <v>4588</v>
      </c>
      <c r="D3859" t="s">
        <v>4589</v>
      </c>
      <c r="E3859" t="s">
        <v>4590</v>
      </c>
    </row>
    <row r="3860" spans="2:5" x14ac:dyDescent="0.25">
      <c r="B3860" t="s">
        <v>4592</v>
      </c>
      <c r="C3860" t="s">
        <v>4593</v>
      </c>
      <c r="D3860" t="s">
        <v>4594</v>
      </c>
      <c r="E3860" t="s">
        <v>4595</v>
      </c>
    </row>
    <row r="3861" spans="2:5" x14ac:dyDescent="0.25">
      <c r="B3861" t="s">
        <v>4597</v>
      </c>
      <c r="C3861" t="s">
        <v>4598</v>
      </c>
      <c r="D3861" t="s">
        <v>4599</v>
      </c>
      <c r="E3861" t="s">
        <v>4600</v>
      </c>
    </row>
    <row r="3862" spans="2:5" x14ac:dyDescent="0.25">
      <c r="B3862" t="s">
        <v>4602</v>
      </c>
      <c r="C3862" t="s">
        <v>4603</v>
      </c>
      <c r="D3862" t="s">
        <v>4604</v>
      </c>
      <c r="E3862" t="s">
        <v>4605</v>
      </c>
    </row>
    <row r="3863" spans="2:5" x14ac:dyDescent="0.25">
      <c r="B3863" t="s">
        <v>4607</v>
      </c>
      <c r="C3863" t="s">
        <v>4608</v>
      </c>
      <c r="D3863" t="s">
        <v>4276</v>
      </c>
      <c r="E3863" t="s">
        <v>4609</v>
      </c>
    </row>
    <row r="3864" spans="2:5" x14ac:dyDescent="0.25">
      <c r="B3864" t="s">
        <v>4611</v>
      </c>
      <c r="C3864" t="s">
        <v>4612</v>
      </c>
      <c r="D3864" t="s">
        <v>4613</v>
      </c>
      <c r="E3864" t="s">
        <v>4614</v>
      </c>
    </row>
    <row r="3865" spans="2:5" x14ac:dyDescent="0.25">
      <c r="B3865" t="s">
        <v>4616</v>
      </c>
      <c r="C3865" t="s">
        <v>4617</v>
      </c>
      <c r="D3865" t="s">
        <v>4618</v>
      </c>
      <c r="E3865" t="s">
        <v>4619</v>
      </c>
    </row>
    <row r="3866" spans="2:5" x14ac:dyDescent="0.25">
      <c r="B3866" t="s">
        <v>4621</v>
      </c>
      <c r="C3866" t="s">
        <v>4622</v>
      </c>
      <c r="D3866" t="s">
        <v>4623</v>
      </c>
      <c r="E3866" t="s">
        <v>4624</v>
      </c>
    </row>
    <row r="3867" spans="2:5" x14ac:dyDescent="0.25">
      <c r="B3867" t="s">
        <v>4626</v>
      </c>
      <c r="C3867" t="s">
        <v>4627</v>
      </c>
      <c r="D3867" t="s">
        <v>4628</v>
      </c>
      <c r="E3867" t="s">
        <v>4629</v>
      </c>
    </row>
    <row r="3868" spans="2:5" x14ac:dyDescent="0.25">
      <c r="B3868" t="s">
        <v>4631</v>
      </c>
      <c r="C3868" t="s">
        <v>4632</v>
      </c>
      <c r="D3868" t="s">
        <v>4633</v>
      </c>
      <c r="E3868" t="s">
        <v>4634</v>
      </c>
    </row>
    <row r="3869" spans="2:5" x14ac:dyDescent="0.25">
      <c r="B3869" t="s">
        <v>4636</v>
      </c>
      <c r="C3869" t="s">
        <v>4637</v>
      </c>
      <c r="D3869" t="s">
        <v>4638</v>
      </c>
      <c r="E3869" t="s">
        <v>4639</v>
      </c>
    </row>
    <row r="3870" spans="2:5" x14ac:dyDescent="0.25">
      <c r="B3870" t="s">
        <v>4641</v>
      </c>
      <c r="C3870" t="s">
        <v>4642</v>
      </c>
      <c r="D3870" t="s">
        <v>4643</v>
      </c>
      <c r="E3870" t="s">
        <v>4644</v>
      </c>
    </row>
    <row r="3871" spans="2:5" x14ac:dyDescent="0.25">
      <c r="B3871" t="s">
        <v>4646</v>
      </c>
      <c r="C3871" t="s">
        <v>4647</v>
      </c>
      <c r="D3871" t="s">
        <v>4648</v>
      </c>
      <c r="E3871" t="s">
        <v>4649</v>
      </c>
    </row>
    <row r="3872" spans="2:5" x14ac:dyDescent="0.25">
      <c r="B3872" t="s">
        <v>4651</v>
      </c>
      <c r="C3872" t="s">
        <v>4652</v>
      </c>
      <c r="D3872" t="s">
        <v>4653</v>
      </c>
      <c r="E3872" t="s">
        <v>4654</v>
      </c>
    </row>
    <row r="3873" spans="2:6" x14ac:dyDescent="0.25">
      <c r="B3873" t="s">
        <v>4656</v>
      </c>
      <c r="C3873" t="s">
        <v>4657</v>
      </c>
      <c r="D3873" t="s">
        <v>4658</v>
      </c>
      <c r="E3873" t="s">
        <v>4659</v>
      </c>
    </row>
    <row r="3875" spans="2:6" x14ac:dyDescent="0.25">
      <c r="B3875" s="8"/>
      <c r="C3875" s="8"/>
      <c r="D3875" s="8"/>
      <c r="E3875" s="8"/>
      <c r="F3875" s="8"/>
    </row>
    <row r="3876" spans="2:6" x14ac:dyDescent="0.25">
      <c r="B3876" t="s">
        <v>449</v>
      </c>
      <c r="C3876" t="s">
        <v>7636</v>
      </c>
      <c r="D3876" t="s">
        <v>7637</v>
      </c>
      <c r="E3876" t="s">
        <v>6495</v>
      </c>
    </row>
    <row r="3877" spans="2:6" x14ac:dyDescent="0.25">
      <c r="B3877" t="s">
        <v>6552</v>
      </c>
      <c r="C3877" t="s">
        <v>7638</v>
      </c>
      <c r="D3877" t="s">
        <v>7639</v>
      </c>
      <c r="E3877" t="s">
        <v>1508</v>
      </c>
    </row>
    <row r="3878" spans="2:6" x14ac:dyDescent="0.25">
      <c r="B3878" t="s">
        <v>6612</v>
      </c>
      <c r="C3878" t="s">
        <v>7640</v>
      </c>
      <c r="D3878" t="s">
        <v>6555</v>
      </c>
      <c r="E3878" t="s">
        <v>1508</v>
      </c>
    </row>
    <row r="3879" spans="2:6" x14ac:dyDescent="0.25">
      <c r="B3879" t="s">
        <v>6685</v>
      </c>
      <c r="C3879" t="s">
        <v>7641</v>
      </c>
      <c r="D3879" t="s">
        <v>6687</v>
      </c>
      <c r="E3879" t="s">
        <v>6688</v>
      </c>
    </row>
    <row r="3880" spans="2:6" x14ac:dyDescent="0.25">
      <c r="B3880" t="s">
        <v>6767</v>
      </c>
      <c r="C3880" t="s">
        <v>7642</v>
      </c>
      <c r="D3880" t="s">
        <v>6769</v>
      </c>
      <c r="E3880" t="s">
        <v>7643</v>
      </c>
    </row>
    <row r="3881" spans="2:6" x14ac:dyDescent="0.25">
      <c r="B3881" t="s">
        <v>6838</v>
      </c>
      <c r="C3881" t="s">
        <v>7644</v>
      </c>
      <c r="D3881" t="s">
        <v>6840</v>
      </c>
      <c r="E3881" t="s">
        <v>6841</v>
      </c>
    </row>
    <row r="3882" spans="2:6" x14ac:dyDescent="0.25">
      <c r="B3882" t="s">
        <v>7042</v>
      </c>
      <c r="C3882" t="s">
        <v>7645</v>
      </c>
      <c r="D3882" t="s">
        <v>7044</v>
      </c>
      <c r="E3882" t="s">
        <v>7045</v>
      </c>
    </row>
    <row r="3883" spans="2:6" x14ac:dyDescent="0.25">
      <c r="B3883" t="s">
        <v>7323</v>
      </c>
      <c r="C3883" t="s">
        <v>7646</v>
      </c>
      <c r="D3883" t="s">
        <v>7325</v>
      </c>
      <c r="E3883" t="s">
        <v>7326</v>
      </c>
    </row>
    <row r="3884" spans="2:6" x14ac:dyDescent="0.25">
      <c r="B3884" t="s">
        <v>7333</v>
      </c>
      <c r="C3884" t="s">
        <v>7334</v>
      </c>
      <c r="D3884" t="s">
        <v>7335</v>
      </c>
      <c r="E3884" t="s">
        <v>7336</v>
      </c>
    </row>
    <row r="3885" spans="2:6" x14ac:dyDescent="0.25">
      <c r="B3885" t="s">
        <v>7368</v>
      </c>
      <c r="C3885" t="s">
        <v>7369</v>
      </c>
      <c r="D3885" t="s">
        <v>7370</v>
      </c>
      <c r="E3885" t="s">
        <v>7371</v>
      </c>
    </row>
    <row r="3887" spans="2:6" x14ac:dyDescent="0.25">
      <c r="B3887" s="8"/>
      <c r="C3887" s="8"/>
      <c r="D3887" s="8"/>
      <c r="E3887" s="8"/>
      <c r="F3887" s="8"/>
    </row>
    <row r="3888" spans="2:6" x14ac:dyDescent="0.25">
      <c r="B3888" t="s">
        <v>6438</v>
      </c>
      <c r="C3888" t="s">
        <v>6439</v>
      </c>
      <c r="D3888" t="s">
        <v>6440</v>
      </c>
      <c r="E3888" t="s">
        <v>6441</v>
      </c>
    </row>
    <row r="3889" spans="2:5" x14ac:dyDescent="0.25">
      <c r="B3889" t="s">
        <v>6468</v>
      </c>
      <c r="C3889" t="s">
        <v>6469</v>
      </c>
      <c r="D3889" t="s">
        <v>6470</v>
      </c>
      <c r="E3889" t="s">
        <v>6471</v>
      </c>
    </row>
    <row r="3890" spans="2:5" x14ac:dyDescent="0.25">
      <c r="B3890" t="s">
        <v>6483</v>
      </c>
      <c r="C3890" t="s">
        <v>6484</v>
      </c>
      <c r="D3890" t="s">
        <v>6485</v>
      </c>
      <c r="E3890" t="s">
        <v>6486</v>
      </c>
    </row>
    <row r="3891" spans="2:5" x14ac:dyDescent="0.25">
      <c r="B3891" t="s">
        <v>6488</v>
      </c>
      <c r="C3891" t="s">
        <v>6489</v>
      </c>
      <c r="D3891" t="s">
        <v>6490</v>
      </c>
      <c r="E3891" t="s">
        <v>6491</v>
      </c>
    </row>
    <row r="3892" spans="2:5" x14ac:dyDescent="0.25">
      <c r="B3892" t="s">
        <v>449</v>
      </c>
      <c r="C3892" t="s">
        <v>7636</v>
      </c>
      <c r="D3892" t="s">
        <v>7637</v>
      </c>
      <c r="E3892" t="s">
        <v>6495</v>
      </c>
    </row>
    <row r="3893" spans="2:5" x14ac:dyDescent="0.25">
      <c r="B3893" t="s">
        <v>6497</v>
      </c>
      <c r="C3893" t="s">
        <v>6498</v>
      </c>
      <c r="D3893" t="s">
        <v>6499</v>
      </c>
      <c r="E3893" t="s">
        <v>6500</v>
      </c>
    </row>
    <row r="3894" spans="2:5" x14ac:dyDescent="0.25">
      <c r="B3894" t="s">
        <v>6527</v>
      </c>
      <c r="C3894" t="s">
        <v>6528</v>
      </c>
      <c r="D3894" t="s">
        <v>6529</v>
      </c>
      <c r="E3894" t="s">
        <v>6530</v>
      </c>
    </row>
    <row r="3895" spans="2:5" x14ac:dyDescent="0.25">
      <c r="B3895" t="s">
        <v>6542</v>
      </c>
      <c r="C3895" t="s">
        <v>6543</v>
      </c>
      <c r="D3895" t="s">
        <v>6544</v>
      </c>
      <c r="E3895" t="s">
        <v>6545</v>
      </c>
    </row>
    <row r="3896" spans="2:5" x14ac:dyDescent="0.25">
      <c r="B3896" t="s">
        <v>6547</v>
      </c>
      <c r="C3896" t="s">
        <v>6548</v>
      </c>
      <c r="D3896" t="s">
        <v>7647</v>
      </c>
      <c r="E3896" t="s">
        <v>6550</v>
      </c>
    </row>
    <row r="3897" spans="2:5" x14ac:dyDescent="0.25">
      <c r="B3897" t="s">
        <v>6552</v>
      </c>
      <c r="C3897" t="s">
        <v>7638</v>
      </c>
      <c r="D3897" t="s">
        <v>6554</v>
      </c>
      <c r="E3897" t="s">
        <v>6555</v>
      </c>
    </row>
    <row r="3898" spans="2:5" x14ac:dyDescent="0.25">
      <c r="B3898" t="s">
        <v>6557</v>
      </c>
      <c r="C3898" t="s">
        <v>6558</v>
      </c>
      <c r="D3898" t="s">
        <v>6559</v>
      </c>
      <c r="E3898" t="s">
        <v>6560</v>
      </c>
    </row>
    <row r="3899" spans="2:5" x14ac:dyDescent="0.25">
      <c r="B3899" t="s">
        <v>6587</v>
      </c>
      <c r="C3899" t="s">
        <v>6588</v>
      </c>
      <c r="D3899" t="s">
        <v>6589</v>
      </c>
      <c r="E3899" t="s">
        <v>7426</v>
      </c>
    </row>
    <row r="3900" spans="2:5" x14ac:dyDescent="0.25">
      <c r="B3900" t="s">
        <v>6592</v>
      </c>
      <c r="C3900" t="s">
        <v>6593</v>
      </c>
      <c r="D3900" t="s">
        <v>6594</v>
      </c>
      <c r="E3900" t="s">
        <v>6595</v>
      </c>
    </row>
    <row r="3901" spans="2:5" x14ac:dyDescent="0.25">
      <c r="B3901" t="s">
        <v>6607</v>
      </c>
      <c r="C3901" t="s">
        <v>6608</v>
      </c>
      <c r="D3901" t="s">
        <v>6609</v>
      </c>
      <c r="E3901" t="s">
        <v>6610</v>
      </c>
    </row>
    <row r="3902" spans="2:5" x14ac:dyDescent="0.25">
      <c r="B3902" t="s">
        <v>6612</v>
      </c>
      <c r="C3902" t="s">
        <v>7640</v>
      </c>
      <c r="D3902" t="s">
        <v>6614</v>
      </c>
      <c r="E3902" t="s">
        <v>6615</v>
      </c>
    </row>
    <row r="3903" spans="2:5" x14ac:dyDescent="0.25">
      <c r="B3903" t="s">
        <v>6617</v>
      </c>
      <c r="C3903" t="s">
        <v>6618</v>
      </c>
      <c r="D3903" t="s">
        <v>6619</v>
      </c>
      <c r="E3903" t="s">
        <v>6620</v>
      </c>
    </row>
    <row r="3904" spans="2:5" x14ac:dyDescent="0.25">
      <c r="B3904" t="s">
        <v>6655</v>
      </c>
      <c r="C3904" t="s">
        <v>6656</v>
      </c>
      <c r="D3904" t="s">
        <v>6657</v>
      </c>
      <c r="E3904" t="s">
        <v>6658</v>
      </c>
    </row>
    <row r="3905" spans="2:5" x14ac:dyDescent="0.25">
      <c r="B3905" t="s">
        <v>6670</v>
      </c>
      <c r="C3905" t="s">
        <v>6671</v>
      </c>
      <c r="D3905" t="s">
        <v>6672</v>
      </c>
      <c r="E3905" t="s">
        <v>6673</v>
      </c>
    </row>
    <row r="3906" spans="2:5" x14ac:dyDescent="0.25">
      <c r="B3906" t="s">
        <v>6675</v>
      </c>
      <c r="C3906" t="s">
        <v>6676</v>
      </c>
      <c r="D3906" t="s">
        <v>6677</v>
      </c>
      <c r="E3906" t="s">
        <v>6678</v>
      </c>
    </row>
    <row r="3907" spans="2:5" x14ac:dyDescent="0.25">
      <c r="B3907" t="s">
        <v>6680</v>
      </c>
      <c r="C3907" t="s">
        <v>6681</v>
      </c>
      <c r="D3907" t="s">
        <v>6682</v>
      </c>
      <c r="E3907" t="s">
        <v>6683</v>
      </c>
    </row>
    <row r="3908" spans="2:5" x14ac:dyDescent="0.25">
      <c r="B3908" t="s">
        <v>6685</v>
      </c>
      <c r="C3908" t="s">
        <v>7641</v>
      </c>
      <c r="D3908" t="s">
        <v>6687</v>
      </c>
      <c r="E3908" t="s">
        <v>6688</v>
      </c>
    </row>
    <row r="3909" spans="2:5" x14ac:dyDescent="0.25">
      <c r="B3909" t="s">
        <v>6690</v>
      </c>
      <c r="C3909" t="s">
        <v>6691</v>
      </c>
      <c r="D3909" t="s">
        <v>6692</v>
      </c>
      <c r="E3909" t="s">
        <v>6693</v>
      </c>
    </row>
    <row r="3910" spans="2:5" x14ac:dyDescent="0.25">
      <c r="B3910" t="s">
        <v>6727</v>
      </c>
      <c r="C3910" t="s">
        <v>6728</v>
      </c>
      <c r="D3910" t="s">
        <v>6729</v>
      </c>
      <c r="E3910" t="s">
        <v>6730</v>
      </c>
    </row>
    <row r="3911" spans="2:5" x14ac:dyDescent="0.25">
      <c r="B3911" t="s">
        <v>6742</v>
      </c>
      <c r="C3911" t="s">
        <v>6743</v>
      </c>
      <c r="D3911" t="s">
        <v>6744</v>
      </c>
      <c r="E3911" t="s">
        <v>6745</v>
      </c>
    </row>
    <row r="3912" spans="2:5" x14ac:dyDescent="0.25">
      <c r="B3912" t="s">
        <v>6747</v>
      </c>
      <c r="C3912" t="s">
        <v>6748</v>
      </c>
      <c r="D3912" t="s">
        <v>6749</v>
      </c>
      <c r="E3912" t="s">
        <v>6750</v>
      </c>
    </row>
    <row r="3913" spans="2:5" x14ac:dyDescent="0.25">
      <c r="B3913" t="s">
        <v>6762</v>
      </c>
      <c r="C3913" t="s">
        <v>6763</v>
      </c>
      <c r="D3913" t="s">
        <v>6764</v>
      </c>
      <c r="E3913" t="s">
        <v>6765</v>
      </c>
    </row>
    <row r="3914" spans="2:5" x14ac:dyDescent="0.25">
      <c r="B3914" t="s">
        <v>6767</v>
      </c>
      <c r="C3914" t="s">
        <v>7642</v>
      </c>
      <c r="D3914" t="s">
        <v>6769</v>
      </c>
      <c r="E3914" t="s">
        <v>6770</v>
      </c>
    </row>
    <row r="3915" spans="2:5" x14ac:dyDescent="0.25">
      <c r="B3915" t="s">
        <v>6772</v>
      </c>
      <c r="C3915" t="s">
        <v>6773</v>
      </c>
      <c r="D3915" t="s">
        <v>6774</v>
      </c>
      <c r="E3915" t="s">
        <v>6775</v>
      </c>
    </row>
    <row r="3916" spans="2:5" x14ac:dyDescent="0.25">
      <c r="B3916" t="s">
        <v>6787</v>
      </c>
      <c r="C3916" t="s">
        <v>6788</v>
      </c>
      <c r="D3916" t="s">
        <v>6789</v>
      </c>
      <c r="E3916" t="s">
        <v>6790</v>
      </c>
    </row>
    <row r="3917" spans="2:5" x14ac:dyDescent="0.25">
      <c r="B3917" t="s">
        <v>6792</v>
      </c>
      <c r="C3917" t="s">
        <v>6793</v>
      </c>
      <c r="D3917" t="s">
        <v>6794</v>
      </c>
      <c r="E3917" t="s">
        <v>6795</v>
      </c>
    </row>
    <row r="3918" spans="2:5" x14ac:dyDescent="0.25">
      <c r="B3918" t="s">
        <v>6819</v>
      </c>
      <c r="C3918" t="s">
        <v>6820</v>
      </c>
      <c r="D3918" t="s">
        <v>6821</v>
      </c>
      <c r="E3918" t="s">
        <v>6822</v>
      </c>
    </row>
    <row r="3919" spans="2:5" x14ac:dyDescent="0.25">
      <c r="B3919" t="s">
        <v>481</v>
      </c>
      <c r="C3919" t="s">
        <v>6829</v>
      </c>
      <c r="D3919" t="s">
        <v>6830</v>
      </c>
      <c r="E3919" t="s">
        <v>6831</v>
      </c>
    </row>
    <row r="3920" spans="2:5" x14ac:dyDescent="0.25">
      <c r="B3920" t="s">
        <v>6838</v>
      </c>
      <c r="C3920" t="s">
        <v>7644</v>
      </c>
      <c r="D3920" t="s">
        <v>6840</v>
      </c>
      <c r="E3920" t="s">
        <v>6841</v>
      </c>
    </row>
    <row r="3921" spans="2:5" x14ac:dyDescent="0.25">
      <c r="B3921" t="s">
        <v>6843</v>
      </c>
      <c r="C3921" t="s">
        <v>7648</v>
      </c>
      <c r="D3921" t="s">
        <v>6845</v>
      </c>
      <c r="E3921" t="s">
        <v>6846</v>
      </c>
    </row>
    <row r="3922" spans="2:5" x14ac:dyDescent="0.25">
      <c r="B3922" t="s">
        <v>6848</v>
      </c>
      <c r="C3922" t="s">
        <v>7649</v>
      </c>
      <c r="D3922" t="s">
        <v>6850</v>
      </c>
      <c r="E3922" t="s">
        <v>6851</v>
      </c>
    </row>
    <row r="3923" spans="2:5" x14ac:dyDescent="0.25">
      <c r="B3923" t="s">
        <v>6853</v>
      </c>
      <c r="C3923" t="s">
        <v>6854</v>
      </c>
      <c r="D3923" t="s">
        <v>6855</v>
      </c>
      <c r="E3923" t="s">
        <v>6856</v>
      </c>
    </row>
    <row r="3924" spans="2:5" x14ac:dyDescent="0.25">
      <c r="B3924" t="s">
        <v>6858</v>
      </c>
      <c r="C3924" t="s">
        <v>7650</v>
      </c>
      <c r="D3924" t="s">
        <v>6859</v>
      </c>
      <c r="E3924" t="s">
        <v>3699</v>
      </c>
    </row>
    <row r="3925" spans="2:5" x14ac:dyDescent="0.25">
      <c r="B3925" t="s">
        <v>6903</v>
      </c>
      <c r="C3925" t="s">
        <v>7651</v>
      </c>
      <c r="D3925" t="s">
        <v>6905</v>
      </c>
      <c r="E3925" t="s">
        <v>6906</v>
      </c>
    </row>
    <row r="3926" spans="2:5" x14ac:dyDescent="0.25">
      <c r="B3926" t="s">
        <v>6908</v>
      </c>
      <c r="C3926" t="s">
        <v>7652</v>
      </c>
      <c r="D3926" t="s">
        <v>6910</v>
      </c>
      <c r="E3926" t="s">
        <v>6911</v>
      </c>
    </row>
    <row r="3927" spans="2:5" x14ac:dyDescent="0.25">
      <c r="B3927" t="s">
        <v>6913</v>
      </c>
      <c r="C3927" t="s">
        <v>7653</v>
      </c>
      <c r="D3927" t="s">
        <v>6915</v>
      </c>
      <c r="E3927" t="s">
        <v>6916</v>
      </c>
    </row>
    <row r="3928" spans="2:5" x14ac:dyDescent="0.25">
      <c r="B3928" t="s">
        <v>6918</v>
      </c>
      <c r="C3928" t="s">
        <v>7654</v>
      </c>
      <c r="D3928" t="s">
        <v>6920</v>
      </c>
      <c r="E3928" t="s">
        <v>6921</v>
      </c>
    </row>
    <row r="3929" spans="2:5" x14ac:dyDescent="0.25">
      <c r="B3929" t="s">
        <v>6923</v>
      </c>
      <c r="C3929" t="s">
        <v>6924</v>
      </c>
      <c r="D3929" t="s">
        <v>6925</v>
      </c>
      <c r="E3929" t="s">
        <v>6926</v>
      </c>
    </row>
    <row r="3930" spans="2:5" x14ac:dyDescent="0.25">
      <c r="B3930" t="s">
        <v>6928</v>
      </c>
      <c r="C3930" t="s">
        <v>6929</v>
      </c>
      <c r="D3930" t="s">
        <v>6930</v>
      </c>
      <c r="E3930" t="s">
        <v>6931</v>
      </c>
    </row>
    <row r="3931" spans="2:5" x14ac:dyDescent="0.25">
      <c r="B3931" t="s">
        <v>7042</v>
      </c>
      <c r="C3931" t="s">
        <v>7645</v>
      </c>
      <c r="D3931" t="s">
        <v>7044</v>
      </c>
      <c r="E3931" t="s">
        <v>7045</v>
      </c>
    </row>
    <row r="3932" spans="2:5" x14ac:dyDescent="0.25">
      <c r="B3932" t="s">
        <v>7047</v>
      </c>
      <c r="C3932" t="s">
        <v>7655</v>
      </c>
      <c r="D3932" t="s">
        <v>7049</v>
      </c>
      <c r="E3932" t="s">
        <v>7050</v>
      </c>
    </row>
    <row r="3933" spans="2:5" x14ac:dyDescent="0.25">
      <c r="B3933" t="s">
        <v>7052</v>
      </c>
      <c r="C3933" t="s">
        <v>7656</v>
      </c>
      <c r="D3933" t="s">
        <v>7054</v>
      </c>
      <c r="E3933" t="s">
        <v>7055</v>
      </c>
    </row>
    <row r="3934" spans="2:5" x14ac:dyDescent="0.25">
      <c r="B3934" t="s">
        <v>7057</v>
      </c>
      <c r="C3934" t="s">
        <v>7657</v>
      </c>
      <c r="D3934" t="s">
        <v>7059</v>
      </c>
      <c r="E3934" t="s">
        <v>7060</v>
      </c>
    </row>
    <row r="3935" spans="2:5" x14ac:dyDescent="0.25">
      <c r="B3935" t="s">
        <v>7062</v>
      </c>
      <c r="C3935" t="s">
        <v>7063</v>
      </c>
      <c r="D3935" t="s">
        <v>7064</v>
      </c>
      <c r="E3935" t="s">
        <v>7065</v>
      </c>
    </row>
    <row r="3936" spans="2:5" x14ac:dyDescent="0.25">
      <c r="B3936" t="s">
        <v>7067</v>
      </c>
      <c r="C3936" t="s">
        <v>7068</v>
      </c>
      <c r="D3936" t="s">
        <v>7069</v>
      </c>
      <c r="E3936" t="s">
        <v>7070</v>
      </c>
    </row>
    <row r="3937" spans="2:5" x14ac:dyDescent="0.25">
      <c r="B3937" t="s">
        <v>7072</v>
      </c>
      <c r="C3937" t="s">
        <v>7073</v>
      </c>
      <c r="D3937" t="s">
        <v>7074</v>
      </c>
      <c r="E3937" t="s">
        <v>7075</v>
      </c>
    </row>
    <row r="3938" spans="2:5" x14ac:dyDescent="0.25">
      <c r="B3938" t="s">
        <v>7077</v>
      </c>
      <c r="C3938" t="s">
        <v>7078</v>
      </c>
      <c r="D3938" t="s">
        <v>7079</v>
      </c>
      <c r="E3938" t="s">
        <v>7080</v>
      </c>
    </row>
    <row r="3939" spans="2:5" x14ac:dyDescent="0.25">
      <c r="B3939" t="s">
        <v>7658</v>
      </c>
      <c r="C3939" t="s">
        <v>7083</v>
      </c>
      <c r="D3939" t="s">
        <v>7084</v>
      </c>
      <c r="E3939" t="s">
        <v>7085</v>
      </c>
    </row>
    <row r="3940" spans="2:5" x14ac:dyDescent="0.25">
      <c r="B3940" t="s">
        <v>7087</v>
      </c>
      <c r="C3940" t="s">
        <v>7088</v>
      </c>
      <c r="D3940" t="s">
        <v>7089</v>
      </c>
      <c r="E3940" t="s">
        <v>7090</v>
      </c>
    </row>
    <row r="3941" spans="2:5" x14ac:dyDescent="0.25">
      <c r="B3941" t="s">
        <v>7092</v>
      </c>
      <c r="C3941" t="s">
        <v>7093</v>
      </c>
      <c r="D3941" t="s">
        <v>7094</v>
      </c>
      <c r="E3941" t="s">
        <v>7095</v>
      </c>
    </row>
    <row r="3942" spans="2:5" x14ac:dyDescent="0.25">
      <c r="B3942" t="s">
        <v>7097</v>
      </c>
      <c r="C3942" t="s">
        <v>7098</v>
      </c>
      <c r="D3942" t="s">
        <v>7099</v>
      </c>
      <c r="E3942" t="s">
        <v>7100</v>
      </c>
    </row>
    <row r="3943" spans="2:5" x14ac:dyDescent="0.25">
      <c r="B3943" t="s">
        <v>7102</v>
      </c>
      <c r="C3943" t="s">
        <v>7103</v>
      </c>
      <c r="D3943" t="s">
        <v>7104</v>
      </c>
      <c r="E3943" t="s">
        <v>7105</v>
      </c>
    </row>
    <row r="3944" spans="2:5" x14ac:dyDescent="0.25">
      <c r="B3944" t="s">
        <v>7107</v>
      </c>
      <c r="C3944" t="s">
        <v>7108</v>
      </c>
      <c r="D3944" t="s">
        <v>7109</v>
      </c>
      <c r="E3944" t="s">
        <v>7110</v>
      </c>
    </row>
    <row r="3945" spans="2:5" x14ac:dyDescent="0.25">
      <c r="B3945" t="s">
        <v>7308</v>
      </c>
      <c r="C3945" t="s">
        <v>7309</v>
      </c>
      <c r="D3945" t="s">
        <v>7310</v>
      </c>
      <c r="E3945" t="s">
        <v>7311</v>
      </c>
    </row>
    <row r="3946" spans="2:5" x14ac:dyDescent="0.25">
      <c r="B3946" t="s">
        <v>7313</v>
      </c>
      <c r="C3946" t="s">
        <v>7314</v>
      </c>
      <c r="D3946" t="s">
        <v>7315</v>
      </c>
      <c r="E3946" t="s">
        <v>7316</v>
      </c>
    </row>
    <row r="3947" spans="2:5" x14ac:dyDescent="0.25">
      <c r="B3947" t="s">
        <v>7318</v>
      </c>
      <c r="C3947" t="s">
        <v>7319</v>
      </c>
      <c r="D3947" t="s">
        <v>7320</v>
      </c>
      <c r="E3947" t="s">
        <v>7321</v>
      </c>
    </row>
    <row r="3948" spans="2:5" x14ac:dyDescent="0.25">
      <c r="B3948" t="s">
        <v>7323</v>
      </c>
      <c r="C3948" t="s">
        <v>7646</v>
      </c>
      <c r="D3948" t="s">
        <v>7325</v>
      </c>
      <c r="E3948" t="s">
        <v>7326</v>
      </c>
    </row>
    <row r="3949" spans="2:5" x14ac:dyDescent="0.25">
      <c r="B3949" t="s">
        <v>7328</v>
      </c>
      <c r="C3949" t="s">
        <v>7659</v>
      </c>
      <c r="D3949" t="s">
        <v>7330</v>
      </c>
      <c r="E3949" t="s">
        <v>7331</v>
      </c>
    </row>
    <row r="3950" spans="2:5" x14ac:dyDescent="0.25">
      <c r="B3950" t="s">
        <v>7333</v>
      </c>
      <c r="C3950" t="s">
        <v>7334</v>
      </c>
      <c r="D3950" t="s">
        <v>7335</v>
      </c>
      <c r="E3950" t="s">
        <v>7336</v>
      </c>
    </row>
    <row r="3951" spans="2:5" x14ac:dyDescent="0.25">
      <c r="B3951" t="s">
        <v>7368</v>
      </c>
      <c r="C3951" t="s">
        <v>7369</v>
      </c>
      <c r="D3951" t="s">
        <v>7370</v>
      </c>
      <c r="E3951" t="s">
        <v>7371</v>
      </c>
    </row>
    <row r="3953" spans="2:6" x14ac:dyDescent="0.25">
      <c r="B3953" s="8"/>
      <c r="C3953" s="8"/>
      <c r="D3953" s="8"/>
      <c r="E3953" s="8"/>
      <c r="F3953" s="8"/>
    </row>
    <row r="3954" spans="2:6" x14ac:dyDescent="0.25">
      <c r="B3954" s="12" t="s">
        <v>4662</v>
      </c>
      <c r="C3954" t="s">
        <v>4663</v>
      </c>
      <c r="D3954" t="s">
        <v>4664</v>
      </c>
      <c r="E3954" t="s">
        <v>4665</v>
      </c>
    </row>
    <row r="3955" spans="2:6" x14ac:dyDescent="0.25">
      <c r="B3955" s="12" t="s">
        <v>4667</v>
      </c>
      <c r="C3955" t="s">
        <v>4668</v>
      </c>
      <c r="D3955" t="s">
        <v>4669</v>
      </c>
      <c r="E3955" t="s">
        <v>4670</v>
      </c>
    </row>
    <row r="3956" spans="2:6" x14ac:dyDescent="0.25">
      <c r="B3956" s="12" t="s">
        <v>4672</v>
      </c>
      <c r="C3956" t="s">
        <v>4673</v>
      </c>
      <c r="D3956" t="s">
        <v>4674</v>
      </c>
      <c r="E3956" t="s">
        <v>4675</v>
      </c>
    </row>
    <row r="3957" spans="2:6" x14ac:dyDescent="0.25">
      <c r="B3957" s="12" t="s">
        <v>4677</v>
      </c>
      <c r="C3957" t="s">
        <v>4678</v>
      </c>
      <c r="D3957" t="s">
        <v>4679</v>
      </c>
      <c r="E3957" t="s">
        <v>4680</v>
      </c>
    </row>
    <row r="3958" spans="2:6" x14ac:dyDescent="0.25">
      <c r="B3958" s="12" t="s">
        <v>219</v>
      </c>
      <c r="C3958" t="s">
        <v>4682</v>
      </c>
      <c r="D3958" t="s">
        <v>4683</v>
      </c>
      <c r="E3958" t="s">
        <v>4684</v>
      </c>
    </row>
    <row r="3959" spans="2:6" x14ac:dyDescent="0.25">
      <c r="B3959" s="12" t="s">
        <v>4686</v>
      </c>
      <c r="C3959" t="s">
        <v>4687</v>
      </c>
      <c r="D3959" t="s">
        <v>4688</v>
      </c>
      <c r="E3959" t="s">
        <v>4689</v>
      </c>
    </row>
    <row r="3960" spans="2:6" x14ac:dyDescent="0.25">
      <c r="B3960" s="12" t="s">
        <v>4691</v>
      </c>
      <c r="C3960" t="s">
        <v>4692</v>
      </c>
      <c r="D3960" t="s">
        <v>4693</v>
      </c>
      <c r="E3960" t="s">
        <v>4694</v>
      </c>
    </row>
    <row r="3961" spans="2:6" x14ac:dyDescent="0.25">
      <c r="B3961" s="12" t="s">
        <v>4696</v>
      </c>
      <c r="C3961" t="s">
        <v>4697</v>
      </c>
      <c r="D3961" t="s">
        <v>4698</v>
      </c>
      <c r="E3961" t="s">
        <v>4699</v>
      </c>
    </row>
    <row r="3962" spans="2:6" x14ac:dyDescent="0.25">
      <c r="B3962" s="12" t="s">
        <v>4701</v>
      </c>
      <c r="C3962" t="s">
        <v>4702</v>
      </c>
      <c r="D3962" t="s">
        <v>4703</v>
      </c>
      <c r="E3962" t="s">
        <v>4704</v>
      </c>
    </row>
    <row r="3963" spans="2:6" x14ac:dyDescent="0.25">
      <c r="B3963" s="12" t="s">
        <v>4706</v>
      </c>
      <c r="C3963" t="s">
        <v>4707</v>
      </c>
      <c r="D3963" t="s">
        <v>4708</v>
      </c>
      <c r="E3963" t="s">
        <v>4709</v>
      </c>
    </row>
    <row r="3964" spans="2:6" x14ac:dyDescent="0.25">
      <c r="B3964" s="12" t="s">
        <v>4711</v>
      </c>
      <c r="C3964" t="s">
        <v>4712</v>
      </c>
      <c r="D3964" t="s">
        <v>4713</v>
      </c>
      <c r="E3964" t="s">
        <v>4714</v>
      </c>
    </row>
    <row r="3965" spans="2:6" x14ac:dyDescent="0.25">
      <c r="B3965" s="12" t="s">
        <v>4716</v>
      </c>
      <c r="C3965" t="s">
        <v>4717</v>
      </c>
      <c r="D3965" t="s">
        <v>4718</v>
      </c>
      <c r="E3965" t="s">
        <v>4719</v>
      </c>
    </row>
    <row r="3966" spans="2:6" x14ac:dyDescent="0.25">
      <c r="B3966" s="12" t="s">
        <v>4721</v>
      </c>
      <c r="C3966" t="s">
        <v>4722</v>
      </c>
      <c r="D3966" t="s">
        <v>4723</v>
      </c>
      <c r="E3966" t="s">
        <v>4724</v>
      </c>
    </row>
    <row r="3967" spans="2:6" x14ac:dyDescent="0.25">
      <c r="B3967" s="12" t="s">
        <v>4726</v>
      </c>
      <c r="C3967" t="s">
        <v>4727</v>
      </c>
      <c r="D3967" t="s">
        <v>4728</v>
      </c>
      <c r="E3967" t="s">
        <v>4729</v>
      </c>
    </row>
    <row r="3968" spans="2:6" x14ac:dyDescent="0.25">
      <c r="B3968" s="12" t="s">
        <v>4731</v>
      </c>
      <c r="C3968" t="s">
        <v>4732</v>
      </c>
      <c r="D3968" t="s">
        <v>4733</v>
      </c>
      <c r="E3968" t="s">
        <v>4734</v>
      </c>
    </row>
    <row r="3969" spans="2:5" x14ac:dyDescent="0.25">
      <c r="B3969" s="12" t="s">
        <v>4736</v>
      </c>
      <c r="C3969" t="s">
        <v>4737</v>
      </c>
      <c r="D3969" t="s">
        <v>4738</v>
      </c>
      <c r="E3969" t="s">
        <v>4739</v>
      </c>
    </row>
    <row r="3970" spans="2:5" x14ac:dyDescent="0.25">
      <c r="B3970" s="12" t="s">
        <v>4741</v>
      </c>
      <c r="C3970" t="s">
        <v>4742</v>
      </c>
      <c r="D3970" t="s">
        <v>4743</v>
      </c>
      <c r="E3970" t="s">
        <v>4744</v>
      </c>
    </row>
    <row r="3971" spans="2:5" x14ac:dyDescent="0.25">
      <c r="B3971" s="12" t="s">
        <v>4746</v>
      </c>
      <c r="C3971" t="s">
        <v>4747</v>
      </c>
      <c r="D3971" t="s">
        <v>4748</v>
      </c>
      <c r="E3971" t="s">
        <v>4749</v>
      </c>
    </row>
    <row r="3972" spans="2:5" x14ac:dyDescent="0.25">
      <c r="B3972" s="12" t="s">
        <v>4751</v>
      </c>
      <c r="C3972" t="s">
        <v>4752</v>
      </c>
      <c r="D3972" t="s">
        <v>4753</v>
      </c>
      <c r="E3972" t="s">
        <v>4754</v>
      </c>
    </row>
    <row r="3973" spans="2:5" x14ac:dyDescent="0.25">
      <c r="B3973" s="12" t="s">
        <v>222</v>
      </c>
      <c r="C3973" t="s">
        <v>4756</v>
      </c>
      <c r="D3973" t="s">
        <v>4757</v>
      </c>
      <c r="E3973" t="s">
        <v>4758</v>
      </c>
    </row>
    <row r="3974" spans="2:5" x14ac:dyDescent="0.25">
      <c r="B3974" s="12" t="s">
        <v>4760</v>
      </c>
      <c r="C3974" t="s">
        <v>4761</v>
      </c>
      <c r="D3974" t="s">
        <v>4762</v>
      </c>
      <c r="E3974" t="s">
        <v>4763</v>
      </c>
    </row>
    <row r="3975" spans="2:5" x14ac:dyDescent="0.25">
      <c r="B3975" s="12" t="s">
        <v>4765</v>
      </c>
      <c r="C3975" t="s">
        <v>4766</v>
      </c>
      <c r="D3975" t="s">
        <v>4767</v>
      </c>
      <c r="E3975" t="s">
        <v>4768</v>
      </c>
    </row>
    <row r="3976" spans="2:5" x14ac:dyDescent="0.25">
      <c r="B3976" s="12" t="s">
        <v>4770</v>
      </c>
      <c r="C3976" t="s">
        <v>4771</v>
      </c>
      <c r="D3976" t="s">
        <v>4772</v>
      </c>
      <c r="E3976" t="s">
        <v>4773</v>
      </c>
    </row>
    <row r="3977" spans="2:5" x14ac:dyDescent="0.25">
      <c r="B3977" s="12" t="s">
        <v>4775</v>
      </c>
      <c r="C3977" t="s">
        <v>4776</v>
      </c>
      <c r="D3977" t="s">
        <v>4777</v>
      </c>
      <c r="E3977" t="s">
        <v>4778</v>
      </c>
    </row>
    <row r="3978" spans="2:5" x14ac:dyDescent="0.25">
      <c r="B3978" s="12" t="s">
        <v>4780</v>
      </c>
      <c r="C3978" t="s">
        <v>4781</v>
      </c>
      <c r="D3978" t="s">
        <v>4782</v>
      </c>
      <c r="E3978" t="s">
        <v>4783</v>
      </c>
    </row>
    <row r="3979" spans="2:5" x14ac:dyDescent="0.25">
      <c r="B3979" s="12" t="s">
        <v>4785</v>
      </c>
      <c r="C3979" t="s">
        <v>4786</v>
      </c>
      <c r="D3979" t="s">
        <v>4787</v>
      </c>
      <c r="E3979" t="s">
        <v>4788</v>
      </c>
    </row>
    <row r="3980" spans="2:5" x14ac:dyDescent="0.25">
      <c r="B3980" s="12" t="s">
        <v>4790</v>
      </c>
      <c r="C3980" t="s">
        <v>4791</v>
      </c>
      <c r="D3980" t="s">
        <v>4792</v>
      </c>
      <c r="E3980" t="s">
        <v>4793</v>
      </c>
    </row>
    <row r="3981" spans="2:5" x14ac:dyDescent="0.25">
      <c r="B3981" s="12" t="s">
        <v>4795</v>
      </c>
      <c r="C3981" t="s">
        <v>4796</v>
      </c>
      <c r="D3981" t="s">
        <v>4797</v>
      </c>
      <c r="E3981" t="s">
        <v>4798</v>
      </c>
    </row>
    <row r="3982" spans="2:5" x14ac:dyDescent="0.25">
      <c r="B3982" s="12" t="s">
        <v>4800</v>
      </c>
      <c r="C3982" t="s">
        <v>4801</v>
      </c>
      <c r="D3982" t="s">
        <v>4802</v>
      </c>
      <c r="E3982" t="s">
        <v>4803</v>
      </c>
    </row>
    <row r="3983" spans="2:5" x14ac:dyDescent="0.25">
      <c r="B3983" s="12" t="s">
        <v>4805</v>
      </c>
      <c r="C3983" t="s">
        <v>4806</v>
      </c>
      <c r="D3983" t="s">
        <v>4807</v>
      </c>
      <c r="E3983" t="s">
        <v>4808</v>
      </c>
    </row>
    <row r="3984" spans="2:5" x14ac:dyDescent="0.25">
      <c r="B3984" s="12" t="s">
        <v>4810</v>
      </c>
      <c r="C3984" t="s">
        <v>4811</v>
      </c>
      <c r="D3984" t="s">
        <v>4812</v>
      </c>
      <c r="E3984" t="s">
        <v>4813</v>
      </c>
    </row>
    <row r="3985" spans="2:5" x14ac:dyDescent="0.25">
      <c r="B3985" s="12" t="s">
        <v>4815</v>
      </c>
      <c r="C3985" t="s">
        <v>4816</v>
      </c>
      <c r="D3985" t="s">
        <v>4817</v>
      </c>
      <c r="E3985" t="s">
        <v>4818</v>
      </c>
    </row>
    <row r="3986" spans="2:5" x14ac:dyDescent="0.25">
      <c r="B3986" s="12" t="s">
        <v>4820</v>
      </c>
      <c r="C3986" t="s">
        <v>4821</v>
      </c>
      <c r="D3986" t="s">
        <v>4822</v>
      </c>
      <c r="E3986" t="s">
        <v>4823</v>
      </c>
    </row>
    <row r="3987" spans="2:5" x14ac:dyDescent="0.25">
      <c r="B3987" s="12" t="s">
        <v>4825</v>
      </c>
      <c r="C3987" t="s">
        <v>4826</v>
      </c>
      <c r="D3987" t="s">
        <v>4827</v>
      </c>
      <c r="E3987" t="s">
        <v>4828</v>
      </c>
    </row>
    <row r="3988" spans="2:5" x14ac:dyDescent="0.25">
      <c r="B3988" s="12" t="s">
        <v>4830</v>
      </c>
      <c r="C3988" t="s">
        <v>4831</v>
      </c>
      <c r="D3988" t="s">
        <v>4832</v>
      </c>
      <c r="E3988" t="s">
        <v>4833</v>
      </c>
    </row>
    <row r="3989" spans="2:5" x14ac:dyDescent="0.25">
      <c r="B3989" s="12" t="s">
        <v>4835</v>
      </c>
      <c r="C3989" t="s">
        <v>4836</v>
      </c>
      <c r="D3989" t="s">
        <v>4837</v>
      </c>
      <c r="E3989" t="s">
        <v>4838</v>
      </c>
    </row>
    <row r="3990" spans="2:5" x14ac:dyDescent="0.25">
      <c r="B3990" s="12" t="s">
        <v>4840</v>
      </c>
      <c r="C3990" t="s">
        <v>4841</v>
      </c>
      <c r="D3990" t="s">
        <v>4842</v>
      </c>
      <c r="E3990" t="s">
        <v>4843</v>
      </c>
    </row>
    <row r="3991" spans="2:5" x14ac:dyDescent="0.25">
      <c r="B3991" s="12" t="s">
        <v>4845</v>
      </c>
      <c r="C3991" t="s">
        <v>4846</v>
      </c>
      <c r="D3991" t="s">
        <v>4847</v>
      </c>
      <c r="E3991" t="s">
        <v>4848</v>
      </c>
    </row>
    <row r="3992" spans="2:5" x14ac:dyDescent="0.25">
      <c r="B3992" s="12" t="s">
        <v>4850</v>
      </c>
      <c r="C3992" t="s">
        <v>4851</v>
      </c>
      <c r="D3992" t="s">
        <v>4852</v>
      </c>
      <c r="E3992" t="s">
        <v>4853</v>
      </c>
    </row>
    <row r="3993" spans="2:5" x14ac:dyDescent="0.25">
      <c r="B3993" s="12" t="s">
        <v>4855</v>
      </c>
      <c r="C3993" t="s">
        <v>4856</v>
      </c>
      <c r="D3993" t="s">
        <v>4857</v>
      </c>
      <c r="E3993" t="s">
        <v>4858</v>
      </c>
    </row>
    <row r="3994" spans="2:5" x14ac:dyDescent="0.25">
      <c r="B3994" s="12" t="s">
        <v>4860</v>
      </c>
      <c r="C3994" t="s">
        <v>4861</v>
      </c>
      <c r="D3994" t="s">
        <v>4862</v>
      </c>
      <c r="E3994" t="s">
        <v>4863</v>
      </c>
    </row>
    <row r="3995" spans="2:5" x14ac:dyDescent="0.25">
      <c r="B3995" s="12" t="s">
        <v>4865</v>
      </c>
      <c r="C3995" t="s">
        <v>4866</v>
      </c>
      <c r="D3995" t="s">
        <v>4867</v>
      </c>
      <c r="E3995" t="s">
        <v>4868</v>
      </c>
    </row>
    <row r="3996" spans="2:5" x14ac:dyDescent="0.25">
      <c r="B3996" s="12" t="s">
        <v>4870</v>
      </c>
      <c r="C3996" t="s">
        <v>4871</v>
      </c>
      <c r="D3996" t="s">
        <v>4872</v>
      </c>
      <c r="E3996" t="s">
        <v>4873</v>
      </c>
    </row>
    <row r="3997" spans="2:5" x14ac:dyDescent="0.25">
      <c r="B3997" s="12" t="s">
        <v>4875</v>
      </c>
      <c r="C3997" t="s">
        <v>4876</v>
      </c>
      <c r="D3997" t="s">
        <v>4877</v>
      </c>
      <c r="E3997" t="s">
        <v>4878</v>
      </c>
    </row>
    <row r="3998" spans="2:5" x14ac:dyDescent="0.25">
      <c r="B3998" s="12" t="s">
        <v>4880</v>
      </c>
      <c r="C3998" t="s">
        <v>4881</v>
      </c>
      <c r="D3998" t="s">
        <v>4882</v>
      </c>
      <c r="E3998" t="s">
        <v>4883</v>
      </c>
    </row>
    <row r="3999" spans="2:5" x14ac:dyDescent="0.25">
      <c r="B3999" s="12" t="s">
        <v>4885</v>
      </c>
      <c r="C3999" t="s">
        <v>4886</v>
      </c>
      <c r="D3999" t="s">
        <v>4887</v>
      </c>
      <c r="E3999" t="s">
        <v>4888</v>
      </c>
    </row>
    <row r="4000" spans="2:5" x14ac:dyDescent="0.25">
      <c r="B4000" s="12" t="s">
        <v>4890</v>
      </c>
      <c r="C4000" t="s">
        <v>4891</v>
      </c>
      <c r="D4000" t="s">
        <v>4892</v>
      </c>
      <c r="E4000" t="s">
        <v>4893</v>
      </c>
    </row>
    <row r="4001" spans="2:5" x14ac:dyDescent="0.25">
      <c r="B4001" s="12" t="s">
        <v>4895</v>
      </c>
      <c r="C4001" t="s">
        <v>4896</v>
      </c>
      <c r="D4001" t="s">
        <v>4897</v>
      </c>
      <c r="E4001" t="s">
        <v>4898</v>
      </c>
    </row>
    <row r="4002" spans="2:5" x14ac:dyDescent="0.25">
      <c r="B4002" s="12" t="s">
        <v>4900</v>
      </c>
      <c r="C4002" t="s">
        <v>4901</v>
      </c>
      <c r="D4002" t="s">
        <v>4902</v>
      </c>
      <c r="E4002" t="s">
        <v>4903</v>
      </c>
    </row>
    <row r="4003" spans="2:5" x14ac:dyDescent="0.25">
      <c r="B4003" s="12" t="s">
        <v>4905</v>
      </c>
      <c r="C4003" t="s">
        <v>4906</v>
      </c>
      <c r="D4003" t="s">
        <v>4907</v>
      </c>
      <c r="E4003" t="s">
        <v>4908</v>
      </c>
    </row>
    <row r="4004" spans="2:5" x14ac:dyDescent="0.25">
      <c r="B4004" s="12" t="s">
        <v>4910</v>
      </c>
      <c r="C4004" t="s">
        <v>4911</v>
      </c>
      <c r="D4004" t="s">
        <v>4912</v>
      </c>
      <c r="E4004" t="s">
        <v>4913</v>
      </c>
    </row>
    <row r="4005" spans="2:5" x14ac:dyDescent="0.25">
      <c r="B4005" s="12" t="s">
        <v>4915</v>
      </c>
      <c r="C4005" t="s">
        <v>4916</v>
      </c>
      <c r="D4005" t="s">
        <v>4917</v>
      </c>
      <c r="E4005" t="s">
        <v>4918</v>
      </c>
    </row>
    <row r="4006" spans="2:5" x14ac:dyDescent="0.25">
      <c r="B4006" s="12" t="s">
        <v>4920</v>
      </c>
      <c r="C4006" t="s">
        <v>4921</v>
      </c>
      <c r="D4006" t="s">
        <v>4922</v>
      </c>
      <c r="E4006" t="s">
        <v>4923</v>
      </c>
    </row>
    <row r="4007" spans="2:5" x14ac:dyDescent="0.25">
      <c r="B4007" s="12" t="s">
        <v>4925</v>
      </c>
      <c r="C4007" t="s">
        <v>4926</v>
      </c>
      <c r="D4007" t="s">
        <v>4927</v>
      </c>
      <c r="E4007" t="s">
        <v>4928</v>
      </c>
    </row>
    <row r="4008" spans="2:5" x14ac:dyDescent="0.25">
      <c r="B4008" s="12" t="s">
        <v>4930</v>
      </c>
      <c r="C4008" t="s">
        <v>4931</v>
      </c>
      <c r="D4008" t="s">
        <v>4932</v>
      </c>
      <c r="E4008" t="s">
        <v>4933</v>
      </c>
    </row>
    <row r="4009" spans="2:5" x14ac:dyDescent="0.25">
      <c r="B4009" s="12" t="s">
        <v>4935</v>
      </c>
      <c r="C4009" t="s">
        <v>4936</v>
      </c>
      <c r="D4009" t="s">
        <v>4937</v>
      </c>
      <c r="E4009" t="s">
        <v>4938</v>
      </c>
    </row>
    <row r="4010" spans="2:5" x14ac:dyDescent="0.25">
      <c r="B4010" s="12" t="s">
        <v>4940</v>
      </c>
      <c r="C4010" t="s">
        <v>4941</v>
      </c>
      <c r="D4010" t="s">
        <v>4942</v>
      </c>
      <c r="E4010" t="s">
        <v>4943</v>
      </c>
    </row>
    <row r="4011" spans="2:5" x14ac:dyDescent="0.25">
      <c r="B4011" s="12" t="s">
        <v>4945</v>
      </c>
      <c r="C4011" t="s">
        <v>4946</v>
      </c>
      <c r="D4011" t="s">
        <v>4947</v>
      </c>
      <c r="E4011" t="s">
        <v>4948</v>
      </c>
    </row>
    <row r="4012" spans="2:5" x14ac:dyDescent="0.25">
      <c r="B4012" s="12" t="s">
        <v>4950</v>
      </c>
      <c r="C4012" t="s">
        <v>4951</v>
      </c>
      <c r="D4012" t="s">
        <v>4952</v>
      </c>
      <c r="E4012" t="s">
        <v>4953</v>
      </c>
    </row>
    <row r="4013" spans="2:5" x14ac:dyDescent="0.25">
      <c r="B4013" s="12" t="s">
        <v>4955</v>
      </c>
      <c r="C4013" t="s">
        <v>4956</v>
      </c>
      <c r="D4013" t="s">
        <v>4957</v>
      </c>
      <c r="E4013" t="s">
        <v>4958</v>
      </c>
    </row>
    <row r="4014" spans="2:5" x14ac:dyDescent="0.25">
      <c r="B4014" s="12" t="s">
        <v>4960</v>
      </c>
      <c r="C4014" t="s">
        <v>4961</v>
      </c>
      <c r="D4014" t="s">
        <v>4962</v>
      </c>
      <c r="E4014" t="s">
        <v>4963</v>
      </c>
    </row>
    <row r="4015" spans="2:5" x14ac:dyDescent="0.25">
      <c r="B4015" s="12" t="s">
        <v>4965</v>
      </c>
      <c r="C4015" t="s">
        <v>4966</v>
      </c>
      <c r="D4015" t="s">
        <v>4967</v>
      </c>
      <c r="E4015" t="s">
        <v>4968</v>
      </c>
    </row>
    <row r="4016" spans="2:5" x14ac:dyDescent="0.25">
      <c r="B4016" s="12" t="s">
        <v>4970</v>
      </c>
      <c r="C4016" t="s">
        <v>4971</v>
      </c>
      <c r="D4016" t="s">
        <v>4972</v>
      </c>
      <c r="E4016" t="s">
        <v>4973</v>
      </c>
    </row>
    <row r="4017" spans="2:5" x14ac:dyDescent="0.25">
      <c r="B4017" s="12" t="s">
        <v>4975</v>
      </c>
      <c r="C4017" t="s">
        <v>4976</v>
      </c>
      <c r="D4017" t="s">
        <v>4977</v>
      </c>
      <c r="E4017" t="s">
        <v>4978</v>
      </c>
    </row>
    <row r="4018" spans="2:5" x14ac:dyDescent="0.25">
      <c r="B4018" s="12" t="s">
        <v>4980</v>
      </c>
      <c r="C4018" t="s">
        <v>4981</v>
      </c>
      <c r="D4018" t="s">
        <v>4982</v>
      </c>
      <c r="E4018" t="s">
        <v>4983</v>
      </c>
    </row>
    <row r="4019" spans="2:5" x14ac:dyDescent="0.25">
      <c r="B4019" s="12" t="s">
        <v>4985</v>
      </c>
      <c r="C4019" t="s">
        <v>4986</v>
      </c>
      <c r="D4019" t="s">
        <v>4987</v>
      </c>
      <c r="E4019" t="s">
        <v>4988</v>
      </c>
    </row>
    <row r="4020" spans="2:5" x14ac:dyDescent="0.25">
      <c r="B4020" s="12" t="s">
        <v>4990</v>
      </c>
      <c r="C4020" t="s">
        <v>4991</v>
      </c>
      <c r="D4020" t="s">
        <v>4992</v>
      </c>
      <c r="E4020" t="s">
        <v>4993</v>
      </c>
    </row>
    <row r="4021" spans="2:5" x14ac:dyDescent="0.25">
      <c r="B4021" s="12" t="s">
        <v>4995</v>
      </c>
      <c r="C4021" t="s">
        <v>4996</v>
      </c>
      <c r="D4021" t="s">
        <v>4997</v>
      </c>
      <c r="E4021" t="s">
        <v>4998</v>
      </c>
    </row>
    <row r="4022" spans="2:5" x14ac:dyDescent="0.25">
      <c r="B4022" s="12" t="s">
        <v>5000</v>
      </c>
      <c r="C4022" t="s">
        <v>5001</v>
      </c>
      <c r="D4022" t="s">
        <v>5002</v>
      </c>
      <c r="E4022" t="s">
        <v>5003</v>
      </c>
    </row>
    <row r="4023" spans="2:5" x14ac:dyDescent="0.25">
      <c r="B4023" s="12" t="s">
        <v>5005</v>
      </c>
      <c r="C4023" t="s">
        <v>5006</v>
      </c>
      <c r="D4023" t="s">
        <v>5007</v>
      </c>
      <c r="E4023" t="s">
        <v>5008</v>
      </c>
    </row>
    <row r="4024" spans="2:5" x14ac:dyDescent="0.25">
      <c r="B4024" s="12" t="s">
        <v>5010</v>
      </c>
      <c r="C4024" t="s">
        <v>5011</v>
      </c>
      <c r="D4024" t="s">
        <v>5012</v>
      </c>
      <c r="E4024" t="s">
        <v>5013</v>
      </c>
    </row>
    <row r="4025" spans="2:5" x14ac:dyDescent="0.25">
      <c r="B4025" s="12" t="s">
        <v>5015</v>
      </c>
      <c r="C4025" t="s">
        <v>5016</v>
      </c>
      <c r="D4025" t="s">
        <v>5017</v>
      </c>
      <c r="E4025" t="s">
        <v>5018</v>
      </c>
    </row>
    <row r="4026" spans="2:5" x14ac:dyDescent="0.25">
      <c r="B4026" s="12" t="s">
        <v>5020</v>
      </c>
      <c r="C4026" t="s">
        <v>5021</v>
      </c>
      <c r="D4026" t="s">
        <v>5022</v>
      </c>
      <c r="E4026" t="s">
        <v>5023</v>
      </c>
    </row>
    <row r="4027" spans="2:5" x14ac:dyDescent="0.25">
      <c r="B4027" s="12" t="s">
        <v>5025</v>
      </c>
      <c r="C4027" t="s">
        <v>5026</v>
      </c>
      <c r="D4027" t="s">
        <v>5027</v>
      </c>
      <c r="E4027" t="s">
        <v>5028</v>
      </c>
    </row>
    <row r="4028" spans="2:5" x14ac:dyDescent="0.25">
      <c r="B4028" s="12" t="s">
        <v>5030</v>
      </c>
      <c r="C4028" t="s">
        <v>5031</v>
      </c>
      <c r="D4028" t="s">
        <v>5032</v>
      </c>
      <c r="E4028" t="s">
        <v>5033</v>
      </c>
    </row>
    <row r="4029" spans="2:5" x14ac:dyDescent="0.25">
      <c r="B4029" s="12" t="s">
        <v>5035</v>
      </c>
      <c r="C4029" t="s">
        <v>5036</v>
      </c>
      <c r="D4029" t="s">
        <v>5037</v>
      </c>
      <c r="E4029" t="s">
        <v>5038</v>
      </c>
    </row>
    <row r="4030" spans="2:5" x14ac:dyDescent="0.25">
      <c r="B4030" s="12" t="s">
        <v>5040</v>
      </c>
      <c r="C4030" t="s">
        <v>5041</v>
      </c>
      <c r="D4030" t="s">
        <v>5042</v>
      </c>
      <c r="E4030" t="s">
        <v>5043</v>
      </c>
    </row>
    <row r="4031" spans="2:5" x14ac:dyDescent="0.25">
      <c r="B4031" s="12" t="s">
        <v>5045</v>
      </c>
      <c r="C4031" t="s">
        <v>5046</v>
      </c>
      <c r="D4031" t="s">
        <v>5047</v>
      </c>
      <c r="E4031" t="s">
        <v>5048</v>
      </c>
    </row>
    <row r="4032" spans="2:5" x14ac:dyDescent="0.25">
      <c r="B4032" s="12" t="s">
        <v>5050</v>
      </c>
      <c r="C4032" t="s">
        <v>5051</v>
      </c>
      <c r="D4032" t="s">
        <v>5052</v>
      </c>
      <c r="E4032" t="s">
        <v>5053</v>
      </c>
    </row>
    <row r="4033" spans="2:5" x14ac:dyDescent="0.25">
      <c r="B4033" s="12" t="s">
        <v>5055</v>
      </c>
      <c r="C4033" t="s">
        <v>5056</v>
      </c>
      <c r="D4033" t="s">
        <v>5057</v>
      </c>
      <c r="E4033" t="s">
        <v>5058</v>
      </c>
    </row>
    <row r="4034" spans="2:5" x14ac:dyDescent="0.25">
      <c r="B4034" s="12" t="s">
        <v>5060</v>
      </c>
      <c r="C4034" t="s">
        <v>5061</v>
      </c>
      <c r="D4034" t="s">
        <v>5062</v>
      </c>
      <c r="E4034" t="s">
        <v>5063</v>
      </c>
    </row>
    <row r="4035" spans="2:5" x14ac:dyDescent="0.25">
      <c r="B4035" s="12" t="s">
        <v>5065</v>
      </c>
      <c r="C4035" t="s">
        <v>5066</v>
      </c>
      <c r="D4035" t="s">
        <v>5067</v>
      </c>
      <c r="E4035" t="s">
        <v>5068</v>
      </c>
    </row>
    <row r="4036" spans="2:5" x14ac:dyDescent="0.25">
      <c r="B4036" s="12" t="s">
        <v>5070</v>
      </c>
      <c r="C4036" t="s">
        <v>5071</v>
      </c>
      <c r="D4036" t="s">
        <v>5072</v>
      </c>
      <c r="E4036" t="s">
        <v>5073</v>
      </c>
    </row>
    <row r="4037" spans="2:5" x14ac:dyDescent="0.25">
      <c r="B4037" s="12" t="s">
        <v>5075</v>
      </c>
      <c r="C4037" t="s">
        <v>5076</v>
      </c>
      <c r="D4037" t="s">
        <v>5077</v>
      </c>
      <c r="E4037" t="s">
        <v>5078</v>
      </c>
    </row>
    <row r="4038" spans="2:5" x14ac:dyDescent="0.25">
      <c r="B4038" s="12" t="s">
        <v>5080</v>
      </c>
      <c r="C4038" t="s">
        <v>5081</v>
      </c>
      <c r="D4038" t="s">
        <v>5082</v>
      </c>
      <c r="E4038" t="s">
        <v>5083</v>
      </c>
    </row>
    <row r="4039" spans="2:5" x14ac:dyDescent="0.25">
      <c r="B4039" s="12" t="s">
        <v>5085</v>
      </c>
      <c r="C4039" t="s">
        <v>5086</v>
      </c>
      <c r="D4039" t="s">
        <v>5087</v>
      </c>
      <c r="E4039" t="s">
        <v>5088</v>
      </c>
    </row>
    <row r="4040" spans="2:5" x14ac:dyDescent="0.25">
      <c r="B4040" s="12" t="s">
        <v>5090</v>
      </c>
      <c r="C4040" t="s">
        <v>5091</v>
      </c>
      <c r="D4040" t="s">
        <v>5092</v>
      </c>
      <c r="E4040" t="s">
        <v>5093</v>
      </c>
    </row>
    <row r="4041" spans="2:5" x14ac:dyDescent="0.25">
      <c r="B4041" s="12" t="s">
        <v>5095</v>
      </c>
      <c r="C4041" t="s">
        <v>5096</v>
      </c>
      <c r="D4041" t="s">
        <v>5097</v>
      </c>
      <c r="E4041" t="s">
        <v>5098</v>
      </c>
    </row>
    <row r="4042" spans="2:5" x14ac:dyDescent="0.25">
      <c r="B4042" s="12" t="s">
        <v>5100</v>
      </c>
      <c r="C4042" t="s">
        <v>5101</v>
      </c>
      <c r="D4042" t="s">
        <v>5102</v>
      </c>
      <c r="E4042" t="s">
        <v>5103</v>
      </c>
    </row>
    <row r="4043" spans="2:5" x14ac:dyDescent="0.25">
      <c r="B4043" s="12" t="s">
        <v>5105</v>
      </c>
      <c r="C4043" t="s">
        <v>5106</v>
      </c>
      <c r="D4043" t="s">
        <v>5107</v>
      </c>
      <c r="E4043" t="s">
        <v>5108</v>
      </c>
    </row>
    <row r="4044" spans="2:5" x14ac:dyDescent="0.25">
      <c r="B4044" s="12" t="s">
        <v>225</v>
      </c>
      <c r="C4044" t="s">
        <v>5110</v>
      </c>
      <c r="D4044" t="s">
        <v>5111</v>
      </c>
      <c r="E4044" t="s">
        <v>5112</v>
      </c>
    </row>
    <row r="4045" spans="2:5" x14ac:dyDescent="0.25">
      <c r="B4045" s="12" t="s">
        <v>5114</v>
      </c>
      <c r="C4045" t="s">
        <v>5115</v>
      </c>
      <c r="D4045" t="s">
        <v>5116</v>
      </c>
      <c r="E4045" t="s">
        <v>5117</v>
      </c>
    </row>
    <row r="4046" spans="2:5" x14ac:dyDescent="0.25">
      <c r="B4046" s="12" t="s">
        <v>5119</v>
      </c>
      <c r="C4046" t="s">
        <v>5120</v>
      </c>
      <c r="D4046" t="s">
        <v>5121</v>
      </c>
      <c r="E4046" t="s">
        <v>5122</v>
      </c>
    </row>
    <row r="4047" spans="2:5" x14ac:dyDescent="0.25">
      <c r="B4047" s="12" t="s">
        <v>5124</v>
      </c>
      <c r="C4047" t="s">
        <v>5125</v>
      </c>
      <c r="D4047" t="s">
        <v>5126</v>
      </c>
      <c r="E4047" t="s">
        <v>5127</v>
      </c>
    </row>
    <row r="4048" spans="2:5" x14ac:dyDescent="0.25">
      <c r="B4048" s="12" t="s">
        <v>5129</v>
      </c>
      <c r="C4048" t="s">
        <v>5130</v>
      </c>
      <c r="D4048" t="s">
        <v>5131</v>
      </c>
      <c r="E4048" t="s">
        <v>5132</v>
      </c>
    </row>
    <row r="4049" spans="2:5" x14ac:dyDescent="0.25">
      <c r="B4049" s="12" t="s">
        <v>5134</v>
      </c>
      <c r="C4049" t="s">
        <v>5135</v>
      </c>
      <c r="D4049" t="s">
        <v>5136</v>
      </c>
      <c r="E4049" t="s">
        <v>5137</v>
      </c>
    </row>
    <row r="4050" spans="2:5" x14ac:dyDescent="0.25">
      <c r="B4050" s="12" t="s">
        <v>5139</v>
      </c>
      <c r="C4050" t="s">
        <v>5140</v>
      </c>
      <c r="D4050" t="s">
        <v>5141</v>
      </c>
      <c r="E4050" t="s">
        <v>5122</v>
      </c>
    </row>
    <row r="4051" spans="2:5" x14ac:dyDescent="0.25">
      <c r="B4051" s="12" t="s">
        <v>5143</v>
      </c>
      <c r="C4051" t="s">
        <v>5144</v>
      </c>
      <c r="D4051" t="s">
        <v>5145</v>
      </c>
      <c r="E4051" t="s">
        <v>5146</v>
      </c>
    </row>
    <row r="4052" spans="2:5" x14ac:dyDescent="0.25">
      <c r="B4052" s="12" t="s">
        <v>5148</v>
      </c>
      <c r="C4052" t="s">
        <v>5149</v>
      </c>
      <c r="D4052" t="s">
        <v>5150</v>
      </c>
      <c r="E4052" t="s">
        <v>5151</v>
      </c>
    </row>
    <row r="4053" spans="2:5" x14ac:dyDescent="0.25">
      <c r="B4053" s="12" t="s">
        <v>5153</v>
      </c>
      <c r="C4053" t="s">
        <v>5154</v>
      </c>
      <c r="D4053" t="s">
        <v>5155</v>
      </c>
      <c r="E4053" t="s">
        <v>5156</v>
      </c>
    </row>
    <row r="4054" spans="2:5" x14ac:dyDescent="0.25">
      <c r="B4054" s="12" t="s">
        <v>5158</v>
      </c>
      <c r="C4054" t="s">
        <v>5159</v>
      </c>
      <c r="D4054" t="s">
        <v>5160</v>
      </c>
      <c r="E4054" t="s">
        <v>5161</v>
      </c>
    </row>
    <row r="4055" spans="2:5" x14ac:dyDescent="0.25">
      <c r="B4055" s="12" t="s">
        <v>5163</v>
      </c>
      <c r="C4055" t="s">
        <v>5164</v>
      </c>
      <c r="D4055" t="s">
        <v>5165</v>
      </c>
      <c r="E4055" t="s">
        <v>5166</v>
      </c>
    </row>
    <row r="4056" spans="2:5" x14ac:dyDescent="0.25">
      <c r="B4056" s="12" t="s">
        <v>5168</v>
      </c>
      <c r="C4056" t="s">
        <v>5169</v>
      </c>
      <c r="D4056" t="s">
        <v>5170</v>
      </c>
      <c r="E4056" t="s">
        <v>5171</v>
      </c>
    </row>
    <row r="4057" spans="2:5" x14ac:dyDescent="0.25">
      <c r="B4057" s="12" t="s">
        <v>5173</v>
      </c>
      <c r="C4057" t="s">
        <v>5174</v>
      </c>
      <c r="D4057" t="s">
        <v>5175</v>
      </c>
      <c r="E4057" t="s">
        <v>5176</v>
      </c>
    </row>
    <row r="4058" spans="2:5" x14ac:dyDescent="0.25">
      <c r="B4058" s="12" t="s">
        <v>5178</v>
      </c>
      <c r="C4058" t="s">
        <v>5179</v>
      </c>
      <c r="D4058" t="s">
        <v>5180</v>
      </c>
      <c r="E4058" t="s">
        <v>5181</v>
      </c>
    </row>
    <row r="4059" spans="2:5" x14ac:dyDescent="0.25">
      <c r="B4059" s="12" t="s">
        <v>5183</v>
      </c>
      <c r="C4059" t="s">
        <v>5184</v>
      </c>
      <c r="D4059" t="s">
        <v>5185</v>
      </c>
      <c r="E4059" t="s">
        <v>5186</v>
      </c>
    </row>
    <row r="4060" spans="2:5" x14ac:dyDescent="0.25">
      <c r="B4060" s="12" t="s">
        <v>5188</v>
      </c>
      <c r="C4060" t="s">
        <v>5189</v>
      </c>
      <c r="D4060" t="s">
        <v>5190</v>
      </c>
      <c r="E4060" t="s">
        <v>5191</v>
      </c>
    </row>
    <row r="4061" spans="2:5" x14ac:dyDescent="0.25">
      <c r="B4061" s="12" t="s">
        <v>5193</v>
      </c>
      <c r="C4061" t="s">
        <v>5194</v>
      </c>
      <c r="D4061" t="s">
        <v>5195</v>
      </c>
      <c r="E4061" t="s">
        <v>5196</v>
      </c>
    </row>
    <row r="4062" spans="2:5" x14ac:dyDescent="0.25">
      <c r="B4062" s="12" t="s">
        <v>5198</v>
      </c>
      <c r="C4062" t="s">
        <v>5199</v>
      </c>
      <c r="D4062" t="s">
        <v>5200</v>
      </c>
      <c r="E4062" t="s">
        <v>5201</v>
      </c>
    </row>
    <row r="4063" spans="2:5" x14ac:dyDescent="0.25">
      <c r="B4063" s="12" t="s">
        <v>5203</v>
      </c>
      <c r="C4063" t="s">
        <v>5204</v>
      </c>
      <c r="D4063" t="s">
        <v>5205</v>
      </c>
      <c r="E4063" t="s">
        <v>5206</v>
      </c>
    </row>
    <row r="4064" spans="2:5" x14ac:dyDescent="0.25">
      <c r="B4064" s="12" t="s">
        <v>228</v>
      </c>
      <c r="C4064" t="s">
        <v>5208</v>
      </c>
      <c r="D4064" t="s">
        <v>5209</v>
      </c>
      <c r="E4064" t="s">
        <v>5210</v>
      </c>
    </row>
    <row r="4065" spans="2:5" x14ac:dyDescent="0.25">
      <c r="B4065" s="12" t="s">
        <v>688</v>
      </c>
      <c r="C4065" t="s">
        <v>5212</v>
      </c>
      <c r="D4065" t="s">
        <v>5213</v>
      </c>
      <c r="E4065" t="s">
        <v>5214</v>
      </c>
    </row>
    <row r="4066" spans="2:5" x14ac:dyDescent="0.25">
      <c r="B4066" s="12" t="s">
        <v>5216</v>
      </c>
      <c r="C4066" t="s">
        <v>5217</v>
      </c>
      <c r="D4066" t="s">
        <v>5218</v>
      </c>
      <c r="E4066" t="s">
        <v>5219</v>
      </c>
    </row>
    <row r="4067" spans="2:5" x14ac:dyDescent="0.25">
      <c r="B4067" s="12" t="s">
        <v>5221</v>
      </c>
      <c r="C4067" t="s">
        <v>5222</v>
      </c>
      <c r="D4067" t="s">
        <v>5223</v>
      </c>
      <c r="E4067" t="s">
        <v>5224</v>
      </c>
    </row>
    <row r="4068" spans="2:5" x14ac:dyDescent="0.25">
      <c r="B4068" s="12" t="s">
        <v>5226</v>
      </c>
      <c r="C4068" t="s">
        <v>5227</v>
      </c>
      <c r="D4068" t="s">
        <v>5228</v>
      </c>
      <c r="E4068" t="s">
        <v>5229</v>
      </c>
    </row>
    <row r="4069" spans="2:5" x14ac:dyDescent="0.25">
      <c r="B4069" s="12" t="s">
        <v>5231</v>
      </c>
      <c r="C4069" t="s">
        <v>5232</v>
      </c>
      <c r="D4069" t="s">
        <v>5233</v>
      </c>
      <c r="E4069" t="s">
        <v>5234</v>
      </c>
    </row>
    <row r="4070" spans="2:5" x14ac:dyDescent="0.25">
      <c r="B4070" s="12" t="s">
        <v>5236</v>
      </c>
      <c r="C4070" t="s">
        <v>5237</v>
      </c>
      <c r="D4070" t="s">
        <v>5238</v>
      </c>
      <c r="E4070" t="s">
        <v>5239</v>
      </c>
    </row>
    <row r="4071" spans="2:5" x14ac:dyDescent="0.25">
      <c r="B4071" s="12" t="s">
        <v>5241</v>
      </c>
      <c r="C4071" t="s">
        <v>5242</v>
      </c>
      <c r="D4071" t="s">
        <v>5243</v>
      </c>
      <c r="E4071" t="s">
        <v>5244</v>
      </c>
    </row>
    <row r="4072" spans="2:5" x14ac:dyDescent="0.25">
      <c r="B4072" s="12" t="s">
        <v>5246</v>
      </c>
      <c r="C4072" t="s">
        <v>5247</v>
      </c>
      <c r="D4072" t="s">
        <v>5248</v>
      </c>
      <c r="E4072" t="s">
        <v>5249</v>
      </c>
    </row>
    <row r="4073" spans="2:5" x14ac:dyDescent="0.25">
      <c r="B4073" s="12" t="s">
        <v>5251</v>
      </c>
      <c r="C4073" t="s">
        <v>5252</v>
      </c>
      <c r="D4073" t="s">
        <v>5253</v>
      </c>
      <c r="E4073" t="s">
        <v>5254</v>
      </c>
    </row>
    <row r="4074" spans="2:5" x14ac:dyDescent="0.25">
      <c r="B4074" s="12" t="s">
        <v>5256</v>
      </c>
      <c r="C4074" t="s">
        <v>5257</v>
      </c>
      <c r="D4074" t="s">
        <v>5258</v>
      </c>
      <c r="E4074" t="s">
        <v>5259</v>
      </c>
    </row>
    <row r="4075" spans="2:5" x14ac:dyDescent="0.25">
      <c r="B4075" s="12" t="s">
        <v>5261</v>
      </c>
      <c r="C4075" t="s">
        <v>5262</v>
      </c>
      <c r="D4075" t="s">
        <v>5263</v>
      </c>
      <c r="E4075" t="s">
        <v>5264</v>
      </c>
    </row>
    <row r="4076" spans="2:5" x14ac:dyDescent="0.25">
      <c r="B4076" s="12" t="s">
        <v>5266</v>
      </c>
      <c r="C4076" t="s">
        <v>5267</v>
      </c>
      <c r="D4076" t="s">
        <v>5268</v>
      </c>
      <c r="E4076" t="s">
        <v>5269</v>
      </c>
    </row>
    <row r="4077" spans="2:5" x14ac:dyDescent="0.25">
      <c r="B4077" s="12" t="s">
        <v>5271</v>
      </c>
      <c r="C4077" t="s">
        <v>5272</v>
      </c>
      <c r="D4077" t="s">
        <v>5273</v>
      </c>
      <c r="E4077" t="s">
        <v>5274</v>
      </c>
    </row>
    <row r="4078" spans="2:5" x14ac:dyDescent="0.25">
      <c r="B4078" s="12" t="s">
        <v>5276</v>
      </c>
      <c r="C4078" t="s">
        <v>5277</v>
      </c>
      <c r="D4078" t="s">
        <v>5278</v>
      </c>
      <c r="E4078" t="s">
        <v>5279</v>
      </c>
    </row>
    <row r="4079" spans="2:5" x14ac:dyDescent="0.25">
      <c r="B4079" s="12" t="s">
        <v>5281</v>
      </c>
      <c r="C4079" t="s">
        <v>5282</v>
      </c>
      <c r="D4079" t="s">
        <v>5283</v>
      </c>
      <c r="E4079" t="s">
        <v>5284</v>
      </c>
    </row>
    <row r="4080" spans="2:5" x14ac:dyDescent="0.25">
      <c r="B4080" s="12" t="s">
        <v>5286</v>
      </c>
      <c r="C4080" t="s">
        <v>5287</v>
      </c>
      <c r="D4080" t="s">
        <v>5288</v>
      </c>
      <c r="E4080" t="s">
        <v>5289</v>
      </c>
    </row>
    <row r="4081" spans="2:5" x14ac:dyDescent="0.25">
      <c r="B4081" s="12" t="s">
        <v>5291</v>
      </c>
      <c r="C4081" t="s">
        <v>5292</v>
      </c>
      <c r="D4081" t="s">
        <v>5293</v>
      </c>
      <c r="E4081" t="s">
        <v>5294</v>
      </c>
    </row>
    <row r="4082" spans="2:5" x14ac:dyDescent="0.25">
      <c r="B4082" s="12" t="s">
        <v>5296</v>
      </c>
      <c r="C4082" t="s">
        <v>5297</v>
      </c>
      <c r="D4082" t="s">
        <v>5298</v>
      </c>
      <c r="E4082" t="s">
        <v>5299</v>
      </c>
    </row>
    <row r="4083" spans="2:5" x14ac:dyDescent="0.25">
      <c r="B4083" s="12" t="s">
        <v>5301</v>
      </c>
      <c r="C4083" t="s">
        <v>5302</v>
      </c>
      <c r="D4083" t="s">
        <v>5303</v>
      </c>
      <c r="E4083" t="s">
        <v>5304</v>
      </c>
    </row>
    <row r="4084" spans="2:5" x14ac:dyDescent="0.25">
      <c r="B4084" s="12" t="s">
        <v>231</v>
      </c>
      <c r="C4084" t="s">
        <v>5306</v>
      </c>
      <c r="D4084" t="s">
        <v>5307</v>
      </c>
      <c r="E4084" t="s">
        <v>5308</v>
      </c>
    </row>
    <row r="4085" spans="2:5" x14ac:dyDescent="0.25">
      <c r="B4085" s="12" t="s">
        <v>694</v>
      </c>
      <c r="C4085" t="s">
        <v>5310</v>
      </c>
      <c r="D4085" t="s">
        <v>5311</v>
      </c>
      <c r="E4085" t="s">
        <v>5312</v>
      </c>
    </row>
    <row r="4086" spans="2:5" x14ac:dyDescent="0.25">
      <c r="B4086" s="12" t="s">
        <v>5314</v>
      </c>
      <c r="C4086" t="s">
        <v>5315</v>
      </c>
      <c r="D4086" t="s">
        <v>5316</v>
      </c>
      <c r="E4086" t="s">
        <v>5317</v>
      </c>
    </row>
    <row r="4087" spans="2:5" x14ac:dyDescent="0.25">
      <c r="B4087" s="12" t="s">
        <v>5319</v>
      </c>
      <c r="C4087" t="s">
        <v>5320</v>
      </c>
      <c r="D4087" t="s">
        <v>5321</v>
      </c>
      <c r="E4087" t="s">
        <v>5322</v>
      </c>
    </row>
    <row r="4088" spans="2:5" x14ac:dyDescent="0.25">
      <c r="B4088" s="12" t="s">
        <v>5324</v>
      </c>
      <c r="C4088" t="s">
        <v>5325</v>
      </c>
      <c r="D4088" t="s">
        <v>5326</v>
      </c>
      <c r="E4088" t="s">
        <v>5327</v>
      </c>
    </row>
    <row r="4089" spans="2:5" x14ac:dyDescent="0.25">
      <c r="B4089" s="12" t="s">
        <v>5329</v>
      </c>
      <c r="C4089" t="s">
        <v>5330</v>
      </c>
      <c r="D4089" t="s">
        <v>5331</v>
      </c>
      <c r="E4089" t="s">
        <v>5332</v>
      </c>
    </row>
    <row r="4090" spans="2:5" x14ac:dyDescent="0.25">
      <c r="B4090" s="12" t="s">
        <v>5334</v>
      </c>
      <c r="C4090" t="s">
        <v>5335</v>
      </c>
      <c r="D4090" t="s">
        <v>5336</v>
      </c>
      <c r="E4090" t="s">
        <v>5337</v>
      </c>
    </row>
    <row r="4091" spans="2:5" x14ac:dyDescent="0.25">
      <c r="B4091" s="12" t="s">
        <v>5339</v>
      </c>
      <c r="C4091" t="s">
        <v>5340</v>
      </c>
      <c r="D4091" t="s">
        <v>5341</v>
      </c>
      <c r="E4091" t="s">
        <v>5342</v>
      </c>
    </row>
    <row r="4092" spans="2:5" x14ac:dyDescent="0.25">
      <c r="B4092" s="12" t="s">
        <v>5344</v>
      </c>
      <c r="C4092" t="s">
        <v>5345</v>
      </c>
      <c r="D4092" t="s">
        <v>5346</v>
      </c>
      <c r="E4092" t="s">
        <v>5347</v>
      </c>
    </row>
    <row r="4093" spans="2:5" x14ac:dyDescent="0.25">
      <c r="B4093" s="12" t="s">
        <v>5349</v>
      </c>
      <c r="C4093" t="s">
        <v>5350</v>
      </c>
      <c r="D4093" t="s">
        <v>5351</v>
      </c>
      <c r="E4093" t="s">
        <v>5352</v>
      </c>
    </row>
    <row r="4094" spans="2:5" x14ac:dyDescent="0.25">
      <c r="B4094" s="12" t="s">
        <v>5354</v>
      </c>
      <c r="C4094" t="s">
        <v>5355</v>
      </c>
      <c r="D4094" t="s">
        <v>5356</v>
      </c>
      <c r="E4094" t="s">
        <v>5357</v>
      </c>
    </row>
    <row r="4095" spans="2:5" x14ac:dyDescent="0.25">
      <c r="B4095" s="12" t="s">
        <v>5359</v>
      </c>
      <c r="C4095" t="s">
        <v>5360</v>
      </c>
      <c r="D4095" t="s">
        <v>5361</v>
      </c>
      <c r="E4095" t="s">
        <v>5362</v>
      </c>
    </row>
    <row r="4096" spans="2:5" x14ac:dyDescent="0.25">
      <c r="B4096" s="12" t="s">
        <v>5364</v>
      </c>
      <c r="C4096" t="s">
        <v>5365</v>
      </c>
      <c r="D4096" t="s">
        <v>5366</v>
      </c>
      <c r="E4096" t="s">
        <v>5367</v>
      </c>
    </row>
    <row r="4097" spans="2:5" x14ac:dyDescent="0.25">
      <c r="B4097" s="12" t="s">
        <v>5369</v>
      </c>
      <c r="C4097" t="s">
        <v>5370</v>
      </c>
      <c r="D4097" t="s">
        <v>5371</v>
      </c>
      <c r="E4097" t="s">
        <v>5372</v>
      </c>
    </row>
    <row r="4098" spans="2:5" x14ac:dyDescent="0.25">
      <c r="B4098" s="12" t="s">
        <v>5374</v>
      </c>
      <c r="C4098" t="s">
        <v>5375</v>
      </c>
      <c r="D4098" t="s">
        <v>5376</v>
      </c>
      <c r="E4098" t="s">
        <v>5377</v>
      </c>
    </row>
    <row r="4099" spans="2:5" x14ac:dyDescent="0.25">
      <c r="B4099" s="12" t="s">
        <v>5379</v>
      </c>
      <c r="C4099" t="s">
        <v>5380</v>
      </c>
      <c r="D4099" t="s">
        <v>5381</v>
      </c>
      <c r="E4099" t="s">
        <v>5382</v>
      </c>
    </row>
    <row r="4100" spans="2:5" x14ac:dyDescent="0.25">
      <c r="B4100" s="12" t="s">
        <v>5384</v>
      </c>
      <c r="C4100" t="s">
        <v>5385</v>
      </c>
      <c r="D4100" t="s">
        <v>5386</v>
      </c>
      <c r="E4100" t="s">
        <v>5387</v>
      </c>
    </row>
    <row r="4101" spans="2:5" x14ac:dyDescent="0.25">
      <c r="B4101" s="12" t="s">
        <v>5389</v>
      </c>
      <c r="C4101" t="s">
        <v>5390</v>
      </c>
      <c r="D4101" t="s">
        <v>5391</v>
      </c>
      <c r="E4101" t="s">
        <v>5392</v>
      </c>
    </row>
    <row r="4102" spans="2:5" x14ac:dyDescent="0.25">
      <c r="B4102" s="12" t="s">
        <v>5394</v>
      </c>
      <c r="C4102" t="s">
        <v>5395</v>
      </c>
      <c r="D4102" t="s">
        <v>5396</v>
      </c>
      <c r="E4102" t="s">
        <v>5397</v>
      </c>
    </row>
    <row r="4103" spans="2:5" x14ac:dyDescent="0.25">
      <c r="B4103" s="12" t="s">
        <v>5399</v>
      </c>
      <c r="C4103" t="s">
        <v>5400</v>
      </c>
      <c r="D4103" t="s">
        <v>5401</v>
      </c>
      <c r="E4103" t="s">
        <v>5402</v>
      </c>
    </row>
    <row r="4104" spans="2:5" x14ac:dyDescent="0.25">
      <c r="B4104" s="12" t="s">
        <v>234</v>
      </c>
      <c r="C4104" t="s">
        <v>5404</v>
      </c>
      <c r="D4104" t="s">
        <v>5405</v>
      </c>
      <c r="E4104" t="s">
        <v>5406</v>
      </c>
    </row>
    <row r="4105" spans="2:5" x14ac:dyDescent="0.25">
      <c r="B4105" s="12" t="s">
        <v>700</v>
      </c>
      <c r="C4105" t="s">
        <v>5408</v>
      </c>
      <c r="D4105" t="s">
        <v>5409</v>
      </c>
      <c r="E4105" t="s">
        <v>5410</v>
      </c>
    </row>
    <row r="4106" spans="2:5" x14ac:dyDescent="0.25">
      <c r="B4106" s="12" t="s">
        <v>5412</v>
      </c>
      <c r="C4106" t="s">
        <v>5413</v>
      </c>
      <c r="D4106" t="s">
        <v>5414</v>
      </c>
      <c r="E4106" t="s">
        <v>5415</v>
      </c>
    </row>
    <row r="4107" spans="2:5" x14ac:dyDescent="0.25">
      <c r="B4107" s="12" t="s">
        <v>5417</v>
      </c>
      <c r="C4107" t="s">
        <v>5418</v>
      </c>
      <c r="D4107" t="s">
        <v>5419</v>
      </c>
      <c r="E4107" t="s">
        <v>5420</v>
      </c>
    </row>
    <row r="4108" spans="2:5" x14ac:dyDescent="0.25">
      <c r="B4108" s="12" t="s">
        <v>5422</v>
      </c>
      <c r="C4108" t="s">
        <v>5423</v>
      </c>
      <c r="D4108" t="s">
        <v>5424</v>
      </c>
      <c r="E4108" t="s">
        <v>5425</v>
      </c>
    </row>
    <row r="4109" spans="2:5" x14ac:dyDescent="0.25">
      <c r="B4109" s="12" t="s">
        <v>5427</v>
      </c>
      <c r="C4109" t="s">
        <v>5428</v>
      </c>
      <c r="D4109" t="s">
        <v>5429</v>
      </c>
      <c r="E4109" t="s">
        <v>5430</v>
      </c>
    </row>
    <row r="4110" spans="2:5" x14ac:dyDescent="0.25">
      <c r="B4110" s="12" t="s">
        <v>5432</v>
      </c>
      <c r="C4110" t="s">
        <v>5433</v>
      </c>
      <c r="D4110" t="s">
        <v>5434</v>
      </c>
      <c r="E4110" t="s">
        <v>5435</v>
      </c>
    </row>
    <row r="4111" spans="2:5" x14ac:dyDescent="0.25">
      <c r="B4111" s="12" t="s">
        <v>5437</v>
      </c>
      <c r="C4111" t="s">
        <v>5438</v>
      </c>
      <c r="D4111" t="s">
        <v>5439</v>
      </c>
      <c r="E4111" t="s">
        <v>5440</v>
      </c>
    </row>
    <row r="4112" spans="2:5" x14ac:dyDescent="0.25">
      <c r="B4112" s="12" t="s">
        <v>5442</v>
      </c>
      <c r="C4112" t="s">
        <v>5443</v>
      </c>
      <c r="D4112" t="s">
        <v>5444</v>
      </c>
      <c r="E4112" t="s">
        <v>5445</v>
      </c>
    </row>
    <row r="4113" spans="2:5" x14ac:dyDescent="0.25">
      <c r="B4113" s="12" t="s">
        <v>5447</v>
      </c>
      <c r="C4113" t="s">
        <v>5448</v>
      </c>
      <c r="D4113" t="s">
        <v>5449</v>
      </c>
      <c r="E4113" t="s">
        <v>5450</v>
      </c>
    </row>
    <row r="4114" spans="2:5" x14ac:dyDescent="0.25">
      <c r="B4114" s="12" t="s">
        <v>5452</v>
      </c>
      <c r="C4114" t="s">
        <v>5453</v>
      </c>
      <c r="D4114" t="s">
        <v>5454</v>
      </c>
      <c r="E4114" t="s">
        <v>5455</v>
      </c>
    </row>
    <row r="4115" spans="2:5" x14ac:dyDescent="0.25">
      <c r="B4115" s="12" t="s">
        <v>5457</v>
      </c>
      <c r="C4115" t="s">
        <v>5458</v>
      </c>
      <c r="D4115" t="s">
        <v>5459</v>
      </c>
      <c r="E4115" t="s">
        <v>5460</v>
      </c>
    </row>
    <row r="4116" spans="2:5" x14ac:dyDescent="0.25">
      <c r="B4116" s="12" t="s">
        <v>5462</v>
      </c>
      <c r="C4116" t="s">
        <v>5463</v>
      </c>
      <c r="D4116" t="s">
        <v>5464</v>
      </c>
      <c r="E4116" t="s">
        <v>5465</v>
      </c>
    </row>
    <row r="4117" spans="2:5" x14ac:dyDescent="0.25">
      <c r="B4117" s="12" t="s">
        <v>5467</v>
      </c>
      <c r="C4117" t="s">
        <v>5468</v>
      </c>
      <c r="D4117" t="s">
        <v>5469</v>
      </c>
      <c r="E4117" t="s">
        <v>5470</v>
      </c>
    </row>
    <row r="4118" spans="2:5" x14ac:dyDescent="0.25">
      <c r="B4118" s="12" t="s">
        <v>5472</v>
      </c>
      <c r="C4118" t="s">
        <v>5473</v>
      </c>
      <c r="D4118" t="s">
        <v>5474</v>
      </c>
      <c r="E4118" t="s">
        <v>5475</v>
      </c>
    </row>
    <row r="4119" spans="2:5" x14ac:dyDescent="0.25">
      <c r="B4119" s="12" t="s">
        <v>5477</v>
      </c>
      <c r="C4119" t="s">
        <v>5478</v>
      </c>
      <c r="D4119" t="s">
        <v>5479</v>
      </c>
      <c r="E4119" t="s">
        <v>5480</v>
      </c>
    </row>
    <row r="4120" spans="2:5" x14ac:dyDescent="0.25">
      <c r="B4120" s="12" t="s">
        <v>5482</v>
      </c>
      <c r="C4120" t="s">
        <v>5483</v>
      </c>
      <c r="D4120" t="s">
        <v>5484</v>
      </c>
      <c r="E4120" t="s">
        <v>5485</v>
      </c>
    </row>
    <row r="4121" spans="2:5" x14ac:dyDescent="0.25">
      <c r="B4121" s="12" t="s">
        <v>5487</v>
      </c>
      <c r="C4121" t="s">
        <v>5488</v>
      </c>
      <c r="D4121" t="s">
        <v>5489</v>
      </c>
      <c r="E4121" t="s">
        <v>5490</v>
      </c>
    </row>
    <row r="4122" spans="2:5" x14ac:dyDescent="0.25">
      <c r="B4122" s="12" t="s">
        <v>5492</v>
      </c>
      <c r="C4122" t="s">
        <v>5493</v>
      </c>
      <c r="D4122" t="s">
        <v>5494</v>
      </c>
      <c r="E4122" t="s">
        <v>5495</v>
      </c>
    </row>
    <row r="4123" spans="2:5" x14ac:dyDescent="0.25">
      <c r="B4123" s="12" t="s">
        <v>5497</v>
      </c>
      <c r="C4123" t="s">
        <v>5498</v>
      </c>
      <c r="D4123" t="s">
        <v>5499</v>
      </c>
      <c r="E4123" t="s">
        <v>5500</v>
      </c>
    </row>
    <row r="4124" spans="2:5" x14ac:dyDescent="0.25">
      <c r="B4124" s="12" t="s">
        <v>237</v>
      </c>
      <c r="C4124" t="s">
        <v>5502</v>
      </c>
      <c r="D4124" t="s">
        <v>5503</v>
      </c>
      <c r="E4124" t="s">
        <v>5504</v>
      </c>
    </row>
    <row r="4125" spans="2:5" x14ac:dyDescent="0.25">
      <c r="B4125" s="12" t="s">
        <v>5506</v>
      </c>
      <c r="C4125" t="s">
        <v>16</v>
      </c>
      <c r="D4125" t="s">
        <v>5507</v>
      </c>
      <c r="E4125" t="s">
        <v>5508</v>
      </c>
    </row>
    <row r="4126" spans="2:5" x14ac:dyDescent="0.25">
      <c r="B4126" s="12" t="s">
        <v>5510</v>
      </c>
      <c r="C4126" t="s">
        <v>5511</v>
      </c>
      <c r="D4126" t="s">
        <v>5512</v>
      </c>
      <c r="E4126" t="s">
        <v>5513</v>
      </c>
    </row>
    <row r="4127" spans="2:5" x14ac:dyDescent="0.25">
      <c r="B4127" s="12" t="s">
        <v>5515</v>
      </c>
      <c r="C4127" t="s">
        <v>22</v>
      </c>
      <c r="D4127" t="s">
        <v>5516</v>
      </c>
      <c r="E4127" t="s">
        <v>5517</v>
      </c>
    </row>
    <row r="4128" spans="2:5" x14ac:dyDescent="0.25">
      <c r="B4128" s="12" t="s">
        <v>5519</v>
      </c>
      <c r="C4128" t="s">
        <v>5520</v>
      </c>
      <c r="D4128" t="s">
        <v>5521</v>
      </c>
      <c r="E4128" t="s">
        <v>5522</v>
      </c>
    </row>
    <row r="4129" spans="2:5" x14ac:dyDescent="0.25">
      <c r="B4129" s="12" t="s">
        <v>5524</v>
      </c>
      <c r="C4129" t="s">
        <v>5525</v>
      </c>
      <c r="D4129" t="s">
        <v>5526</v>
      </c>
      <c r="E4129" t="s">
        <v>5527</v>
      </c>
    </row>
    <row r="4130" spans="2:5" x14ac:dyDescent="0.25">
      <c r="B4130" s="12" t="s">
        <v>5529</v>
      </c>
      <c r="C4130" t="s">
        <v>5530</v>
      </c>
      <c r="D4130" t="s">
        <v>5531</v>
      </c>
      <c r="E4130" t="s">
        <v>5532</v>
      </c>
    </row>
    <row r="4131" spans="2:5" x14ac:dyDescent="0.25">
      <c r="B4131" s="12" t="s">
        <v>5534</v>
      </c>
      <c r="C4131" t="s">
        <v>5535</v>
      </c>
      <c r="D4131" t="s">
        <v>5536</v>
      </c>
      <c r="E4131" t="s">
        <v>5537</v>
      </c>
    </row>
    <row r="4132" spans="2:5" x14ac:dyDescent="0.25">
      <c r="B4132" s="12" t="s">
        <v>5539</v>
      </c>
      <c r="C4132" t="s">
        <v>5540</v>
      </c>
      <c r="D4132" t="s">
        <v>5541</v>
      </c>
      <c r="E4132" t="s">
        <v>5542</v>
      </c>
    </row>
    <row r="4133" spans="2:5" x14ac:dyDescent="0.25">
      <c r="B4133" s="12" t="s">
        <v>5544</v>
      </c>
      <c r="C4133" t="s">
        <v>5545</v>
      </c>
      <c r="D4133" t="s">
        <v>5546</v>
      </c>
      <c r="E4133" t="s">
        <v>5547</v>
      </c>
    </row>
    <row r="4134" spans="2:5" x14ac:dyDescent="0.25">
      <c r="B4134" s="12" t="s">
        <v>5549</v>
      </c>
      <c r="C4134" t="s">
        <v>5550</v>
      </c>
      <c r="D4134" t="s">
        <v>5551</v>
      </c>
      <c r="E4134" t="s">
        <v>5552</v>
      </c>
    </row>
    <row r="4135" spans="2:5" x14ac:dyDescent="0.25">
      <c r="B4135" s="12" t="s">
        <v>5554</v>
      </c>
      <c r="C4135" t="s">
        <v>5555</v>
      </c>
      <c r="D4135" t="s">
        <v>5556</v>
      </c>
      <c r="E4135" t="s">
        <v>5557</v>
      </c>
    </row>
    <row r="4136" spans="2:5" x14ac:dyDescent="0.25">
      <c r="B4136" s="12" t="s">
        <v>5559</v>
      </c>
      <c r="C4136" t="s">
        <v>5560</v>
      </c>
      <c r="D4136" t="s">
        <v>5561</v>
      </c>
      <c r="E4136" t="s">
        <v>5562</v>
      </c>
    </row>
    <row r="4137" spans="2:5" x14ac:dyDescent="0.25">
      <c r="B4137" s="12" t="s">
        <v>5564</v>
      </c>
      <c r="C4137" t="s">
        <v>5565</v>
      </c>
      <c r="D4137" t="s">
        <v>5566</v>
      </c>
      <c r="E4137" t="s">
        <v>5567</v>
      </c>
    </row>
    <row r="4138" spans="2:5" x14ac:dyDescent="0.25">
      <c r="B4138" s="12" t="s">
        <v>5569</v>
      </c>
      <c r="C4138" t="s">
        <v>5570</v>
      </c>
      <c r="D4138" t="s">
        <v>5571</v>
      </c>
      <c r="E4138" t="s">
        <v>5572</v>
      </c>
    </row>
    <row r="4139" spans="2:5" x14ac:dyDescent="0.25">
      <c r="B4139" s="12" t="s">
        <v>5574</v>
      </c>
      <c r="C4139" t="s">
        <v>5575</v>
      </c>
      <c r="D4139" t="s">
        <v>5576</v>
      </c>
      <c r="E4139" t="s">
        <v>5577</v>
      </c>
    </row>
    <row r="4140" spans="2:5" x14ac:dyDescent="0.25">
      <c r="B4140" s="12" t="s">
        <v>5579</v>
      </c>
      <c r="C4140" t="s">
        <v>5580</v>
      </c>
      <c r="D4140" t="s">
        <v>5581</v>
      </c>
      <c r="E4140" t="s">
        <v>5582</v>
      </c>
    </row>
    <row r="4141" spans="2:5" x14ac:dyDescent="0.25">
      <c r="B4141" s="12" t="s">
        <v>5584</v>
      </c>
      <c r="C4141" t="s">
        <v>5585</v>
      </c>
      <c r="D4141" t="s">
        <v>5586</v>
      </c>
      <c r="E4141" t="s">
        <v>5587</v>
      </c>
    </row>
    <row r="4142" spans="2:5" x14ac:dyDescent="0.25">
      <c r="B4142" s="12" t="s">
        <v>5589</v>
      </c>
      <c r="C4142" t="s">
        <v>5590</v>
      </c>
      <c r="D4142" t="s">
        <v>5591</v>
      </c>
      <c r="E4142" t="s">
        <v>5592</v>
      </c>
    </row>
    <row r="4143" spans="2:5" x14ac:dyDescent="0.25">
      <c r="B4143" s="12" t="s">
        <v>5594</v>
      </c>
      <c r="C4143" t="s">
        <v>5595</v>
      </c>
      <c r="D4143" t="s">
        <v>5596</v>
      </c>
      <c r="E4143" t="s">
        <v>5597</v>
      </c>
    </row>
    <row r="4144" spans="2:5" x14ac:dyDescent="0.25">
      <c r="B4144" s="12" t="s">
        <v>5599</v>
      </c>
      <c r="C4144" t="s">
        <v>5600</v>
      </c>
      <c r="D4144" t="s">
        <v>5601</v>
      </c>
      <c r="E4144" t="s">
        <v>5602</v>
      </c>
    </row>
    <row r="4145" spans="2:5" x14ac:dyDescent="0.25">
      <c r="B4145" s="12" t="s">
        <v>5604</v>
      </c>
      <c r="C4145" t="s">
        <v>5605</v>
      </c>
      <c r="D4145" t="s">
        <v>5606</v>
      </c>
      <c r="E4145" t="s">
        <v>5607</v>
      </c>
    </row>
    <row r="4146" spans="2:5" x14ac:dyDescent="0.25">
      <c r="B4146" s="12" t="s">
        <v>240</v>
      </c>
      <c r="C4146" t="s">
        <v>5609</v>
      </c>
      <c r="D4146" t="s">
        <v>5610</v>
      </c>
      <c r="E4146" t="s">
        <v>5611</v>
      </c>
    </row>
    <row r="4147" spans="2:5" x14ac:dyDescent="0.25">
      <c r="B4147" s="12" t="s">
        <v>706</v>
      </c>
      <c r="C4147" t="s">
        <v>5613</v>
      </c>
      <c r="D4147" t="s">
        <v>5614</v>
      </c>
      <c r="E4147" t="s">
        <v>5615</v>
      </c>
    </row>
    <row r="4148" spans="2:5" x14ac:dyDescent="0.25">
      <c r="B4148" s="12" t="s">
        <v>5617</v>
      </c>
      <c r="C4148" t="s">
        <v>5618</v>
      </c>
      <c r="D4148" t="s">
        <v>5619</v>
      </c>
      <c r="E4148" t="s">
        <v>5620</v>
      </c>
    </row>
    <row r="4149" spans="2:5" x14ac:dyDescent="0.25">
      <c r="B4149" s="12" t="s">
        <v>5622</v>
      </c>
      <c r="C4149" t="s">
        <v>5623</v>
      </c>
      <c r="D4149" t="s">
        <v>5624</v>
      </c>
      <c r="E4149" t="s">
        <v>5625</v>
      </c>
    </row>
    <row r="4150" spans="2:5" x14ac:dyDescent="0.25">
      <c r="B4150" s="12" t="s">
        <v>5627</v>
      </c>
      <c r="C4150" t="s">
        <v>5628</v>
      </c>
      <c r="D4150" t="s">
        <v>5629</v>
      </c>
      <c r="E4150" t="s">
        <v>5630</v>
      </c>
    </row>
    <row r="4151" spans="2:5" x14ac:dyDescent="0.25">
      <c r="B4151" s="12" t="s">
        <v>5632</v>
      </c>
      <c r="C4151" t="s">
        <v>5633</v>
      </c>
      <c r="D4151" t="s">
        <v>5634</v>
      </c>
      <c r="E4151" t="s">
        <v>5635</v>
      </c>
    </row>
    <row r="4152" spans="2:5" x14ac:dyDescent="0.25">
      <c r="B4152" s="12" t="s">
        <v>5637</v>
      </c>
      <c r="C4152" t="s">
        <v>5638</v>
      </c>
      <c r="D4152" t="s">
        <v>5639</v>
      </c>
      <c r="E4152" t="s">
        <v>5640</v>
      </c>
    </row>
    <row r="4153" spans="2:5" x14ac:dyDescent="0.25">
      <c r="B4153" s="12" t="s">
        <v>5642</v>
      </c>
      <c r="C4153" t="s">
        <v>5643</v>
      </c>
      <c r="D4153" t="s">
        <v>5644</v>
      </c>
      <c r="E4153" t="s">
        <v>5645</v>
      </c>
    </row>
    <row r="4154" spans="2:5" x14ac:dyDescent="0.25">
      <c r="B4154" s="12" t="s">
        <v>5647</v>
      </c>
      <c r="C4154" t="s">
        <v>5648</v>
      </c>
      <c r="D4154" t="s">
        <v>5649</v>
      </c>
      <c r="E4154" t="s">
        <v>5650</v>
      </c>
    </row>
    <row r="4155" spans="2:5" x14ac:dyDescent="0.25">
      <c r="B4155" s="12" t="s">
        <v>5652</v>
      </c>
      <c r="C4155" t="s">
        <v>5653</v>
      </c>
      <c r="D4155" t="s">
        <v>5654</v>
      </c>
      <c r="E4155" t="s">
        <v>5655</v>
      </c>
    </row>
    <row r="4156" spans="2:5" x14ac:dyDescent="0.25">
      <c r="B4156" s="12" t="s">
        <v>5657</v>
      </c>
      <c r="C4156" t="s">
        <v>5658</v>
      </c>
      <c r="D4156" t="s">
        <v>5659</v>
      </c>
      <c r="E4156" t="s">
        <v>5660</v>
      </c>
    </row>
    <row r="4157" spans="2:5" x14ac:dyDescent="0.25">
      <c r="B4157" s="12" t="s">
        <v>5662</v>
      </c>
      <c r="C4157" t="s">
        <v>5663</v>
      </c>
      <c r="D4157" t="s">
        <v>5664</v>
      </c>
      <c r="E4157" t="s">
        <v>5665</v>
      </c>
    </row>
    <row r="4158" spans="2:5" x14ac:dyDescent="0.25">
      <c r="B4158" s="12" t="s">
        <v>5667</v>
      </c>
      <c r="C4158" t="s">
        <v>5668</v>
      </c>
      <c r="D4158" t="s">
        <v>5669</v>
      </c>
      <c r="E4158" t="s">
        <v>5670</v>
      </c>
    </row>
    <row r="4159" spans="2:5" x14ac:dyDescent="0.25">
      <c r="B4159" s="12" t="s">
        <v>5672</v>
      </c>
      <c r="C4159" t="s">
        <v>5673</v>
      </c>
      <c r="D4159" t="s">
        <v>5674</v>
      </c>
      <c r="E4159" t="s">
        <v>5675</v>
      </c>
    </row>
    <row r="4160" spans="2:5" x14ac:dyDescent="0.25">
      <c r="B4160" s="12" t="s">
        <v>5677</v>
      </c>
      <c r="C4160" t="s">
        <v>5678</v>
      </c>
      <c r="D4160" t="s">
        <v>5679</v>
      </c>
      <c r="E4160" t="s">
        <v>5680</v>
      </c>
    </row>
    <row r="4161" spans="2:5" x14ac:dyDescent="0.25">
      <c r="B4161" s="12" t="s">
        <v>5682</v>
      </c>
      <c r="C4161" t="s">
        <v>5683</v>
      </c>
      <c r="D4161" t="s">
        <v>5684</v>
      </c>
      <c r="E4161" t="s">
        <v>5685</v>
      </c>
    </row>
    <row r="4162" spans="2:5" x14ac:dyDescent="0.25">
      <c r="B4162" s="12" t="s">
        <v>5687</v>
      </c>
      <c r="C4162" t="s">
        <v>5688</v>
      </c>
      <c r="D4162" t="s">
        <v>5689</v>
      </c>
      <c r="E4162" t="s">
        <v>5690</v>
      </c>
    </row>
    <row r="4163" spans="2:5" x14ac:dyDescent="0.25">
      <c r="B4163" s="12" t="s">
        <v>5692</v>
      </c>
      <c r="C4163" t="s">
        <v>5693</v>
      </c>
      <c r="D4163" t="s">
        <v>5694</v>
      </c>
      <c r="E4163" t="s">
        <v>5695</v>
      </c>
    </row>
    <row r="4164" spans="2:5" x14ac:dyDescent="0.25">
      <c r="B4164" s="12" t="s">
        <v>5697</v>
      </c>
      <c r="C4164" t="s">
        <v>5698</v>
      </c>
      <c r="D4164" t="s">
        <v>5699</v>
      </c>
      <c r="E4164" t="s">
        <v>5700</v>
      </c>
    </row>
    <row r="4165" spans="2:5" x14ac:dyDescent="0.25">
      <c r="B4165" s="12" t="s">
        <v>5702</v>
      </c>
      <c r="C4165" t="s">
        <v>5703</v>
      </c>
      <c r="D4165" t="s">
        <v>5704</v>
      </c>
      <c r="E4165" t="s">
        <v>5705</v>
      </c>
    </row>
    <row r="4166" spans="2:5" x14ac:dyDescent="0.25">
      <c r="B4166" s="12" t="s">
        <v>243</v>
      </c>
      <c r="C4166" t="s">
        <v>5707</v>
      </c>
      <c r="D4166" t="s">
        <v>5708</v>
      </c>
      <c r="E4166" t="s">
        <v>5709</v>
      </c>
    </row>
    <row r="4167" spans="2:5" x14ac:dyDescent="0.25">
      <c r="B4167" s="12" t="s">
        <v>5711</v>
      </c>
      <c r="C4167" t="s">
        <v>5712</v>
      </c>
      <c r="D4167" t="s">
        <v>5713</v>
      </c>
      <c r="E4167" t="s">
        <v>5714</v>
      </c>
    </row>
    <row r="4168" spans="2:5" x14ac:dyDescent="0.25">
      <c r="B4168" s="12" t="s">
        <v>5716</v>
      </c>
      <c r="C4168" t="s">
        <v>5717</v>
      </c>
      <c r="D4168" t="s">
        <v>5718</v>
      </c>
      <c r="E4168" t="s">
        <v>5719</v>
      </c>
    </row>
    <row r="4169" spans="2:5" x14ac:dyDescent="0.25">
      <c r="B4169" s="12" t="s">
        <v>5721</v>
      </c>
      <c r="C4169" t="s">
        <v>5722</v>
      </c>
      <c r="D4169" t="s">
        <v>5723</v>
      </c>
      <c r="E4169" t="s">
        <v>5724</v>
      </c>
    </row>
    <row r="4170" spans="2:5" x14ac:dyDescent="0.25">
      <c r="B4170" s="12" t="s">
        <v>5726</v>
      </c>
      <c r="C4170" t="s">
        <v>5727</v>
      </c>
      <c r="D4170" t="s">
        <v>5728</v>
      </c>
      <c r="E4170" t="s">
        <v>5729</v>
      </c>
    </row>
    <row r="4171" spans="2:5" x14ac:dyDescent="0.25">
      <c r="B4171" s="12" t="s">
        <v>5731</v>
      </c>
      <c r="C4171" t="s">
        <v>5732</v>
      </c>
      <c r="D4171" t="s">
        <v>5733</v>
      </c>
      <c r="E4171" t="s">
        <v>5734</v>
      </c>
    </row>
    <row r="4172" spans="2:5" x14ac:dyDescent="0.25">
      <c r="B4172" s="12" t="s">
        <v>5736</v>
      </c>
      <c r="C4172" t="s">
        <v>5737</v>
      </c>
      <c r="D4172" t="s">
        <v>5738</v>
      </c>
      <c r="E4172" t="s">
        <v>5739</v>
      </c>
    </row>
    <row r="4173" spans="2:5" x14ac:dyDescent="0.25">
      <c r="B4173" s="12" t="s">
        <v>5741</v>
      </c>
      <c r="C4173" t="s">
        <v>5742</v>
      </c>
      <c r="D4173" t="s">
        <v>5743</v>
      </c>
      <c r="E4173" t="s">
        <v>5744</v>
      </c>
    </row>
    <row r="4174" spans="2:5" x14ac:dyDescent="0.25">
      <c r="B4174" s="12" t="s">
        <v>5746</v>
      </c>
      <c r="C4174" t="s">
        <v>5747</v>
      </c>
      <c r="D4174" t="s">
        <v>5748</v>
      </c>
      <c r="E4174" t="s">
        <v>5749</v>
      </c>
    </row>
    <row r="4175" spans="2:5" x14ac:dyDescent="0.25">
      <c r="B4175" s="12" t="s">
        <v>5751</v>
      </c>
      <c r="C4175" t="s">
        <v>5752</v>
      </c>
      <c r="D4175" t="s">
        <v>5753</v>
      </c>
      <c r="E4175" t="s">
        <v>5754</v>
      </c>
    </row>
    <row r="4176" spans="2:5" x14ac:dyDescent="0.25">
      <c r="B4176" s="12" t="s">
        <v>5756</v>
      </c>
      <c r="C4176" t="s">
        <v>5757</v>
      </c>
      <c r="D4176" t="s">
        <v>5758</v>
      </c>
      <c r="E4176" t="s">
        <v>5759</v>
      </c>
    </row>
    <row r="4177" spans="2:5" x14ac:dyDescent="0.25">
      <c r="B4177" s="12" t="s">
        <v>5761</v>
      </c>
      <c r="C4177" t="s">
        <v>5762</v>
      </c>
      <c r="D4177" t="s">
        <v>5763</v>
      </c>
      <c r="E4177" t="s">
        <v>5764</v>
      </c>
    </row>
    <row r="4178" spans="2:5" x14ac:dyDescent="0.25">
      <c r="B4178" s="12" t="s">
        <v>5766</v>
      </c>
      <c r="C4178" t="s">
        <v>5767</v>
      </c>
      <c r="D4178" t="s">
        <v>5768</v>
      </c>
      <c r="E4178" t="s">
        <v>5769</v>
      </c>
    </row>
    <row r="4179" spans="2:5" x14ac:dyDescent="0.25">
      <c r="B4179" s="12" t="s">
        <v>5771</v>
      </c>
      <c r="C4179" t="s">
        <v>5772</v>
      </c>
      <c r="D4179" t="s">
        <v>5773</v>
      </c>
      <c r="E4179" t="s">
        <v>5774</v>
      </c>
    </row>
    <row r="4180" spans="2:5" x14ac:dyDescent="0.25">
      <c r="B4180" s="12" t="s">
        <v>5776</v>
      </c>
      <c r="C4180" t="s">
        <v>5777</v>
      </c>
      <c r="D4180" t="s">
        <v>5778</v>
      </c>
      <c r="E4180" t="s">
        <v>5779</v>
      </c>
    </row>
    <row r="4181" spans="2:5" x14ac:dyDescent="0.25">
      <c r="B4181" s="12" t="s">
        <v>5781</v>
      </c>
      <c r="C4181" t="s">
        <v>5782</v>
      </c>
      <c r="D4181" t="s">
        <v>5783</v>
      </c>
      <c r="E4181" t="s">
        <v>5784</v>
      </c>
    </row>
    <row r="4182" spans="2:5" x14ac:dyDescent="0.25">
      <c r="B4182" s="12" t="s">
        <v>5786</v>
      </c>
      <c r="C4182" t="s">
        <v>5787</v>
      </c>
      <c r="D4182" t="s">
        <v>5788</v>
      </c>
      <c r="E4182" t="s">
        <v>5789</v>
      </c>
    </row>
    <row r="4183" spans="2:5" x14ac:dyDescent="0.25">
      <c r="B4183" s="12" t="s">
        <v>5791</v>
      </c>
      <c r="C4183" t="s">
        <v>5792</v>
      </c>
      <c r="D4183" t="s">
        <v>5793</v>
      </c>
      <c r="E4183" t="s">
        <v>5794</v>
      </c>
    </row>
    <row r="4184" spans="2:5" x14ac:dyDescent="0.25">
      <c r="B4184" s="12" t="s">
        <v>5796</v>
      </c>
      <c r="C4184" t="s">
        <v>5797</v>
      </c>
      <c r="D4184" t="s">
        <v>5798</v>
      </c>
      <c r="E4184" t="s">
        <v>5799</v>
      </c>
    </row>
    <row r="4185" spans="2:5" x14ac:dyDescent="0.25">
      <c r="B4185" s="12" t="s">
        <v>5801</v>
      </c>
      <c r="C4185" t="s">
        <v>5802</v>
      </c>
      <c r="D4185" t="s">
        <v>5803</v>
      </c>
      <c r="E4185" t="s">
        <v>5804</v>
      </c>
    </row>
    <row r="4186" spans="2:5" x14ac:dyDescent="0.25">
      <c r="B4186" s="12" t="s">
        <v>5806</v>
      </c>
      <c r="C4186" t="s">
        <v>5807</v>
      </c>
      <c r="D4186" t="s">
        <v>5808</v>
      </c>
      <c r="E4186" t="s">
        <v>5809</v>
      </c>
    </row>
    <row r="4187" spans="2:5" x14ac:dyDescent="0.25">
      <c r="B4187" s="12" t="s">
        <v>5811</v>
      </c>
      <c r="C4187" t="s">
        <v>5812</v>
      </c>
      <c r="D4187" t="s">
        <v>5813</v>
      </c>
      <c r="E4187" t="s">
        <v>5814</v>
      </c>
    </row>
    <row r="4188" spans="2:5" x14ac:dyDescent="0.25">
      <c r="B4188" s="12" t="s">
        <v>5816</v>
      </c>
      <c r="C4188" t="s">
        <v>5817</v>
      </c>
      <c r="D4188" t="s">
        <v>5818</v>
      </c>
      <c r="E4188" t="s">
        <v>5819</v>
      </c>
    </row>
    <row r="4189" spans="2:5" x14ac:dyDescent="0.25">
      <c r="B4189" s="12" t="s">
        <v>246</v>
      </c>
      <c r="C4189" t="s">
        <v>5821</v>
      </c>
      <c r="D4189" t="s">
        <v>5822</v>
      </c>
      <c r="E4189" t="s">
        <v>5823</v>
      </c>
    </row>
    <row r="4190" spans="2:5" x14ac:dyDescent="0.25">
      <c r="B4190" s="12" t="s">
        <v>5825</v>
      </c>
      <c r="C4190" t="s">
        <v>5826</v>
      </c>
      <c r="D4190" t="s">
        <v>5827</v>
      </c>
      <c r="E4190" t="s">
        <v>5828</v>
      </c>
    </row>
    <row r="4191" spans="2:5" x14ac:dyDescent="0.25">
      <c r="B4191" s="12" t="s">
        <v>5830</v>
      </c>
      <c r="C4191" t="s">
        <v>5831</v>
      </c>
      <c r="D4191" t="s">
        <v>5832</v>
      </c>
      <c r="E4191" t="s">
        <v>5833</v>
      </c>
    </row>
    <row r="4192" spans="2:5" x14ac:dyDescent="0.25">
      <c r="B4192" s="12" t="s">
        <v>5835</v>
      </c>
      <c r="C4192" t="s">
        <v>5836</v>
      </c>
      <c r="D4192" t="s">
        <v>5837</v>
      </c>
      <c r="E4192" t="s">
        <v>5838</v>
      </c>
    </row>
    <row r="4193" spans="2:5" x14ac:dyDescent="0.25">
      <c r="B4193" s="12" t="s">
        <v>5840</v>
      </c>
      <c r="C4193" t="s">
        <v>5841</v>
      </c>
      <c r="D4193" t="s">
        <v>5842</v>
      </c>
      <c r="E4193" t="s">
        <v>5843</v>
      </c>
    </row>
    <row r="4194" spans="2:5" x14ac:dyDescent="0.25">
      <c r="B4194" s="12" t="s">
        <v>5845</v>
      </c>
      <c r="C4194" t="s">
        <v>5846</v>
      </c>
      <c r="D4194" t="s">
        <v>5847</v>
      </c>
      <c r="E4194" t="s">
        <v>5848</v>
      </c>
    </row>
    <row r="4195" spans="2:5" x14ac:dyDescent="0.25">
      <c r="B4195" s="12" t="s">
        <v>5850</v>
      </c>
      <c r="C4195" t="s">
        <v>5851</v>
      </c>
      <c r="D4195" t="s">
        <v>5852</v>
      </c>
      <c r="E4195" t="s">
        <v>5853</v>
      </c>
    </row>
    <row r="4196" spans="2:5" x14ac:dyDescent="0.25">
      <c r="B4196" s="12" t="s">
        <v>5855</v>
      </c>
      <c r="C4196" t="s">
        <v>5856</v>
      </c>
      <c r="D4196" t="s">
        <v>5857</v>
      </c>
      <c r="E4196" t="s">
        <v>5858</v>
      </c>
    </row>
    <row r="4197" spans="2:5" x14ac:dyDescent="0.25">
      <c r="B4197" s="12" t="s">
        <v>5860</v>
      </c>
      <c r="C4197" t="s">
        <v>5861</v>
      </c>
      <c r="D4197" t="s">
        <v>5862</v>
      </c>
      <c r="E4197" t="s">
        <v>5863</v>
      </c>
    </row>
    <row r="4198" spans="2:5" x14ac:dyDescent="0.25">
      <c r="B4198" s="12" t="s">
        <v>5865</v>
      </c>
      <c r="C4198" t="s">
        <v>5866</v>
      </c>
      <c r="D4198" t="s">
        <v>5867</v>
      </c>
      <c r="E4198" t="s">
        <v>5868</v>
      </c>
    </row>
    <row r="4199" spans="2:5" x14ac:dyDescent="0.25">
      <c r="B4199" s="12" t="s">
        <v>5870</v>
      </c>
      <c r="C4199" t="s">
        <v>5871</v>
      </c>
      <c r="D4199" t="s">
        <v>5872</v>
      </c>
      <c r="E4199" t="s">
        <v>5873</v>
      </c>
    </row>
    <row r="4200" spans="2:5" x14ac:dyDescent="0.25">
      <c r="B4200" s="12" t="s">
        <v>5875</v>
      </c>
      <c r="C4200" t="s">
        <v>5876</v>
      </c>
      <c r="D4200" t="s">
        <v>5877</v>
      </c>
      <c r="E4200" t="s">
        <v>5878</v>
      </c>
    </row>
    <row r="4201" spans="2:5" x14ac:dyDescent="0.25">
      <c r="B4201" s="12" t="s">
        <v>5880</v>
      </c>
      <c r="C4201" t="s">
        <v>5881</v>
      </c>
      <c r="D4201" t="s">
        <v>5882</v>
      </c>
      <c r="E4201" t="s">
        <v>5883</v>
      </c>
    </row>
    <row r="4202" spans="2:5" x14ac:dyDescent="0.25">
      <c r="B4202" s="12" t="s">
        <v>5885</v>
      </c>
      <c r="C4202" t="s">
        <v>5886</v>
      </c>
      <c r="D4202" t="s">
        <v>5887</v>
      </c>
      <c r="E4202" t="s">
        <v>5888</v>
      </c>
    </row>
    <row r="4203" spans="2:5" x14ac:dyDescent="0.25">
      <c r="B4203" s="12" t="s">
        <v>5890</v>
      </c>
      <c r="C4203" t="s">
        <v>5891</v>
      </c>
      <c r="D4203" t="s">
        <v>5892</v>
      </c>
      <c r="E4203" t="s">
        <v>5893</v>
      </c>
    </row>
    <row r="4204" spans="2:5" x14ac:dyDescent="0.25">
      <c r="B4204" s="12" t="s">
        <v>5895</v>
      </c>
      <c r="C4204" t="s">
        <v>5896</v>
      </c>
      <c r="D4204" t="s">
        <v>5897</v>
      </c>
      <c r="E4204" t="s">
        <v>5898</v>
      </c>
    </row>
    <row r="4205" spans="2:5" x14ac:dyDescent="0.25">
      <c r="B4205" s="12" t="s">
        <v>5900</v>
      </c>
      <c r="C4205" t="s">
        <v>5901</v>
      </c>
      <c r="D4205" t="s">
        <v>5902</v>
      </c>
      <c r="E4205" t="s">
        <v>5903</v>
      </c>
    </row>
    <row r="4206" spans="2:5" x14ac:dyDescent="0.25">
      <c r="B4206" s="12" t="s">
        <v>5905</v>
      </c>
      <c r="C4206" t="s">
        <v>5906</v>
      </c>
      <c r="D4206" t="s">
        <v>5902</v>
      </c>
      <c r="E4206" t="s">
        <v>5907</v>
      </c>
    </row>
    <row r="4207" spans="2:5" x14ac:dyDescent="0.25">
      <c r="B4207" s="12" t="s">
        <v>5909</v>
      </c>
      <c r="C4207" t="s">
        <v>5910</v>
      </c>
      <c r="D4207" t="s">
        <v>5911</v>
      </c>
      <c r="E4207" t="s">
        <v>5912</v>
      </c>
    </row>
    <row r="4208" spans="2:5" x14ac:dyDescent="0.25">
      <c r="B4208" s="12" t="s">
        <v>5914</v>
      </c>
      <c r="C4208" t="s">
        <v>5915</v>
      </c>
      <c r="D4208" t="s">
        <v>5916</v>
      </c>
      <c r="E4208" t="s">
        <v>5917</v>
      </c>
    </row>
    <row r="4209" spans="2:5" x14ac:dyDescent="0.25">
      <c r="B4209" s="12" t="s">
        <v>5919</v>
      </c>
      <c r="C4209" t="s">
        <v>5920</v>
      </c>
      <c r="D4209" t="s">
        <v>5872</v>
      </c>
      <c r="E4209" t="s">
        <v>5921</v>
      </c>
    </row>
    <row r="4210" spans="2:5" x14ac:dyDescent="0.25">
      <c r="B4210" s="12" t="s">
        <v>5923</v>
      </c>
      <c r="C4210" t="s">
        <v>5924</v>
      </c>
      <c r="D4210" t="s">
        <v>5925</v>
      </c>
      <c r="E4210" t="s">
        <v>5926</v>
      </c>
    </row>
    <row r="4211" spans="2:5" x14ac:dyDescent="0.25">
      <c r="B4211" s="12" t="s">
        <v>252</v>
      </c>
      <c r="C4211" t="s">
        <v>5928</v>
      </c>
      <c r="D4211" t="s">
        <v>5929</v>
      </c>
      <c r="E4211" t="s">
        <v>5930</v>
      </c>
    </row>
    <row r="4212" spans="2:5" x14ac:dyDescent="0.25">
      <c r="B4212" s="12" t="s">
        <v>5932</v>
      </c>
      <c r="C4212" t="s">
        <v>5933</v>
      </c>
      <c r="D4212" t="s">
        <v>5934</v>
      </c>
      <c r="E4212" t="s">
        <v>5935</v>
      </c>
    </row>
    <row r="4213" spans="2:5" x14ac:dyDescent="0.25">
      <c r="B4213" s="12" t="s">
        <v>5937</v>
      </c>
      <c r="C4213" t="s">
        <v>5938</v>
      </c>
      <c r="D4213" t="s">
        <v>5939</v>
      </c>
      <c r="E4213" t="s">
        <v>5940</v>
      </c>
    </row>
    <row r="4214" spans="2:5" x14ac:dyDescent="0.25">
      <c r="B4214" s="12" t="s">
        <v>5942</v>
      </c>
      <c r="C4214" t="s">
        <v>5943</v>
      </c>
      <c r="D4214" t="s">
        <v>5944</v>
      </c>
      <c r="E4214" t="s">
        <v>5945</v>
      </c>
    </row>
    <row r="4215" spans="2:5" x14ac:dyDescent="0.25">
      <c r="B4215" s="12" t="s">
        <v>5947</v>
      </c>
      <c r="C4215" t="s">
        <v>5948</v>
      </c>
      <c r="D4215" t="s">
        <v>5949</v>
      </c>
      <c r="E4215" t="s">
        <v>5950</v>
      </c>
    </row>
    <row r="4216" spans="2:5" x14ac:dyDescent="0.25">
      <c r="B4216" s="12" t="s">
        <v>5952</v>
      </c>
      <c r="C4216" t="s">
        <v>5953</v>
      </c>
      <c r="D4216" t="s">
        <v>5954</v>
      </c>
      <c r="E4216" t="s">
        <v>5955</v>
      </c>
    </row>
    <row r="4217" spans="2:5" x14ac:dyDescent="0.25">
      <c r="B4217" s="12" t="s">
        <v>5957</v>
      </c>
      <c r="C4217" t="s">
        <v>5958</v>
      </c>
      <c r="D4217" t="s">
        <v>5959</v>
      </c>
      <c r="E4217" t="s">
        <v>5960</v>
      </c>
    </row>
    <row r="4218" spans="2:5" x14ac:dyDescent="0.25">
      <c r="B4218" s="12" t="s">
        <v>5962</v>
      </c>
      <c r="C4218" t="s">
        <v>5963</v>
      </c>
      <c r="D4218" t="s">
        <v>5964</v>
      </c>
      <c r="E4218" t="s">
        <v>5965</v>
      </c>
    </row>
    <row r="4219" spans="2:5" x14ac:dyDescent="0.25">
      <c r="B4219" s="12" t="s">
        <v>255</v>
      </c>
      <c r="C4219" t="s">
        <v>5967</v>
      </c>
      <c r="D4219" t="s">
        <v>5968</v>
      </c>
      <c r="E4219" t="s">
        <v>5969</v>
      </c>
    </row>
    <row r="4220" spans="2:5" x14ac:dyDescent="0.25">
      <c r="B4220" s="12" t="s">
        <v>5971</v>
      </c>
      <c r="C4220" t="s">
        <v>5972</v>
      </c>
      <c r="D4220" t="s">
        <v>5973</v>
      </c>
      <c r="E4220" t="s">
        <v>5974</v>
      </c>
    </row>
    <row r="4221" spans="2:5" x14ac:dyDescent="0.25">
      <c r="B4221" s="12" t="s">
        <v>5976</v>
      </c>
      <c r="C4221" t="s">
        <v>5977</v>
      </c>
      <c r="D4221" t="s">
        <v>5978</v>
      </c>
      <c r="E4221" t="s">
        <v>5979</v>
      </c>
    </row>
    <row r="4222" spans="2:5" x14ac:dyDescent="0.25">
      <c r="B4222" s="12" t="s">
        <v>5981</v>
      </c>
      <c r="C4222" t="s">
        <v>5982</v>
      </c>
      <c r="D4222" t="s">
        <v>5983</v>
      </c>
      <c r="E4222" t="s">
        <v>5984</v>
      </c>
    </row>
    <row r="4223" spans="2:5" x14ac:dyDescent="0.25">
      <c r="B4223" s="12" t="s">
        <v>5986</v>
      </c>
      <c r="C4223" t="s">
        <v>5987</v>
      </c>
      <c r="D4223" t="s">
        <v>5988</v>
      </c>
      <c r="E4223" t="s">
        <v>5989</v>
      </c>
    </row>
    <row r="4224" spans="2:5" x14ac:dyDescent="0.25">
      <c r="B4224" s="12" t="s">
        <v>5991</v>
      </c>
      <c r="C4224" t="s">
        <v>5992</v>
      </c>
      <c r="D4224" t="s">
        <v>5993</v>
      </c>
      <c r="E4224" t="s">
        <v>5994</v>
      </c>
    </row>
    <row r="4225" spans="2:5" x14ac:dyDescent="0.25">
      <c r="B4225" s="12" t="s">
        <v>5996</v>
      </c>
      <c r="C4225" t="s">
        <v>5997</v>
      </c>
      <c r="D4225" t="s">
        <v>5998</v>
      </c>
      <c r="E4225" t="s">
        <v>5999</v>
      </c>
    </row>
    <row r="4226" spans="2:5" x14ac:dyDescent="0.25">
      <c r="B4226" s="12" t="s">
        <v>6001</v>
      </c>
      <c r="C4226" t="s">
        <v>6002</v>
      </c>
      <c r="D4226" t="s">
        <v>6003</v>
      </c>
      <c r="E4226" t="s">
        <v>6004</v>
      </c>
    </row>
    <row r="4227" spans="2:5" x14ac:dyDescent="0.25">
      <c r="B4227" s="12" t="s">
        <v>6006</v>
      </c>
      <c r="C4227" t="s">
        <v>6007</v>
      </c>
      <c r="D4227" t="s">
        <v>6008</v>
      </c>
      <c r="E4227" t="s">
        <v>6009</v>
      </c>
    </row>
    <row r="4228" spans="2:5" x14ac:dyDescent="0.25">
      <c r="B4228" s="12" t="s">
        <v>6011</v>
      </c>
      <c r="C4228" t="s">
        <v>6012</v>
      </c>
      <c r="D4228" t="s">
        <v>6013</v>
      </c>
      <c r="E4228" t="s">
        <v>6014</v>
      </c>
    </row>
    <row r="4229" spans="2:5" x14ac:dyDescent="0.25">
      <c r="B4229" s="12" t="s">
        <v>6016</v>
      </c>
      <c r="C4229" t="s">
        <v>6017</v>
      </c>
      <c r="D4229" t="s">
        <v>6018</v>
      </c>
      <c r="E4229" t="s">
        <v>6019</v>
      </c>
    </row>
    <row r="4230" spans="2:5" x14ac:dyDescent="0.25">
      <c r="B4230" s="12" t="s">
        <v>6021</v>
      </c>
      <c r="C4230" t="s">
        <v>6022</v>
      </c>
      <c r="D4230" t="s">
        <v>6023</v>
      </c>
      <c r="E4230" t="s">
        <v>6024</v>
      </c>
    </row>
    <row r="4231" spans="2:5" x14ac:dyDescent="0.25">
      <c r="B4231" s="12" t="s">
        <v>6026</v>
      </c>
      <c r="C4231" t="s">
        <v>6027</v>
      </c>
      <c r="D4231" t="s">
        <v>6028</v>
      </c>
      <c r="E4231" t="s">
        <v>6029</v>
      </c>
    </row>
    <row r="4232" spans="2:5" x14ac:dyDescent="0.25">
      <c r="B4232" s="12" t="s">
        <v>6031</v>
      </c>
      <c r="C4232" t="s">
        <v>6032</v>
      </c>
      <c r="D4232" t="s">
        <v>6033</v>
      </c>
      <c r="E4232" t="s">
        <v>6034</v>
      </c>
    </row>
    <row r="4233" spans="2:5" x14ac:dyDescent="0.25">
      <c r="B4233" s="12" t="s">
        <v>6036</v>
      </c>
      <c r="C4233" t="s">
        <v>6037</v>
      </c>
      <c r="D4233" t="s">
        <v>6038</v>
      </c>
      <c r="E4233" t="s">
        <v>6039</v>
      </c>
    </row>
    <row r="4234" spans="2:5" x14ac:dyDescent="0.25">
      <c r="B4234" s="12" t="s">
        <v>6041</v>
      </c>
      <c r="C4234" t="s">
        <v>6042</v>
      </c>
      <c r="D4234" t="s">
        <v>6043</v>
      </c>
      <c r="E4234" t="s">
        <v>6044</v>
      </c>
    </row>
    <row r="4235" spans="2:5" x14ac:dyDescent="0.25">
      <c r="B4235" s="12" t="s">
        <v>6046</v>
      </c>
      <c r="C4235" t="s">
        <v>6047</v>
      </c>
      <c r="D4235" t="s">
        <v>6048</v>
      </c>
      <c r="E4235" t="s">
        <v>6049</v>
      </c>
    </row>
    <row r="4236" spans="2:5" x14ac:dyDescent="0.25">
      <c r="B4236" s="12" t="s">
        <v>6051</v>
      </c>
      <c r="C4236" t="s">
        <v>6052</v>
      </c>
      <c r="D4236" t="s">
        <v>6053</v>
      </c>
      <c r="E4236" t="s">
        <v>6054</v>
      </c>
    </row>
    <row r="4237" spans="2:5" x14ac:dyDescent="0.25">
      <c r="B4237" s="12" t="s">
        <v>6056</v>
      </c>
      <c r="C4237" t="s">
        <v>6057</v>
      </c>
      <c r="D4237" t="s">
        <v>6058</v>
      </c>
      <c r="E4237" t="s">
        <v>6059</v>
      </c>
    </row>
    <row r="4238" spans="2:5" x14ac:dyDescent="0.25">
      <c r="B4238" s="12" t="s">
        <v>6061</v>
      </c>
      <c r="C4238" t="s">
        <v>6062</v>
      </c>
      <c r="D4238" t="s">
        <v>6063</v>
      </c>
      <c r="E4238" t="s">
        <v>6064</v>
      </c>
    </row>
    <row r="4239" spans="2:5" x14ac:dyDescent="0.25">
      <c r="B4239" s="12" t="s">
        <v>6066</v>
      </c>
      <c r="C4239" t="s">
        <v>6067</v>
      </c>
      <c r="D4239" t="s">
        <v>6068</v>
      </c>
      <c r="E4239" t="s">
        <v>6069</v>
      </c>
    </row>
    <row r="4240" spans="2:5" x14ac:dyDescent="0.25">
      <c r="B4240" s="12" t="s">
        <v>6071</v>
      </c>
      <c r="C4240" t="s">
        <v>6072</v>
      </c>
      <c r="D4240" t="s">
        <v>6073</v>
      </c>
      <c r="E4240" t="s">
        <v>6074</v>
      </c>
    </row>
    <row r="4241" spans="2:5" x14ac:dyDescent="0.25">
      <c r="B4241" s="12" t="s">
        <v>6076</v>
      </c>
      <c r="C4241" t="s">
        <v>6077</v>
      </c>
      <c r="D4241" t="s">
        <v>6078</v>
      </c>
      <c r="E4241" t="s">
        <v>6079</v>
      </c>
    </row>
    <row r="4242" spans="2:5" x14ac:dyDescent="0.25">
      <c r="B4242" s="12" t="s">
        <v>261</v>
      </c>
      <c r="C4242" t="s">
        <v>6081</v>
      </c>
      <c r="D4242" t="s">
        <v>6082</v>
      </c>
      <c r="E4242" t="s">
        <v>6083</v>
      </c>
    </row>
    <row r="4243" spans="2:5" x14ac:dyDescent="0.25">
      <c r="B4243" s="12" t="s">
        <v>6085</v>
      </c>
      <c r="C4243" t="s">
        <v>6086</v>
      </c>
      <c r="D4243" t="s">
        <v>6087</v>
      </c>
      <c r="E4243" t="s">
        <v>6088</v>
      </c>
    </row>
    <row r="4244" spans="2:5" x14ac:dyDescent="0.25">
      <c r="B4244" s="12" t="s">
        <v>6090</v>
      </c>
      <c r="C4244" t="s">
        <v>6091</v>
      </c>
      <c r="D4244" t="s">
        <v>6092</v>
      </c>
      <c r="E4244" t="s">
        <v>6093</v>
      </c>
    </row>
    <row r="4245" spans="2:5" x14ac:dyDescent="0.25">
      <c r="B4245" s="12" t="s">
        <v>6095</v>
      </c>
      <c r="C4245" t="s">
        <v>6096</v>
      </c>
      <c r="D4245" t="s">
        <v>6097</v>
      </c>
      <c r="E4245" t="s">
        <v>6098</v>
      </c>
    </row>
    <row r="4246" spans="2:5" x14ac:dyDescent="0.25">
      <c r="B4246" s="12" t="s">
        <v>6100</v>
      </c>
      <c r="C4246" t="s">
        <v>6101</v>
      </c>
      <c r="D4246" t="s">
        <v>6102</v>
      </c>
      <c r="E4246" t="s">
        <v>6103</v>
      </c>
    </row>
    <row r="4247" spans="2:5" x14ac:dyDescent="0.25">
      <c r="B4247" s="12" t="s">
        <v>6105</v>
      </c>
      <c r="C4247" t="s">
        <v>6106</v>
      </c>
      <c r="D4247" t="s">
        <v>6107</v>
      </c>
      <c r="E4247" t="s">
        <v>6108</v>
      </c>
    </row>
    <row r="4248" spans="2:5" x14ac:dyDescent="0.25">
      <c r="B4248" s="12" t="s">
        <v>6110</v>
      </c>
      <c r="C4248" t="s">
        <v>6111</v>
      </c>
      <c r="D4248" t="s">
        <v>6112</v>
      </c>
      <c r="E4248" t="s">
        <v>6113</v>
      </c>
    </row>
    <row r="4249" spans="2:5" x14ac:dyDescent="0.25">
      <c r="B4249" s="12" t="s">
        <v>6115</v>
      </c>
      <c r="C4249" t="s">
        <v>6116</v>
      </c>
      <c r="D4249" t="s">
        <v>6117</v>
      </c>
      <c r="E4249" t="s">
        <v>6118</v>
      </c>
    </row>
    <row r="4250" spans="2:5" x14ac:dyDescent="0.25">
      <c r="B4250" s="12" t="s">
        <v>263</v>
      </c>
      <c r="C4250" t="s">
        <v>6120</v>
      </c>
      <c r="D4250" t="s">
        <v>6121</v>
      </c>
      <c r="E4250" t="s">
        <v>6122</v>
      </c>
    </row>
    <row r="4251" spans="2:5" x14ac:dyDescent="0.25">
      <c r="B4251" s="12" t="s">
        <v>6124</v>
      </c>
      <c r="C4251" t="s">
        <v>6125</v>
      </c>
      <c r="D4251" t="s">
        <v>6126</v>
      </c>
      <c r="E4251" t="s">
        <v>6127</v>
      </c>
    </row>
    <row r="4252" spans="2:5" x14ac:dyDescent="0.25">
      <c r="B4252" s="12" t="s">
        <v>6129</v>
      </c>
      <c r="C4252" t="s">
        <v>6130</v>
      </c>
      <c r="D4252" t="s">
        <v>6131</v>
      </c>
      <c r="E4252" t="s">
        <v>6132</v>
      </c>
    </row>
    <row r="4253" spans="2:5" x14ac:dyDescent="0.25">
      <c r="B4253" s="12" t="s">
        <v>6134</v>
      </c>
      <c r="C4253" t="s">
        <v>6135</v>
      </c>
      <c r="D4253" t="s">
        <v>6136</v>
      </c>
      <c r="E4253" t="s">
        <v>6137</v>
      </c>
    </row>
    <row r="4254" spans="2:5" x14ac:dyDescent="0.25">
      <c r="B4254" s="12" t="s">
        <v>6139</v>
      </c>
      <c r="C4254" t="s">
        <v>6140</v>
      </c>
      <c r="D4254" t="s">
        <v>6141</v>
      </c>
      <c r="E4254" t="s">
        <v>6142</v>
      </c>
    </row>
    <row r="4255" spans="2:5" x14ac:dyDescent="0.25">
      <c r="B4255" s="12" t="s">
        <v>6144</v>
      </c>
      <c r="C4255" t="s">
        <v>6145</v>
      </c>
      <c r="D4255" t="s">
        <v>6146</v>
      </c>
      <c r="E4255" t="s">
        <v>6147</v>
      </c>
    </row>
    <row r="4256" spans="2:5" x14ac:dyDescent="0.25">
      <c r="B4256" s="12" t="s">
        <v>6149</v>
      </c>
      <c r="C4256" t="s">
        <v>6150</v>
      </c>
      <c r="D4256" t="s">
        <v>6151</v>
      </c>
      <c r="E4256" t="s">
        <v>6152</v>
      </c>
    </row>
    <row r="4257" spans="2:5" x14ac:dyDescent="0.25">
      <c r="B4257" s="12" t="s">
        <v>6154</v>
      </c>
      <c r="C4257" t="s">
        <v>6155</v>
      </c>
      <c r="D4257" t="s">
        <v>6156</v>
      </c>
      <c r="E4257" t="s">
        <v>6157</v>
      </c>
    </row>
    <row r="4258" spans="2:5" x14ac:dyDescent="0.25">
      <c r="B4258" s="12" t="s">
        <v>6159</v>
      </c>
      <c r="C4258" t="s">
        <v>6160</v>
      </c>
      <c r="D4258" t="s">
        <v>6161</v>
      </c>
      <c r="E4258" t="s">
        <v>6162</v>
      </c>
    </row>
    <row r="4259" spans="2:5" x14ac:dyDescent="0.25">
      <c r="B4259" s="12" t="s">
        <v>6164</v>
      </c>
      <c r="C4259" t="s">
        <v>6165</v>
      </c>
      <c r="D4259" t="s">
        <v>6166</v>
      </c>
      <c r="E4259" t="s">
        <v>6167</v>
      </c>
    </row>
    <row r="4260" spans="2:5" x14ac:dyDescent="0.25">
      <c r="B4260" s="12" t="s">
        <v>6169</v>
      </c>
      <c r="C4260" t="s">
        <v>6170</v>
      </c>
      <c r="D4260" t="s">
        <v>6171</v>
      </c>
      <c r="E4260" t="s">
        <v>6172</v>
      </c>
    </row>
    <row r="4261" spans="2:5" x14ac:dyDescent="0.25">
      <c r="B4261" s="12" t="s">
        <v>6174</v>
      </c>
      <c r="C4261" t="s">
        <v>6175</v>
      </c>
      <c r="D4261" t="s">
        <v>6176</v>
      </c>
      <c r="E4261" t="s">
        <v>6177</v>
      </c>
    </row>
    <row r="4262" spans="2:5" x14ac:dyDescent="0.25">
      <c r="B4262" s="12" t="s">
        <v>6179</v>
      </c>
      <c r="C4262" t="s">
        <v>6180</v>
      </c>
      <c r="D4262" t="s">
        <v>6181</v>
      </c>
      <c r="E4262" t="s">
        <v>6182</v>
      </c>
    </row>
    <row r="4263" spans="2:5" x14ac:dyDescent="0.25">
      <c r="B4263" s="12" t="s">
        <v>6184</v>
      </c>
      <c r="C4263" t="s">
        <v>6185</v>
      </c>
      <c r="D4263" t="s">
        <v>6186</v>
      </c>
      <c r="E4263" t="s">
        <v>6187</v>
      </c>
    </row>
    <row r="4264" spans="2:5" x14ac:dyDescent="0.25">
      <c r="B4264" s="12" t="s">
        <v>6189</v>
      </c>
      <c r="C4264" t="s">
        <v>6190</v>
      </c>
      <c r="D4264" t="s">
        <v>6191</v>
      </c>
      <c r="E4264" t="s">
        <v>6192</v>
      </c>
    </row>
    <row r="4265" spans="2:5" x14ac:dyDescent="0.25">
      <c r="B4265" s="12" t="s">
        <v>6194</v>
      </c>
      <c r="C4265" t="s">
        <v>6195</v>
      </c>
      <c r="D4265" t="s">
        <v>6196</v>
      </c>
      <c r="E4265" t="s">
        <v>6197</v>
      </c>
    </row>
    <row r="4266" spans="2:5" x14ac:dyDescent="0.25">
      <c r="B4266" s="12" t="s">
        <v>6199</v>
      </c>
      <c r="C4266" t="s">
        <v>6200</v>
      </c>
      <c r="D4266" t="s">
        <v>6201</v>
      </c>
      <c r="E4266" t="s">
        <v>6202</v>
      </c>
    </row>
    <row r="4267" spans="2:5" x14ac:dyDescent="0.25">
      <c r="B4267" s="12" t="s">
        <v>6204</v>
      </c>
      <c r="C4267" t="s">
        <v>6205</v>
      </c>
      <c r="D4267" t="s">
        <v>6206</v>
      </c>
      <c r="E4267" t="s">
        <v>6207</v>
      </c>
    </row>
    <row r="4268" spans="2:5" x14ac:dyDescent="0.25">
      <c r="B4268" s="12" t="s">
        <v>6209</v>
      </c>
      <c r="C4268" t="s">
        <v>6210</v>
      </c>
      <c r="D4268" t="s">
        <v>6211</v>
      </c>
      <c r="E4268" t="s">
        <v>6212</v>
      </c>
    </row>
    <row r="4269" spans="2:5" x14ac:dyDescent="0.25">
      <c r="B4269" s="12" t="s">
        <v>6214</v>
      </c>
      <c r="C4269" t="s">
        <v>6215</v>
      </c>
      <c r="D4269" t="s">
        <v>6216</v>
      </c>
      <c r="E4269" t="s">
        <v>6217</v>
      </c>
    </row>
    <row r="4270" spans="2:5" x14ac:dyDescent="0.25">
      <c r="B4270" s="12" t="s">
        <v>6219</v>
      </c>
      <c r="C4270" t="s">
        <v>6220</v>
      </c>
      <c r="D4270" t="s">
        <v>6221</v>
      </c>
      <c r="E4270" t="s">
        <v>6222</v>
      </c>
    </row>
    <row r="4271" spans="2:5" x14ac:dyDescent="0.25">
      <c r="B4271" s="12" t="s">
        <v>6224</v>
      </c>
      <c r="C4271" t="s">
        <v>6225</v>
      </c>
      <c r="D4271" t="s">
        <v>6226</v>
      </c>
      <c r="E4271" t="s">
        <v>6227</v>
      </c>
    </row>
    <row r="4272" spans="2:5" x14ac:dyDescent="0.25">
      <c r="B4272" s="12" t="s">
        <v>6229</v>
      </c>
      <c r="C4272" t="s">
        <v>6230</v>
      </c>
      <c r="D4272" t="s">
        <v>6231</v>
      </c>
      <c r="E4272" t="s">
        <v>6232</v>
      </c>
    </row>
    <row r="4273" spans="2:5" x14ac:dyDescent="0.25">
      <c r="B4273" s="12" t="s">
        <v>268</v>
      </c>
      <c r="C4273" t="s">
        <v>6234</v>
      </c>
      <c r="D4273" t="s">
        <v>6235</v>
      </c>
      <c r="E4273" t="s">
        <v>6236</v>
      </c>
    </row>
    <row r="4274" spans="2:5" x14ac:dyDescent="0.25">
      <c r="B4274" s="12" t="s">
        <v>6238</v>
      </c>
      <c r="C4274" t="s">
        <v>6239</v>
      </c>
      <c r="D4274" t="s">
        <v>6240</v>
      </c>
      <c r="E4274" t="s">
        <v>6241</v>
      </c>
    </row>
    <row r="4275" spans="2:5" x14ac:dyDescent="0.25">
      <c r="B4275" s="12" t="s">
        <v>6243</v>
      </c>
      <c r="C4275" t="s">
        <v>6244</v>
      </c>
      <c r="D4275" t="s">
        <v>6245</v>
      </c>
      <c r="E4275" t="s">
        <v>6246</v>
      </c>
    </row>
    <row r="4276" spans="2:5" x14ac:dyDescent="0.25">
      <c r="B4276" s="12" t="s">
        <v>6248</v>
      </c>
      <c r="C4276" t="s">
        <v>6249</v>
      </c>
      <c r="D4276" t="s">
        <v>6250</v>
      </c>
      <c r="E4276" t="s">
        <v>6251</v>
      </c>
    </row>
    <row r="4277" spans="2:5" x14ac:dyDescent="0.25">
      <c r="B4277" s="12" t="s">
        <v>6253</v>
      </c>
      <c r="C4277" t="s">
        <v>6254</v>
      </c>
      <c r="D4277" t="s">
        <v>6255</v>
      </c>
      <c r="E4277" t="s">
        <v>6256</v>
      </c>
    </row>
    <row r="4278" spans="2:5" x14ac:dyDescent="0.25">
      <c r="B4278" s="12" t="s">
        <v>6258</v>
      </c>
      <c r="C4278" t="s">
        <v>6259</v>
      </c>
      <c r="D4278" t="s">
        <v>6260</v>
      </c>
      <c r="E4278" t="s">
        <v>6261</v>
      </c>
    </row>
    <row r="4279" spans="2:5" x14ac:dyDescent="0.25">
      <c r="B4279" s="12" t="s">
        <v>6263</v>
      </c>
      <c r="C4279" t="s">
        <v>6264</v>
      </c>
      <c r="D4279" t="s">
        <v>6265</v>
      </c>
      <c r="E4279" t="s">
        <v>6266</v>
      </c>
    </row>
    <row r="4280" spans="2:5" x14ac:dyDescent="0.25">
      <c r="B4280" s="12" t="s">
        <v>6268</v>
      </c>
      <c r="C4280" t="s">
        <v>6269</v>
      </c>
      <c r="D4280" t="s">
        <v>6270</v>
      </c>
      <c r="E4280" t="s">
        <v>6271</v>
      </c>
    </row>
    <row r="4281" spans="2:5" x14ac:dyDescent="0.25">
      <c r="B4281" s="12" t="s">
        <v>271</v>
      </c>
      <c r="C4281" t="s">
        <v>6273</v>
      </c>
      <c r="D4281" t="s">
        <v>6274</v>
      </c>
      <c r="E4281" t="s">
        <v>6275</v>
      </c>
    </row>
    <row r="4282" spans="2:5" x14ac:dyDescent="0.25">
      <c r="B4282" s="12" t="s">
        <v>6277</v>
      </c>
      <c r="C4282" t="s">
        <v>6278</v>
      </c>
      <c r="D4282" t="s">
        <v>6279</v>
      </c>
      <c r="E4282" t="s">
        <v>6280</v>
      </c>
    </row>
    <row r="4283" spans="2:5" x14ac:dyDescent="0.25">
      <c r="B4283" s="12" t="s">
        <v>6282</v>
      </c>
      <c r="C4283" t="s">
        <v>36</v>
      </c>
      <c r="D4283" t="s">
        <v>6283</v>
      </c>
      <c r="E4283" t="s">
        <v>6284</v>
      </c>
    </row>
    <row r="4284" spans="2:5" x14ac:dyDescent="0.25">
      <c r="B4284" s="12" t="s">
        <v>6286</v>
      </c>
      <c r="C4284" t="s">
        <v>6287</v>
      </c>
      <c r="D4284" t="s">
        <v>6288</v>
      </c>
      <c r="E4284" t="s">
        <v>6289</v>
      </c>
    </row>
    <row r="4285" spans="2:5" x14ac:dyDescent="0.25">
      <c r="B4285" s="12" t="s">
        <v>6291</v>
      </c>
      <c r="C4285" t="s">
        <v>6292</v>
      </c>
      <c r="D4285" t="s">
        <v>6293</v>
      </c>
      <c r="E4285" t="s">
        <v>6294</v>
      </c>
    </row>
    <row r="4286" spans="2:5" x14ac:dyDescent="0.25">
      <c r="B4286" s="12" t="s">
        <v>6296</v>
      </c>
      <c r="C4286" t="s">
        <v>6297</v>
      </c>
      <c r="D4286" t="s">
        <v>6298</v>
      </c>
      <c r="E4286" t="s">
        <v>6299</v>
      </c>
    </row>
    <row r="4287" spans="2:5" x14ac:dyDescent="0.25">
      <c r="B4287" s="12" t="s">
        <v>6301</v>
      </c>
      <c r="C4287" t="s">
        <v>6302</v>
      </c>
      <c r="D4287" t="s">
        <v>6303</v>
      </c>
      <c r="E4287" t="s">
        <v>6304</v>
      </c>
    </row>
    <row r="4288" spans="2:5" x14ac:dyDescent="0.25">
      <c r="B4288" s="12" t="s">
        <v>6306</v>
      </c>
      <c r="C4288" t="s">
        <v>6307</v>
      </c>
      <c r="D4288" t="s">
        <v>6308</v>
      </c>
      <c r="E4288" t="s">
        <v>6309</v>
      </c>
    </row>
    <row r="4289" spans="2:5" x14ac:dyDescent="0.25">
      <c r="B4289" s="12" t="s">
        <v>6311</v>
      </c>
      <c r="C4289" t="s">
        <v>6312</v>
      </c>
      <c r="D4289" t="s">
        <v>6313</v>
      </c>
      <c r="E4289" t="s">
        <v>6314</v>
      </c>
    </row>
    <row r="4290" spans="2:5" x14ac:dyDescent="0.25">
      <c r="B4290" s="12" t="s">
        <v>6316</v>
      </c>
      <c r="C4290" t="s">
        <v>6317</v>
      </c>
      <c r="D4290" t="s">
        <v>6318</v>
      </c>
      <c r="E4290" t="s">
        <v>6319</v>
      </c>
    </row>
    <row r="4291" spans="2:5" x14ac:dyDescent="0.25">
      <c r="B4291" s="12" t="s">
        <v>6321</v>
      </c>
      <c r="C4291" t="s">
        <v>6322</v>
      </c>
      <c r="D4291" t="s">
        <v>6323</v>
      </c>
      <c r="E4291" t="s">
        <v>6324</v>
      </c>
    </row>
    <row r="4292" spans="2:5" x14ac:dyDescent="0.25">
      <c r="B4292" s="12" t="s">
        <v>6326</v>
      </c>
      <c r="C4292" t="s">
        <v>6327</v>
      </c>
      <c r="D4292" t="s">
        <v>6328</v>
      </c>
      <c r="E4292" t="s">
        <v>6329</v>
      </c>
    </row>
    <row r="4293" spans="2:5" x14ac:dyDescent="0.25">
      <c r="B4293" s="12" t="s">
        <v>6331</v>
      </c>
      <c r="C4293" t="s">
        <v>6332</v>
      </c>
      <c r="D4293" t="s">
        <v>6333</v>
      </c>
      <c r="E4293" t="s">
        <v>6334</v>
      </c>
    </row>
    <row r="4294" spans="2:5" x14ac:dyDescent="0.25">
      <c r="B4294" s="12" t="s">
        <v>340</v>
      </c>
      <c r="C4294" t="s">
        <v>6336</v>
      </c>
      <c r="D4294" t="s">
        <v>6337</v>
      </c>
      <c r="E4294" t="s">
        <v>6338</v>
      </c>
    </row>
    <row r="4295" spans="2:5" x14ac:dyDescent="0.25">
      <c r="B4295" s="12" t="s">
        <v>6340</v>
      </c>
      <c r="C4295" t="s">
        <v>6341</v>
      </c>
      <c r="D4295" t="s">
        <v>6342</v>
      </c>
      <c r="E4295" t="s">
        <v>6343</v>
      </c>
    </row>
    <row r="4296" spans="2:5" x14ac:dyDescent="0.25">
      <c r="B4296" s="12" t="s">
        <v>6345</v>
      </c>
      <c r="C4296" t="s">
        <v>6346</v>
      </c>
      <c r="D4296" t="s">
        <v>6347</v>
      </c>
      <c r="E4296" t="s">
        <v>6348</v>
      </c>
    </row>
    <row r="4297" spans="2:5" x14ac:dyDescent="0.25">
      <c r="B4297" s="12" t="s">
        <v>343</v>
      </c>
      <c r="C4297" t="s">
        <v>6350</v>
      </c>
      <c r="D4297" t="s">
        <v>6351</v>
      </c>
      <c r="E4297" t="s">
        <v>6352</v>
      </c>
    </row>
    <row r="4298" spans="2:5" x14ac:dyDescent="0.25">
      <c r="B4298" s="12" t="s">
        <v>6354</v>
      </c>
      <c r="C4298" t="s">
        <v>6355</v>
      </c>
      <c r="D4298" t="s">
        <v>6356</v>
      </c>
      <c r="E4298" t="s">
        <v>6357</v>
      </c>
    </row>
    <row r="4299" spans="2:5" x14ac:dyDescent="0.25">
      <c r="B4299" s="12" t="s">
        <v>6359</v>
      </c>
      <c r="C4299" t="s">
        <v>6360</v>
      </c>
      <c r="D4299" t="s">
        <v>6361</v>
      </c>
      <c r="E4299" t="s">
        <v>6362</v>
      </c>
    </row>
    <row r="4300" spans="2:5" x14ac:dyDescent="0.25">
      <c r="B4300" s="12" t="s">
        <v>6364</v>
      </c>
      <c r="C4300" t="s">
        <v>6365</v>
      </c>
      <c r="D4300" t="s">
        <v>6366</v>
      </c>
      <c r="E4300" t="s">
        <v>6367</v>
      </c>
    </row>
    <row r="4301" spans="2:5" x14ac:dyDescent="0.25">
      <c r="B4301" s="12" t="s">
        <v>6369</v>
      </c>
      <c r="C4301" t="s">
        <v>6370</v>
      </c>
      <c r="D4301" t="s">
        <v>6371</v>
      </c>
      <c r="E4301" t="s">
        <v>6372</v>
      </c>
    </row>
    <row r="4302" spans="2:5" x14ac:dyDescent="0.25">
      <c r="B4302" s="12" t="s">
        <v>6374</v>
      </c>
      <c r="C4302" t="s">
        <v>6375</v>
      </c>
      <c r="D4302" t="s">
        <v>6376</v>
      </c>
      <c r="E4302" t="s">
        <v>6377</v>
      </c>
    </row>
    <row r="4303" spans="2:5" x14ac:dyDescent="0.25">
      <c r="B4303" s="12" t="s">
        <v>6379</v>
      </c>
      <c r="C4303" t="s">
        <v>6380</v>
      </c>
      <c r="D4303" t="s">
        <v>6381</v>
      </c>
      <c r="E4303" t="s">
        <v>6382</v>
      </c>
    </row>
    <row r="4304" spans="2:5" x14ac:dyDescent="0.25">
      <c r="B4304" s="12" t="s">
        <v>6384</v>
      </c>
      <c r="C4304" t="s">
        <v>6385</v>
      </c>
      <c r="D4304" t="s">
        <v>6386</v>
      </c>
      <c r="E4304" t="s">
        <v>6387</v>
      </c>
    </row>
    <row r="4305" spans="2:5" x14ac:dyDescent="0.25">
      <c r="B4305" s="12" t="s">
        <v>6389</v>
      </c>
      <c r="C4305" t="s">
        <v>6390</v>
      </c>
      <c r="D4305" t="s">
        <v>6391</v>
      </c>
      <c r="E4305" t="s">
        <v>6392</v>
      </c>
    </row>
    <row r="4306" spans="2:5" x14ac:dyDescent="0.25">
      <c r="B4306" s="12" t="s">
        <v>6394</v>
      </c>
      <c r="C4306" t="s">
        <v>6395</v>
      </c>
      <c r="D4306" t="s">
        <v>6396</v>
      </c>
      <c r="E4306" t="s">
        <v>6397</v>
      </c>
    </row>
    <row r="4307" spans="2:5" x14ac:dyDescent="0.25">
      <c r="B4307" s="12" t="s">
        <v>6399</v>
      </c>
      <c r="C4307" t="s">
        <v>6400</v>
      </c>
      <c r="D4307" t="s">
        <v>6401</v>
      </c>
      <c r="E4307" t="s">
        <v>6402</v>
      </c>
    </row>
    <row r="4308" spans="2:5" x14ac:dyDescent="0.25">
      <c r="B4308" s="12" t="s">
        <v>6404</v>
      </c>
      <c r="C4308" t="s">
        <v>6405</v>
      </c>
      <c r="D4308" t="s">
        <v>6406</v>
      </c>
      <c r="E4308" t="s">
        <v>6407</v>
      </c>
    </row>
    <row r="4309" spans="2:5" x14ac:dyDescent="0.25">
      <c r="B4309" s="12" t="s">
        <v>6409</v>
      </c>
      <c r="C4309" t="s">
        <v>6410</v>
      </c>
      <c r="D4309" t="s">
        <v>6411</v>
      </c>
      <c r="E4309" t="s">
        <v>6412</v>
      </c>
    </row>
    <row r="4310" spans="2:5" x14ac:dyDescent="0.25">
      <c r="B4310" s="12" t="s">
        <v>6414</v>
      </c>
      <c r="C4310" t="s">
        <v>6415</v>
      </c>
      <c r="D4310" t="s">
        <v>6416</v>
      </c>
      <c r="E4310" t="s">
        <v>6417</v>
      </c>
    </row>
    <row r="4311" spans="2:5" x14ac:dyDescent="0.25">
      <c r="B4311" s="12" t="s">
        <v>6419</v>
      </c>
      <c r="C4311" t="s">
        <v>6420</v>
      </c>
      <c r="D4311" t="s">
        <v>6421</v>
      </c>
      <c r="E4311" t="s">
        <v>6422</v>
      </c>
    </row>
    <row r="4312" spans="2:5" x14ac:dyDescent="0.25">
      <c r="B4312" s="12" t="s">
        <v>6424</v>
      </c>
      <c r="C4312" t="s">
        <v>6425</v>
      </c>
      <c r="D4312" t="s">
        <v>6426</v>
      </c>
      <c r="E4312" t="s">
        <v>6427</v>
      </c>
    </row>
    <row r="4313" spans="2:5" x14ac:dyDescent="0.25">
      <c r="B4313" s="12" t="s">
        <v>6429</v>
      </c>
      <c r="C4313" t="s">
        <v>6430</v>
      </c>
      <c r="D4313" t="s">
        <v>6431</v>
      </c>
      <c r="E4313" t="s">
        <v>6432</v>
      </c>
    </row>
    <row r="4314" spans="2:5" x14ac:dyDescent="0.25">
      <c r="B4314" s="12" t="s">
        <v>359</v>
      </c>
      <c r="C4314" t="s">
        <v>6434</v>
      </c>
      <c r="D4314" t="s">
        <v>6435</v>
      </c>
      <c r="E4314" t="s">
        <v>6436</v>
      </c>
    </row>
    <row r="4315" spans="2:5" x14ac:dyDescent="0.25">
      <c r="B4315" s="12" t="s">
        <v>6438</v>
      </c>
      <c r="C4315" t="s">
        <v>6439</v>
      </c>
      <c r="D4315" t="s">
        <v>6440</v>
      </c>
      <c r="E4315" t="s">
        <v>6441</v>
      </c>
    </row>
    <row r="4316" spans="2:5" x14ac:dyDescent="0.25">
      <c r="B4316" s="12" t="s">
        <v>6443</v>
      </c>
      <c r="C4316" t="s">
        <v>6444</v>
      </c>
      <c r="D4316" t="s">
        <v>6445</v>
      </c>
      <c r="E4316" t="s">
        <v>6446</v>
      </c>
    </row>
    <row r="4317" spans="2:5" x14ac:dyDescent="0.25">
      <c r="B4317" s="12" t="s">
        <v>6448</v>
      </c>
      <c r="C4317" t="s">
        <v>6449</v>
      </c>
      <c r="D4317" t="s">
        <v>6450</v>
      </c>
      <c r="E4317" t="s">
        <v>6451</v>
      </c>
    </row>
    <row r="4318" spans="2:5" x14ac:dyDescent="0.25">
      <c r="B4318" s="12" t="s">
        <v>6453</v>
      </c>
      <c r="C4318" t="s">
        <v>6454</v>
      </c>
      <c r="D4318" t="s">
        <v>6455</v>
      </c>
      <c r="E4318" t="s">
        <v>6456</v>
      </c>
    </row>
    <row r="4319" spans="2:5" x14ac:dyDescent="0.25">
      <c r="B4319" s="12" t="s">
        <v>6458</v>
      </c>
      <c r="C4319" t="s">
        <v>6459</v>
      </c>
      <c r="D4319" t="s">
        <v>6460</v>
      </c>
      <c r="E4319" t="s">
        <v>6461</v>
      </c>
    </row>
    <row r="4320" spans="2:5" x14ac:dyDescent="0.25">
      <c r="B4320" s="12" t="s">
        <v>6463</v>
      </c>
      <c r="C4320" t="s">
        <v>6464</v>
      </c>
      <c r="D4320" t="s">
        <v>6465</v>
      </c>
      <c r="E4320" t="s">
        <v>6466</v>
      </c>
    </row>
    <row r="4321" spans="2:5" x14ac:dyDescent="0.25">
      <c r="B4321" s="12" t="s">
        <v>6468</v>
      </c>
      <c r="C4321" t="s">
        <v>6469</v>
      </c>
      <c r="D4321" t="s">
        <v>6470</v>
      </c>
      <c r="E4321" t="s">
        <v>6471</v>
      </c>
    </row>
    <row r="4322" spans="2:5" x14ac:dyDescent="0.25">
      <c r="B4322" s="12" t="s">
        <v>6473</v>
      </c>
      <c r="C4322" t="s">
        <v>6474</v>
      </c>
      <c r="D4322" t="s">
        <v>6475</v>
      </c>
      <c r="E4322" t="s">
        <v>6476</v>
      </c>
    </row>
    <row r="4323" spans="2:5" x14ac:dyDescent="0.25">
      <c r="B4323" s="12" t="s">
        <v>6478</v>
      </c>
      <c r="C4323" t="s">
        <v>6479</v>
      </c>
      <c r="D4323" t="s">
        <v>6480</v>
      </c>
      <c r="E4323" t="s">
        <v>6481</v>
      </c>
    </row>
    <row r="4324" spans="2:5" x14ac:dyDescent="0.25">
      <c r="B4324" s="12" t="s">
        <v>6483</v>
      </c>
      <c r="C4324" t="s">
        <v>6484</v>
      </c>
      <c r="D4324" t="s">
        <v>6485</v>
      </c>
      <c r="E4324" t="s">
        <v>6486</v>
      </c>
    </row>
    <row r="4325" spans="2:5" x14ac:dyDescent="0.25">
      <c r="B4325" s="12" t="s">
        <v>6488</v>
      </c>
      <c r="C4325" t="s">
        <v>6489</v>
      </c>
      <c r="D4325" t="s">
        <v>6490</v>
      </c>
      <c r="E4325" t="s">
        <v>6491</v>
      </c>
    </row>
    <row r="4326" spans="2:5" x14ac:dyDescent="0.25">
      <c r="B4326" s="12" t="s">
        <v>449</v>
      </c>
      <c r="C4326" t="s">
        <v>6493</v>
      </c>
      <c r="D4326" t="s">
        <v>6494</v>
      </c>
      <c r="E4326" t="s">
        <v>6495</v>
      </c>
    </row>
    <row r="4327" spans="2:5" x14ac:dyDescent="0.25">
      <c r="B4327" s="12" t="s">
        <v>6497</v>
      </c>
      <c r="C4327" t="s">
        <v>6498</v>
      </c>
      <c r="D4327" t="s">
        <v>6499</v>
      </c>
      <c r="E4327" t="s">
        <v>6500</v>
      </c>
    </row>
    <row r="4328" spans="2:5" x14ac:dyDescent="0.25">
      <c r="B4328" s="12" t="s">
        <v>6502</v>
      </c>
      <c r="C4328" t="s">
        <v>6503</v>
      </c>
      <c r="D4328" t="s">
        <v>6504</v>
      </c>
      <c r="E4328" t="s">
        <v>6505</v>
      </c>
    </row>
    <row r="4329" spans="2:5" x14ac:dyDescent="0.25">
      <c r="B4329" s="12" t="s">
        <v>6507</v>
      </c>
      <c r="C4329" t="s">
        <v>6508</v>
      </c>
      <c r="D4329" t="s">
        <v>6509</v>
      </c>
      <c r="E4329" t="s">
        <v>6510</v>
      </c>
    </row>
    <row r="4330" spans="2:5" x14ac:dyDescent="0.25">
      <c r="B4330" s="12" t="s">
        <v>6512</v>
      </c>
      <c r="C4330" t="s">
        <v>6513</v>
      </c>
      <c r="D4330" t="s">
        <v>6514</v>
      </c>
      <c r="E4330" t="s">
        <v>6515</v>
      </c>
    </row>
    <row r="4331" spans="2:5" x14ac:dyDescent="0.25">
      <c r="B4331" s="12" t="s">
        <v>6517</v>
      </c>
      <c r="C4331" t="s">
        <v>6518</v>
      </c>
      <c r="D4331" t="s">
        <v>6519</v>
      </c>
      <c r="E4331" t="s">
        <v>6520</v>
      </c>
    </row>
    <row r="4332" spans="2:5" x14ac:dyDescent="0.25">
      <c r="B4332" s="12" t="s">
        <v>6522</v>
      </c>
      <c r="C4332" t="s">
        <v>6523</v>
      </c>
      <c r="D4332" t="s">
        <v>6524</v>
      </c>
      <c r="E4332" t="s">
        <v>6525</v>
      </c>
    </row>
    <row r="4333" spans="2:5" x14ac:dyDescent="0.25">
      <c r="B4333" s="12" t="s">
        <v>6527</v>
      </c>
      <c r="C4333" t="s">
        <v>6528</v>
      </c>
      <c r="D4333" t="s">
        <v>6529</v>
      </c>
      <c r="E4333" t="s">
        <v>6530</v>
      </c>
    </row>
    <row r="4334" spans="2:5" x14ac:dyDescent="0.25">
      <c r="B4334" s="12" t="s">
        <v>6532</v>
      </c>
      <c r="C4334" t="s">
        <v>6533</v>
      </c>
      <c r="D4334" t="s">
        <v>6534</v>
      </c>
      <c r="E4334" t="s">
        <v>6535</v>
      </c>
    </row>
    <row r="4335" spans="2:5" x14ac:dyDescent="0.25">
      <c r="B4335" s="12" t="s">
        <v>6537</v>
      </c>
      <c r="C4335" t="s">
        <v>6538</v>
      </c>
      <c r="D4335" t="s">
        <v>6539</v>
      </c>
      <c r="E4335" t="s">
        <v>6540</v>
      </c>
    </row>
    <row r="4336" spans="2:5" x14ac:dyDescent="0.25">
      <c r="B4336" s="12" t="s">
        <v>6542</v>
      </c>
      <c r="C4336" t="s">
        <v>6543</v>
      </c>
      <c r="D4336" t="s">
        <v>6544</v>
      </c>
      <c r="E4336" t="s">
        <v>6545</v>
      </c>
    </row>
    <row r="4337" spans="2:5" x14ac:dyDescent="0.25">
      <c r="B4337" s="12" t="s">
        <v>6547</v>
      </c>
      <c r="C4337" t="s">
        <v>6548</v>
      </c>
      <c r="D4337" t="s">
        <v>6549</v>
      </c>
      <c r="E4337" t="s">
        <v>6550</v>
      </c>
    </row>
    <row r="4338" spans="2:5" x14ac:dyDescent="0.25">
      <c r="B4338" s="12" t="s">
        <v>6552</v>
      </c>
      <c r="C4338" t="s">
        <v>6553</v>
      </c>
      <c r="D4338" t="s">
        <v>6554</v>
      </c>
      <c r="E4338" t="s">
        <v>6555</v>
      </c>
    </row>
    <row r="4339" spans="2:5" x14ac:dyDescent="0.25">
      <c r="B4339" s="12" t="s">
        <v>6557</v>
      </c>
      <c r="C4339" t="s">
        <v>6558</v>
      </c>
      <c r="D4339" t="s">
        <v>6559</v>
      </c>
      <c r="E4339" t="s">
        <v>6560</v>
      </c>
    </row>
    <row r="4340" spans="2:5" x14ac:dyDescent="0.25">
      <c r="B4340" s="12" t="s">
        <v>6562</v>
      </c>
      <c r="C4340" t="s">
        <v>6563</v>
      </c>
      <c r="D4340" t="s">
        <v>6564</v>
      </c>
      <c r="E4340" t="s">
        <v>6565</v>
      </c>
    </row>
    <row r="4341" spans="2:5" x14ac:dyDescent="0.25">
      <c r="B4341" s="12" t="s">
        <v>6567</v>
      </c>
      <c r="C4341" t="s">
        <v>6568</v>
      </c>
      <c r="D4341" t="s">
        <v>6569</v>
      </c>
      <c r="E4341" t="s">
        <v>6570</v>
      </c>
    </row>
    <row r="4342" spans="2:5" x14ac:dyDescent="0.25">
      <c r="B4342" s="12" t="s">
        <v>6572</v>
      </c>
      <c r="C4342" t="s">
        <v>6573</v>
      </c>
      <c r="D4342" t="s">
        <v>6574</v>
      </c>
      <c r="E4342" t="s">
        <v>6575</v>
      </c>
    </row>
    <row r="4343" spans="2:5" x14ac:dyDescent="0.25">
      <c r="B4343" s="12" t="s">
        <v>6577</v>
      </c>
      <c r="C4343" t="s">
        <v>6578</v>
      </c>
      <c r="D4343" t="s">
        <v>6579</v>
      </c>
      <c r="E4343" t="s">
        <v>6580</v>
      </c>
    </row>
    <row r="4344" spans="2:5" x14ac:dyDescent="0.25">
      <c r="B4344" s="12" t="s">
        <v>6582</v>
      </c>
      <c r="C4344" t="s">
        <v>6583</v>
      </c>
      <c r="D4344" t="s">
        <v>6584</v>
      </c>
      <c r="E4344" t="s">
        <v>6585</v>
      </c>
    </row>
    <row r="4345" spans="2:5" x14ac:dyDescent="0.25">
      <c r="B4345" s="12" t="s">
        <v>6587</v>
      </c>
      <c r="C4345" t="s">
        <v>6588</v>
      </c>
      <c r="D4345" t="s">
        <v>6589</v>
      </c>
      <c r="E4345" t="s">
        <v>6590</v>
      </c>
    </row>
    <row r="4346" spans="2:5" x14ac:dyDescent="0.25">
      <c r="B4346" s="12" t="s">
        <v>6592</v>
      </c>
      <c r="C4346" t="s">
        <v>6593</v>
      </c>
      <c r="D4346" t="s">
        <v>6594</v>
      </c>
      <c r="E4346" t="s">
        <v>6595</v>
      </c>
    </row>
    <row r="4347" spans="2:5" x14ac:dyDescent="0.25">
      <c r="B4347" s="12" t="s">
        <v>6597</v>
      </c>
      <c r="C4347" t="s">
        <v>6598</v>
      </c>
      <c r="D4347" t="s">
        <v>6599</v>
      </c>
      <c r="E4347" t="s">
        <v>6600</v>
      </c>
    </row>
    <row r="4348" spans="2:5" x14ac:dyDescent="0.25">
      <c r="B4348" s="12" t="s">
        <v>6602</v>
      </c>
      <c r="C4348" t="s">
        <v>6603</v>
      </c>
      <c r="D4348" t="s">
        <v>6604</v>
      </c>
      <c r="E4348" t="s">
        <v>6605</v>
      </c>
    </row>
    <row r="4349" spans="2:5" x14ac:dyDescent="0.25">
      <c r="B4349" s="12" t="s">
        <v>6607</v>
      </c>
      <c r="C4349" t="s">
        <v>6608</v>
      </c>
      <c r="D4349" t="s">
        <v>6609</v>
      </c>
      <c r="E4349" t="s">
        <v>6610</v>
      </c>
    </row>
    <row r="4350" spans="2:5" x14ac:dyDescent="0.25">
      <c r="B4350" s="12" t="s">
        <v>6612</v>
      </c>
      <c r="C4350" t="s">
        <v>6613</v>
      </c>
      <c r="D4350" t="s">
        <v>6614</v>
      </c>
      <c r="E4350" t="s">
        <v>6615</v>
      </c>
    </row>
    <row r="4351" spans="2:5" x14ac:dyDescent="0.25">
      <c r="B4351" s="12" t="s">
        <v>6617</v>
      </c>
      <c r="C4351" t="s">
        <v>6618</v>
      </c>
      <c r="D4351" t="s">
        <v>6619</v>
      </c>
      <c r="E4351" t="s">
        <v>6620</v>
      </c>
    </row>
    <row r="4352" spans="2:5" x14ac:dyDescent="0.25">
      <c r="B4352" s="12" t="s">
        <v>6622</v>
      </c>
      <c r="C4352" t="s">
        <v>6623</v>
      </c>
      <c r="D4352" t="s">
        <v>6624</v>
      </c>
      <c r="E4352" t="s">
        <v>6625</v>
      </c>
    </row>
    <row r="4353" spans="2:5" x14ac:dyDescent="0.25">
      <c r="B4353" s="12" t="s">
        <v>6627</v>
      </c>
      <c r="C4353" t="s">
        <v>6628</v>
      </c>
      <c r="D4353" t="s">
        <v>6629</v>
      </c>
      <c r="E4353" t="s">
        <v>6630</v>
      </c>
    </row>
    <row r="4354" spans="2:5" x14ac:dyDescent="0.25">
      <c r="B4354" s="12" t="s">
        <v>6632</v>
      </c>
      <c r="C4354" t="s">
        <v>6633</v>
      </c>
      <c r="D4354" t="s">
        <v>6634</v>
      </c>
      <c r="E4354" t="s">
        <v>6635</v>
      </c>
    </row>
    <row r="4355" spans="2:5" x14ac:dyDescent="0.25">
      <c r="B4355" s="12" t="s">
        <v>6637</v>
      </c>
      <c r="C4355" t="s">
        <v>6638</v>
      </c>
      <c r="D4355" t="s">
        <v>6639</v>
      </c>
      <c r="E4355" t="s">
        <v>6640</v>
      </c>
    </row>
    <row r="4356" spans="2:5" x14ac:dyDescent="0.25">
      <c r="B4356" s="12" t="s">
        <v>6642</v>
      </c>
      <c r="C4356" t="s">
        <v>6643</v>
      </c>
      <c r="D4356" t="s">
        <v>6644</v>
      </c>
      <c r="E4356" t="s">
        <v>6645</v>
      </c>
    </row>
    <row r="4357" spans="2:5" x14ac:dyDescent="0.25">
      <c r="B4357" s="12" t="s">
        <v>6647</v>
      </c>
      <c r="C4357" t="s">
        <v>6648</v>
      </c>
      <c r="D4357" t="s">
        <v>6649</v>
      </c>
      <c r="E4357" t="s">
        <v>6650</v>
      </c>
    </row>
    <row r="4358" spans="2:5" x14ac:dyDescent="0.25">
      <c r="B4358" s="12" t="s">
        <v>6652</v>
      </c>
      <c r="C4358" t="s">
        <v>6643</v>
      </c>
      <c r="D4358" t="s">
        <v>6653</v>
      </c>
      <c r="E4358" t="s">
        <v>6645</v>
      </c>
    </row>
    <row r="4359" spans="2:5" x14ac:dyDescent="0.25">
      <c r="B4359" s="12" t="s">
        <v>6655</v>
      </c>
      <c r="C4359" t="s">
        <v>6656</v>
      </c>
      <c r="D4359" t="s">
        <v>6657</v>
      </c>
      <c r="E4359" t="s">
        <v>6658</v>
      </c>
    </row>
    <row r="4360" spans="2:5" x14ac:dyDescent="0.25">
      <c r="B4360" s="12" t="s">
        <v>6660</v>
      </c>
      <c r="C4360" t="s">
        <v>6661</v>
      </c>
      <c r="D4360" t="s">
        <v>6662</v>
      </c>
      <c r="E4360" t="s">
        <v>6663</v>
      </c>
    </row>
    <row r="4361" spans="2:5" x14ac:dyDescent="0.25">
      <c r="B4361" s="12" t="s">
        <v>6665</v>
      </c>
      <c r="C4361" t="s">
        <v>6666</v>
      </c>
      <c r="D4361" t="s">
        <v>6667</v>
      </c>
      <c r="E4361" t="s">
        <v>6668</v>
      </c>
    </row>
    <row r="4362" spans="2:5" x14ac:dyDescent="0.25">
      <c r="B4362" s="12" t="s">
        <v>6670</v>
      </c>
      <c r="C4362" t="s">
        <v>6671</v>
      </c>
      <c r="D4362" t="s">
        <v>6672</v>
      </c>
      <c r="E4362" t="s">
        <v>6673</v>
      </c>
    </row>
    <row r="4363" spans="2:5" x14ac:dyDescent="0.25">
      <c r="B4363" s="12" t="s">
        <v>6675</v>
      </c>
      <c r="C4363" t="s">
        <v>6676</v>
      </c>
      <c r="D4363" t="s">
        <v>6677</v>
      </c>
      <c r="E4363" t="s">
        <v>6678</v>
      </c>
    </row>
    <row r="4364" spans="2:5" x14ac:dyDescent="0.25">
      <c r="B4364" s="12" t="s">
        <v>6680</v>
      </c>
      <c r="C4364" t="s">
        <v>6681</v>
      </c>
      <c r="D4364" t="s">
        <v>6682</v>
      </c>
      <c r="E4364" t="s">
        <v>6683</v>
      </c>
    </row>
    <row r="4365" spans="2:5" x14ac:dyDescent="0.25">
      <c r="B4365" s="12" t="s">
        <v>6685</v>
      </c>
      <c r="C4365" t="s">
        <v>6686</v>
      </c>
      <c r="D4365" t="s">
        <v>6687</v>
      </c>
      <c r="E4365" t="s">
        <v>6688</v>
      </c>
    </row>
    <row r="4366" spans="2:5" x14ac:dyDescent="0.25">
      <c r="B4366" s="12" t="s">
        <v>6690</v>
      </c>
      <c r="C4366" t="s">
        <v>6691</v>
      </c>
      <c r="D4366" t="s">
        <v>6692</v>
      </c>
      <c r="E4366" t="s">
        <v>6693</v>
      </c>
    </row>
    <row r="4367" spans="2:5" x14ac:dyDescent="0.25">
      <c r="B4367" s="12" t="s">
        <v>6695</v>
      </c>
      <c r="C4367" t="s">
        <v>6696</v>
      </c>
      <c r="D4367" t="s">
        <v>6697</v>
      </c>
      <c r="E4367" t="s">
        <v>6698</v>
      </c>
    </row>
    <row r="4368" spans="2:5" x14ac:dyDescent="0.25">
      <c r="B4368" s="12" t="s">
        <v>6700</v>
      </c>
      <c r="C4368" t="s">
        <v>6701</v>
      </c>
      <c r="D4368" t="s">
        <v>6702</v>
      </c>
      <c r="E4368" t="s">
        <v>6703</v>
      </c>
    </row>
    <row r="4369" spans="2:5" x14ac:dyDescent="0.25">
      <c r="B4369" s="12" t="s">
        <v>6705</v>
      </c>
      <c r="C4369" t="s">
        <v>6706</v>
      </c>
      <c r="D4369" t="s">
        <v>6707</v>
      </c>
      <c r="E4369" t="s">
        <v>6708</v>
      </c>
    </row>
    <row r="4370" spans="2:5" x14ac:dyDescent="0.25">
      <c r="B4370" s="12" t="s">
        <v>6710</v>
      </c>
      <c r="C4370" t="s">
        <v>6711</v>
      </c>
      <c r="D4370" t="s">
        <v>6712</v>
      </c>
      <c r="E4370" t="s">
        <v>6713</v>
      </c>
    </row>
    <row r="4371" spans="2:5" x14ac:dyDescent="0.25">
      <c r="B4371" s="12" t="s">
        <v>6715</v>
      </c>
      <c r="C4371" t="s">
        <v>6716</v>
      </c>
      <c r="D4371" t="s">
        <v>6717</v>
      </c>
      <c r="E4371" t="s">
        <v>6718</v>
      </c>
    </row>
    <row r="4372" spans="2:5" x14ac:dyDescent="0.25">
      <c r="B4372" s="12" t="s">
        <v>6720</v>
      </c>
      <c r="C4372" t="s">
        <v>6721</v>
      </c>
      <c r="D4372" t="s">
        <v>6722</v>
      </c>
      <c r="E4372" t="s">
        <v>6723</v>
      </c>
    </row>
    <row r="4373" spans="2:5" x14ac:dyDescent="0.25">
      <c r="B4373" s="12" t="s">
        <v>6725</v>
      </c>
      <c r="C4373" t="s">
        <v>6716</v>
      </c>
      <c r="D4373" t="s">
        <v>6717</v>
      </c>
      <c r="E4373" t="s">
        <v>6718</v>
      </c>
    </row>
    <row r="4374" spans="2:5" x14ac:dyDescent="0.25">
      <c r="B4374" s="12" t="s">
        <v>6727</v>
      </c>
      <c r="C4374" t="s">
        <v>6728</v>
      </c>
      <c r="D4374" t="s">
        <v>6729</v>
      </c>
      <c r="E4374" t="s">
        <v>6730</v>
      </c>
    </row>
    <row r="4375" spans="2:5" x14ac:dyDescent="0.25">
      <c r="B4375" s="12" t="s">
        <v>6732</v>
      </c>
      <c r="C4375" t="s">
        <v>6733</v>
      </c>
      <c r="D4375" t="s">
        <v>6734</v>
      </c>
      <c r="E4375" t="s">
        <v>6735</v>
      </c>
    </row>
    <row r="4376" spans="2:5" x14ac:dyDescent="0.25">
      <c r="B4376" s="12" t="s">
        <v>6737</v>
      </c>
      <c r="C4376" t="s">
        <v>6738</v>
      </c>
      <c r="D4376" t="s">
        <v>6739</v>
      </c>
      <c r="E4376" t="s">
        <v>6740</v>
      </c>
    </row>
    <row r="4377" spans="2:5" x14ac:dyDescent="0.25">
      <c r="B4377" s="12" t="s">
        <v>6742</v>
      </c>
      <c r="C4377" t="s">
        <v>6743</v>
      </c>
      <c r="D4377" t="s">
        <v>6744</v>
      </c>
      <c r="E4377" t="s">
        <v>6745</v>
      </c>
    </row>
    <row r="4378" spans="2:5" x14ac:dyDescent="0.25">
      <c r="B4378" s="12" t="s">
        <v>6747</v>
      </c>
      <c r="C4378" t="s">
        <v>6748</v>
      </c>
      <c r="D4378" t="s">
        <v>6749</v>
      </c>
      <c r="E4378" t="s">
        <v>6750</v>
      </c>
    </row>
    <row r="4379" spans="2:5" x14ac:dyDescent="0.25">
      <c r="B4379" s="12" t="s">
        <v>6752</v>
      </c>
      <c r="C4379" t="s">
        <v>6753</v>
      </c>
      <c r="D4379" t="s">
        <v>6754</v>
      </c>
      <c r="E4379" t="s">
        <v>6755</v>
      </c>
    </row>
    <row r="4380" spans="2:5" x14ac:dyDescent="0.25">
      <c r="B4380" s="12" t="s">
        <v>6757</v>
      </c>
      <c r="C4380" t="s">
        <v>6758</v>
      </c>
      <c r="D4380" t="s">
        <v>6759</v>
      </c>
      <c r="E4380" t="s">
        <v>6760</v>
      </c>
    </row>
    <row r="4381" spans="2:5" x14ac:dyDescent="0.25">
      <c r="B4381" s="12" t="s">
        <v>6762</v>
      </c>
      <c r="C4381" t="s">
        <v>6763</v>
      </c>
      <c r="D4381" t="s">
        <v>6764</v>
      </c>
      <c r="E4381" t="s">
        <v>6765</v>
      </c>
    </row>
    <row r="4382" spans="2:5" x14ac:dyDescent="0.25">
      <c r="B4382" s="12" t="s">
        <v>6767</v>
      </c>
      <c r="C4382" t="s">
        <v>6768</v>
      </c>
      <c r="D4382" t="s">
        <v>6769</v>
      </c>
      <c r="E4382" t="s">
        <v>6770</v>
      </c>
    </row>
    <row r="4383" spans="2:5" x14ac:dyDescent="0.25">
      <c r="B4383" s="12" t="s">
        <v>6772</v>
      </c>
      <c r="C4383" t="s">
        <v>6773</v>
      </c>
      <c r="D4383" t="s">
        <v>6774</v>
      </c>
      <c r="E4383" t="s">
        <v>6775</v>
      </c>
    </row>
    <row r="4384" spans="2:5" x14ac:dyDescent="0.25">
      <c r="B4384" s="12" t="s">
        <v>6777</v>
      </c>
      <c r="C4384" t="s">
        <v>6778</v>
      </c>
      <c r="D4384" t="s">
        <v>6779</v>
      </c>
      <c r="E4384" t="s">
        <v>6780</v>
      </c>
    </row>
    <row r="4385" spans="2:5" x14ac:dyDescent="0.25">
      <c r="B4385" s="12" t="s">
        <v>6782</v>
      </c>
      <c r="C4385" t="s">
        <v>6783</v>
      </c>
      <c r="D4385" t="s">
        <v>6784</v>
      </c>
      <c r="E4385" t="s">
        <v>6785</v>
      </c>
    </row>
    <row r="4386" spans="2:5" x14ac:dyDescent="0.25">
      <c r="B4386" s="12" t="s">
        <v>6787</v>
      </c>
      <c r="C4386" t="s">
        <v>6788</v>
      </c>
      <c r="D4386" t="s">
        <v>6789</v>
      </c>
      <c r="E4386" t="s">
        <v>6790</v>
      </c>
    </row>
    <row r="4387" spans="2:5" x14ac:dyDescent="0.25">
      <c r="B4387" s="12" t="s">
        <v>6792</v>
      </c>
      <c r="C4387" t="s">
        <v>6793</v>
      </c>
      <c r="D4387" t="s">
        <v>6794</v>
      </c>
      <c r="E4387" t="s">
        <v>6795</v>
      </c>
    </row>
    <row r="4388" spans="2:5" x14ac:dyDescent="0.25">
      <c r="B4388" s="12" t="s">
        <v>753</v>
      </c>
      <c r="C4388" t="s">
        <v>119</v>
      </c>
      <c r="D4388" t="s">
        <v>754</v>
      </c>
      <c r="E4388" t="s">
        <v>6797</v>
      </c>
    </row>
    <row r="4389" spans="2:5" x14ac:dyDescent="0.25">
      <c r="B4389" s="12" t="s">
        <v>6799</v>
      </c>
      <c r="C4389" t="s">
        <v>6800</v>
      </c>
      <c r="D4389" t="s">
        <v>6801</v>
      </c>
      <c r="E4389" t="s">
        <v>6802</v>
      </c>
    </row>
    <row r="4390" spans="2:5" x14ac:dyDescent="0.25">
      <c r="B4390" s="12" t="s">
        <v>6804</v>
      </c>
      <c r="C4390" t="s">
        <v>6805</v>
      </c>
      <c r="D4390" t="s">
        <v>6806</v>
      </c>
      <c r="E4390" t="s">
        <v>6807</v>
      </c>
    </row>
    <row r="4391" spans="2:5" x14ac:dyDescent="0.25">
      <c r="B4391" s="12" t="s">
        <v>6809</v>
      </c>
      <c r="C4391" t="s">
        <v>6810</v>
      </c>
      <c r="D4391" t="s">
        <v>6811</v>
      </c>
      <c r="E4391" t="s">
        <v>6812</v>
      </c>
    </row>
    <row r="4392" spans="2:5" x14ac:dyDescent="0.25">
      <c r="B4392" s="12" t="s">
        <v>6814</v>
      </c>
      <c r="C4392" t="s">
        <v>6815</v>
      </c>
      <c r="D4392" t="s">
        <v>6816</v>
      </c>
      <c r="E4392" t="s">
        <v>6817</v>
      </c>
    </row>
    <row r="4393" spans="2:5" x14ac:dyDescent="0.25">
      <c r="B4393" s="12" t="s">
        <v>6819</v>
      </c>
      <c r="C4393" t="s">
        <v>6820</v>
      </c>
      <c r="D4393" t="s">
        <v>6821</v>
      </c>
      <c r="E4393" t="s">
        <v>6822</v>
      </c>
    </row>
    <row r="4394" spans="2:5" x14ac:dyDescent="0.25">
      <c r="B4394" s="12" t="s">
        <v>6824</v>
      </c>
      <c r="C4394" t="s">
        <v>6825</v>
      </c>
      <c r="D4394" t="s">
        <v>6826</v>
      </c>
      <c r="E4394" t="s">
        <v>6827</v>
      </c>
    </row>
    <row r="4395" spans="2:5" x14ac:dyDescent="0.25">
      <c r="B4395" s="12" t="s">
        <v>481</v>
      </c>
      <c r="C4395" t="s">
        <v>6829</v>
      </c>
      <c r="D4395" t="s">
        <v>6830</v>
      </c>
      <c r="E4395" t="s">
        <v>6831</v>
      </c>
    </row>
    <row r="4396" spans="2:5" x14ac:dyDescent="0.25">
      <c r="B4396" s="12" t="s">
        <v>6833</v>
      </c>
      <c r="C4396" t="s">
        <v>6834</v>
      </c>
      <c r="D4396" t="s">
        <v>6835</v>
      </c>
      <c r="E4396" t="s">
        <v>6836</v>
      </c>
    </row>
    <row r="4397" spans="2:5" x14ac:dyDescent="0.25">
      <c r="B4397" s="12" t="s">
        <v>6838</v>
      </c>
      <c r="C4397" t="s">
        <v>6839</v>
      </c>
      <c r="D4397" t="s">
        <v>6840</v>
      </c>
      <c r="E4397" t="s">
        <v>6841</v>
      </c>
    </row>
    <row r="4398" spans="2:5" x14ac:dyDescent="0.25">
      <c r="B4398" s="12" t="s">
        <v>6843</v>
      </c>
      <c r="C4398" t="s">
        <v>6844</v>
      </c>
      <c r="D4398" t="s">
        <v>6845</v>
      </c>
      <c r="E4398" t="s">
        <v>6846</v>
      </c>
    </row>
    <row r="4399" spans="2:5" x14ac:dyDescent="0.25">
      <c r="B4399" s="12" t="s">
        <v>6848</v>
      </c>
      <c r="C4399" t="s">
        <v>6849</v>
      </c>
      <c r="D4399" t="s">
        <v>6850</v>
      </c>
      <c r="E4399" t="s">
        <v>6851</v>
      </c>
    </row>
    <row r="4400" spans="2:5" x14ac:dyDescent="0.25">
      <c r="B4400" s="12" t="s">
        <v>6853</v>
      </c>
      <c r="C4400" t="s">
        <v>6854</v>
      </c>
      <c r="D4400" t="s">
        <v>6855</v>
      </c>
      <c r="E4400" t="s">
        <v>6856</v>
      </c>
    </row>
    <row r="4401" spans="2:5" x14ac:dyDescent="0.25">
      <c r="B4401" s="12" t="s">
        <v>6858</v>
      </c>
      <c r="C4401" t="s">
        <v>3698</v>
      </c>
      <c r="D4401" t="s">
        <v>6859</v>
      </c>
      <c r="E4401" t="s">
        <v>3699</v>
      </c>
    </row>
    <row r="4402" spans="2:5" x14ac:dyDescent="0.25">
      <c r="B4402" s="12" t="s">
        <v>6861</v>
      </c>
      <c r="C4402" t="s">
        <v>6862</v>
      </c>
      <c r="D4402" t="s">
        <v>6863</v>
      </c>
      <c r="E4402" t="s">
        <v>6864</v>
      </c>
    </row>
    <row r="4403" spans="2:5" x14ac:dyDescent="0.25">
      <c r="B4403" s="12" t="s">
        <v>6866</v>
      </c>
      <c r="C4403" t="s">
        <v>6867</v>
      </c>
      <c r="D4403" t="s">
        <v>6868</v>
      </c>
      <c r="E4403" t="s">
        <v>6869</v>
      </c>
    </row>
    <row r="4404" spans="2:5" x14ac:dyDescent="0.25">
      <c r="B4404" s="12" t="s">
        <v>6871</v>
      </c>
      <c r="C4404" t="s">
        <v>6872</v>
      </c>
      <c r="D4404" t="s">
        <v>6873</v>
      </c>
      <c r="E4404" t="s">
        <v>6874</v>
      </c>
    </row>
    <row r="4405" spans="2:5" x14ac:dyDescent="0.25">
      <c r="B4405" s="12" t="s">
        <v>6876</v>
      </c>
      <c r="C4405" t="s">
        <v>6877</v>
      </c>
      <c r="D4405" t="s">
        <v>6878</v>
      </c>
      <c r="E4405" t="s">
        <v>6879</v>
      </c>
    </row>
    <row r="4406" spans="2:5" x14ac:dyDescent="0.25">
      <c r="B4406" s="12" t="s">
        <v>6881</v>
      </c>
      <c r="C4406" t="s">
        <v>6882</v>
      </c>
      <c r="D4406" t="s">
        <v>6883</v>
      </c>
      <c r="E4406" t="s">
        <v>6884</v>
      </c>
    </row>
    <row r="4407" spans="2:5" x14ac:dyDescent="0.25">
      <c r="B4407" s="12" t="s">
        <v>6886</v>
      </c>
      <c r="C4407" t="s">
        <v>6887</v>
      </c>
      <c r="D4407" t="s">
        <v>6888</v>
      </c>
      <c r="E4407" t="s">
        <v>6889</v>
      </c>
    </row>
    <row r="4408" spans="2:5" x14ac:dyDescent="0.25">
      <c r="B4408" s="12" t="s">
        <v>6891</v>
      </c>
      <c r="C4408" t="s">
        <v>6892</v>
      </c>
      <c r="D4408" t="s">
        <v>6893</v>
      </c>
      <c r="E4408" t="s">
        <v>6894</v>
      </c>
    </row>
    <row r="4409" spans="2:5" x14ac:dyDescent="0.25">
      <c r="B4409" s="12" t="s">
        <v>6896</v>
      </c>
      <c r="C4409" t="s">
        <v>6897</v>
      </c>
      <c r="D4409" t="s">
        <v>6898</v>
      </c>
      <c r="E4409" t="s">
        <v>6899</v>
      </c>
    </row>
    <row r="4410" spans="2:5" x14ac:dyDescent="0.25">
      <c r="B4410" s="12" t="s">
        <v>6901</v>
      </c>
      <c r="C4410" t="s">
        <v>130</v>
      </c>
      <c r="D4410" t="s">
        <v>537</v>
      </c>
      <c r="E4410" t="s">
        <v>538</v>
      </c>
    </row>
    <row r="4411" spans="2:5" x14ac:dyDescent="0.25">
      <c r="B4411" s="12" t="s">
        <v>6903</v>
      </c>
      <c r="C4411" t="s">
        <v>6904</v>
      </c>
      <c r="D4411" t="s">
        <v>6905</v>
      </c>
      <c r="E4411" t="s">
        <v>6906</v>
      </c>
    </row>
    <row r="4412" spans="2:5" x14ac:dyDescent="0.25">
      <c r="B4412" s="12" t="s">
        <v>6908</v>
      </c>
      <c r="C4412" t="s">
        <v>6909</v>
      </c>
      <c r="D4412" t="s">
        <v>6910</v>
      </c>
      <c r="E4412" t="s">
        <v>6911</v>
      </c>
    </row>
    <row r="4413" spans="2:5" x14ac:dyDescent="0.25">
      <c r="B4413" s="12" t="s">
        <v>6913</v>
      </c>
      <c r="C4413" t="s">
        <v>6914</v>
      </c>
      <c r="D4413" t="s">
        <v>6915</v>
      </c>
      <c r="E4413" t="s">
        <v>6916</v>
      </c>
    </row>
    <row r="4414" spans="2:5" x14ac:dyDescent="0.25">
      <c r="B4414" s="12" t="s">
        <v>6918</v>
      </c>
      <c r="C4414" t="s">
        <v>6919</v>
      </c>
      <c r="D4414" t="s">
        <v>6920</v>
      </c>
      <c r="E4414" t="s">
        <v>6921</v>
      </c>
    </row>
    <row r="4415" spans="2:5" x14ac:dyDescent="0.25">
      <c r="B4415" s="12" t="s">
        <v>6923</v>
      </c>
      <c r="C4415" t="s">
        <v>6924</v>
      </c>
      <c r="D4415" t="s">
        <v>6925</v>
      </c>
      <c r="E4415" t="s">
        <v>6926</v>
      </c>
    </row>
    <row r="4416" spans="2:5" x14ac:dyDescent="0.25">
      <c r="B4416" s="12" t="s">
        <v>6928</v>
      </c>
      <c r="C4416" t="s">
        <v>6929</v>
      </c>
      <c r="D4416" t="s">
        <v>6930</v>
      </c>
      <c r="E4416" t="s">
        <v>6931</v>
      </c>
    </row>
    <row r="4417" spans="2:5" x14ac:dyDescent="0.25">
      <c r="B4417" s="12" t="s">
        <v>6933</v>
      </c>
      <c r="C4417" t="s">
        <v>6934</v>
      </c>
      <c r="D4417" t="s">
        <v>6935</v>
      </c>
      <c r="E4417" t="s">
        <v>6936</v>
      </c>
    </row>
    <row r="4418" spans="2:5" x14ac:dyDescent="0.25">
      <c r="B4418" s="12" t="s">
        <v>6938</v>
      </c>
      <c r="C4418" t="s">
        <v>6939</v>
      </c>
      <c r="D4418" t="s">
        <v>6940</v>
      </c>
      <c r="E4418" t="s">
        <v>6941</v>
      </c>
    </row>
    <row r="4419" spans="2:5" x14ac:dyDescent="0.25">
      <c r="B4419" s="12" t="s">
        <v>6943</v>
      </c>
      <c r="C4419" t="s">
        <v>6944</v>
      </c>
      <c r="D4419" t="s">
        <v>6945</v>
      </c>
      <c r="E4419" t="s">
        <v>6946</v>
      </c>
    </row>
    <row r="4420" spans="2:5" x14ac:dyDescent="0.25">
      <c r="B4420" s="12" t="s">
        <v>6948</v>
      </c>
      <c r="C4420" t="s">
        <v>6949</v>
      </c>
      <c r="D4420" t="s">
        <v>6950</v>
      </c>
      <c r="E4420" t="s">
        <v>6951</v>
      </c>
    </row>
    <row r="4421" spans="2:5" x14ac:dyDescent="0.25">
      <c r="B4421" s="12" t="s">
        <v>6953</v>
      </c>
      <c r="C4421" t="s">
        <v>6954</v>
      </c>
      <c r="D4421" t="s">
        <v>6955</v>
      </c>
      <c r="E4421" t="s">
        <v>6956</v>
      </c>
    </row>
    <row r="4422" spans="2:5" x14ac:dyDescent="0.25">
      <c r="B4422" s="12" t="s">
        <v>6958</v>
      </c>
      <c r="C4422" t="s">
        <v>6959</v>
      </c>
      <c r="D4422" t="s">
        <v>6960</v>
      </c>
      <c r="E4422" t="s">
        <v>6961</v>
      </c>
    </row>
    <row r="4423" spans="2:5" x14ac:dyDescent="0.25">
      <c r="B4423" s="12" t="s">
        <v>6963</v>
      </c>
      <c r="C4423" t="s">
        <v>6964</v>
      </c>
      <c r="D4423" t="s">
        <v>6965</v>
      </c>
      <c r="E4423" t="s">
        <v>6966</v>
      </c>
    </row>
    <row r="4424" spans="2:5" x14ac:dyDescent="0.25">
      <c r="B4424" s="12" t="s">
        <v>6968</v>
      </c>
      <c r="C4424" t="s">
        <v>6969</v>
      </c>
      <c r="D4424" t="s">
        <v>6970</v>
      </c>
      <c r="E4424" t="s">
        <v>6971</v>
      </c>
    </row>
    <row r="4425" spans="2:5" x14ac:dyDescent="0.25">
      <c r="B4425" s="12" t="s">
        <v>6973</v>
      </c>
      <c r="C4425" t="s">
        <v>6974</v>
      </c>
      <c r="D4425" t="s">
        <v>6975</v>
      </c>
      <c r="E4425" t="s">
        <v>6976</v>
      </c>
    </row>
    <row r="4426" spans="2:5" x14ac:dyDescent="0.25">
      <c r="B4426" s="12" t="s">
        <v>6978</v>
      </c>
      <c r="C4426" t="s">
        <v>6979</v>
      </c>
      <c r="D4426" t="s">
        <v>6980</v>
      </c>
      <c r="E4426" t="s">
        <v>6981</v>
      </c>
    </row>
    <row r="4427" spans="2:5" x14ac:dyDescent="0.25">
      <c r="B4427" s="12" t="s">
        <v>6983</v>
      </c>
      <c r="C4427" t="s">
        <v>6984</v>
      </c>
      <c r="D4427" t="s">
        <v>6985</v>
      </c>
      <c r="E4427" t="s">
        <v>6986</v>
      </c>
    </row>
    <row r="4428" spans="2:5" x14ac:dyDescent="0.25">
      <c r="B4428" s="12" t="s">
        <v>6988</v>
      </c>
      <c r="C4428" t="s">
        <v>6989</v>
      </c>
      <c r="D4428" t="s">
        <v>6990</v>
      </c>
      <c r="E4428" t="s">
        <v>6991</v>
      </c>
    </row>
    <row r="4429" spans="2:5" x14ac:dyDescent="0.25">
      <c r="B4429" s="12" t="s">
        <v>6993</v>
      </c>
      <c r="C4429" t="s">
        <v>6994</v>
      </c>
      <c r="D4429" t="s">
        <v>6995</v>
      </c>
      <c r="E4429" t="s">
        <v>6996</v>
      </c>
    </row>
    <row r="4430" spans="2:5" x14ac:dyDescent="0.25">
      <c r="B4430" s="12" t="s">
        <v>6998</v>
      </c>
      <c r="C4430" t="s">
        <v>6999</v>
      </c>
      <c r="D4430" t="s">
        <v>7000</v>
      </c>
      <c r="E4430" t="s">
        <v>7001</v>
      </c>
    </row>
    <row r="4431" spans="2:5" x14ac:dyDescent="0.25">
      <c r="B4431" s="12" t="s">
        <v>7003</v>
      </c>
      <c r="C4431" t="s">
        <v>7004</v>
      </c>
      <c r="D4431" t="s">
        <v>7005</v>
      </c>
      <c r="E4431" t="s">
        <v>6991</v>
      </c>
    </row>
    <row r="4432" spans="2:5" x14ac:dyDescent="0.25">
      <c r="B4432" s="12" t="s">
        <v>7007</v>
      </c>
      <c r="C4432" t="s">
        <v>7008</v>
      </c>
      <c r="D4432" t="s">
        <v>7009</v>
      </c>
      <c r="E4432" t="s">
        <v>7010</v>
      </c>
    </row>
    <row r="4433" spans="2:5" x14ac:dyDescent="0.25">
      <c r="B4433" s="12" t="s">
        <v>7012</v>
      </c>
      <c r="C4433" t="s">
        <v>7013</v>
      </c>
      <c r="D4433" t="s">
        <v>7014</v>
      </c>
      <c r="E4433" t="s">
        <v>7015</v>
      </c>
    </row>
    <row r="4434" spans="2:5" x14ac:dyDescent="0.25">
      <c r="B4434" s="12" t="s">
        <v>7017</v>
      </c>
      <c r="C4434" t="s">
        <v>7018</v>
      </c>
      <c r="D4434" t="s">
        <v>7019</v>
      </c>
      <c r="E4434" t="s">
        <v>7020</v>
      </c>
    </row>
    <row r="4435" spans="2:5" x14ac:dyDescent="0.25">
      <c r="B4435" s="12" t="s">
        <v>7022</v>
      </c>
      <c r="C4435" t="s">
        <v>7023</v>
      </c>
      <c r="D4435" t="s">
        <v>7024</v>
      </c>
      <c r="E4435" t="s">
        <v>7025</v>
      </c>
    </row>
    <row r="4436" spans="2:5" x14ac:dyDescent="0.25">
      <c r="B4436" s="12" t="s">
        <v>7027</v>
      </c>
      <c r="C4436" t="s">
        <v>7028</v>
      </c>
      <c r="D4436" t="s">
        <v>7029</v>
      </c>
      <c r="E4436" t="s">
        <v>7030</v>
      </c>
    </row>
    <row r="4437" spans="2:5" x14ac:dyDescent="0.25">
      <c r="B4437" s="12" t="s">
        <v>7032</v>
      </c>
      <c r="C4437" t="s">
        <v>7033</v>
      </c>
      <c r="D4437" t="s">
        <v>7034</v>
      </c>
      <c r="E4437" t="s">
        <v>7035</v>
      </c>
    </row>
    <row r="4438" spans="2:5" x14ac:dyDescent="0.25">
      <c r="B4438" s="12" t="s">
        <v>7037</v>
      </c>
      <c r="C4438" t="s">
        <v>7038</v>
      </c>
      <c r="D4438" t="s">
        <v>7039</v>
      </c>
      <c r="E4438" t="s">
        <v>7040</v>
      </c>
    </row>
    <row r="4439" spans="2:5" x14ac:dyDescent="0.25">
      <c r="B4439" s="12" t="s">
        <v>7042</v>
      </c>
      <c r="C4439" t="s">
        <v>7043</v>
      </c>
      <c r="D4439" t="s">
        <v>7044</v>
      </c>
      <c r="E4439" t="s">
        <v>7045</v>
      </c>
    </row>
    <row r="4440" spans="2:5" x14ac:dyDescent="0.25">
      <c r="B4440" s="12" t="s">
        <v>7047</v>
      </c>
      <c r="C4440" t="s">
        <v>7048</v>
      </c>
      <c r="D4440" t="s">
        <v>7049</v>
      </c>
      <c r="E4440" t="s">
        <v>7050</v>
      </c>
    </row>
    <row r="4441" spans="2:5" x14ac:dyDescent="0.25">
      <c r="B4441" s="12" t="s">
        <v>7052</v>
      </c>
      <c r="C4441" t="s">
        <v>7053</v>
      </c>
      <c r="D4441" t="s">
        <v>7054</v>
      </c>
      <c r="E4441" t="s">
        <v>7055</v>
      </c>
    </row>
    <row r="4442" spans="2:5" x14ac:dyDescent="0.25">
      <c r="B4442" s="12" t="s">
        <v>7057</v>
      </c>
      <c r="C4442" t="s">
        <v>7058</v>
      </c>
      <c r="D4442" t="s">
        <v>7059</v>
      </c>
      <c r="E4442" t="s">
        <v>7060</v>
      </c>
    </row>
    <row r="4443" spans="2:5" x14ac:dyDescent="0.25">
      <c r="B4443" s="12" t="s">
        <v>7062</v>
      </c>
      <c r="C4443" t="s">
        <v>7063</v>
      </c>
      <c r="D4443" t="s">
        <v>7064</v>
      </c>
      <c r="E4443" t="s">
        <v>7065</v>
      </c>
    </row>
    <row r="4444" spans="2:5" x14ac:dyDescent="0.25">
      <c r="B4444" s="12" t="s">
        <v>7067</v>
      </c>
      <c r="C4444" t="s">
        <v>7068</v>
      </c>
      <c r="D4444" t="s">
        <v>7069</v>
      </c>
      <c r="E4444" t="s">
        <v>7070</v>
      </c>
    </row>
    <row r="4445" spans="2:5" x14ac:dyDescent="0.25">
      <c r="B4445" s="12" t="s">
        <v>7072</v>
      </c>
      <c r="C4445" t="s">
        <v>7073</v>
      </c>
      <c r="D4445" t="s">
        <v>7074</v>
      </c>
      <c r="E4445" t="s">
        <v>7075</v>
      </c>
    </row>
    <row r="4446" spans="2:5" x14ac:dyDescent="0.25">
      <c r="B4446" s="12" t="s">
        <v>7077</v>
      </c>
      <c r="C4446" t="s">
        <v>7078</v>
      </c>
      <c r="D4446" t="s">
        <v>7079</v>
      </c>
      <c r="E4446" t="s">
        <v>7080</v>
      </c>
    </row>
    <row r="4447" spans="2:5" x14ac:dyDescent="0.25">
      <c r="B4447" s="12" t="s">
        <v>7082</v>
      </c>
      <c r="C4447" t="s">
        <v>7083</v>
      </c>
      <c r="D4447" t="s">
        <v>7084</v>
      </c>
      <c r="E4447" t="s">
        <v>7085</v>
      </c>
    </row>
    <row r="4448" spans="2:5" x14ac:dyDescent="0.25">
      <c r="B4448" s="12" t="s">
        <v>7087</v>
      </c>
      <c r="C4448" t="s">
        <v>7088</v>
      </c>
      <c r="D4448" t="s">
        <v>7089</v>
      </c>
      <c r="E4448" t="s">
        <v>7090</v>
      </c>
    </row>
    <row r="4449" spans="2:5" x14ac:dyDescent="0.25">
      <c r="B4449" s="12" t="s">
        <v>7092</v>
      </c>
      <c r="C4449" t="s">
        <v>7093</v>
      </c>
      <c r="D4449" t="s">
        <v>7094</v>
      </c>
      <c r="E4449" t="s">
        <v>7095</v>
      </c>
    </row>
    <row r="4450" spans="2:5" x14ac:dyDescent="0.25">
      <c r="B4450" s="12" t="s">
        <v>7097</v>
      </c>
      <c r="C4450" t="s">
        <v>7098</v>
      </c>
      <c r="D4450" t="s">
        <v>7099</v>
      </c>
      <c r="E4450" t="s">
        <v>7100</v>
      </c>
    </row>
    <row r="4451" spans="2:5" x14ac:dyDescent="0.25">
      <c r="B4451" s="12" t="s">
        <v>7102</v>
      </c>
      <c r="C4451" t="s">
        <v>7103</v>
      </c>
      <c r="D4451" t="s">
        <v>7104</v>
      </c>
      <c r="E4451" t="s">
        <v>7105</v>
      </c>
    </row>
    <row r="4452" spans="2:5" x14ac:dyDescent="0.25">
      <c r="B4452" s="12" t="s">
        <v>7107</v>
      </c>
      <c r="C4452" t="s">
        <v>7108</v>
      </c>
      <c r="D4452" t="s">
        <v>7109</v>
      </c>
      <c r="E4452" t="s">
        <v>7110</v>
      </c>
    </row>
    <row r="4453" spans="2:5" x14ac:dyDescent="0.25">
      <c r="B4453" s="12" t="s">
        <v>7112</v>
      </c>
      <c r="C4453" t="s">
        <v>7113</v>
      </c>
      <c r="D4453" t="s">
        <v>7114</v>
      </c>
      <c r="E4453" t="s">
        <v>7115</v>
      </c>
    </row>
    <row r="4454" spans="2:5" x14ac:dyDescent="0.25">
      <c r="B4454" s="12" t="s">
        <v>7117</v>
      </c>
      <c r="C4454" t="s">
        <v>7118</v>
      </c>
      <c r="D4454" t="s">
        <v>7119</v>
      </c>
      <c r="E4454" t="s">
        <v>7120</v>
      </c>
    </row>
    <row r="4455" spans="2:5" x14ac:dyDescent="0.25">
      <c r="B4455" s="12" t="s">
        <v>7122</v>
      </c>
      <c r="C4455" t="s">
        <v>7123</v>
      </c>
      <c r="D4455" t="s">
        <v>7124</v>
      </c>
      <c r="E4455" t="s">
        <v>7125</v>
      </c>
    </row>
    <row r="4456" spans="2:5" x14ac:dyDescent="0.25">
      <c r="B4456" s="12" t="s">
        <v>7127</v>
      </c>
      <c r="C4456" t="s">
        <v>7128</v>
      </c>
      <c r="D4456" t="s">
        <v>7129</v>
      </c>
      <c r="E4456" t="s">
        <v>7130</v>
      </c>
    </row>
    <row r="4457" spans="2:5" x14ac:dyDescent="0.25">
      <c r="B4457" s="12" t="s">
        <v>7132</v>
      </c>
      <c r="C4457" t="s">
        <v>7133</v>
      </c>
      <c r="D4457" t="s">
        <v>7134</v>
      </c>
      <c r="E4457" t="s">
        <v>7135</v>
      </c>
    </row>
    <row r="4458" spans="2:5" x14ac:dyDescent="0.25">
      <c r="B4458" s="12" t="s">
        <v>7137</v>
      </c>
      <c r="C4458" t="s">
        <v>7138</v>
      </c>
      <c r="D4458" t="s">
        <v>7139</v>
      </c>
      <c r="E4458" t="s">
        <v>7140</v>
      </c>
    </row>
    <row r="4459" spans="2:5" x14ac:dyDescent="0.25">
      <c r="B4459" s="12" t="s">
        <v>7142</v>
      </c>
      <c r="C4459" t="s">
        <v>7143</v>
      </c>
      <c r="D4459" t="s">
        <v>7144</v>
      </c>
      <c r="E4459" t="s">
        <v>7145</v>
      </c>
    </row>
    <row r="4460" spans="2:5" x14ac:dyDescent="0.25">
      <c r="B4460" s="12" t="s">
        <v>7147</v>
      </c>
      <c r="C4460" t="s">
        <v>7148</v>
      </c>
      <c r="D4460" t="s">
        <v>7149</v>
      </c>
      <c r="E4460" t="s">
        <v>7150</v>
      </c>
    </row>
    <row r="4461" spans="2:5" x14ac:dyDescent="0.25">
      <c r="B4461" s="12" t="s">
        <v>249</v>
      </c>
      <c r="C4461" t="s">
        <v>30</v>
      </c>
      <c r="D4461" t="s">
        <v>7152</v>
      </c>
      <c r="E4461" t="s">
        <v>7153</v>
      </c>
    </row>
    <row r="4462" spans="2:5" x14ac:dyDescent="0.25">
      <c r="B4462" s="12" t="s">
        <v>252</v>
      </c>
      <c r="C4462" t="s">
        <v>7155</v>
      </c>
      <c r="D4462" t="s">
        <v>7156</v>
      </c>
      <c r="E4462" t="s">
        <v>7157</v>
      </c>
    </row>
    <row r="4463" spans="2:5" x14ac:dyDescent="0.25">
      <c r="B4463" s="12" t="s">
        <v>7159</v>
      </c>
      <c r="C4463" t="s">
        <v>7160</v>
      </c>
      <c r="D4463" t="s">
        <v>7161</v>
      </c>
      <c r="E4463" t="s">
        <v>7162</v>
      </c>
    </row>
    <row r="4464" spans="2:5" x14ac:dyDescent="0.25">
      <c r="B4464" s="12" t="s">
        <v>7164</v>
      </c>
      <c r="C4464" t="s">
        <v>7165</v>
      </c>
      <c r="D4464" t="s">
        <v>7166</v>
      </c>
      <c r="E4464" t="s">
        <v>7167</v>
      </c>
    </row>
    <row r="4465" spans="2:5" x14ac:dyDescent="0.25">
      <c r="B4465" s="12" t="s">
        <v>7137</v>
      </c>
      <c r="C4465" t="s">
        <v>33</v>
      </c>
      <c r="D4465" t="s">
        <v>272</v>
      </c>
      <c r="E4465" t="s">
        <v>257</v>
      </c>
    </row>
    <row r="4466" spans="2:5" x14ac:dyDescent="0.25">
      <c r="B4466" s="12" t="s">
        <v>7170</v>
      </c>
      <c r="C4466" t="s">
        <v>7171</v>
      </c>
      <c r="D4466" t="s">
        <v>7172</v>
      </c>
      <c r="E4466" t="s">
        <v>7173</v>
      </c>
    </row>
    <row r="4467" spans="2:5" x14ac:dyDescent="0.25">
      <c r="B4467" s="12" t="s">
        <v>7175</v>
      </c>
      <c r="C4467" t="s">
        <v>7176</v>
      </c>
      <c r="D4467" t="s">
        <v>7177</v>
      </c>
      <c r="E4467" t="s">
        <v>7178</v>
      </c>
    </row>
    <row r="4468" spans="2:5" x14ac:dyDescent="0.25">
      <c r="B4468" s="12" t="s">
        <v>7180</v>
      </c>
      <c r="C4468" t="s">
        <v>7181</v>
      </c>
      <c r="D4468" t="s">
        <v>7182</v>
      </c>
      <c r="E4468" t="s">
        <v>7183</v>
      </c>
    </row>
    <row r="4469" spans="2:5" x14ac:dyDescent="0.25">
      <c r="B4469" s="12" t="s">
        <v>7185</v>
      </c>
      <c r="C4469" t="s">
        <v>7186</v>
      </c>
      <c r="D4469" t="s">
        <v>7187</v>
      </c>
      <c r="E4469" t="s">
        <v>7188</v>
      </c>
    </row>
    <row r="4470" spans="2:5" x14ac:dyDescent="0.25">
      <c r="B4470" s="12" t="s">
        <v>7190</v>
      </c>
      <c r="C4470" t="s">
        <v>7191</v>
      </c>
      <c r="D4470" t="s">
        <v>7192</v>
      </c>
      <c r="E4470" t="s">
        <v>7193</v>
      </c>
    </row>
    <row r="4471" spans="2:5" x14ac:dyDescent="0.25">
      <c r="B4471" s="12" t="s">
        <v>7195</v>
      </c>
      <c r="C4471" t="s">
        <v>7196</v>
      </c>
      <c r="D4471" t="s">
        <v>7197</v>
      </c>
      <c r="E4471" t="s">
        <v>7198</v>
      </c>
    </row>
    <row r="4472" spans="2:5" x14ac:dyDescent="0.25">
      <c r="B4472" s="12" t="s">
        <v>7200</v>
      </c>
      <c r="C4472" t="s">
        <v>7201</v>
      </c>
      <c r="D4472" t="s">
        <v>7202</v>
      </c>
      <c r="E4472" t="s">
        <v>7203</v>
      </c>
    </row>
    <row r="4473" spans="2:5" x14ac:dyDescent="0.25">
      <c r="B4473" s="12" t="s">
        <v>7205</v>
      </c>
      <c r="C4473" t="s">
        <v>7206</v>
      </c>
      <c r="D4473" t="s">
        <v>7207</v>
      </c>
      <c r="E4473" t="s">
        <v>7208</v>
      </c>
    </row>
    <row r="4474" spans="2:5" x14ac:dyDescent="0.25">
      <c r="B4474" s="12" t="s">
        <v>7210</v>
      </c>
      <c r="C4474" t="s">
        <v>7211</v>
      </c>
      <c r="D4474" t="s">
        <v>7212</v>
      </c>
      <c r="E4474" t="s">
        <v>7213</v>
      </c>
    </row>
    <row r="4475" spans="2:5" x14ac:dyDescent="0.25">
      <c r="B4475" s="12" t="s">
        <v>7215</v>
      </c>
      <c r="C4475" t="s">
        <v>7216</v>
      </c>
      <c r="D4475" t="s">
        <v>7217</v>
      </c>
      <c r="E4475" t="s">
        <v>7218</v>
      </c>
    </row>
    <row r="4476" spans="2:5" x14ac:dyDescent="0.25">
      <c r="B4476" s="12" t="s">
        <v>7220</v>
      </c>
      <c r="C4476" t="s">
        <v>7221</v>
      </c>
      <c r="D4476" t="s">
        <v>7222</v>
      </c>
      <c r="E4476" t="s">
        <v>7223</v>
      </c>
    </row>
    <row r="4477" spans="2:5" x14ac:dyDescent="0.25">
      <c r="B4477" s="12" t="s">
        <v>7225</v>
      </c>
      <c r="C4477" t="s">
        <v>7226</v>
      </c>
      <c r="D4477" t="s">
        <v>7227</v>
      </c>
      <c r="E4477" t="s">
        <v>7228</v>
      </c>
    </row>
    <row r="4478" spans="2:5" x14ac:dyDescent="0.25">
      <c r="B4478" s="12" t="s">
        <v>7230</v>
      </c>
      <c r="C4478" t="s">
        <v>7231</v>
      </c>
      <c r="D4478" t="s">
        <v>7232</v>
      </c>
      <c r="E4478" t="s">
        <v>7233</v>
      </c>
    </row>
    <row r="4479" spans="2:5" x14ac:dyDescent="0.25">
      <c r="B4479" s="12" t="s">
        <v>7235</v>
      </c>
      <c r="C4479" t="s">
        <v>7236</v>
      </c>
      <c r="D4479" t="s">
        <v>7237</v>
      </c>
      <c r="E4479" t="s">
        <v>7238</v>
      </c>
    </row>
    <row r="4480" spans="2:5" x14ac:dyDescent="0.25">
      <c r="B4480" s="12" t="s">
        <v>7240</v>
      </c>
      <c r="C4480" t="s">
        <v>7241</v>
      </c>
      <c r="D4480" t="s">
        <v>7242</v>
      </c>
      <c r="E4480" t="s">
        <v>7243</v>
      </c>
    </row>
    <row r="4481" spans="2:5" x14ac:dyDescent="0.25">
      <c r="B4481" s="12" t="s">
        <v>7245</v>
      </c>
      <c r="C4481" t="s">
        <v>7246</v>
      </c>
      <c r="D4481" t="s">
        <v>7247</v>
      </c>
      <c r="E4481" t="s">
        <v>7248</v>
      </c>
    </row>
    <row r="4482" spans="2:5" x14ac:dyDescent="0.25">
      <c r="B4482" s="12" t="s">
        <v>7250</v>
      </c>
      <c r="C4482" t="s">
        <v>7251</v>
      </c>
      <c r="D4482" t="s">
        <v>7252</v>
      </c>
      <c r="E4482" t="s">
        <v>7253</v>
      </c>
    </row>
    <row r="4483" spans="2:5" x14ac:dyDescent="0.25">
      <c r="B4483" s="12" t="s">
        <v>7255</v>
      </c>
      <c r="C4483" t="s">
        <v>7256</v>
      </c>
      <c r="D4483" t="s">
        <v>7257</v>
      </c>
      <c r="E4483" t="s">
        <v>7258</v>
      </c>
    </row>
    <row r="4484" spans="2:5" x14ac:dyDescent="0.25">
      <c r="B4484" s="12" t="s">
        <v>7260</v>
      </c>
      <c r="C4484" t="s">
        <v>7261</v>
      </c>
      <c r="D4484" t="s">
        <v>1508</v>
      </c>
      <c r="E4484" t="s">
        <v>7262</v>
      </c>
    </row>
    <row r="4485" spans="2:5" x14ac:dyDescent="0.25">
      <c r="B4485" s="12" t="s">
        <v>258</v>
      </c>
      <c r="C4485" t="s">
        <v>30</v>
      </c>
      <c r="D4485" t="s">
        <v>7264</v>
      </c>
      <c r="E4485" t="s">
        <v>7265</v>
      </c>
    </row>
    <row r="4486" spans="2:5" x14ac:dyDescent="0.25">
      <c r="B4486" s="12" t="s">
        <v>261</v>
      </c>
      <c r="C4486" t="s">
        <v>7155</v>
      </c>
      <c r="D4486" t="s">
        <v>7156</v>
      </c>
      <c r="E4486" t="s">
        <v>7157</v>
      </c>
    </row>
    <row r="4487" spans="2:5" x14ac:dyDescent="0.25">
      <c r="B4487" s="12" t="s">
        <v>7268</v>
      </c>
      <c r="C4487" t="s">
        <v>7269</v>
      </c>
      <c r="D4487" t="s">
        <v>7270</v>
      </c>
      <c r="E4487" t="s">
        <v>7271</v>
      </c>
    </row>
    <row r="4488" spans="2:5" x14ac:dyDescent="0.25">
      <c r="B4488" s="12" t="s">
        <v>7273</v>
      </c>
      <c r="C4488" t="s">
        <v>7274</v>
      </c>
      <c r="D4488" t="s">
        <v>7275</v>
      </c>
      <c r="E4488" t="s">
        <v>7276</v>
      </c>
    </row>
    <row r="4489" spans="2:5" x14ac:dyDescent="0.25">
      <c r="B4489" s="12" t="s">
        <v>7278</v>
      </c>
      <c r="C4489" t="s">
        <v>7279</v>
      </c>
      <c r="D4489" t="s">
        <v>7280</v>
      </c>
      <c r="E4489" t="s">
        <v>7281</v>
      </c>
    </row>
    <row r="4490" spans="2:5" x14ac:dyDescent="0.25">
      <c r="B4490" s="12" t="s">
        <v>7283</v>
      </c>
      <c r="C4490" t="s">
        <v>7284</v>
      </c>
      <c r="D4490" t="s">
        <v>7285</v>
      </c>
      <c r="E4490" t="s">
        <v>7286</v>
      </c>
    </row>
    <row r="4491" spans="2:5" x14ac:dyDescent="0.25">
      <c r="B4491" s="12" t="s">
        <v>7288</v>
      </c>
      <c r="C4491" t="s">
        <v>7289</v>
      </c>
      <c r="D4491" t="s">
        <v>7290</v>
      </c>
      <c r="E4491" t="s">
        <v>7291</v>
      </c>
    </row>
    <row r="4492" spans="2:5" x14ac:dyDescent="0.25">
      <c r="B4492" s="12" t="s">
        <v>7293</v>
      </c>
      <c r="C4492" t="s">
        <v>7294</v>
      </c>
      <c r="D4492" t="s">
        <v>7295</v>
      </c>
      <c r="E4492" t="s">
        <v>7296</v>
      </c>
    </row>
    <row r="4493" spans="2:5" x14ac:dyDescent="0.25">
      <c r="B4493" s="12" t="s">
        <v>7298</v>
      </c>
      <c r="C4493" t="s">
        <v>7299</v>
      </c>
      <c r="D4493" t="s">
        <v>7300</v>
      </c>
      <c r="E4493" t="s">
        <v>7301</v>
      </c>
    </row>
    <row r="4494" spans="2:5" x14ac:dyDescent="0.25">
      <c r="B4494" s="12" t="s">
        <v>7303</v>
      </c>
      <c r="C4494" t="s">
        <v>7304</v>
      </c>
      <c r="D4494" t="s">
        <v>7305</v>
      </c>
      <c r="E4494" t="s">
        <v>7306</v>
      </c>
    </row>
    <row r="4495" spans="2:5" x14ac:dyDescent="0.25">
      <c r="B4495" s="12" t="s">
        <v>7308</v>
      </c>
      <c r="C4495" t="s">
        <v>7309</v>
      </c>
      <c r="D4495" t="s">
        <v>7310</v>
      </c>
      <c r="E4495" t="s">
        <v>7311</v>
      </c>
    </row>
    <row r="4496" spans="2:5" x14ac:dyDescent="0.25">
      <c r="B4496" s="12" t="s">
        <v>7313</v>
      </c>
      <c r="C4496" t="s">
        <v>7314</v>
      </c>
      <c r="D4496" t="s">
        <v>7315</v>
      </c>
      <c r="E4496" t="s">
        <v>7316</v>
      </c>
    </row>
    <row r="4497" spans="2:5" x14ac:dyDescent="0.25">
      <c r="B4497" s="12" t="s">
        <v>7318</v>
      </c>
      <c r="C4497" t="s">
        <v>7319</v>
      </c>
      <c r="D4497" t="s">
        <v>7320</v>
      </c>
      <c r="E4497" t="s">
        <v>7321</v>
      </c>
    </row>
    <row r="4498" spans="2:5" x14ac:dyDescent="0.25">
      <c r="B4498" s="12" t="s">
        <v>7323</v>
      </c>
      <c r="C4498" t="s">
        <v>7324</v>
      </c>
      <c r="D4498" t="s">
        <v>7325</v>
      </c>
      <c r="E4498" t="s">
        <v>7326</v>
      </c>
    </row>
    <row r="4499" spans="2:5" x14ac:dyDescent="0.25">
      <c r="B4499" s="12" t="s">
        <v>7328</v>
      </c>
      <c r="C4499" t="s">
        <v>7329</v>
      </c>
      <c r="D4499" t="s">
        <v>7330</v>
      </c>
      <c r="E4499" t="s">
        <v>7331</v>
      </c>
    </row>
    <row r="4500" spans="2:5" x14ac:dyDescent="0.25">
      <c r="B4500" s="12" t="s">
        <v>7333</v>
      </c>
      <c r="C4500" t="s">
        <v>7334</v>
      </c>
      <c r="D4500" t="s">
        <v>7335</v>
      </c>
      <c r="E4500" t="s">
        <v>7336</v>
      </c>
    </row>
    <row r="4501" spans="2:5" x14ac:dyDescent="0.25">
      <c r="B4501" s="12" t="s">
        <v>7338</v>
      </c>
      <c r="C4501" t="s">
        <v>7339</v>
      </c>
      <c r="D4501" t="s">
        <v>7340</v>
      </c>
      <c r="E4501" t="s">
        <v>7341</v>
      </c>
    </row>
    <row r="4502" spans="2:5" x14ac:dyDescent="0.25">
      <c r="B4502" s="12" t="s">
        <v>7343</v>
      </c>
      <c r="C4502" t="s">
        <v>7344</v>
      </c>
      <c r="D4502" t="s">
        <v>7345</v>
      </c>
      <c r="E4502" t="s">
        <v>7346</v>
      </c>
    </row>
    <row r="4503" spans="2:5" x14ac:dyDescent="0.25">
      <c r="B4503" s="12" t="s">
        <v>7348</v>
      </c>
      <c r="C4503" t="s">
        <v>7349</v>
      </c>
      <c r="D4503" t="s">
        <v>7350</v>
      </c>
      <c r="E4503" t="s">
        <v>7351</v>
      </c>
    </row>
    <row r="4504" spans="2:5" x14ac:dyDescent="0.25">
      <c r="B4504" s="12" t="s">
        <v>7353</v>
      </c>
      <c r="C4504" t="s">
        <v>7354</v>
      </c>
      <c r="D4504" t="s">
        <v>7355</v>
      </c>
      <c r="E4504" t="s">
        <v>7356</v>
      </c>
    </row>
    <row r="4505" spans="2:5" x14ac:dyDescent="0.25">
      <c r="B4505" s="12" t="s">
        <v>7358</v>
      </c>
      <c r="C4505" t="s">
        <v>7359</v>
      </c>
      <c r="D4505" t="s">
        <v>7360</v>
      </c>
      <c r="E4505" t="s">
        <v>7361</v>
      </c>
    </row>
    <row r="4506" spans="2:5" x14ac:dyDescent="0.25">
      <c r="B4506" s="12" t="s">
        <v>7363</v>
      </c>
      <c r="C4506" t="s">
        <v>7364</v>
      </c>
      <c r="D4506" t="s">
        <v>7365</v>
      </c>
      <c r="E4506" t="s">
        <v>7366</v>
      </c>
    </row>
    <row r="4507" spans="2:5" x14ac:dyDescent="0.25">
      <c r="B4507" s="12" t="s">
        <v>7368</v>
      </c>
      <c r="C4507" t="s">
        <v>7369</v>
      </c>
      <c r="D4507" t="s">
        <v>7370</v>
      </c>
      <c r="E4507" t="s">
        <v>7371</v>
      </c>
    </row>
    <row r="4508" spans="2:5" x14ac:dyDescent="0.25">
      <c r="B4508" s="12" t="s">
        <v>7373</v>
      </c>
      <c r="C4508" t="s">
        <v>7374</v>
      </c>
      <c r="D4508" t="s">
        <v>7375</v>
      </c>
      <c r="E4508" t="s">
        <v>7376</v>
      </c>
    </row>
    <row r="4509" spans="2:5" x14ac:dyDescent="0.25">
      <c r="B4509" s="12" t="s">
        <v>7378</v>
      </c>
      <c r="C4509" t="s">
        <v>7379</v>
      </c>
      <c r="D4509" t="s">
        <v>7380</v>
      </c>
      <c r="E4509" t="s">
        <v>7381</v>
      </c>
    </row>
    <row r="4510" spans="2:5" x14ac:dyDescent="0.25">
      <c r="B4510" s="12" t="s">
        <v>7383</v>
      </c>
      <c r="C4510" t="s">
        <v>7384</v>
      </c>
      <c r="D4510" t="s">
        <v>7385</v>
      </c>
      <c r="E4510" t="s">
        <v>7386</v>
      </c>
    </row>
    <row r="4511" spans="2:5" x14ac:dyDescent="0.25">
      <c r="B4511" s="12" t="s">
        <v>7388</v>
      </c>
      <c r="C4511" t="s">
        <v>7389</v>
      </c>
      <c r="D4511" t="s">
        <v>7390</v>
      </c>
      <c r="E4511" t="s">
        <v>7391</v>
      </c>
    </row>
    <row r="4512" spans="2:5" x14ac:dyDescent="0.25">
      <c r="B4512" s="12" t="s">
        <v>7393</v>
      </c>
      <c r="C4512" t="s">
        <v>7394</v>
      </c>
      <c r="D4512" t="s">
        <v>7395</v>
      </c>
      <c r="E4512" t="s">
        <v>7396</v>
      </c>
    </row>
    <row r="4513" spans="2:6" x14ac:dyDescent="0.25">
      <c r="B4513" s="12" t="s">
        <v>7398</v>
      </c>
      <c r="C4513" t="s">
        <v>7399</v>
      </c>
      <c r="D4513" t="s">
        <v>7400</v>
      </c>
      <c r="E4513" t="s">
        <v>7401</v>
      </c>
    </row>
    <row r="4514" spans="2:6" x14ac:dyDescent="0.25">
      <c r="B4514" s="12" t="s">
        <v>7403</v>
      </c>
      <c r="C4514" t="s">
        <v>7404</v>
      </c>
      <c r="D4514" t="s">
        <v>7405</v>
      </c>
      <c r="E4514" t="s">
        <v>7406</v>
      </c>
    </row>
    <row r="4516" spans="2:6" x14ac:dyDescent="0.25">
      <c r="B4516" s="8"/>
      <c r="C4516" s="8"/>
      <c r="D4516" s="8"/>
      <c r="E4516" s="8"/>
      <c r="F4516" s="8"/>
    </row>
    <row r="4517" spans="2:6" x14ac:dyDescent="0.25">
      <c r="B4517" t="s">
        <v>814</v>
      </c>
      <c r="C4517" t="s">
        <v>815</v>
      </c>
      <c r="D4517" t="s">
        <v>816</v>
      </c>
      <c r="E4517" t="s">
        <v>817</v>
      </c>
    </row>
    <row r="4518" spans="2:6" x14ac:dyDescent="0.25">
      <c r="B4518" t="s">
        <v>1108</v>
      </c>
      <c r="C4518" t="s">
        <v>7660</v>
      </c>
      <c r="D4518" t="s">
        <v>7661</v>
      </c>
      <c r="E4518" t="s">
        <v>7662</v>
      </c>
    </row>
    <row r="4519" spans="2:6" x14ac:dyDescent="0.25">
      <c r="B4519" t="s">
        <v>1113</v>
      </c>
      <c r="C4519" t="s">
        <v>7663</v>
      </c>
      <c r="D4519" t="s">
        <v>1115</v>
      </c>
      <c r="E4519" t="s">
        <v>1116</v>
      </c>
    </row>
    <row r="4520" spans="2:6" x14ac:dyDescent="0.25">
      <c r="B4520" t="s">
        <v>7664</v>
      </c>
      <c r="C4520" t="s">
        <v>7665</v>
      </c>
      <c r="D4520" t="s">
        <v>7666</v>
      </c>
      <c r="E4520" t="s">
        <v>7667</v>
      </c>
    </row>
    <row r="4521" spans="2:6" x14ac:dyDescent="0.25">
      <c r="B4521" t="s">
        <v>819</v>
      </c>
      <c r="C4521" t="s">
        <v>820</v>
      </c>
      <c r="D4521" t="s">
        <v>821</v>
      </c>
      <c r="E4521" t="s">
        <v>822</v>
      </c>
    </row>
    <row r="4522" spans="2:6" x14ac:dyDescent="0.25">
      <c r="B4522" t="s">
        <v>824</v>
      </c>
      <c r="C4522" t="s">
        <v>825</v>
      </c>
      <c r="D4522" t="s">
        <v>826</v>
      </c>
      <c r="E4522" t="s">
        <v>825</v>
      </c>
    </row>
    <row r="4523" spans="2:6" x14ac:dyDescent="0.25">
      <c r="B4523" t="s">
        <v>828</v>
      </c>
      <c r="C4523" t="s">
        <v>829</v>
      </c>
      <c r="D4523" t="s">
        <v>830</v>
      </c>
      <c r="E4523" t="s">
        <v>831</v>
      </c>
    </row>
    <row r="4524" spans="2:6" x14ac:dyDescent="0.25">
      <c r="B4524" t="s">
        <v>833</v>
      </c>
      <c r="C4524" t="s">
        <v>834</v>
      </c>
      <c r="D4524" t="s">
        <v>835</v>
      </c>
      <c r="E4524" t="s">
        <v>836</v>
      </c>
    </row>
    <row r="4525" spans="2:6" x14ac:dyDescent="0.25">
      <c r="B4525" t="s">
        <v>838</v>
      </c>
      <c r="C4525" t="s">
        <v>7668</v>
      </c>
      <c r="D4525" t="s">
        <v>840</v>
      </c>
      <c r="E4525" t="s">
        <v>841</v>
      </c>
    </row>
    <row r="4526" spans="2:6" x14ac:dyDescent="0.25">
      <c r="B4526" t="s">
        <v>843</v>
      </c>
      <c r="C4526" t="s">
        <v>844</v>
      </c>
      <c r="D4526" t="s">
        <v>844</v>
      </c>
      <c r="E4526" t="s">
        <v>845</v>
      </c>
    </row>
    <row r="4527" spans="2:6" x14ac:dyDescent="0.25">
      <c r="B4527" t="s">
        <v>847</v>
      </c>
      <c r="C4527" t="s">
        <v>848</v>
      </c>
      <c r="D4527" t="s">
        <v>849</v>
      </c>
      <c r="E4527" t="s">
        <v>849</v>
      </c>
    </row>
    <row r="4528" spans="2:6" x14ac:dyDescent="0.25">
      <c r="B4528" t="s">
        <v>851</v>
      </c>
      <c r="C4528" t="s">
        <v>852</v>
      </c>
      <c r="D4528" t="s">
        <v>853</v>
      </c>
      <c r="E4528" t="s">
        <v>854</v>
      </c>
    </row>
    <row r="4529" spans="2:5" x14ac:dyDescent="0.25">
      <c r="B4529" t="s">
        <v>856</v>
      </c>
      <c r="C4529" t="s">
        <v>857</v>
      </c>
      <c r="D4529" t="s">
        <v>858</v>
      </c>
      <c r="E4529" t="s">
        <v>859</v>
      </c>
    </row>
    <row r="4530" spans="2:5" x14ac:dyDescent="0.25">
      <c r="B4530" t="s">
        <v>861</v>
      </c>
      <c r="C4530" t="s">
        <v>862</v>
      </c>
      <c r="D4530" t="s">
        <v>863</v>
      </c>
      <c r="E4530" t="s">
        <v>864</v>
      </c>
    </row>
    <row r="4531" spans="2:5" x14ac:dyDescent="0.25">
      <c r="B4531" t="s">
        <v>866</v>
      </c>
      <c r="C4531" t="s">
        <v>867</v>
      </c>
      <c r="D4531" t="s">
        <v>868</v>
      </c>
      <c r="E4531" t="s">
        <v>869</v>
      </c>
    </row>
    <row r="4532" spans="2:5" x14ac:dyDescent="0.25">
      <c r="B4532" t="s">
        <v>871</v>
      </c>
      <c r="C4532" t="s">
        <v>872</v>
      </c>
      <c r="D4532" t="s">
        <v>873</v>
      </c>
      <c r="E4532" t="s">
        <v>873</v>
      </c>
    </row>
    <row r="4533" spans="2:5" x14ac:dyDescent="0.25">
      <c r="B4533" t="s">
        <v>875</v>
      </c>
      <c r="C4533" t="s">
        <v>7669</v>
      </c>
      <c r="D4533" t="s">
        <v>877</v>
      </c>
      <c r="E4533" t="s">
        <v>878</v>
      </c>
    </row>
    <row r="4534" spans="2:5" x14ac:dyDescent="0.25">
      <c r="B4534" t="s">
        <v>880</v>
      </c>
      <c r="C4534" t="s">
        <v>985</v>
      </c>
      <c r="D4534" t="s">
        <v>985</v>
      </c>
      <c r="E4534" t="s">
        <v>985</v>
      </c>
    </row>
    <row r="4535" spans="2:5" x14ac:dyDescent="0.25">
      <c r="B4535" t="s">
        <v>763</v>
      </c>
      <c r="C4535" t="s">
        <v>764</v>
      </c>
      <c r="D4535" t="s">
        <v>765</v>
      </c>
      <c r="E4535" t="s">
        <v>766</v>
      </c>
    </row>
    <row r="4536" spans="2:5" x14ac:dyDescent="0.25">
      <c r="B4536" t="s">
        <v>768</v>
      </c>
      <c r="C4536" t="s">
        <v>7433</v>
      </c>
      <c r="D4536" t="s">
        <v>7670</v>
      </c>
      <c r="E4536" t="s">
        <v>7435</v>
      </c>
    </row>
    <row r="4537" spans="2:5" x14ac:dyDescent="0.25">
      <c r="B4537" t="s">
        <v>778</v>
      </c>
      <c r="C4537" t="s">
        <v>779</v>
      </c>
      <c r="D4537" t="s">
        <v>7671</v>
      </c>
      <c r="E4537" t="s">
        <v>781</v>
      </c>
    </row>
    <row r="4538" spans="2:5" x14ac:dyDescent="0.25">
      <c r="B4538" t="s">
        <v>7672</v>
      </c>
      <c r="C4538" t="s">
        <v>7673</v>
      </c>
      <c r="D4538" t="s">
        <v>7674</v>
      </c>
      <c r="E4538" t="s">
        <v>7675</v>
      </c>
    </row>
    <row r="4539" spans="2:5" x14ac:dyDescent="0.25">
      <c r="B4539" t="s">
        <v>1424</v>
      </c>
      <c r="C4539" t="s">
        <v>1425</v>
      </c>
      <c r="D4539" t="s">
        <v>1426</v>
      </c>
      <c r="E4539" t="s">
        <v>1427</v>
      </c>
    </row>
    <row r="4540" spans="2:5" x14ac:dyDescent="0.25">
      <c r="B4540" t="s">
        <v>798</v>
      </c>
      <c r="C4540" t="s">
        <v>7676</v>
      </c>
      <c r="D4540" t="s">
        <v>800</v>
      </c>
      <c r="E4540" t="s">
        <v>801</v>
      </c>
    </row>
    <row r="4541" spans="2:5" x14ac:dyDescent="0.25">
      <c r="B4541" t="s">
        <v>803</v>
      </c>
      <c r="C4541" t="s">
        <v>7677</v>
      </c>
      <c r="D4541" t="s">
        <v>805</v>
      </c>
      <c r="E4541" t="s">
        <v>806</v>
      </c>
    </row>
    <row r="4542" spans="2:5" x14ac:dyDescent="0.25">
      <c r="B4542" t="s">
        <v>808</v>
      </c>
      <c r="C4542" t="s">
        <v>7678</v>
      </c>
      <c r="D4542" t="s">
        <v>810</v>
      </c>
      <c r="E4542" t="s">
        <v>811</v>
      </c>
    </row>
    <row r="4543" spans="2:5" x14ac:dyDescent="0.25">
      <c r="B4543" t="s">
        <v>1143</v>
      </c>
      <c r="C4543" t="s">
        <v>1144</v>
      </c>
      <c r="D4543" t="s">
        <v>1145</v>
      </c>
      <c r="E4543" t="s">
        <v>1146</v>
      </c>
    </row>
    <row r="4544" spans="2:5" x14ac:dyDescent="0.25">
      <c r="B4544" t="s">
        <v>1362</v>
      </c>
      <c r="C4544" t="s">
        <v>7679</v>
      </c>
      <c r="D4544" t="s">
        <v>7680</v>
      </c>
      <c r="E4544" t="s">
        <v>7681</v>
      </c>
    </row>
    <row r="4545" spans="2:5" x14ac:dyDescent="0.25">
      <c r="B4545" t="s">
        <v>1377</v>
      </c>
      <c r="C4545" t="s">
        <v>1378</v>
      </c>
      <c r="D4545" t="s">
        <v>1379</v>
      </c>
      <c r="E4545" t="s">
        <v>1380</v>
      </c>
    </row>
    <row r="4546" spans="2:5" x14ac:dyDescent="0.25">
      <c r="B4546" t="s">
        <v>1138</v>
      </c>
      <c r="C4546" t="s">
        <v>1139</v>
      </c>
      <c r="D4546" t="s">
        <v>1140</v>
      </c>
      <c r="E4546" t="s">
        <v>1141</v>
      </c>
    </row>
    <row r="4547" spans="2:5" x14ac:dyDescent="0.25">
      <c r="B4547" t="s">
        <v>1128</v>
      </c>
      <c r="C4547" t="s">
        <v>1129</v>
      </c>
      <c r="D4547" t="s">
        <v>1130</v>
      </c>
      <c r="E4547" t="s">
        <v>1131</v>
      </c>
    </row>
    <row r="4548" spans="2:5" x14ac:dyDescent="0.25">
      <c r="B4548" t="s">
        <v>1133</v>
      </c>
      <c r="C4548" t="s">
        <v>7682</v>
      </c>
      <c r="D4548" t="s">
        <v>1135</v>
      </c>
      <c r="E4548" t="s">
        <v>1136</v>
      </c>
    </row>
    <row r="4549" spans="2:5" x14ac:dyDescent="0.25">
      <c r="B4549" t="s">
        <v>1158</v>
      </c>
      <c r="C4549" t="s">
        <v>7683</v>
      </c>
      <c r="D4549" t="s">
        <v>1160</v>
      </c>
      <c r="E4549" t="s">
        <v>1161</v>
      </c>
    </row>
    <row r="4550" spans="2:5" x14ac:dyDescent="0.25">
      <c r="B4550" t="s">
        <v>885</v>
      </c>
      <c r="C4550" t="s">
        <v>886</v>
      </c>
      <c r="D4550" t="s">
        <v>887</v>
      </c>
      <c r="E4550" t="s">
        <v>888</v>
      </c>
    </row>
    <row r="4551" spans="2:5" x14ac:dyDescent="0.25">
      <c r="B4551" t="s">
        <v>1412</v>
      </c>
      <c r="C4551" t="s">
        <v>62</v>
      </c>
      <c r="D4551" t="s">
        <v>341</v>
      </c>
      <c r="E4551" t="s">
        <v>342</v>
      </c>
    </row>
    <row r="4552" spans="2:5" x14ac:dyDescent="0.25">
      <c r="B4552" t="s">
        <v>1414</v>
      </c>
      <c r="C4552" t="s">
        <v>1415</v>
      </c>
      <c r="D4552" t="s">
        <v>1416</v>
      </c>
      <c r="E4552" t="s">
        <v>1417</v>
      </c>
    </row>
    <row r="4553" spans="2:5" x14ac:dyDescent="0.25">
      <c r="B4553" t="s">
        <v>1123</v>
      </c>
      <c r="C4553" t="s">
        <v>1124</v>
      </c>
      <c r="D4553" t="s">
        <v>1125</v>
      </c>
      <c r="E4553" t="s">
        <v>1126</v>
      </c>
    </row>
    <row r="4554" spans="2:5" x14ac:dyDescent="0.25">
      <c r="B4554" t="s">
        <v>1429</v>
      </c>
      <c r="C4554" t="s">
        <v>1430</v>
      </c>
      <c r="D4554" t="s">
        <v>1431</v>
      </c>
      <c r="E4554" t="s">
        <v>1432</v>
      </c>
    </row>
    <row r="4555" spans="2:5" x14ac:dyDescent="0.25">
      <c r="B4555" t="s">
        <v>1434</v>
      </c>
      <c r="C4555" t="s">
        <v>1435</v>
      </c>
      <c r="D4555" t="s">
        <v>1436</v>
      </c>
      <c r="E4555" t="s">
        <v>1437</v>
      </c>
    </row>
    <row r="4556" spans="2:5" x14ac:dyDescent="0.25">
      <c r="B4556" t="s">
        <v>1357</v>
      </c>
      <c r="C4556" t="s">
        <v>1358</v>
      </c>
      <c r="D4556" t="s">
        <v>1359</v>
      </c>
      <c r="E4556" t="s">
        <v>1360</v>
      </c>
    </row>
    <row r="4557" spans="2:5" x14ac:dyDescent="0.25">
      <c r="B4557" t="s">
        <v>890</v>
      </c>
      <c r="C4557" t="s">
        <v>891</v>
      </c>
      <c r="D4557" t="s">
        <v>892</v>
      </c>
      <c r="E4557" t="s">
        <v>893</v>
      </c>
    </row>
    <row r="4558" spans="2:5" x14ac:dyDescent="0.25">
      <c r="B4558" t="s">
        <v>1118</v>
      </c>
      <c r="C4558" t="s">
        <v>1119</v>
      </c>
      <c r="D4558" t="s">
        <v>1120</v>
      </c>
      <c r="E4558" t="s">
        <v>1121</v>
      </c>
    </row>
    <row r="4559" spans="2:5" x14ac:dyDescent="0.25">
      <c r="B4559" t="s">
        <v>1506</v>
      </c>
      <c r="C4559" t="s">
        <v>1507</v>
      </c>
      <c r="D4559" t="s">
        <v>1508</v>
      </c>
      <c r="E4559" t="s">
        <v>1509</v>
      </c>
    </row>
    <row r="4560" spans="2:5" x14ac:dyDescent="0.25">
      <c r="B4560" t="s">
        <v>1501</v>
      </c>
      <c r="C4560" t="s">
        <v>1502</v>
      </c>
      <c r="D4560" t="s">
        <v>7684</v>
      </c>
      <c r="E4560" t="s">
        <v>1504</v>
      </c>
    </row>
    <row r="4561" spans="2:6" x14ac:dyDescent="0.25">
      <c r="B4561" t="s">
        <v>7685</v>
      </c>
      <c r="C4561" t="s">
        <v>1398</v>
      </c>
      <c r="D4561" t="s">
        <v>1399</v>
      </c>
      <c r="E4561" t="s">
        <v>1400</v>
      </c>
    </row>
    <row r="4562" spans="2:6" x14ac:dyDescent="0.25">
      <c r="B4562" t="s">
        <v>1402</v>
      </c>
      <c r="C4562" t="s">
        <v>7686</v>
      </c>
      <c r="D4562" t="s">
        <v>7687</v>
      </c>
      <c r="E4562" t="s">
        <v>7688</v>
      </c>
    </row>
    <row r="4563" spans="2:6" x14ac:dyDescent="0.25">
      <c r="B4563" t="s">
        <v>1407</v>
      </c>
      <c r="C4563" t="s">
        <v>1408</v>
      </c>
      <c r="D4563" t="s">
        <v>1409</v>
      </c>
      <c r="E4563" t="s">
        <v>1410</v>
      </c>
    </row>
    <row r="4564" spans="2:6" x14ac:dyDescent="0.25">
      <c r="B4564" t="s">
        <v>1367</v>
      </c>
      <c r="C4564" t="s">
        <v>7689</v>
      </c>
      <c r="D4564" t="s">
        <v>1369</v>
      </c>
      <c r="E4564" t="s">
        <v>1370</v>
      </c>
    </row>
    <row r="4565" spans="2:6" x14ac:dyDescent="0.25">
      <c r="B4565" t="s">
        <v>1372</v>
      </c>
      <c r="C4565" t="s">
        <v>7690</v>
      </c>
      <c r="D4565" t="s">
        <v>1374</v>
      </c>
      <c r="E4565" t="s">
        <v>1375</v>
      </c>
    </row>
    <row r="4566" spans="2:6" x14ac:dyDescent="0.25">
      <c r="B4566" t="s">
        <v>2</v>
      </c>
      <c r="C4566" t="s">
        <v>9</v>
      </c>
      <c r="D4566" t="s">
        <v>1518</v>
      </c>
      <c r="E4566" t="s">
        <v>1519</v>
      </c>
    </row>
    <row r="4567" spans="2:6" x14ac:dyDescent="0.25">
      <c r="B4567" t="s">
        <v>3</v>
      </c>
      <c r="C4567" t="s">
        <v>10</v>
      </c>
      <c r="D4567" t="s">
        <v>1521</v>
      </c>
      <c r="E4567" t="s">
        <v>1522</v>
      </c>
    </row>
    <row r="4568" spans="2:6" x14ac:dyDescent="0.25">
      <c r="B4568" t="s">
        <v>1549</v>
      </c>
      <c r="C4568" t="s">
        <v>7691</v>
      </c>
      <c r="D4568" t="s">
        <v>7692</v>
      </c>
      <c r="E4568" t="s">
        <v>7693</v>
      </c>
    </row>
    <row r="4569" spans="2:6" x14ac:dyDescent="0.25">
      <c r="B4569" t="s">
        <v>1554</v>
      </c>
      <c r="C4569" t="s">
        <v>1557</v>
      </c>
      <c r="D4569" t="s">
        <v>1556</v>
      </c>
      <c r="E4569" t="s">
        <v>1557</v>
      </c>
    </row>
    <row r="4570" spans="2:6" x14ac:dyDescent="0.25">
      <c r="B4570" t="s">
        <v>1524</v>
      </c>
      <c r="C4570" t="s">
        <v>7694</v>
      </c>
      <c r="D4570" t="s">
        <v>1526</v>
      </c>
      <c r="E4570" t="s">
        <v>1527</v>
      </c>
    </row>
    <row r="4571" spans="2:6" x14ac:dyDescent="0.25">
      <c r="B4571" t="s">
        <v>1153</v>
      </c>
      <c r="C4571" t="s">
        <v>7695</v>
      </c>
      <c r="D4571" t="s">
        <v>7696</v>
      </c>
      <c r="E4571" t="s">
        <v>1156</v>
      </c>
    </row>
    <row r="4572" spans="2:6" x14ac:dyDescent="0.25">
      <c r="B4572" t="s">
        <v>788</v>
      </c>
      <c r="C4572" t="s">
        <v>7697</v>
      </c>
      <c r="D4572" t="s">
        <v>7698</v>
      </c>
      <c r="E4572" t="s">
        <v>7699</v>
      </c>
    </row>
    <row r="4573" spans="2:6" x14ac:dyDescent="0.25">
      <c r="B4573" t="s">
        <v>7700</v>
      </c>
      <c r="C4573" t="s">
        <v>7701</v>
      </c>
      <c r="D4573" t="s">
        <v>7701</v>
      </c>
      <c r="E4573" t="s">
        <v>7701</v>
      </c>
    </row>
    <row r="4575" spans="2:6" x14ac:dyDescent="0.25">
      <c r="B4575" s="8"/>
      <c r="C4575" s="8"/>
      <c r="D4575" s="8"/>
      <c r="E4575" s="8"/>
      <c r="F4575" s="8"/>
    </row>
    <row r="4576" spans="2:6" x14ac:dyDescent="0.25">
      <c r="B4576" t="s">
        <v>1455</v>
      </c>
      <c r="C4576" t="s">
        <v>7702</v>
      </c>
      <c r="D4576" t="s">
        <v>7703</v>
      </c>
      <c r="E4576" t="s">
        <v>7702</v>
      </c>
    </row>
    <row r="4577" spans="2:6" x14ac:dyDescent="0.25">
      <c r="B4577" t="s">
        <v>1163</v>
      </c>
      <c r="C4577" t="s">
        <v>7704</v>
      </c>
      <c r="D4577" t="s">
        <v>7704</v>
      </c>
      <c r="E4577" t="s">
        <v>7705</v>
      </c>
    </row>
    <row r="4578" spans="2:6" x14ac:dyDescent="0.25">
      <c r="B4578" t="s">
        <v>1464</v>
      </c>
      <c r="C4578" t="s">
        <v>7706</v>
      </c>
      <c r="D4578" t="s">
        <v>7707</v>
      </c>
      <c r="E4578" t="s">
        <v>7708</v>
      </c>
    </row>
    <row r="4579" spans="2:6" x14ac:dyDescent="0.25">
      <c r="B4579" t="s">
        <v>1469</v>
      </c>
      <c r="C4579" t="s">
        <v>7709</v>
      </c>
      <c r="D4579" t="s">
        <v>7710</v>
      </c>
      <c r="E4579" t="s">
        <v>7711</v>
      </c>
    </row>
    <row r="4580" spans="2:6" x14ac:dyDescent="0.25">
      <c r="B4580" t="s">
        <v>7712</v>
      </c>
      <c r="C4580" t="s">
        <v>7713</v>
      </c>
      <c r="D4580" t="s">
        <v>7714</v>
      </c>
      <c r="E4580" t="s">
        <v>7715</v>
      </c>
    </row>
    <row r="4581" spans="2:6" x14ac:dyDescent="0.25">
      <c r="B4581" t="s">
        <v>7716</v>
      </c>
      <c r="C4581" t="s">
        <v>7717</v>
      </c>
      <c r="D4581" t="s">
        <v>7718</v>
      </c>
      <c r="E4581" t="s">
        <v>7719</v>
      </c>
    </row>
    <row r="4582" spans="2:6" x14ac:dyDescent="0.25">
      <c r="B4582" t="s">
        <v>7720</v>
      </c>
      <c r="C4582" t="s">
        <v>7721</v>
      </c>
      <c r="D4582" t="s">
        <v>7722</v>
      </c>
      <c r="E4582" t="s">
        <v>7723</v>
      </c>
    </row>
    <row r="4583" spans="2:6" x14ac:dyDescent="0.25">
      <c r="B4583" t="s">
        <v>7724</v>
      </c>
      <c r="C4583" t="s">
        <v>7725</v>
      </c>
      <c r="D4583" t="s">
        <v>7726</v>
      </c>
      <c r="E4583" t="s">
        <v>7727</v>
      </c>
    </row>
    <row r="4584" spans="2:6" x14ac:dyDescent="0.25">
      <c r="B4584" t="s">
        <v>7728</v>
      </c>
      <c r="C4584" t="s">
        <v>7729</v>
      </c>
      <c r="D4584" t="s">
        <v>7730</v>
      </c>
      <c r="E4584" t="s">
        <v>7729</v>
      </c>
    </row>
    <row r="4585" spans="2:6" x14ac:dyDescent="0.25">
      <c r="B4585" t="s">
        <v>7731</v>
      </c>
      <c r="C4585" t="s">
        <v>7732</v>
      </c>
      <c r="D4585" t="s">
        <v>7732</v>
      </c>
      <c r="E4585" t="s">
        <v>7733</v>
      </c>
    </row>
    <row r="4587" spans="2:6" x14ac:dyDescent="0.25">
      <c r="B4587" s="8"/>
      <c r="C4587" s="8"/>
      <c r="D4587" s="8"/>
      <c r="E4587" s="8"/>
      <c r="F4587" s="8"/>
    </row>
    <row r="4589" spans="2:6" x14ac:dyDescent="0.25">
      <c r="B4589" s="8"/>
      <c r="C4589" s="8"/>
      <c r="D4589" s="8"/>
      <c r="E4589" s="8"/>
      <c r="F4589" s="8"/>
    </row>
    <row r="4591" spans="2:6" x14ac:dyDescent="0.25">
      <c r="B4591" s="8"/>
      <c r="C4591" s="8"/>
      <c r="D4591" s="8"/>
      <c r="E4591" s="8"/>
      <c r="F4591" s="8"/>
    </row>
    <row r="4593" spans="2:6" x14ac:dyDescent="0.25">
      <c r="B4593" s="8"/>
      <c r="C4593" s="8"/>
      <c r="D4593" s="8"/>
      <c r="E4593" s="8"/>
      <c r="F4593" s="8"/>
    </row>
    <row r="4595" spans="2:6" x14ac:dyDescent="0.25">
      <c r="B4595" s="8"/>
      <c r="C4595" s="8"/>
      <c r="D4595" s="8"/>
      <c r="E4595" s="8"/>
      <c r="F4595" s="8"/>
    </row>
    <row r="4596" spans="2:6" x14ac:dyDescent="0.25">
      <c r="B4596" t="s">
        <v>1168</v>
      </c>
      <c r="C4596" t="s">
        <v>1169</v>
      </c>
      <c r="D4596" t="s">
        <v>1169</v>
      </c>
      <c r="E4596" t="s">
        <v>1170</v>
      </c>
    </row>
    <row r="4597" spans="2:6" x14ac:dyDescent="0.25">
      <c r="B4597" t="s">
        <v>1172</v>
      </c>
      <c r="C4597" t="s">
        <v>1173</v>
      </c>
      <c r="D4597" t="s">
        <v>1174</v>
      </c>
      <c r="E4597" t="s">
        <v>1175</v>
      </c>
    </row>
    <row r="4598" spans="2:6" x14ac:dyDescent="0.25">
      <c r="B4598" t="s">
        <v>1177</v>
      </c>
      <c r="C4598" t="s">
        <v>1178</v>
      </c>
      <c r="D4598" t="s">
        <v>1179</v>
      </c>
      <c r="E4598" t="s">
        <v>1180</v>
      </c>
    </row>
    <row r="4600" spans="2:6" x14ac:dyDescent="0.25">
      <c r="B4600" s="8"/>
      <c r="C4600" s="8"/>
      <c r="D4600" s="8"/>
      <c r="E4600" s="8"/>
      <c r="F4600" s="8"/>
    </row>
    <row r="4601" spans="2:6" x14ac:dyDescent="0.25">
      <c r="B4601" t="s">
        <v>0</v>
      </c>
      <c r="C4601" t="s">
        <v>7</v>
      </c>
      <c r="D4601" t="s">
        <v>7734</v>
      </c>
      <c r="E4601" t="s">
        <v>7735</v>
      </c>
    </row>
    <row r="4602" spans="2:6" x14ac:dyDescent="0.25">
      <c r="B4602" t="s">
        <v>1534</v>
      </c>
      <c r="C4602" t="s">
        <v>1535</v>
      </c>
      <c r="D4602" t="s">
        <v>7736</v>
      </c>
      <c r="E4602" t="s">
        <v>7737</v>
      </c>
    </row>
    <row r="4603" spans="2:6" x14ac:dyDescent="0.25">
      <c r="B4603" t="s">
        <v>1</v>
      </c>
      <c r="C4603" t="s">
        <v>7738</v>
      </c>
      <c r="D4603" t="s">
        <v>7739</v>
      </c>
      <c r="E4603" t="s">
        <v>7740</v>
      </c>
    </row>
    <row r="4604" spans="2:6" x14ac:dyDescent="0.25">
      <c r="B4604" t="s">
        <v>1539</v>
      </c>
      <c r="C4604" t="s">
        <v>1540</v>
      </c>
      <c r="D4604" t="s">
        <v>7741</v>
      </c>
      <c r="E4604" t="s">
        <v>1542</v>
      </c>
    </row>
    <row r="4606" spans="2:6" x14ac:dyDescent="0.25">
      <c r="B4606" s="8"/>
      <c r="C4606" s="8"/>
      <c r="D4606" s="8"/>
      <c r="E4606" s="8"/>
      <c r="F4606" s="8"/>
    </row>
    <row r="4607" spans="2:6" x14ac:dyDescent="0.25">
      <c r="B4607" t="s">
        <v>0</v>
      </c>
      <c r="C4607" t="s">
        <v>7</v>
      </c>
      <c r="D4607" t="s">
        <v>7734</v>
      </c>
      <c r="E4607" t="s">
        <v>7735</v>
      </c>
    </row>
    <row r="4608" spans="2:6" x14ac:dyDescent="0.25">
      <c r="B4608" t="s">
        <v>1</v>
      </c>
      <c r="C4608" t="s">
        <v>7738</v>
      </c>
      <c r="D4608" t="s">
        <v>7739</v>
      </c>
      <c r="E4608" t="s">
        <v>7740</v>
      </c>
    </row>
    <row r="4609" spans="2:5" x14ac:dyDescent="0.25">
      <c r="B4609" t="s">
        <v>3</v>
      </c>
      <c r="C4609" t="s">
        <v>10</v>
      </c>
      <c r="D4609" t="s">
        <v>1521</v>
      </c>
      <c r="E4609" t="s">
        <v>1522</v>
      </c>
    </row>
    <row r="4610" spans="2:5" x14ac:dyDescent="0.25">
      <c r="B4610" t="s">
        <v>1549</v>
      </c>
      <c r="C4610" t="s">
        <v>7691</v>
      </c>
      <c r="D4610" t="s">
        <v>7692</v>
      </c>
      <c r="E4610" t="s">
        <v>7693</v>
      </c>
    </row>
    <row r="4611" spans="2:5" x14ac:dyDescent="0.25">
      <c r="B4611" t="s">
        <v>1534</v>
      </c>
      <c r="C4611" t="s">
        <v>1535</v>
      </c>
      <c r="D4611" t="s">
        <v>7736</v>
      </c>
      <c r="E4611" t="s">
        <v>7737</v>
      </c>
    </row>
    <row r="4612" spans="2:5" x14ac:dyDescent="0.25">
      <c r="B4612" t="s">
        <v>494</v>
      </c>
      <c r="C4612" t="s">
        <v>116</v>
      </c>
      <c r="D4612" t="s">
        <v>495</v>
      </c>
      <c r="E4612" t="s">
        <v>496</v>
      </c>
    </row>
    <row r="4613" spans="2:5" x14ac:dyDescent="0.25">
      <c r="B4613" t="s">
        <v>485</v>
      </c>
      <c r="C4613" t="s">
        <v>1561</v>
      </c>
      <c r="D4613" t="s">
        <v>1562</v>
      </c>
      <c r="E4613" t="s">
        <v>1563</v>
      </c>
    </row>
    <row r="4614" spans="2:5" x14ac:dyDescent="0.25">
      <c r="B4614" t="s">
        <v>632</v>
      </c>
      <c r="C4614" t="s">
        <v>1565</v>
      </c>
      <c r="D4614" t="s">
        <v>1566</v>
      </c>
      <c r="E4614" t="s">
        <v>1567</v>
      </c>
    </row>
    <row r="4615" spans="2:5" x14ac:dyDescent="0.25">
      <c r="B4615" t="s">
        <v>1569</v>
      </c>
      <c r="C4615" t="s">
        <v>1570</v>
      </c>
      <c r="D4615" t="s">
        <v>1571</v>
      </c>
      <c r="E4615" t="s">
        <v>1572</v>
      </c>
    </row>
    <row r="4616" spans="2:5" x14ac:dyDescent="0.25">
      <c r="B4616" t="s">
        <v>1574</v>
      </c>
      <c r="C4616" t="s">
        <v>1575</v>
      </c>
      <c r="D4616" t="s">
        <v>1575</v>
      </c>
      <c r="E4616" t="s">
        <v>1575</v>
      </c>
    </row>
    <row r="4617" spans="2:5" x14ac:dyDescent="0.25">
      <c r="B4617" t="s">
        <v>1574</v>
      </c>
      <c r="C4617" t="s">
        <v>1575</v>
      </c>
      <c r="D4617" t="s">
        <v>1575</v>
      </c>
      <c r="E4617" t="s">
        <v>1575</v>
      </c>
    </row>
    <row r="4618" spans="2:5" x14ac:dyDescent="0.25">
      <c r="B4618" t="s">
        <v>335</v>
      </c>
      <c r="C4618" t="s">
        <v>7742</v>
      </c>
      <c r="D4618" t="s">
        <v>7743</v>
      </c>
      <c r="E4618" t="s">
        <v>7744</v>
      </c>
    </row>
    <row r="4619" spans="2:5" x14ac:dyDescent="0.25">
      <c r="B4619" t="s">
        <v>335</v>
      </c>
      <c r="C4619" t="s">
        <v>7742</v>
      </c>
      <c r="D4619" t="s">
        <v>7743</v>
      </c>
      <c r="E4619" t="s">
        <v>7744</v>
      </c>
    </row>
    <row r="4620" spans="2:5" x14ac:dyDescent="0.25">
      <c r="B4620" t="s">
        <v>335</v>
      </c>
      <c r="C4620" t="s">
        <v>59</v>
      </c>
      <c r="D4620" t="s">
        <v>7745</v>
      </c>
      <c r="E4620" t="s">
        <v>7744</v>
      </c>
    </row>
    <row r="4621" spans="2:5" x14ac:dyDescent="0.25">
      <c r="B4621" t="s">
        <v>1581</v>
      </c>
      <c r="C4621" t="s">
        <v>1582</v>
      </c>
      <c r="D4621" t="s">
        <v>1583</v>
      </c>
      <c r="E4621" t="s">
        <v>1584</v>
      </c>
    </row>
    <row r="4622" spans="2:5" x14ac:dyDescent="0.25">
      <c r="B4622" t="s">
        <v>332</v>
      </c>
      <c r="C4622" t="s">
        <v>1586</v>
      </c>
      <c r="D4622" t="s">
        <v>1587</v>
      </c>
      <c r="E4622" t="s">
        <v>1588</v>
      </c>
    </row>
    <row r="4623" spans="2:5" x14ac:dyDescent="0.25">
      <c r="B4623" t="s">
        <v>7459</v>
      </c>
      <c r="C4623" t="s">
        <v>1591</v>
      </c>
      <c r="D4623" t="s">
        <v>1591</v>
      </c>
      <c r="E4623" t="s">
        <v>1592</v>
      </c>
    </row>
    <row r="4624" spans="2:5" x14ac:dyDescent="0.25">
      <c r="B4624" t="s">
        <v>7460</v>
      </c>
      <c r="C4624" t="s">
        <v>1595</v>
      </c>
      <c r="D4624" t="s">
        <v>1595</v>
      </c>
      <c r="E4624" t="s">
        <v>1596</v>
      </c>
    </row>
    <row r="4625" spans="2:6" x14ac:dyDescent="0.25">
      <c r="B4625" t="s">
        <v>1598</v>
      </c>
      <c r="C4625" t="s">
        <v>1599</v>
      </c>
      <c r="D4625" t="s">
        <v>1600</v>
      </c>
      <c r="E4625" t="s">
        <v>1600</v>
      </c>
    </row>
    <row r="4626" spans="2:6" x14ac:dyDescent="0.25">
      <c r="B4626" t="s">
        <v>1602</v>
      </c>
      <c r="C4626" t="s">
        <v>1603</v>
      </c>
      <c r="D4626" t="s">
        <v>1603</v>
      </c>
      <c r="E4626" t="s">
        <v>1603</v>
      </c>
    </row>
    <row r="4627" spans="2:6" x14ac:dyDescent="0.25">
      <c r="B4627" t="s">
        <v>1605</v>
      </c>
      <c r="C4627" t="s">
        <v>7746</v>
      </c>
      <c r="D4627" t="s">
        <v>7746</v>
      </c>
      <c r="E4627" t="s">
        <v>7746</v>
      </c>
    </row>
    <row r="4628" spans="2:6" x14ac:dyDescent="0.25">
      <c r="B4628" t="s">
        <v>1608</v>
      </c>
      <c r="C4628" t="s">
        <v>7747</v>
      </c>
      <c r="D4628" t="s">
        <v>7747</v>
      </c>
      <c r="E4628" t="s">
        <v>7747</v>
      </c>
    </row>
    <row r="4629" spans="2:6" x14ac:dyDescent="0.25">
      <c r="B4629" t="s">
        <v>1611</v>
      </c>
      <c r="C4629" t="s">
        <v>7748</v>
      </c>
      <c r="D4629" t="s">
        <v>7748</v>
      </c>
      <c r="E4629" t="s">
        <v>7748</v>
      </c>
    </row>
    <row r="4630" spans="2:6" x14ac:dyDescent="0.25">
      <c r="B4630" t="s">
        <v>1614</v>
      </c>
      <c r="C4630" t="s">
        <v>7749</v>
      </c>
      <c r="D4630" t="s">
        <v>7749</v>
      </c>
      <c r="E4630" t="s">
        <v>7749</v>
      </c>
    </row>
    <row r="4631" spans="2:6" x14ac:dyDescent="0.25">
      <c r="B4631" t="s">
        <v>1617</v>
      </c>
      <c r="C4631" t="s">
        <v>478</v>
      </c>
      <c r="D4631" t="s">
        <v>1508</v>
      </c>
      <c r="E4631" t="s">
        <v>1508</v>
      </c>
    </row>
    <row r="4633" spans="2:6" x14ac:dyDescent="0.25">
      <c r="B4633" s="8"/>
      <c r="C4633" s="8"/>
      <c r="D4633" s="8"/>
      <c r="E4633" s="8"/>
      <c r="F4633" s="8"/>
    </row>
    <row r="4634" spans="2:6" x14ac:dyDescent="0.25">
      <c r="B4634" t="s">
        <v>494</v>
      </c>
      <c r="C4634" t="s">
        <v>116</v>
      </c>
      <c r="D4634" t="s">
        <v>495</v>
      </c>
      <c r="E4634" t="s">
        <v>496</v>
      </c>
    </row>
    <row r="4635" spans="2:6" x14ac:dyDescent="0.25">
      <c r="B4635" t="s">
        <v>485</v>
      </c>
      <c r="C4635" t="s">
        <v>7750</v>
      </c>
      <c r="D4635" t="s">
        <v>1562</v>
      </c>
      <c r="E4635" t="s">
        <v>1563</v>
      </c>
    </row>
    <row r="4636" spans="2:6" x14ac:dyDescent="0.25">
      <c r="B4636" t="s">
        <v>632</v>
      </c>
      <c r="C4636" t="s">
        <v>7751</v>
      </c>
      <c r="D4636" t="s">
        <v>1566</v>
      </c>
      <c r="E4636" t="s">
        <v>1567</v>
      </c>
    </row>
    <row r="4637" spans="2:6" x14ac:dyDescent="0.25">
      <c r="B4637" t="s">
        <v>338</v>
      </c>
      <c r="C4637" t="s">
        <v>61</v>
      </c>
      <c r="D4637" t="s">
        <v>61</v>
      </c>
      <c r="E4637" t="s">
        <v>339</v>
      </c>
    </row>
    <row r="4638" spans="2:6" x14ac:dyDescent="0.25">
      <c r="B4638" t="s">
        <v>335</v>
      </c>
      <c r="C4638" t="s">
        <v>7742</v>
      </c>
      <c r="D4638" t="s">
        <v>7743</v>
      </c>
      <c r="E4638" t="s">
        <v>7744</v>
      </c>
    </row>
    <row r="4639" spans="2:6" x14ac:dyDescent="0.25">
      <c r="B4639" t="s">
        <v>332</v>
      </c>
      <c r="C4639" t="s">
        <v>1586</v>
      </c>
      <c r="D4639" t="s">
        <v>1587</v>
      </c>
      <c r="E4639" t="s">
        <v>1588</v>
      </c>
    </row>
    <row r="4640" spans="2:6" x14ac:dyDescent="0.25">
      <c r="B4640" t="s">
        <v>4143</v>
      </c>
      <c r="C4640" t="s">
        <v>4144</v>
      </c>
      <c r="D4640" t="s">
        <v>4145</v>
      </c>
      <c r="E4640" t="s">
        <v>7752</v>
      </c>
    </row>
    <row r="4641" spans="2:6" x14ac:dyDescent="0.25">
      <c r="B4641" t="s">
        <v>4432</v>
      </c>
      <c r="C4641" t="s">
        <v>4428</v>
      </c>
      <c r="D4641" t="s">
        <v>4429</v>
      </c>
      <c r="E4641" t="s">
        <v>4430</v>
      </c>
    </row>
    <row r="4642" spans="2:6" x14ac:dyDescent="0.25">
      <c r="B4642" t="s">
        <v>4492</v>
      </c>
      <c r="C4642" t="s">
        <v>7753</v>
      </c>
      <c r="D4642" t="s">
        <v>7754</v>
      </c>
      <c r="E4642" t="s">
        <v>7755</v>
      </c>
    </row>
    <row r="4643" spans="2:6" x14ac:dyDescent="0.25">
      <c r="B4643" t="s">
        <v>7756</v>
      </c>
      <c r="C4643" t="s">
        <v>1408</v>
      </c>
      <c r="D4643" t="s">
        <v>1409</v>
      </c>
      <c r="E4643" t="s">
        <v>1410</v>
      </c>
    </row>
    <row r="4645" spans="2:6" x14ac:dyDescent="0.25">
      <c r="B4645" s="8"/>
      <c r="C4645" s="8"/>
      <c r="D4645" s="8"/>
      <c r="E4645" s="8"/>
      <c r="F4645" s="8"/>
    </row>
    <row r="4646" spans="2:6" x14ac:dyDescent="0.25">
      <c r="B4646" t="s">
        <v>332</v>
      </c>
      <c r="C4646" t="s">
        <v>1586</v>
      </c>
      <c r="D4646" t="s">
        <v>1508</v>
      </c>
      <c r="E4646" t="s">
        <v>1508</v>
      </c>
    </row>
    <row r="4647" spans="2:6" x14ac:dyDescent="0.25">
      <c r="B4647" t="s">
        <v>216</v>
      </c>
      <c r="C4647" t="s">
        <v>1621</v>
      </c>
      <c r="D4647" t="s">
        <v>1508</v>
      </c>
      <c r="E4647" t="s">
        <v>1508</v>
      </c>
    </row>
    <row r="4648" spans="2:6" x14ac:dyDescent="0.25">
      <c r="B4648" t="s">
        <v>1625</v>
      </c>
      <c r="C4648" t="s">
        <v>7757</v>
      </c>
      <c r="D4648" t="s">
        <v>7758</v>
      </c>
      <c r="E4648" t="s">
        <v>7759</v>
      </c>
    </row>
    <row r="4649" spans="2:6" x14ac:dyDescent="0.25">
      <c r="B4649" t="s">
        <v>219</v>
      </c>
      <c r="C4649" t="s">
        <v>12</v>
      </c>
      <c r="D4649" t="s">
        <v>220</v>
      </c>
      <c r="E4649" t="s">
        <v>221</v>
      </c>
    </row>
    <row r="4650" spans="2:6" x14ac:dyDescent="0.25">
      <c r="B4650" t="s">
        <v>222</v>
      </c>
      <c r="C4650" t="s">
        <v>13</v>
      </c>
      <c r="D4650" t="s">
        <v>223</v>
      </c>
      <c r="E4650" t="s">
        <v>224</v>
      </c>
    </row>
    <row r="4651" spans="2:6" x14ac:dyDescent="0.25">
      <c r="B4651" t="s">
        <v>225</v>
      </c>
      <c r="C4651" t="s">
        <v>15</v>
      </c>
      <c r="D4651" t="s">
        <v>226</v>
      </c>
      <c r="E4651" t="s">
        <v>227</v>
      </c>
    </row>
    <row r="4652" spans="2:6" x14ac:dyDescent="0.25">
      <c r="B4652" t="s">
        <v>228</v>
      </c>
      <c r="C4652" t="s">
        <v>16</v>
      </c>
      <c r="D4652" t="s">
        <v>229</v>
      </c>
      <c r="E4652" t="s">
        <v>230</v>
      </c>
    </row>
    <row r="4653" spans="2:6" x14ac:dyDescent="0.25">
      <c r="B4653" t="s">
        <v>231</v>
      </c>
      <c r="C4653" t="s">
        <v>19</v>
      </c>
      <c r="D4653" t="s">
        <v>232</v>
      </c>
      <c r="E4653" t="s">
        <v>233</v>
      </c>
    </row>
    <row r="4654" spans="2:6" x14ac:dyDescent="0.25">
      <c r="B4654" t="s">
        <v>234</v>
      </c>
      <c r="C4654" t="s">
        <v>22</v>
      </c>
      <c r="D4654" t="s">
        <v>235</v>
      </c>
      <c r="E4654" t="s">
        <v>236</v>
      </c>
    </row>
    <row r="4655" spans="2:6" x14ac:dyDescent="0.25">
      <c r="B4655" t="s">
        <v>237</v>
      </c>
      <c r="C4655" t="s">
        <v>25</v>
      </c>
      <c r="D4655" t="s">
        <v>7760</v>
      </c>
      <c r="E4655" t="s">
        <v>7577</v>
      </c>
    </row>
    <row r="4656" spans="2:6" x14ac:dyDescent="0.25">
      <c r="B4656" t="s">
        <v>246</v>
      </c>
      <c r="C4656" t="s">
        <v>30</v>
      </c>
      <c r="D4656" t="s">
        <v>247</v>
      </c>
      <c r="E4656" t="s">
        <v>248</v>
      </c>
    </row>
    <row r="4657" spans="2:6" x14ac:dyDescent="0.25">
      <c r="B4657" t="s">
        <v>273</v>
      </c>
      <c r="C4657" t="s">
        <v>7761</v>
      </c>
      <c r="D4657" t="s">
        <v>1508</v>
      </c>
      <c r="E4657" t="s">
        <v>1508</v>
      </c>
    </row>
    <row r="4658" spans="2:6" x14ac:dyDescent="0.25">
      <c r="B4658" t="s">
        <v>276</v>
      </c>
      <c r="C4658" t="s">
        <v>39</v>
      </c>
      <c r="D4658" t="s">
        <v>277</v>
      </c>
      <c r="E4658" t="s">
        <v>278</v>
      </c>
    </row>
    <row r="4659" spans="2:6" x14ac:dyDescent="0.25">
      <c r="B4659" t="s">
        <v>1639</v>
      </c>
      <c r="C4659" t="s">
        <v>40</v>
      </c>
      <c r="D4659" t="s">
        <v>1641</v>
      </c>
      <c r="E4659" t="s">
        <v>281</v>
      </c>
    </row>
    <row r="4660" spans="2:6" x14ac:dyDescent="0.25">
      <c r="B4660" t="s">
        <v>285</v>
      </c>
      <c r="C4660" t="s">
        <v>44</v>
      </c>
      <c r="D4660" t="s">
        <v>286</v>
      </c>
      <c r="E4660" t="s">
        <v>287</v>
      </c>
    </row>
    <row r="4661" spans="2:6" x14ac:dyDescent="0.25">
      <c r="B4661" t="s">
        <v>312</v>
      </c>
      <c r="C4661" t="s">
        <v>53</v>
      </c>
      <c r="D4661" t="s">
        <v>313</v>
      </c>
      <c r="E4661" t="s">
        <v>314</v>
      </c>
    </row>
    <row r="4662" spans="2:6" x14ac:dyDescent="0.25">
      <c r="B4662" t="s">
        <v>1648</v>
      </c>
      <c r="C4662" t="s">
        <v>7472</v>
      </c>
      <c r="D4662" t="s">
        <v>7762</v>
      </c>
      <c r="E4662" t="s">
        <v>7763</v>
      </c>
    </row>
    <row r="4663" spans="2:6" x14ac:dyDescent="0.25">
      <c r="B4663" t="s">
        <v>317</v>
      </c>
      <c r="C4663" t="s">
        <v>32</v>
      </c>
      <c r="D4663" t="s">
        <v>318</v>
      </c>
      <c r="E4663" t="s">
        <v>319</v>
      </c>
    </row>
    <row r="4664" spans="2:6" x14ac:dyDescent="0.25">
      <c r="B4664" t="s">
        <v>326</v>
      </c>
      <c r="C4664" t="s">
        <v>56</v>
      </c>
      <c r="D4664" t="s">
        <v>327</v>
      </c>
      <c r="E4664" t="s">
        <v>328</v>
      </c>
    </row>
    <row r="4666" spans="2:6" x14ac:dyDescent="0.25">
      <c r="B4666" s="8"/>
      <c r="C4666" s="8"/>
      <c r="D4666" s="8"/>
      <c r="E4666" s="8"/>
      <c r="F4666" s="8"/>
    </row>
    <row r="4667" spans="2:6" x14ac:dyDescent="0.25">
      <c r="B4667" t="s">
        <v>335</v>
      </c>
      <c r="C4667" t="s">
        <v>7764</v>
      </c>
      <c r="D4667" t="s">
        <v>7743</v>
      </c>
      <c r="E4667" t="s">
        <v>7744</v>
      </c>
    </row>
    <row r="4668" spans="2:6" x14ac:dyDescent="0.25">
      <c r="B4668" t="s">
        <v>338</v>
      </c>
      <c r="C4668" t="s">
        <v>61</v>
      </c>
      <c r="D4668" t="s">
        <v>61</v>
      </c>
      <c r="E4668" t="s">
        <v>339</v>
      </c>
    </row>
    <row r="4669" spans="2:6" x14ac:dyDescent="0.25">
      <c r="B4669" t="s">
        <v>347</v>
      </c>
      <c r="C4669" t="s">
        <v>64</v>
      </c>
      <c r="D4669" t="s">
        <v>348</v>
      </c>
      <c r="E4669" t="s">
        <v>349</v>
      </c>
    </row>
    <row r="4670" spans="2:6" x14ac:dyDescent="0.25">
      <c r="B4670" t="s">
        <v>350</v>
      </c>
      <c r="C4670" t="s">
        <v>65</v>
      </c>
      <c r="D4670" t="s">
        <v>351</v>
      </c>
      <c r="E4670" t="s">
        <v>352</v>
      </c>
    </row>
    <row r="4671" spans="2:6" x14ac:dyDescent="0.25">
      <c r="B4671" t="s">
        <v>353</v>
      </c>
      <c r="C4671" t="s">
        <v>66</v>
      </c>
      <c r="D4671" t="s">
        <v>2551</v>
      </c>
      <c r="E4671" t="s">
        <v>66</v>
      </c>
    </row>
    <row r="4672" spans="2:6" x14ac:dyDescent="0.25">
      <c r="B4672" t="s">
        <v>356</v>
      </c>
      <c r="C4672" t="s">
        <v>67</v>
      </c>
      <c r="D4672" t="s">
        <v>1508</v>
      </c>
      <c r="E4672" t="s">
        <v>1508</v>
      </c>
    </row>
    <row r="4673" spans="2:5" x14ac:dyDescent="0.25">
      <c r="B4673" t="s">
        <v>359</v>
      </c>
      <c r="C4673" t="s">
        <v>72</v>
      </c>
      <c r="D4673" t="s">
        <v>1508</v>
      </c>
      <c r="E4673" t="s">
        <v>1508</v>
      </c>
    </row>
    <row r="4674" spans="2:5" x14ac:dyDescent="0.25">
      <c r="B4674" t="s">
        <v>368</v>
      </c>
      <c r="C4674" t="s">
        <v>75</v>
      </c>
      <c r="D4674" t="s">
        <v>1508</v>
      </c>
      <c r="E4674" t="s">
        <v>1508</v>
      </c>
    </row>
    <row r="4675" spans="2:5" x14ac:dyDescent="0.25">
      <c r="B4675" t="s">
        <v>371</v>
      </c>
      <c r="C4675" t="s">
        <v>76</v>
      </c>
      <c r="D4675" t="s">
        <v>1508</v>
      </c>
      <c r="E4675" t="s">
        <v>1508</v>
      </c>
    </row>
    <row r="4676" spans="2:5" x14ac:dyDescent="0.25">
      <c r="B4676" t="s">
        <v>374</v>
      </c>
      <c r="C4676" t="s">
        <v>7765</v>
      </c>
      <c r="D4676" t="s">
        <v>726</v>
      </c>
      <c r="E4676" t="s">
        <v>727</v>
      </c>
    </row>
    <row r="4677" spans="2:5" x14ac:dyDescent="0.25">
      <c r="B4677" t="s">
        <v>377</v>
      </c>
      <c r="C4677" t="s">
        <v>78</v>
      </c>
      <c r="D4677" t="s">
        <v>378</v>
      </c>
      <c r="E4677" t="s">
        <v>379</v>
      </c>
    </row>
    <row r="4678" spans="2:5" x14ac:dyDescent="0.25">
      <c r="B4678" t="s">
        <v>1666</v>
      </c>
      <c r="C4678" t="s">
        <v>7766</v>
      </c>
      <c r="D4678" t="s">
        <v>7767</v>
      </c>
      <c r="E4678" t="s">
        <v>1508</v>
      </c>
    </row>
    <row r="4679" spans="2:5" x14ac:dyDescent="0.25">
      <c r="B4679" t="s">
        <v>384</v>
      </c>
      <c r="C4679" t="s">
        <v>7768</v>
      </c>
      <c r="D4679" t="s">
        <v>7769</v>
      </c>
      <c r="E4679" t="s">
        <v>1508</v>
      </c>
    </row>
    <row r="4680" spans="2:5" x14ac:dyDescent="0.25">
      <c r="B4680" t="s">
        <v>408</v>
      </c>
      <c r="C4680" t="s">
        <v>88</v>
      </c>
      <c r="D4680" t="s">
        <v>409</v>
      </c>
      <c r="E4680" t="s">
        <v>410</v>
      </c>
    </row>
    <row r="4681" spans="2:5" x14ac:dyDescent="0.25">
      <c r="B4681" t="s">
        <v>411</v>
      </c>
      <c r="C4681" t="s">
        <v>7770</v>
      </c>
      <c r="D4681" t="s">
        <v>7771</v>
      </c>
      <c r="E4681" t="s">
        <v>7772</v>
      </c>
    </row>
    <row r="4682" spans="2:5" x14ac:dyDescent="0.25">
      <c r="B4682" t="s">
        <v>431</v>
      </c>
      <c r="C4682" t="s">
        <v>7773</v>
      </c>
      <c r="D4682" t="s">
        <v>7774</v>
      </c>
      <c r="E4682" t="s">
        <v>7775</v>
      </c>
    </row>
    <row r="4683" spans="2:5" x14ac:dyDescent="0.25">
      <c r="B4683" t="s">
        <v>6473</v>
      </c>
      <c r="C4683" t="s">
        <v>6474</v>
      </c>
      <c r="D4683" t="s">
        <v>7776</v>
      </c>
      <c r="E4683" t="s">
        <v>6476</v>
      </c>
    </row>
    <row r="4684" spans="2:5" x14ac:dyDescent="0.25">
      <c r="B4684" t="s">
        <v>1682</v>
      </c>
      <c r="C4684" t="s">
        <v>1683</v>
      </c>
      <c r="D4684" t="s">
        <v>7777</v>
      </c>
      <c r="E4684" t="s">
        <v>1508</v>
      </c>
    </row>
    <row r="4685" spans="2:5" x14ac:dyDescent="0.25">
      <c r="B4685" t="s">
        <v>446</v>
      </c>
      <c r="C4685" t="s">
        <v>103</v>
      </c>
      <c r="D4685" t="s">
        <v>447</v>
      </c>
      <c r="E4685" t="s">
        <v>448</v>
      </c>
    </row>
    <row r="4686" spans="2:5" x14ac:dyDescent="0.25">
      <c r="B4686" t="s">
        <v>449</v>
      </c>
      <c r="C4686" t="s">
        <v>104</v>
      </c>
      <c r="D4686" t="s">
        <v>7778</v>
      </c>
      <c r="E4686" t="s">
        <v>7779</v>
      </c>
    </row>
    <row r="4687" spans="2:5" x14ac:dyDescent="0.25">
      <c r="B4687" t="s">
        <v>452</v>
      </c>
      <c r="C4687" t="s">
        <v>7780</v>
      </c>
      <c r="D4687" t="s">
        <v>7781</v>
      </c>
      <c r="E4687" t="s">
        <v>7782</v>
      </c>
    </row>
    <row r="4688" spans="2:5" x14ac:dyDescent="0.25">
      <c r="B4688" t="s">
        <v>457</v>
      </c>
      <c r="C4688" t="s">
        <v>7783</v>
      </c>
      <c r="D4688" t="s">
        <v>7784</v>
      </c>
      <c r="E4688" t="s">
        <v>7785</v>
      </c>
    </row>
    <row r="4689" spans="2:6" x14ac:dyDescent="0.25">
      <c r="B4689" t="s">
        <v>463</v>
      </c>
      <c r="C4689" t="s">
        <v>7786</v>
      </c>
      <c r="D4689" t="s">
        <v>7787</v>
      </c>
      <c r="E4689" t="s">
        <v>7788</v>
      </c>
    </row>
    <row r="4690" spans="2:6" x14ac:dyDescent="0.25">
      <c r="B4690" t="s">
        <v>473</v>
      </c>
      <c r="C4690" t="s">
        <v>111</v>
      </c>
      <c r="D4690" t="s">
        <v>330</v>
      </c>
      <c r="E4690" t="s">
        <v>331</v>
      </c>
    </row>
    <row r="4692" spans="2:6" x14ac:dyDescent="0.25">
      <c r="B4692" s="8"/>
      <c r="C4692" s="8"/>
      <c r="D4692" s="8"/>
      <c r="E4692" s="8"/>
      <c r="F4692" s="8"/>
    </row>
    <row r="4693" spans="2:6" x14ac:dyDescent="0.25">
      <c r="B4693" t="s">
        <v>485</v>
      </c>
      <c r="C4693" t="s">
        <v>1561</v>
      </c>
      <c r="D4693" t="s">
        <v>1508</v>
      </c>
      <c r="E4693" t="s">
        <v>7789</v>
      </c>
    </row>
    <row r="4694" spans="2:6" x14ac:dyDescent="0.25">
      <c r="B4694" t="s">
        <v>1574</v>
      </c>
      <c r="C4694" t="s">
        <v>1575</v>
      </c>
      <c r="D4694" t="s">
        <v>1575</v>
      </c>
      <c r="E4694" t="s">
        <v>1575</v>
      </c>
    </row>
    <row r="4695" spans="2:6" x14ac:dyDescent="0.25">
      <c r="B4695" t="s">
        <v>491</v>
      </c>
      <c r="C4695" t="s">
        <v>115</v>
      </c>
      <c r="D4695" t="s">
        <v>492</v>
      </c>
      <c r="E4695" t="s">
        <v>493</v>
      </c>
    </row>
    <row r="4696" spans="2:6" x14ac:dyDescent="0.25">
      <c r="B4696" t="s">
        <v>494</v>
      </c>
      <c r="C4696" t="s">
        <v>116</v>
      </c>
      <c r="D4696" t="s">
        <v>1508</v>
      </c>
      <c r="E4696" t="s">
        <v>1508</v>
      </c>
    </row>
    <row r="4697" spans="2:6" x14ac:dyDescent="0.25">
      <c r="B4697" t="s">
        <v>506</v>
      </c>
      <c r="C4697" t="s">
        <v>121</v>
      </c>
      <c r="D4697" t="s">
        <v>507</v>
      </c>
      <c r="E4697" t="s">
        <v>508</v>
      </c>
    </row>
    <row r="4698" spans="2:6" x14ac:dyDescent="0.25">
      <c r="B4698" t="s">
        <v>521</v>
      </c>
      <c r="C4698" t="s">
        <v>126</v>
      </c>
      <c r="D4698" t="s">
        <v>1508</v>
      </c>
      <c r="E4698" t="s">
        <v>1508</v>
      </c>
    </row>
    <row r="4699" spans="2:6" x14ac:dyDescent="0.25">
      <c r="B4699" t="s">
        <v>509</v>
      </c>
      <c r="C4699" t="s">
        <v>122</v>
      </c>
      <c r="D4699" t="s">
        <v>1508</v>
      </c>
      <c r="E4699" t="s">
        <v>1508</v>
      </c>
    </row>
    <row r="4700" spans="2:6" x14ac:dyDescent="0.25">
      <c r="B4700" t="s">
        <v>518</v>
      </c>
      <c r="C4700" t="s">
        <v>125</v>
      </c>
      <c r="D4700" t="s">
        <v>1508</v>
      </c>
      <c r="E4700" t="s">
        <v>1508</v>
      </c>
    </row>
    <row r="4701" spans="2:6" x14ac:dyDescent="0.25">
      <c r="B4701" t="s">
        <v>524</v>
      </c>
      <c r="C4701" t="s">
        <v>7525</v>
      </c>
      <c r="D4701" t="s">
        <v>1508</v>
      </c>
      <c r="E4701" t="s">
        <v>7597</v>
      </c>
    </row>
    <row r="4702" spans="2:6" x14ac:dyDescent="0.25">
      <c r="B4702" t="s">
        <v>527</v>
      </c>
      <c r="C4702" t="s">
        <v>7790</v>
      </c>
      <c r="D4702" t="s">
        <v>1508</v>
      </c>
      <c r="E4702" t="s">
        <v>7598</v>
      </c>
    </row>
    <row r="4703" spans="2:6" x14ac:dyDescent="0.25">
      <c r="B4703" t="s">
        <v>530</v>
      </c>
      <c r="C4703" t="s">
        <v>7791</v>
      </c>
      <c r="D4703" t="s">
        <v>1508</v>
      </c>
      <c r="E4703" t="s">
        <v>7600</v>
      </c>
    </row>
    <row r="4704" spans="2:6" x14ac:dyDescent="0.25">
      <c r="B4704" t="s">
        <v>599</v>
      </c>
      <c r="C4704" t="s">
        <v>153</v>
      </c>
      <c r="D4704" t="s">
        <v>7792</v>
      </c>
      <c r="E4704" t="s">
        <v>7611</v>
      </c>
    </row>
    <row r="4705" spans="2:6" x14ac:dyDescent="0.25">
      <c r="B4705" t="s">
        <v>543</v>
      </c>
      <c r="C4705" t="s">
        <v>133</v>
      </c>
      <c r="D4705" t="s">
        <v>544</v>
      </c>
      <c r="E4705" t="s">
        <v>545</v>
      </c>
    </row>
    <row r="4706" spans="2:6" x14ac:dyDescent="0.25">
      <c r="B4706" t="s">
        <v>1737</v>
      </c>
      <c r="C4706" t="s">
        <v>1738</v>
      </c>
      <c r="D4706" t="s">
        <v>7793</v>
      </c>
      <c r="E4706" t="s">
        <v>7794</v>
      </c>
    </row>
    <row r="4707" spans="2:6" x14ac:dyDescent="0.25">
      <c r="B4707" t="s">
        <v>546</v>
      </c>
      <c r="C4707" t="s">
        <v>134</v>
      </c>
      <c r="D4707" t="s">
        <v>547</v>
      </c>
      <c r="E4707" t="s">
        <v>548</v>
      </c>
    </row>
    <row r="4708" spans="2:6" x14ac:dyDescent="0.25">
      <c r="B4708" t="s">
        <v>558</v>
      </c>
      <c r="C4708" t="s">
        <v>138</v>
      </c>
      <c r="D4708" t="s">
        <v>559</v>
      </c>
      <c r="E4708" t="s">
        <v>560</v>
      </c>
    </row>
    <row r="4709" spans="2:6" x14ac:dyDescent="0.25">
      <c r="B4709" t="s">
        <v>569</v>
      </c>
      <c r="C4709" t="s">
        <v>142</v>
      </c>
      <c r="D4709" t="s">
        <v>7609</v>
      </c>
      <c r="E4709" t="s">
        <v>571</v>
      </c>
    </row>
    <row r="4710" spans="2:6" x14ac:dyDescent="0.25">
      <c r="B4710" t="s">
        <v>1749</v>
      </c>
      <c r="C4710" t="s">
        <v>624</v>
      </c>
      <c r="D4710" t="s">
        <v>625</v>
      </c>
      <c r="E4710" t="s">
        <v>626</v>
      </c>
    </row>
    <row r="4711" spans="2:6" x14ac:dyDescent="0.25">
      <c r="B4711" t="s">
        <v>1753</v>
      </c>
      <c r="C4711" t="s">
        <v>1754</v>
      </c>
      <c r="D4711" t="s">
        <v>7795</v>
      </c>
      <c r="E4711" t="s">
        <v>7796</v>
      </c>
    </row>
    <row r="4712" spans="2:6" x14ac:dyDescent="0.25">
      <c r="B4712" t="s">
        <v>1758</v>
      </c>
      <c r="C4712" t="s">
        <v>1759</v>
      </c>
      <c r="D4712" t="s">
        <v>7797</v>
      </c>
      <c r="E4712" t="s">
        <v>7482</v>
      </c>
    </row>
    <row r="4713" spans="2:6" x14ac:dyDescent="0.25">
      <c r="B4713" t="s">
        <v>572</v>
      </c>
      <c r="C4713" t="s">
        <v>143</v>
      </c>
      <c r="D4713" t="s">
        <v>573</v>
      </c>
      <c r="E4713" t="s">
        <v>574</v>
      </c>
    </row>
    <row r="4714" spans="2:6" x14ac:dyDescent="0.25">
      <c r="B4714" t="s">
        <v>590</v>
      </c>
      <c r="C4714" t="s">
        <v>150</v>
      </c>
      <c r="D4714" t="s">
        <v>591</v>
      </c>
      <c r="E4714" t="s">
        <v>592</v>
      </c>
    </row>
    <row r="4715" spans="2:6" x14ac:dyDescent="0.25">
      <c r="B4715" t="s">
        <v>612</v>
      </c>
      <c r="C4715" t="s">
        <v>7798</v>
      </c>
      <c r="D4715" t="s">
        <v>1508</v>
      </c>
      <c r="E4715" t="s">
        <v>1508</v>
      </c>
    </row>
    <row r="4716" spans="2:6" x14ac:dyDescent="0.25">
      <c r="B4716" t="s">
        <v>632</v>
      </c>
      <c r="C4716" t="s">
        <v>162</v>
      </c>
      <c r="D4716" t="s">
        <v>1566</v>
      </c>
      <c r="E4716" t="s">
        <v>634</v>
      </c>
    </row>
    <row r="4717" spans="2:6" x14ac:dyDescent="0.25">
      <c r="B4717" t="s">
        <v>644</v>
      </c>
      <c r="C4717" t="s">
        <v>172</v>
      </c>
      <c r="D4717" t="s">
        <v>645</v>
      </c>
      <c r="E4717" t="s">
        <v>646</v>
      </c>
    </row>
    <row r="4719" spans="2:6" x14ac:dyDescent="0.25">
      <c r="B4719" s="8"/>
      <c r="C4719" s="8"/>
      <c r="D4719" s="8"/>
      <c r="E4719" s="8"/>
      <c r="F4719" s="8"/>
    </row>
    <row r="4720" spans="2:6" x14ac:dyDescent="0.25">
      <c r="B4720" t="s">
        <v>0</v>
      </c>
      <c r="C4720" t="s">
        <v>7</v>
      </c>
      <c r="D4720" t="s">
        <v>7734</v>
      </c>
      <c r="E4720" t="s">
        <v>7735</v>
      </c>
    </row>
    <row r="4721" spans="2:5" x14ac:dyDescent="0.25">
      <c r="B4721" t="s">
        <v>1</v>
      </c>
      <c r="C4721" t="s">
        <v>7738</v>
      </c>
      <c r="D4721" t="s">
        <v>7739</v>
      </c>
      <c r="E4721" t="s">
        <v>7740</v>
      </c>
    </row>
    <row r="4722" spans="2:5" x14ac:dyDescent="0.25">
      <c r="B4722" t="s">
        <v>3</v>
      </c>
      <c r="C4722" t="s">
        <v>10</v>
      </c>
      <c r="D4722" t="s">
        <v>1521</v>
      </c>
      <c r="E4722" t="s">
        <v>1522</v>
      </c>
    </row>
    <row r="4723" spans="2:5" x14ac:dyDescent="0.25">
      <c r="B4723" t="s">
        <v>1549</v>
      </c>
      <c r="C4723" t="s">
        <v>7691</v>
      </c>
      <c r="D4723" t="s">
        <v>7692</v>
      </c>
      <c r="E4723" t="s">
        <v>7693</v>
      </c>
    </row>
    <row r="4724" spans="2:5" x14ac:dyDescent="0.25">
      <c r="B4724" t="s">
        <v>1534</v>
      </c>
      <c r="C4724" t="s">
        <v>1535</v>
      </c>
      <c r="D4724" t="s">
        <v>7736</v>
      </c>
      <c r="E4724" t="s">
        <v>7737</v>
      </c>
    </row>
    <row r="4725" spans="2:5" x14ac:dyDescent="0.25">
      <c r="B4725" t="s">
        <v>216</v>
      </c>
      <c r="C4725" t="s">
        <v>1621</v>
      </c>
      <c r="D4725" t="s">
        <v>1622</v>
      </c>
      <c r="E4725" t="s">
        <v>1623</v>
      </c>
    </row>
    <row r="4726" spans="2:5" x14ac:dyDescent="0.25">
      <c r="B4726" t="s">
        <v>1625</v>
      </c>
      <c r="C4726" t="s">
        <v>1626</v>
      </c>
      <c r="D4726" t="s">
        <v>223</v>
      </c>
      <c r="E4726" t="s">
        <v>224</v>
      </c>
    </row>
    <row r="4727" spans="2:5" x14ac:dyDescent="0.25">
      <c r="B4727" t="s">
        <v>225</v>
      </c>
      <c r="C4727" t="s">
        <v>1628</v>
      </c>
      <c r="D4727" t="s">
        <v>226</v>
      </c>
      <c r="E4727" t="s">
        <v>227</v>
      </c>
    </row>
    <row r="4728" spans="2:5" x14ac:dyDescent="0.25">
      <c r="B4728" t="s">
        <v>246</v>
      </c>
      <c r="C4728" t="s">
        <v>1630</v>
      </c>
      <c r="D4728" t="s">
        <v>1631</v>
      </c>
      <c r="E4728" t="s">
        <v>1632</v>
      </c>
    </row>
    <row r="4729" spans="2:5" x14ac:dyDescent="0.25">
      <c r="B4729" t="s">
        <v>273</v>
      </c>
      <c r="C4729" t="s">
        <v>7761</v>
      </c>
      <c r="D4729" t="s">
        <v>1635</v>
      </c>
      <c r="E4729" t="s">
        <v>1636</v>
      </c>
    </row>
    <row r="4730" spans="2:5" x14ac:dyDescent="0.25">
      <c r="B4730" t="s">
        <v>285</v>
      </c>
      <c r="C4730" t="s">
        <v>289</v>
      </c>
      <c r="D4730" t="s">
        <v>289</v>
      </c>
      <c r="E4730" t="s">
        <v>290</v>
      </c>
    </row>
    <row r="4731" spans="2:5" x14ac:dyDescent="0.25">
      <c r="B4731" t="s">
        <v>1639</v>
      </c>
      <c r="C4731" t="s">
        <v>1640</v>
      </c>
      <c r="D4731" t="s">
        <v>1641</v>
      </c>
      <c r="E4731" t="s">
        <v>281</v>
      </c>
    </row>
    <row r="4732" spans="2:5" x14ac:dyDescent="0.25">
      <c r="B4732" t="s">
        <v>1643</v>
      </c>
      <c r="C4732" t="s">
        <v>1644</v>
      </c>
      <c r="D4732" t="s">
        <v>1645</v>
      </c>
      <c r="E4732" t="s">
        <v>1646</v>
      </c>
    </row>
    <row r="4733" spans="2:5" x14ac:dyDescent="0.25">
      <c r="B4733" t="s">
        <v>1648</v>
      </c>
      <c r="C4733" t="s">
        <v>1649</v>
      </c>
      <c r="D4733" t="s">
        <v>1650</v>
      </c>
      <c r="E4733" t="s">
        <v>1651</v>
      </c>
    </row>
    <row r="4734" spans="2:5" x14ac:dyDescent="0.25">
      <c r="B4734" t="s">
        <v>332</v>
      </c>
      <c r="C4734" t="s">
        <v>1586</v>
      </c>
      <c r="D4734" t="s">
        <v>1587</v>
      </c>
      <c r="E4734" t="s">
        <v>1588</v>
      </c>
    </row>
    <row r="4735" spans="2:5" x14ac:dyDescent="0.25">
      <c r="B4735" t="s">
        <v>335</v>
      </c>
      <c r="C4735" t="s">
        <v>7742</v>
      </c>
      <c r="D4735" t="s">
        <v>7743</v>
      </c>
      <c r="E4735" t="s">
        <v>7744</v>
      </c>
    </row>
    <row r="4736" spans="2:5" x14ac:dyDescent="0.25">
      <c r="B4736" t="s">
        <v>335</v>
      </c>
      <c r="C4736" t="s">
        <v>59</v>
      </c>
      <c r="D4736" t="s">
        <v>7745</v>
      </c>
      <c r="E4736" t="s">
        <v>7744</v>
      </c>
    </row>
    <row r="4737" spans="2:5" x14ac:dyDescent="0.25">
      <c r="B4737" t="s">
        <v>335</v>
      </c>
      <c r="C4737" t="s">
        <v>7742</v>
      </c>
      <c r="D4737" t="s">
        <v>7743</v>
      </c>
      <c r="E4737" t="s">
        <v>7744</v>
      </c>
    </row>
    <row r="4738" spans="2:5" x14ac:dyDescent="0.25">
      <c r="B4738" t="s">
        <v>338</v>
      </c>
      <c r="C4738" t="s">
        <v>61</v>
      </c>
      <c r="D4738" t="s">
        <v>61</v>
      </c>
      <c r="E4738" t="s">
        <v>339</v>
      </c>
    </row>
    <row r="4739" spans="2:5" x14ac:dyDescent="0.25">
      <c r="B4739" t="s">
        <v>338</v>
      </c>
      <c r="C4739" t="s">
        <v>717</v>
      </c>
      <c r="D4739" t="s">
        <v>718</v>
      </c>
      <c r="E4739" t="s">
        <v>719</v>
      </c>
    </row>
    <row r="4740" spans="2:5" x14ac:dyDescent="0.25">
      <c r="B4740" t="s">
        <v>1661</v>
      </c>
      <c r="C4740" t="s">
        <v>7799</v>
      </c>
      <c r="D4740" t="s">
        <v>7800</v>
      </c>
      <c r="E4740" t="s">
        <v>1664</v>
      </c>
    </row>
    <row r="4741" spans="2:5" x14ac:dyDescent="0.25">
      <c r="B4741" t="s">
        <v>1666</v>
      </c>
      <c r="C4741" t="s">
        <v>1667</v>
      </c>
      <c r="D4741" t="s">
        <v>1668</v>
      </c>
      <c r="E4741" t="s">
        <v>410</v>
      </c>
    </row>
    <row r="4742" spans="2:5" x14ac:dyDescent="0.25">
      <c r="B4742" t="s">
        <v>411</v>
      </c>
      <c r="C4742" t="s">
        <v>89</v>
      </c>
      <c r="D4742" t="s">
        <v>1670</v>
      </c>
      <c r="E4742" t="s">
        <v>1671</v>
      </c>
    </row>
    <row r="4743" spans="2:5" x14ac:dyDescent="0.25">
      <c r="B4743" t="s">
        <v>1673</v>
      </c>
      <c r="C4743" t="s">
        <v>1674</v>
      </c>
      <c r="D4743" t="s">
        <v>1675</v>
      </c>
      <c r="E4743" t="s">
        <v>1676</v>
      </c>
    </row>
    <row r="4744" spans="2:5" x14ac:dyDescent="0.25">
      <c r="B4744" t="s">
        <v>387</v>
      </c>
      <c r="C4744" t="s">
        <v>1678</v>
      </c>
      <c r="D4744" t="s">
        <v>1679</v>
      </c>
      <c r="E4744" t="s">
        <v>1680</v>
      </c>
    </row>
    <row r="4745" spans="2:5" x14ac:dyDescent="0.25">
      <c r="B4745" t="s">
        <v>1682</v>
      </c>
      <c r="C4745" t="s">
        <v>1683</v>
      </c>
      <c r="D4745" t="s">
        <v>1684</v>
      </c>
      <c r="E4745" t="s">
        <v>448</v>
      </c>
    </row>
    <row r="4746" spans="2:5" x14ac:dyDescent="0.25">
      <c r="B4746" t="s">
        <v>452</v>
      </c>
      <c r="C4746" t="s">
        <v>1686</v>
      </c>
      <c r="D4746" t="s">
        <v>1687</v>
      </c>
      <c r="E4746" t="s">
        <v>1688</v>
      </c>
    </row>
    <row r="4747" spans="2:5" x14ac:dyDescent="0.25">
      <c r="B4747" t="s">
        <v>458</v>
      </c>
      <c r="C4747" t="s">
        <v>1690</v>
      </c>
      <c r="D4747" t="s">
        <v>1691</v>
      </c>
      <c r="E4747" t="s">
        <v>436</v>
      </c>
    </row>
    <row r="4748" spans="2:5" x14ac:dyDescent="0.25">
      <c r="B4748" t="s">
        <v>1693</v>
      </c>
      <c r="C4748" t="s">
        <v>1694</v>
      </c>
      <c r="D4748" t="s">
        <v>1695</v>
      </c>
      <c r="E4748" t="s">
        <v>1696</v>
      </c>
    </row>
    <row r="4749" spans="2:5" x14ac:dyDescent="0.25">
      <c r="B4749" t="s">
        <v>474</v>
      </c>
      <c r="C4749" t="s">
        <v>7801</v>
      </c>
      <c r="D4749" t="s">
        <v>1699</v>
      </c>
      <c r="E4749" t="s">
        <v>1700</v>
      </c>
    </row>
    <row r="4750" spans="2:5" x14ac:dyDescent="0.25">
      <c r="B4750" t="s">
        <v>1702</v>
      </c>
      <c r="C4750" t="s">
        <v>7802</v>
      </c>
      <c r="D4750" t="s">
        <v>7803</v>
      </c>
      <c r="E4750" t="s">
        <v>1705</v>
      </c>
    </row>
    <row r="4751" spans="2:5" x14ac:dyDescent="0.25">
      <c r="B4751" t="s">
        <v>1702</v>
      </c>
      <c r="C4751" t="s">
        <v>7804</v>
      </c>
      <c r="D4751" t="s">
        <v>7805</v>
      </c>
      <c r="E4751" t="s">
        <v>1705</v>
      </c>
    </row>
    <row r="4752" spans="2:5" x14ac:dyDescent="0.25">
      <c r="B4752" t="s">
        <v>216</v>
      </c>
      <c r="C4752" t="s">
        <v>1621</v>
      </c>
      <c r="D4752" t="s">
        <v>1622</v>
      </c>
      <c r="E4752" t="s">
        <v>1623</v>
      </c>
    </row>
    <row r="4753" spans="2:5" x14ac:dyDescent="0.25">
      <c r="B4753" t="s">
        <v>1581</v>
      </c>
      <c r="C4753" t="s">
        <v>1582</v>
      </c>
      <c r="D4753" t="s">
        <v>1583</v>
      </c>
      <c r="E4753" t="s">
        <v>1584</v>
      </c>
    </row>
    <row r="4754" spans="2:5" x14ac:dyDescent="0.25">
      <c r="B4754" t="s">
        <v>1710</v>
      </c>
      <c r="C4754" t="s">
        <v>7806</v>
      </c>
      <c r="D4754" t="s">
        <v>1712</v>
      </c>
      <c r="E4754" t="s">
        <v>1713</v>
      </c>
    </row>
    <row r="4755" spans="2:5" x14ac:dyDescent="0.25">
      <c r="B4755" t="s">
        <v>1617</v>
      </c>
      <c r="C4755" t="s">
        <v>478</v>
      </c>
      <c r="D4755" t="s">
        <v>479</v>
      </c>
      <c r="E4755" t="s">
        <v>480</v>
      </c>
    </row>
    <row r="4756" spans="2:5" x14ac:dyDescent="0.25">
      <c r="B4756" t="s">
        <v>491</v>
      </c>
      <c r="C4756" t="s">
        <v>115</v>
      </c>
      <c r="D4756" t="s">
        <v>1718</v>
      </c>
      <c r="E4756" t="s">
        <v>493</v>
      </c>
    </row>
    <row r="4757" spans="2:5" x14ac:dyDescent="0.25">
      <c r="B4757" t="s">
        <v>494</v>
      </c>
      <c r="C4757" t="s">
        <v>116</v>
      </c>
      <c r="D4757" t="s">
        <v>495</v>
      </c>
      <c r="E4757" t="s">
        <v>496</v>
      </c>
    </row>
    <row r="4758" spans="2:5" x14ac:dyDescent="0.25">
      <c r="B4758" t="s">
        <v>1721</v>
      </c>
      <c r="C4758" t="s">
        <v>1722</v>
      </c>
      <c r="D4758" t="s">
        <v>1723</v>
      </c>
      <c r="E4758" t="s">
        <v>493</v>
      </c>
    </row>
    <row r="4759" spans="2:5" x14ac:dyDescent="0.25">
      <c r="B4759" t="s">
        <v>1725</v>
      </c>
      <c r="C4759" t="s">
        <v>1726</v>
      </c>
      <c r="D4759" t="s">
        <v>1727</v>
      </c>
      <c r="E4759" t="s">
        <v>1728</v>
      </c>
    </row>
    <row r="4760" spans="2:5" x14ac:dyDescent="0.25">
      <c r="B4760" t="s">
        <v>1730</v>
      </c>
      <c r="C4760" t="s">
        <v>1731</v>
      </c>
      <c r="D4760" t="s">
        <v>1732</v>
      </c>
      <c r="E4760" t="s">
        <v>508</v>
      </c>
    </row>
    <row r="4761" spans="2:5" x14ac:dyDescent="0.25">
      <c r="B4761" t="s">
        <v>543</v>
      </c>
      <c r="C4761" t="s">
        <v>133</v>
      </c>
      <c r="D4761" t="s">
        <v>1734</v>
      </c>
      <c r="E4761" t="s">
        <v>1735</v>
      </c>
    </row>
    <row r="4762" spans="2:5" x14ac:dyDescent="0.25">
      <c r="B4762" t="s">
        <v>1737</v>
      </c>
      <c r="C4762" t="s">
        <v>1738</v>
      </c>
      <c r="D4762" t="s">
        <v>1739</v>
      </c>
      <c r="E4762" t="s">
        <v>1740</v>
      </c>
    </row>
    <row r="4763" spans="2:5" x14ac:dyDescent="0.25">
      <c r="B4763" t="s">
        <v>546</v>
      </c>
      <c r="C4763" t="s">
        <v>134</v>
      </c>
      <c r="D4763" t="s">
        <v>547</v>
      </c>
      <c r="E4763" t="s">
        <v>548</v>
      </c>
    </row>
    <row r="4764" spans="2:5" x14ac:dyDescent="0.25">
      <c r="B4764" t="s">
        <v>558</v>
      </c>
      <c r="C4764" t="s">
        <v>7478</v>
      </c>
      <c r="D4764" t="s">
        <v>559</v>
      </c>
      <c r="E4764" t="s">
        <v>560</v>
      </c>
    </row>
    <row r="4765" spans="2:5" x14ac:dyDescent="0.25">
      <c r="B4765" t="s">
        <v>569</v>
      </c>
      <c r="C4765" t="s">
        <v>142</v>
      </c>
      <c r="D4765" t="s">
        <v>1746</v>
      </c>
      <c r="E4765" t="s">
        <v>1747</v>
      </c>
    </row>
    <row r="4766" spans="2:5" x14ac:dyDescent="0.25">
      <c r="B4766" t="s">
        <v>1749</v>
      </c>
      <c r="C4766" t="s">
        <v>84</v>
      </c>
      <c r="D4766" t="s">
        <v>1750</v>
      </c>
      <c r="E4766" t="s">
        <v>1751</v>
      </c>
    </row>
    <row r="4767" spans="2:5" x14ac:dyDescent="0.25">
      <c r="B4767" t="s">
        <v>1753</v>
      </c>
      <c r="C4767" t="s">
        <v>1754</v>
      </c>
      <c r="D4767" t="s">
        <v>1755</v>
      </c>
      <c r="E4767" t="s">
        <v>1756</v>
      </c>
    </row>
    <row r="4768" spans="2:5" x14ac:dyDescent="0.25">
      <c r="B4768" t="s">
        <v>1758</v>
      </c>
      <c r="C4768" t="s">
        <v>1759</v>
      </c>
      <c r="D4768" t="s">
        <v>1760</v>
      </c>
      <c r="E4768" t="s">
        <v>1761</v>
      </c>
    </row>
    <row r="4769" spans="2:5" x14ac:dyDescent="0.25">
      <c r="B4769" t="s">
        <v>572</v>
      </c>
      <c r="C4769" t="s">
        <v>143</v>
      </c>
      <c r="D4769" t="s">
        <v>1508</v>
      </c>
      <c r="E4769" t="s">
        <v>574</v>
      </c>
    </row>
    <row r="4770" spans="2:5" x14ac:dyDescent="0.25">
      <c r="B4770" t="s">
        <v>1763</v>
      </c>
      <c r="C4770" t="s">
        <v>143</v>
      </c>
      <c r="D4770" t="s">
        <v>573</v>
      </c>
      <c r="E4770" t="s">
        <v>574</v>
      </c>
    </row>
    <row r="4771" spans="2:5" x14ac:dyDescent="0.25">
      <c r="B4771" t="s">
        <v>590</v>
      </c>
      <c r="C4771" t="s">
        <v>7534</v>
      </c>
      <c r="D4771" t="s">
        <v>591</v>
      </c>
      <c r="E4771" t="s">
        <v>592</v>
      </c>
    </row>
    <row r="4772" spans="2:5" x14ac:dyDescent="0.25">
      <c r="B4772" t="s">
        <v>1765</v>
      </c>
      <c r="C4772" t="s">
        <v>150</v>
      </c>
      <c r="D4772" t="s">
        <v>1766</v>
      </c>
      <c r="E4772" t="s">
        <v>592</v>
      </c>
    </row>
    <row r="4773" spans="2:5" x14ac:dyDescent="0.25">
      <c r="B4773" t="s">
        <v>632</v>
      </c>
      <c r="C4773" t="s">
        <v>1768</v>
      </c>
      <c r="D4773" t="s">
        <v>1769</v>
      </c>
      <c r="E4773" t="s">
        <v>1770</v>
      </c>
    </row>
    <row r="4774" spans="2:5" x14ac:dyDescent="0.25">
      <c r="B4774" t="s">
        <v>1569</v>
      </c>
      <c r="C4774" t="s">
        <v>1768</v>
      </c>
      <c r="D4774" t="s">
        <v>1769</v>
      </c>
      <c r="E4774" t="s">
        <v>1770</v>
      </c>
    </row>
    <row r="4775" spans="2:5" x14ac:dyDescent="0.25">
      <c r="B4775" t="s">
        <v>485</v>
      </c>
      <c r="C4775" t="s">
        <v>1561</v>
      </c>
      <c r="D4775" t="s">
        <v>1806</v>
      </c>
      <c r="E4775" t="s">
        <v>1807</v>
      </c>
    </row>
    <row r="4776" spans="2:5" x14ac:dyDescent="0.25">
      <c r="B4776" t="s">
        <v>521</v>
      </c>
      <c r="C4776" t="s">
        <v>1777</v>
      </c>
      <c r="D4776" t="s">
        <v>1778</v>
      </c>
      <c r="E4776" t="s">
        <v>1779</v>
      </c>
    </row>
    <row r="4777" spans="2:5" x14ac:dyDescent="0.25">
      <c r="B4777" t="s">
        <v>509</v>
      </c>
      <c r="C4777" t="s">
        <v>1781</v>
      </c>
      <c r="D4777" t="s">
        <v>7593</v>
      </c>
      <c r="E4777" t="s">
        <v>7807</v>
      </c>
    </row>
    <row r="4778" spans="2:5" x14ac:dyDescent="0.25">
      <c r="B4778" t="s">
        <v>524</v>
      </c>
      <c r="C4778" t="s">
        <v>1784</v>
      </c>
      <c r="D4778" t="s">
        <v>1785</v>
      </c>
      <c r="E4778" t="s">
        <v>1786</v>
      </c>
    </row>
    <row r="4779" spans="2:5" x14ac:dyDescent="0.25">
      <c r="B4779" t="s">
        <v>1788</v>
      </c>
      <c r="C4779" t="s">
        <v>1789</v>
      </c>
      <c r="D4779" t="s">
        <v>1790</v>
      </c>
      <c r="E4779" t="s">
        <v>1791</v>
      </c>
    </row>
    <row r="4780" spans="2:5" x14ac:dyDescent="0.25">
      <c r="B4780" t="s">
        <v>1793</v>
      </c>
      <c r="C4780" t="s">
        <v>130</v>
      </c>
      <c r="D4780" t="s">
        <v>1794</v>
      </c>
      <c r="E4780" t="s">
        <v>538</v>
      </c>
    </row>
    <row r="4781" spans="2:5" x14ac:dyDescent="0.25">
      <c r="B4781" t="s">
        <v>561</v>
      </c>
      <c r="C4781" t="s">
        <v>1796</v>
      </c>
      <c r="D4781" t="s">
        <v>562</v>
      </c>
      <c r="E4781" t="s">
        <v>563</v>
      </c>
    </row>
    <row r="4782" spans="2:5" x14ac:dyDescent="0.25">
      <c r="B4782" t="s">
        <v>1798</v>
      </c>
      <c r="C4782" t="s">
        <v>1799</v>
      </c>
      <c r="D4782" t="s">
        <v>1800</v>
      </c>
      <c r="E4782" t="s">
        <v>1801</v>
      </c>
    </row>
    <row r="4783" spans="2:5" x14ac:dyDescent="0.25">
      <c r="B4783" t="s">
        <v>1574</v>
      </c>
      <c r="C4783" t="s">
        <v>1803</v>
      </c>
      <c r="D4783" t="s">
        <v>1804</v>
      </c>
      <c r="E4783" t="s">
        <v>1575</v>
      </c>
    </row>
    <row r="4784" spans="2:5" x14ac:dyDescent="0.25">
      <c r="B4784" t="s">
        <v>485</v>
      </c>
      <c r="C4784" t="s">
        <v>1561</v>
      </c>
      <c r="D4784" t="s">
        <v>1806</v>
      </c>
      <c r="E4784" t="s">
        <v>1807</v>
      </c>
    </row>
    <row r="4785" spans="2:6" x14ac:dyDescent="0.25">
      <c r="B4785" t="s">
        <v>7459</v>
      </c>
      <c r="C4785" t="s">
        <v>1809</v>
      </c>
      <c r="D4785" t="s">
        <v>1809</v>
      </c>
      <c r="E4785" t="s">
        <v>1809</v>
      </c>
    </row>
    <row r="4786" spans="2:6" x14ac:dyDescent="0.25">
      <c r="B4786" t="s">
        <v>7460</v>
      </c>
      <c r="C4786" t="s">
        <v>1811</v>
      </c>
      <c r="D4786" t="s">
        <v>1811</v>
      </c>
      <c r="E4786" t="s">
        <v>1811</v>
      </c>
    </row>
    <row r="4788" spans="2:6" x14ac:dyDescent="0.25">
      <c r="B4788" s="8"/>
      <c r="C4788" s="8"/>
      <c r="D4788" s="8"/>
      <c r="E4788" s="8"/>
      <c r="F4788" s="8"/>
    </row>
    <row r="4789" spans="2:6" x14ac:dyDescent="0.25">
      <c r="B4789" t="s">
        <v>0</v>
      </c>
      <c r="C4789" t="s">
        <v>7</v>
      </c>
      <c r="D4789" t="s">
        <v>7734</v>
      </c>
      <c r="E4789" t="s">
        <v>7735</v>
      </c>
    </row>
    <row r="4790" spans="2:6" x14ac:dyDescent="0.25">
      <c r="B4790" t="s">
        <v>1</v>
      </c>
      <c r="C4790" t="s">
        <v>7738</v>
      </c>
      <c r="D4790" t="s">
        <v>7739</v>
      </c>
      <c r="E4790" t="s">
        <v>7740</v>
      </c>
    </row>
    <row r="4791" spans="2:6" x14ac:dyDescent="0.25">
      <c r="B4791" t="s">
        <v>3</v>
      </c>
      <c r="C4791" t="s">
        <v>10</v>
      </c>
      <c r="D4791" t="s">
        <v>1521</v>
      </c>
      <c r="E4791" t="s">
        <v>1522</v>
      </c>
    </row>
    <row r="4792" spans="2:6" x14ac:dyDescent="0.25">
      <c r="B4792" t="s">
        <v>1549</v>
      </c>
      <c r="C4792" t="s">
        <v>7691</v>
      </c>
      <c r="D4792" t="s">
        <v>7692</v>
      </c>
      <c r="E4792" t="s">
        <v>7693</v>
      </c>
    </row>
    <row r="4793" spans="2:6" x14ac:dyDescent="0.25">
      <c r="B4793" t="s">
        <v>1534</v>
      </c>
      <c r="C4793" t="s">
        <v>1535</v>
      </c>
      <c r="D4793" t="s">
        <v>7736</v>
      </c>
      <c r="E4793" t="s">
        <v>7737</v>
      </c>
    </row>
    <row r="4794" spans="2:6" x14ac:dyDescent="0.25">
      <c r="B4794" t="s">
        <v>216</v>
      </c>
      <c r="C4794" t="s">
        <v>1621</v>
      </c>
      <c r="D4794" t="s">
        <v>1622</v>
      </c>
      <c r="E4794" t="s">
        <v>1623</v>
      </c>
    </row>
    <row r="4795" spans="2:6" x14ac:dyDescent="0.25">
      <c r="B4795" t="s">
        <v>219</v>
      </c>
      <c r="C4795" t="s">
        <v>12</v>
      </c>
      <c r="D4795" t="s">
        <v>220</v>
      </c>
      <c r="E4795" t="s">
        <v>221</v>
      </c>
    </row>
    <row r="4796" spans="2:6" x14ac:dyDescent="0.25">
      <c r="B4796" t="s">
        <v>222</v>
      </c>
      <c r="C4796" t="s">
        <v>7489</v>
      </c>
      <c r="D4796" t="s">
        <v>223</v>
      </c>
      <c r="E4796" t="s">
        <v>224</v>
      </c>
    </row>
    <row r="4797" spans="2:6" x14ac:dyDescent="0.25">
      <c r="B4797" t="s">
        <v>225</v>
      </c>
      <c r="C4797" t="s">
        <v>1628</v>
      </c>
      <c r="D4797" t="s">
        <v>226</v>
      </c>
      <c r="E4797" t="s">
        <v>227</v>
      </c>
    </row>
    <row r="4798" spans="2:6" x14ac:dyDescent="0.25">
      <c r="B4798" t="s">
        <v>246</v>
      </c>
      <c r="C4798" t="s">
        <v>7490</v>
      </c>
      <c r="D4798" t="s">
        <v>247</v>
      </c>
      <c r="E4798" t="s">
        <v>248</v>
      </c>
    </row>
    <row r="4799" spans="2:6" x14ac:dyDescent="0.25">
      <c r="B4799" t="s">
        <v>273</v>
      </c>
      <c r="C4799" t="s">
        <v>7761</v>
      </c>
      <c r="D4799" t="s">
        <v>1635</v>
      </c>
      <c r="E4799" t="s">
        <v>1636</v>
      </c>
    </row>
    <row r="4800" spans="2:6" x14ac:dyDescent="0.25">
      <c r="B4800" t="s">
        <v>276</v>
      </c>
      <c r="C4800" t="s">
        <v>7491</v>
      </c>
      <c r="D4800" t="s">
        <v>277</v>
      </c>
      <c r="E4800" t="s">
        <v>278</v>
      </c>
    </row>
    <row r="4801" spans="2:5" x14ac:dyDescent="0.25">
      <c r="B4801" t="s">
        <v>279</v>
      </c>
      <c r="C4801" t="s">
        <v>7492</v>
      </c>
      <c r="D4801" t="s">
        <v>7808</v>
      </c>
      <c r="E4801" t="s">
        <v>7494</v>
      </c>
    </row>
    <row r="4802" spans="2:5" x14ac:dyDescent="0.25">
      <c r="B4802" t="s">
        <v>282</v>
      </c>
      <c r="C4802" t="s">
        <v>7495</v>
      </c>
      <c r="D4802" t="s">
        <v>7809</v>
      </c>
      <c r="E4802" t="s">
        <v>7497</v>
      </c>
    </row>
    <row r="4803" spans="2:5" x14ac:dyDescent="0.25">
      <c r="B4803" t="s">
        <v>285</v>
      </c>
      <c r="C4803" t="s">
        <v>44</v>
      </c>
      <c r="D4803" t="s">
        <v>286</v>
      </c>
      <c r="E4803" t="s">
        <v>287</v>
      </c>
    </row>
    <row r="4804" spans="2:5" x14ac:dyDescent="0.25">
      <c r="B4804" t="s">
        <v>312</v>
      </c>
      <c r="C4804" t="s">
        <v>7498</v>
      </c>
      <c r="D4804" t="s">
        <v>313</v>
      </c>
      <c r="E4804" t="s">
        <v>314</v>
      </c>
    </row>
    <row r="4805" spans="2:5" x14ac:dyDescent="0.25">
      <c r="B4805" t="s">
        <v>315</v>
      </c>
      <c r="C4805" t="s">
        <v>7499</v>
      </c>
      <c r="D4805" t="s">
        <v>7810</v>
      </c>
      <c r="E4805" t="s">
        <v>7551</v>
      </c>
    </row>
    <row r="4806" spans="2:5" x14ac:dyDescent="0.25">
      <c r="B4806" t="s">
        <v>316</v>
      </c>
      <c r="C4806" t="s">
        <v>7501</v>
      </c>
      <c r="D4806" t="s">
        <v>7552</v>
      </c>
      <c r="E4806" t="s">
        <v>7553</v>
      </c>
    </row>
    <row r="4807" spans="2:5" x14ac:dyDescent="0.25">
      <c r="B4807" t="s">
        <v>317</v>
      </c>
      <c r="C4807" t="s">
        <v>32</v>
      </c>
      <c r="D4807" t="s">
        <v>318</v>
      </c>
      <c r="E4807" t="s">
        <v>319</v>
      </c>
    </row>
    <row r="4808" spans="2:5" x14ac:dyDescent="0.25">
      <c r="B4808" t="s">
        <v>326</v>
      </c>
      <c r="C4808" t="s">
        <v>56</v>
      </c>
      <c r="D4808" t="s">
        <v>327</v>
      </c>
      <c r="E4808" t="s">
        <v>328</v>
      </c>
    </row>
    <row r="4809" spans="2:5" x14ac:dyDescent="0.25">
      <c r="B4809" t="s">
        <v>329</v>
      </c>
      <c r="C4809" t="s">
        <v>57</v>
      </c>
      <c r="D4809" t="s">
        <v>330</v>
      </c>
      <c r="E4809" t="s">
        <v>331</v>
      </c>
    </row>
    <row r="4810" spans="2:5" x14ac:dyDescent="0.25">
      <c r="B4810" t="s">
        <v>332</v>
      </c>
      <c r="C4810" t="s">
        <v>1586</v>
      </c>
      <c r="D4810" t="s">
        <v>1587</v>
      </c>
      <c r="E4810" t="s">
        <v>1588</v>
      </c>
    </row>
    <row r="4811" spans="2:5" x14ac:dyDescent="0.25">
      <c r="B4811" t="s">
        <v>716</v>
      </c>
      <c r="C4811" t="s">
        <v>7764</v>
      </c>
      <c r="D4811" t="s">
        <v>7743</v>
      </c>
      <c r="E4811" t="s">
        <v>7744</v>
      </c>
    </row>
    <row r="4812" spans="2:5" x14ac:dyDescent="0.25">
      <c r="B4812" t="s">
        <v>335</v>
      </c>
      <c r="C4812" t="s">
        <v>7554</v>
      </c>
      <c r="D4812" t="s">
        <v>7555</v>
      </c>
      <c r="E4812" t="s">
        <v>337</v>
      </c>
    </row>
    <row r="4813" spans="2:5" x14ac:dyDescent="0.25">
      <c r="B4813" t="s">
        <v>338</v>
      </c>
      <c r="C4813" t="s">
        <v>61</v>
      </c>
      <c r="D4813" t="s">
        <v>61</v>
      </c>
      <c r="E4813" t="s">
        <v>339</v>
      </c>
    </row>
    <row r="4814" spans="2:5" x14ac:dyDescent="0.25">
      <c r="B4814" t="s">
        <v>338</v>
      </c>
      <c r="C4814" t="s">
        <v>717</v>
      </c>
      <c r="D4814" t="s">
        <v>718</v>
      </c>
      <c r="E4814" t="s">
        <v>719</v>
      </c>
    </row>
    <row r="4815" spans="2:5" x14ac:dyDescent="0.25">
      <c r="B4815" t="s">
        <v>347</v>
      </c>
      <c r="C4815" t="s">
        <v>64</v>
      </c>
      <c r="D4815" t="s">
        <v>348</v>
      </c>
      <c r="E4815" t="s">
        <v>349</v>
      </c>
    </row>
    <row r="4816" spans="2:5" x14ac:dyDescent="0.25">
      <c r="B4816" t="s">
        <v>350</v>
      </c>
      <c r="C4816" t="s">
        <v>65</v>
      </c>
      <c r="D4816" t="s">
        <v>351</v>
      </c>
      <c r="E4816" t="s">
        <v>352</v>
      </c>
    </row>
    <row r="4817" spans="2:5" x14ac:dyDescent="0.25">
      <c r="B4817" t="s">
        <v>353</v>
      </c>
      <c r="C4817" t="s">
        <v>66</v>
      </c>
      <c r="D4817" t="s">
        <v>2551</v>
      </c>
      <c r="E4817" t="s">
        <v>66</v>
      </c>
    </row>
    <row r="4818" spans="2:5" x14ac:dyDescent="0.25">
      <c r="B4818" t="s">
        <v>374</v>
      </c>
      <c r="C4818" t="s">
        <v>7502</v>
      </c>
      <c r="D4818" t="s">
        <v>726</v>
      </c>
      <c r="E4818" t="s">
        <v>727</v>
      </c>
    </row>
    <row r="4819" spans="2:5" x14ac:dyDescent="0.25">
      <c r="B4819" t="s">
        <v>377</v>
      </c>
      <c r="C4819" t="s">
        <v>78</v>
      </c>
      <c r="D4819" t="s">
        <v>378</v>
      </c>
      <c r="E4819" t="s">
        <v>379</v>
      </c>
    </row>
    <row r="4820" spans="2:5" x14ac:dyDescent="0.25">
      <c r="B4820" t="s">
        <v>380</v>
      </c>
      <c r="C4820" t="s">
        <v>7503</v>
      </c>
      <c r="D4820" t="s">
        <v>7503</v>
      </c>
      <c r="E4820" t="s">
        <v>383</v>
      </c>
    </row>
    <row r="4821" spans="2:5" x14ac:dyDescent="0.25">
      <c r="B4821" t="s">
        <v>384</v>
      </c>
      <c r="C4821" t="s">
        <v>7768</v>
      </c>
      <c r="D4821" t="s">
        <v>7769</v>
      </c>
      <c r="E4821" t="s">
        <v>7811</v>
      </c>
    </row>
    <row r="4822" spans="2:5" x14ac:dyDescent="0.25">
      <c r="B4822" t="s">
        <v>408</v>
      </c>
      <c r="C4822" t="s">
        <v>7812</v>
      </c>
      <c r="D4822" t="s">
        <v>409</v>
      </c>
      <c r="E4822" t="s">
        <v>7813</v>
      </c>
    </row>
    <row r="4823" spans="2:5" x14ac:dyDescent="0.25">
      <c r="B4823" t="s">
        <v>411</v>
      </c>
      <c r="C4823" t="s">
        <v>7814</v>
      </c>
      <c r="D4823" t="s">
        <v>7771</v>
      </c>
      <c r="E4823" t="s">
        <v>7772</v>
      </c>
    </row>
    <row r="4824" spans="2:5" x14ac:dyDescent="0.25">
      <c r="B4824" t="s">
        <v>7509</v>
      </c>
      <c r="C4824" t="s">
        <v>7815</v>
      </c>
      <c r="D4824" t="s">
        <v>7816</v>
      </c>
      <c r="E4824" t="s">
        <v>7817</v>
      </c>
    </row>
    <row r="4825" spans="2:5" x14ac:dyDescent="0.25">
      <c r="B4825" t="s">
        <v>1682</v>
      </c>
      <c r="C4825" t="s">
        <v>1683</v>
      </c>
      <c r="D4825" t="s">
        <v>7777</v>
      </c>
      <c r="E4825" t="s">
        <v>7818</v>
      </c>
    </row>
    <row r="4826" spans="2:5" x14ac:dyDescent="0.25">
      <c r="B4826" t="s">
        <v>446</v>
      </c>
      <c r="C4826" t="s">
        <v>7512</v>
      </c>
      <c r="D4826" t="s">
        <v>447</v>
      </c>
      <c r="E4826" t="s">
        <v>448</v>
      </c>
    </row>
    <row r="4827" spans="2:5" x14ac:dyDescent="0.25">
      <c r="B4827" t="s">
        <v>449</v>
      </c>
      <c r="C4827" t="s">
        <v>104</v>
      </c>
      <c r="D4827" t="s">
        <v>1508</v>
      </c>
      <c r="E4827" t="s">
        <v>7779</v>
      </c>
    </row>
    <row r="4828" spans="2:5" x14ac:dyDescent="0.25">
      <c r="B4828" t="s">
        <v>452</v>
      </c>
      <c r="C4828" t="s">
        <v>7780</v>
      </c>
      <c r="D4828" t="s">
        <v>7781</v>
      </c>
      <c r="E4828" t="s">
        <v>7782</v>
      </c>
    </row>
    <row r="4829" spans="2:5" x14ac:dyDescent="0.25">
      <c r="B4829" t="s">
        <v>457</v>
      </c>
      <c r="C4829" t="s">
        <v>7819</v>
      </c>
      <c r="D4829" t="s">
        <v>7784</v>
      </c>
      <c r="E4829" t="s">
        <v>7785</v>
      </c>
    </row>
    <row r="4830" spans="2:5" x14ac:dyDescent="0.25">
      <c r="B4830" t="s">
        <v>462</v>
      </c>
      <c r="C4830" t="s">
        <v>7820</v>
      </c>
      <c r="D4830" t="s">
        <v>7821</v>
      </c>
      <c r="E4830" t="s">
        <v>7822</v>
      </c>
    </row>
    <row r="4831" spans="2:5" x14ac:dyDescent="0.25">
      <c r="B4831" t="s">
        <v>463</v>
      </c>
      <c r="C4831" t="s">
        <v>7786</v>
      </c>
      <c r="D4831" t="s">
        <v>7787</v>
      </c>
      <c r="E4831" t="s">
        <v>7823</v>
      </c>
    </row>
    <row r="4832" spans="2:5" x14ac:dyDescent="0.25">
      <c r="B4832" t="s">
        <v>472</v>
      </c>
      <c r="C4832" t="s">
        <v>7824</v>
      </c>
      <c r="D4832" t="s">
        <v>7825</v>
      </c>
      <c r="E4832" t="s">
        <v>7826</v>
      </c>
    </row>
    <row r="4833" spans="2:5" x14ac:dyDescent="0.25">
      <c r="B4833" t="s">
        <v>741</v>
      </c>
      <c r="C4833" t="s">
        <v>99</v>
      </c>
      <c r="D4833" t="s">
        <v>7827</v>
      </c>
      <c r="E4833" t="s">
        <v>445</v>
      </c>
    </row>
    <row r="4834" spans="2:5" x14ac:dyDescent="0.25">
      <c r="B4834" t="s">
        <v>473</v>
      </c>
      <c r="C4834" t="s">
        <v>111</v>
      </c>
      <c r="D4834" t="s">
        <v>330</v>
      </c>
      <c r="E4834" t="s">
        <v>331</v>
      </c>
    </row>
    <row r="4835" spans="2:5" x14ac:dyDescent="0.25">
      <c r="B4835" t="s">
        <v>474</v>
      </c>
      <c r="C4835" t="s">
        <v>7801</v>
      </c>
      <c r="D4835" t="s">
        <v>1699</v>
      </c>
      <c r="E4835" t="s">
        <v>1700</v>
      </c>
    </row>
    <row r="4836" spans="2:5" x14ac:dyDescent="0.25">
      <c r="B4836" t="s">
        <v>477</v>
      </c>
      <c r="C4836" t="s">
        <v>478</v>
      </c>
      <c r="D4836" t="s">
        <v>479</v>
      </c>
      <c r="E4836" t="s">
        <v>480</v>
      </c>
    </row>
    <row r="4837" spans="2:5" x14ac:dyDescent="0.25">
      <c r="B4837" t="s">
        <v>481</v>
      </c>
      <c r="C4837" t="s">
        <v>482</v>
      </c>
      <c r="D4837" t="s">
        <v>7828</v>
      </c>
      <c r="E4837" t="s">
        <v>1508</v>
      </c>
    </row>
    <row r="4838" spans="2:5" x14ac:dyDescent="0.25">
      <c r="B4838" t="s">
        <v>485</v>
      </c>
      <c r="C4838" t="s">
        <v>1561</v>
      </c>
      <c r="D4838" t="s">
        <v>7829</v>
      </c>
      <c r="E4838" t="s">
        <v>7789</v>
      </c>
    </row>
    <row r="4839" spans="2:5" x14ac:dyDescent="0.25">
      <c r="B4839" t="s">
        <v>488</v>
      </c>
      <c r="C4839" t="s">
        <v>7830</v>
      </c>
      <c r="D4839" t="s">
        <v>1508</v>
      </c>
      <c r="E4839" t="s">
        <v>1508</v>
      </c>
    </row>
    <row r="4840" spans="2:5" x14ac:dyDescent="0.25">
      <c r="B4840" t="s">
        <v>494</v>
      </c>
      <c r="C4840" t="s">
        <v>116</v>
      </c>
      <c r="D4840" t="s">
        <v>1508</v>
      </c>
      <c r="E4840" t="s">
        <v>1508</v>
      </c>
    </row>
    <row r="4841" spans="2:5" x14ac:dyDescent="0.25">
      <c r="B4841" t="s">
        <v>521</v>
      </c>
      <c r="C4841" t="s">
        <v>126</v>
      </c>
      <c r="D4841" t="s">
        <v>7591</v>
      </c>
      <c r="E4841" t="s">
        <v>7592</v>
      </c>
    </row>
    <row r="4842" spans="2:5" x14ac:dyDescent="0.25">
      <c r="B4842" t="s">
        <v>491</v>
      </c>
      <c r="C4842" t="s">
        <v>115</v>
      </c>
      <c r="D4842" t="s">
        <v>492</v>
      </c>
      <c r="E4842" t="s">
        <v>493</v>
      </c>
    </row>
    <row r="4843" spans="2:5" x14ac:dyDescent="0.25">
      <c r="B4843" t="s">
        <v>494</v>
      </c>
      <c r="C4843" t="s">
        <v>116</v>
      </c>
      <c r="D4843" t="s">
        <v>1508</v>
      </c>
      <c r="E4843" t="s">
        <v>1508</v>
      </c>
    </row>
    <row r="4844" spans="2:5" x14ac:dyDescent="0.25">
      <c r="B4844" t="s">
        <v>7520</v>
      </c>
      <c r="C4844" t="s">
        <v>74</v>
      </c>
      <c r="D4844" t="s">
        <v>1508</v>
      </c>
      <c r="E4844" t="s">
        <v>1508</v>
      </c>
    </row>
    <row r="4845" spans="2:5" x14ac:dyDescent="0.25">
      <c r="B4845" t="s">
        <v>506</v>
      </c>
      <c r="C4845" t="s">
        <v>121</v>
      </c>
      <c r="D4845" t="s">
        <v>507</v>
      </c>
      <c r="E4845" t="s">
        <v>508</v>
      </c>
    </row>
    <row r="4846" spans="2:5" x14ac:dyDescent="0.25">
      <c r="B4846" t="s">
        <v>509</v>
      </c>
      <c r="C4846" t="s">
        <v>122</v>
      </c>
      <c r="D4846" t="s">
        <v>7593</v>
      </c>
      <c r="E4846" t="s">
        <v>7807</v>
      </c>
    </row>
    <row r="4847" spans="2:5" x14ac:dyDescent="0.25">
      <c r="B4847" t="s">
        <v>518</v>
      </c>
      <c r="C4847" t="s">
        <v>125</v>
      </c>
      <c r="D4847" t="s">
        <v>7595</v>
      </c>
      <c r="E4847" t="s">
        <v>520</v>
      </c>
    </row>
    <row r="4848" spans="2:5" x14ac:dyDescent="0.25">
      <c r="B4848" t="s">
        <v>524</v>
      </c>
      <c r="C4848" t="s">
        <v>7525</v>
      </c>
      <c r="D4848" t="s">
        <v>7831</v>
      </c>
      <c r="E4848" t="s">
        <v>7560</v>
      </c>
    </row>
    <row r="4849" spans="2:5" x14ac:dyDescent="0.25">
      <c r="B4849" t="s">
        <v>527</v>
      </c>
      <c r="C4849" t="s">
        <v>7790</v>
      </c>
      <c r="D4849" t="s">
        <v>1508</v>
      </c>
      <c r="E4849" t="s">
        <v>1508</v>
      </c>
    </row>
    <row r="4850" spans="2:5" x14ac:dyDescent="0.25">
      <c r="B4850" t="s">
        <v>530</v>
      </c>
      <c r="C4850" t="s">
        <v>7791</v>
      </c>
      <c r="D4850" t="s">
        <v>1508</v>
      </c>
      <c r="E4850" t="s">
        <v>7600</v>
      </c>
    </row>
    <row r="4851" spans="2:5" x14ac:dyDescent="0.25">
      <c r="B4851" t="s">
        <v>534</v>
      </c>
      <c r="C4851" t="s">
        <v>535</v>
      </c>
      <c r="D4851" t="s">
        <v>7601</v>
      </c>
      <c r="E4851" t="s">
        <v>7602</v>
      </c>
    </row>
    <row r="4852" spans="2:5" x14ac:dyDescent="0.25">
      <c r="B4852" t="s">
        <v>7832</v>
      </c>
      <c r="C4852" t="s">
        <v>535</v>
      </c>
      <c r="D4852" t="s">
        <v>7833</v>
      </c>
      <c r="E4852" t="s">
        <v>389</v>
      </c>
    </row>
    <row r="4853" spans="2:5" x14ac:dyDescent="0.25">
      <c r="B4853" t="s">
        <v>536</v>
      </c>
      <c r="C4853" t="s">
        <v>130</v>
      </c>
      <c r="D4853" t="s">
        <v>537</v>
      </c>
      <c r="E4853" t="s">
        <v>538</v>
      </c>
    </row>
    <row r="4854" spans="2:5" x14ac:dyDescent="0.25">
      <c r="B4854" t="s">
        <v>539</v>
      </c>
      <c r="C4854" t="s">
        <v>7834</v>
      </c>
      <c r="D4854" t="s">
        <v>1508</v>
      </c>
      <c r="E4854" t="s">
        <v>7603</v>
      </c>
    </row>
    <row r="4855" spans="2:5" x14ac:dyDescent="0.25">
      <c r="B4855" t="s">
        <v>543</v>
      </c>
      <c r="C4855" t="s">
        <v>133</v>
      </c>
      <c r="D4855" t="s">
        <v>544</v>
      </c>
      <c r="E4855" t="s">
        <v>545</v>
      </c>
    </row>
    <row r="4856" spans="2:5" x14ac:dyDescent="0.25">
      <c r="B4856" t="s">
        <v>546</v>
      </c>
      <c r="C4856" t="s">
        <v>134</v>
      </c>
      <c r="D4856" t="s">
        <v>547</v>
      </c>
      <c r="E4856" t="s">
        <v>548</v>
      </c>
    </row>
    <row r="4857" spans="2:5" x14ac:dyDescent="0.25">
      <c r="B4857" t="s">
        <v>549</v>
      </c>
      <c r="C4857" t="s">
        <v>135</v>
      </c>
      <c r="D4857" t="s">
        <v>7607</v>
      </c>
      <c r="E4857" t="s">
        <v>7608</v>
      </c>
    </row>
    <row r="4858" spans="2:5" x14ac:dyDescent="0.25">
      <c r="B4858" t="s">
        <v>7531</v>
      </c>
      <c r="C4858" t="s">
        <v>7835</v>
      </c>
      <c r="D4858" t="s">
        <v>1508</v>
      </c>
      <c r="E4858" t="s">
        <v>1508</v>
      </c>
    </row>
    <row r="4859" spans="2:5" x14ac:dyDescent="0.25">
      <c r="B4859" t="s">
        <v>558</v>
      </c>
      <c r="C4859" t="s">
        <v>7478</v>
      </c>
      <c r="D4859" t="s">
        <v>559</v>
      </c>
      <c r="E4859" t="s">
        <v>7565</v>
      </c>
    </row>
    <row r="4860" spans="2:5" x14ac:dyDescent="0.25">
      <c r="B4860" t="s">
        <v>561</v>
      </c>
      <c r="C4860" t="s">
        <v>139</v>
      </c>
      <c r="D4860" t="s">
        <v>1508</v>
      </c>
      <c r="E4860" t="s">
        <v>1508</v>
      </c>
    </row>
    <row r="4861" spans="2:5" x14ac:dyDescent="0.25">
      <c r="B4861" t="s">
        <v>7532</v>
      </c>
      <c r="C4861" t="s">
        <v>7835</v>
      </c>
      <c r="D4861" t="s">
        <v>1508</v>
      </c>
      <c r="E4861" t="s">
        <v>1508</v>
      </c>
    </row>
    <row r="4862" spans="2:5" x14ac:dyDescent="0.25">
      <c r="B4862" t="s">
        <v>569</v>
      </c>
      <c r="C4862" t="s">
        <v>142</v>
      </c>
      <c r="D4862" t="s">
        <v>7609</v>
      </c>
      <c r="E4862" t="s">
        <v>571</v>
      </c>
    </row>
    <row r="4863" spans="2:5" x14ac:dyDescent="0.25">
      <c r="B4863" t="s">
        <v>572</v>
      </c>
      <c r="C4863" t="s">
        <v>143</v>
      </c>
      <c r="D4863" t="s">
        <v>573</v>
      </c>
      <c r="E4863" t="s">
        <v>574</v>
      </c>
    </row>
    <row r="4864" spans="2:5" x14ac:dyDescent="0.25">
      <c r="B4864" t="s">
        <v>590</v>
      </c>
      <c r="C4864" t="s">
        <v>7534</v>
      </c>
      <c r="D4864" t="s">
        <v>591</v>
      </c>
      <c r="E4864" t="s">
        <v>7566</v>
      </c>
    </row>
    <row r="4865" spans="2:5" x14ac:dyDescent="0.25">
      <c r="B4865" t="s">
        <v>612</v>
      </c>
      <c r="C4865" t="s">
        <v>7535</v>
      </c>
      <c r="D4865" t="s">
        <v>7612</v>
      </c>
      <c r="E4865" t="s">
        <v>614</v>
      </c>
    </row>
    <row r="4866" spans="2:5" x14ac:dyDescent="0.25">
      <c r="B4866" t="s">
        <v>615</v>
      </c>
      <c r="C4866" t="s">
        <v>616</v>
      </c>
      <c r="D4866" t="s">
        <v>617</v>
      </c>
      <c r="E4866" t="s">
        <v>618</v>
      </c>
    </row>
    <row r="4867" spans="2:5" x14ac:dyDescent="0.25">
      <c r="B4867" t="s">
        <v>619</v>
      </c>
      <c r="C4867" t="s">
        <v>620</v>
      </c>
      <c r="D4867" t="s">
        <v>621</v>
      </c>
      <c r="E4867" t="s">
        <v>622</v>
      </c>
    </row>
    <row r="4868" spans="2:5" x14ac:dyDescent="0.25">
      <c r="B4868" t="s">
        <v>623</v>
      </c>
      <c r="C4868" t="s">
        <v>624</v>
      </c>
      <c r="D4868" t="s">
        <v>625</v>
      </c>
      <c r="E4868" t="s">
        <v>626</v>
      </c>
    </row>
    <row r="4869" spans="2:5" x14ac:dyDescent="0.25">
      <c r="B4869" t="s">
        <v>632</v>
      </c>
      <c r="C4869" t="s">
        <v>1768</v>
      </c>
      <c r="D4869" t="s">
        <v>1566</v>
      </c>
      <c r="E4869" t="s">
        <v>634</v>
      </c>
    </row>
    <row r="4870" spans="2:5" x14ac:dyDescent="0.25">
      <c r="B4870" t="s">
        <v>635</v>
      </c>
      <c r="C4870" t="s">
        <v>169</v>
      </c>
      <c r="D4870" t="s">
        <v>7836</v>
      </c>
      <c r="E4870" t="s">
        <v>637</v>
      </c>
    </row>
    <row r="4871" spans="2:5" x14ac:dyDescent="0.25">
      <c r="B4871" t="s">
        <v>638</v>
      </c>
      <c r="C4871" t="s">
        <v>170</v>
      </c>
      <c r="D4871" t="s">
        <v>639</v>
      </c>
      <c r="E4871" t="s">
        <v>640</v>
      </c>
    </row>
    <row r="4872" spans="2:5" x14ac:dyDescent="0.25">
      <c r="B4872" t="s">
        <v>641</v>
      </c>
      <c r="C4872" t="s">
        <v>171</v>
      </c>
      <c r="D4872" t="s">
        <v>1508</v>
      </c>
      <c r="E4872" t="s">
        <v>1508</v>
      </c>
    </row>
    <row r="4873" spans="2:5" x14ac:dyDescent="0.25">
      <c r="B4873" t="s">
        <v>216</v>
      </c>
      <c r="C4873" t="s">
        <v>1621</v>
      </c>
      <c r="D4873" t="s">
        <v>1622</v>
      </c>
      <c r="E4873" t="s">
        <v>1623</v>
      </c>
    </row>
    <row r="4874" spans="2:5" x14ac:dyDescent="0.25">
      <c r="B4874" t="s">
        <v>219</v>
      </c>
      <c r="C4874" t="s">
        <v>12</v>
      </c>
      <c r="D4874" t="s">
        <v>220</v>
      </c>
      <c r="E4874" t="s">
        <v>221</v>
      </c>
    </row>
    <row r="4875" spans="2:5" x14ac:dyDescent="0.25">
      <c r="B4875" t="s">
        <v>222</v>
      </c>
      <c r="C4875" t="s">
        <v>13</v>
      </c>
      <c r="D4875" t="s">
        <v>223</v>
      </c>
      <c r="E4875" t="s">
        <v>224</v>
      </c>
    </row>
    <row r="4876" spans="2:5" x14ac:dyDescent="0.25">
      <c r="B4876" t="s">
        <v>2151</v>
      </c>
      <c r="C4876" t="s">
        <v>14</v>
      </c>
      <c r="D4876" t="s">
        <v>2152</v>
      </c>
      <c r="E4876" t="s">
        <v>2153</v>
      </c>
    </row>
    <row r="4877" spans="2:5" x14ac:dyDescent="0.25">
      <c r="B4877" t="s">
        <v>225</v>
      </c>
      <c r="C4877" t="s">
        <v>15</v>
      </c>
      <c r="D4877" t="s">
        <v>226</v>
      </c>
      <c r="E4877" t="s">
        <v>227</v>
      </c>
    </row>
    <row r="4878" spans="2:5" x14ac:dyDescent="0.25">
      <c r="B4878" t="s">
        <v>246</v>
      </c>
      <c r="C4878" t="s">
        <v>30</v>
      </c>
      <c r="D4878" t="s">
        <v>247</v>
      </c>
      <c r="E4878" t="s">
        <v>248</v>
      </c>
    </row>
    <row r="4879" spans="2:5" x14ac:dyDescent="0.25">
      <c r="B4879" t="s">
        <v>273</v>
      </c>
      <c r="C4879" t="s">
        <v>7761</v>
      </c>
      <c r="D4879" t="s">
        <v>1635</v>
      </c>
      <c r="E4879" t="s">
        <v>1636</v>
      </c>
    </row>
    <row r="4880" spans="2:5" x14ac:dyDescent="0.25">
      <c r="B4880" t="s">
        <v>276</v>
      </c>
      <c r="C4880" t="s">
        <v>39</v>
      </c>
      <c r="D4880" t="s">
        <v>277</v>
      </c>
      <c r="E4880" t="s">
        <v>278</v>
      </c>
    </row>
    <row r="4881" spans="2:5" x14ac:dyDescent="0.25">
      <c r="B4881" t="s">
        <v>279</v>
      </c>
      <c r="C4881" t="s">
        <v>7492</v>
      </c>
      <c r="D4881" t="s">
        <v>7808</v>
      </c>
      <c r="E4881" t="s">
        <v>7494</v>
      </c>
    </row>
    <row r="4882" spans="2:5" x14ac:dyDescent="0.25">
      <c r="B4882" t="s">
        <v>282</v>
      </c>
      <c r="C4882" t="s">
        <v>7495</v>
      </c>
      <c r="D4882" t="s">
        <v>7809</v>
      </c>
      <c r="E4882" t="s">
        <v>7497</v>
      </c>
    </row>
    <row r="4883" spans="2:5" x14ac:dyDescent="0.25">
      <c r="B4883" t="s">
        <v>2180</v>
      </c>
      <c r="C4883" t="s">
        <v>7837</v>
      </c>
      <c r="D4883" t="s">
        <v>7838</v>
      </c>
      <c r="E4883" t="s">
        <v>7839</v>
      </c>
    </row>
    <row r="4884" spans="2:5" x14ac:dyDescent="0.25">
      <c r="B4884" t="s">
        <v>285</v>
      </c>
      <c r="C4884" t="s">
        <v>44</v>
      </c>
      <c r="D4884" t="s">
        <v>286</v>
      </c>
      <c r="E4884" t="s">
        <v>287</v>
      </c>
    </row>
    <row r="4885" spans="2:5" x14ac:dyDescent="0.25">
      <c r="B4885" t="s">
        <v>312</v>
      </c>
      <c r="C4885" t="s">
        <v>53</v>
      </c>
      <c r="D4885" t="s">
        <v>313</v>
      </c>
      <c r="E4885" t="s">
        <v>314</v>
      </c>
    </row>
    <row r="4886" spans="2:5" x14ac:dyDescent="0.25">
      <c r="B4886" t="s">
        <v>315</v>
      </c>
      <c r="C4886" t="s">
        <v>7840</v>
      </c>
      <c r="D4886" t="s">
        <v>7810</v>
      </c>
      <c r="E4886" t="s">
        <v>7551</v>
      </c>
    </row>
    <row r="4887" spans="2:5" x14ac:dyDescent="0.25">
      <c r="B4887" t="s">
        <v>316</v>
      </c>
      <c r="C4887" t="s">
        <v>7841</v>
      </c>
      <c r="D4887" t="s">
        <v>7552</v>
      </c>
      <c r="E4887" t="s">
        <v>7553</v>
      </c>
    </row>
    <row r="4888" spans="2:5" x14ac:dyDescent="0.25">
      <c r="B4888" t="s">
        <v>317</v>
      </c>
      <c r="C4888" t="s">
        <v>32</v>
      </c>
      <c r="D4888" t="s">
        <v>318</v>
      </c>
      <c r="E4888" t="s">
        <v>319</v>
      </c>
    </row>
    <row r="4889" spans="2:5" x14ac:dyDescent="0.25">
      <c r="B4889" t="s">
        <v>326</v>
      </c>
      <c r="C4889" t="s">
        <v>56</v>
      </c>
      <c r="D4889" t="s">
        <v>327</v>
      </c>
      <c r="E4889" t="s">
        <v>328</v>
      </c>
    </row>
    <row r="4890" spans="2:5" x14ac:dyDescent="0.25">
      <c r="B4890" t="s">
        <v>329</v>
      </c>
      <c r="C4890" t="s">
        <v>57</v>
      </c>
      <c r="D4890" t="s">
        <v>330</v>
      </c>
      <c r="E4890" t="s">
        <v>331</v>
      </c>
    </row>
    <row r="4891" spans="2:5" x14ac:dyDescent="0.25">
      <c r="B4891" t="s">
        <v>332</v>
      </c>
      <c r="C4891" t="s">
        <v>1586</v>
      </c>
      <c r="D4891" t="s">
        <v>1587</v>
      </c>
      <c r="E4891" t="s">
        <v>1588</v>
      </c>
    </row>
    <row r="4892" spans="2:5" x14ac:dyDescent="0.25">
      <c r="B4892" t="s">
        <v>716</v>
      </c>
      <c r="C4892" t="s">
        <v>7764</v>
      </c>
      <c r="D4892" t="s">
        <v>7743</v>
      </c>
      <c r="E4892" t="s">
        <v>7744</v>
      </c>
    </row>
    <row r="4893" spans="2:5" x14ac:dyDescent="0.25">
      <c r="B4893" t="s">
        <v>338</v>
      </c>
      <c r="C4893" t="s">
        <v>61</v>
      </c>
      <c r="D4893" t="s">
        <v>61</v>
      </c>
      <c r="E4893" t="s">
        <v>339</v>
      </c>
    </row>
    <row r="4894" spans="2:5" x14ac:dyDescent="0.25">
      <c r="B4894" t="s">
        <v>347</v>
      </c>
      <c r="C4894" t="s">
        <v>64</v>
      </c>
      <c r="D4894" t="s">
        <v>348</v>
      </c>
      <c r="E4894" t="s">
        <v>349</v>
      </c>
    </row>
    <row r="4895" spans="2:5" x14ac:dyDescent="0.25">
      <c r="B4895" t="s">
        <v>350</v>
      </c>
      <c r="C4895" t="s">
        <v>65</v>
      </c>
      <c r="D4895" t="s">
        <v>351</v>
      </c>
      <c r="E4895" t="s">
        <v>352</v>
      </c>
    </row>
    <row r="4896" spans="2:5" x14ac:dyDescent="0.25">
      <c r="B4896" t="s">
        <v>2206</v>
      </c>
      <c r="C4896" t="s">
        <v>68</v>
      </c>
      <c r="D4896" t="s">
        <v>2207</v>
      </c>
      <c r="E4896" t="s">
        <v>7567</v>
      </c>
    </row>
    <row r="4897" spans="2:5" x14ac:dyDescent="0.25">
      <c r="B4897" t="s">
        <v>2209</v>
      </c>
      <c r="C4897" t="s">
        <v>69</v>
      </c>
      <c r="D4897" t="s">
        <v>2210</v>
      </c>
      <c r="E4897" t="s">
        <v>2211</v>
      </c>
    </row>
    <row r="4898" spans="2:5" x14ac:dyDescent="0.25">
      <c r="B4898" t="s">
        <v>2213</v>
      </c>
      <c r="C4898" t="s">
        <v>2214</v>
      </c>
      <c r="D4898" t="s">
        <v>2214</v>
      </c>
      <c r="E4898" t="s">
        <v>2216</v>
      </c>
    </row>
    <row r="4899" spans="2:5" x14ac:dyDescent="0.25">
      <c r="B4899" t="s">
        <v>2218</v>
      </c>
      <c r="C4899" t="s">
        <v>71</v>
      </c>
      <c r="D4899" t="s">
        <v>2219</v>
      </c>
      <c r="E4899" t="s">
        <v>2220</v>
      </c>
    </row>
    <row r="4900" spans="2:5" x14ac:dyDescent="0.25">
      <c r="B4900" t="s">
        <v>377</v>
      </c>
      <c r="C4900" t="s">
        <v>78</v>
      </c>
      <c r="D4900" t="s">
        <v>378</v>
      </c>
      <c r="E4900" t="s">
        <v>379</v>
      </c>
    </row>
    <row r="4901" spans="2:5" x14ac:dyDescent="0.25">
      <c r="B4901" t="s">
        <v>384</v>
      </c>
      <c r="C4901" t="s">
        <v>7768</v>
      </c>
      <c r="D4901" t="s">
        <v>7769</v>
      </c>
      <c r="E4901" t="s">
        <v>7811</v>
      </c>
    </row>
    <row r="4902" spans="2:5" x14ac:dyDescent="0.25">
      <c r="B4902" t="s">
        <v>2223</v>
      </c>
      <c r="C4902" t="s">
        <v>167</v>
      </c>
      <c r="D4902" t="s">
        <v>7842</v>
      </c>
      <c r="E4902" t="s">
        <v>7843</v>
      </c>
    </row>
    <row r="4903" spans="2:5" x14ac:dyDescent="0.25">
      <c r="B4903" t="s">
        <v>408</v>
      </c>
      <c r="C4903" t="s">
        <v>88</v>
      </c>
      <c r="D4903" t="s">
        <v>409</v>
      </c>
      <c r="E4903" t="s">
        <v>7813</v>
      </c>
    </row>
    <row r="4904" spans="2:5" x14ac:dyDescent="0.25">
      <c r="B4904" t="s">
        <v>411</v>
      </c>
      <c r="C4904" t="s">
        <v>7770</v>
      </c>
      <c r="D4904" t="s">
        <v>7771</v>
      </c>
      <c r="E4904" t="s">
        <v>7772</v>
      </c>
    </row>
    <row r="4905" spans="2:5" x14ac:dyDescent="0.25">
      <c r="B4905" t="s">
        <v>7509</v>
      </c>
      <c r="C4905" t="s">
        <v>7844</v>
      </c>
      <c r="D4905" t="s">
        <v>7816</v>
      </c>
      <c r="E4905" t="s">
        <v>7845</v>
      </c>
    </row>
    <row r="4906" spans="2:5" x14ac:dyDescent="0.25">
      <c r="B4906" t="s">
        <v>1682</v>
      </c>
      <c r="C4906" t="s">
        <v>1683</v>
      </c>
      <c r="D4906" t="s">
        <v>1508</v>
      </c>
      <c r="E4906" t="s">
        <v>7818</v>
      </c>
    </row>
    <row r="4907" spans="2:5" x14ac:dyDescent="0.25">
      <c r="B4907" t="s">
        <v>446</v>
      </c>
      <c r="C4907" t="s">
        <v>103</v>
      </c>
      <c r="D4907" t="s">
        <v>447</v>
      </c>
      <c r="E4907" t="s">
        <v>448</v>
      </c>
    </row>
    <row r="4908" spans="2:5" x14ac:dyDescent="0.25">
      <c r="B4908" t="s">
        <v>449</v>
      </c>
      <c r="C4908" t="s">
        <v>104</v>
      </c>
      <c r="D4908" t="s">
        <v>7778</v>
      </c>
      <c r="E4908" t="s">
        <v>7779</v>
      </c>
    </row>
    <row r="4909" spans="2:5" x14ac:dyDescent="0.25">
      <c r="B4909" t="s">
        <v>452</v>
      </c>
      <c r="C4909" t="s">
        <v>7780</v>
      </c>
      <c r="D4909" t="s">
        <v>7781</v>
      </c>
      <c r="E4909" t="s">
        <v>7782</v>
      </c>
    </row>
    <row r="4910" spans="2:5" x14ac:dyDescent="0.25">
      <c r="B4910" t="s">
        <v>457</v>
      </c>
      <c r="C4910" t="s">
        <v>7783</v>
      </c>
      <c r="D4910" t="s">
        <v>7784</v>
      </c>
      <c r="E4910" t="s">
        <v>7785</v>
      </c>
    </row>
    <row r="4911" spans="2:5" x14ac:dyDescent="0.25">
      <c r="B4911" t="s">
        <v>462</v>
      </c>
      <c r="C4911" t="s">
        <v>7846</v>
      </c>
      <c r="D4911" t="s">
        <v>7821</v>
      </c>
      <c r="E4911" t="s">
        <v>7822</v>
      </c>
    </row>
    <row r="4912" spans="2:5" x14ac:dyDescent="0.25">
      <c r="B4912" t="s">
        <v>463</v>
      </c>
      <c r="C4912" t="s">
        <v>7786</v>
      </c>
      <c r="D4912" t="s">
        <v>7787</v>
      </c>
      <c r="E4912" t="s">
        <v>7823</v>
      </c>
    </row>
    <row r="4913" spans="2:5" x14ac:dyDescent="0.25">
      <c r="B4913" t="s">
        <v>472</v>
      </c>
      <c r="C4913" t="s">
        <v>7824</v>
      </c>
      <c r="D4913" t="s">
        <v>7825</v>
      </c>
      <c r="E4913" t="s">
        <v>7826</v>
      </c>
    </row>
    <row r="4914" spans="2:5" x14ac:dyDescent="0.25">
      <c r="B4914" t="s">
        <v>473</v>
      </c>
      <c r="C4914" t="s">
        <v>111</v>
      </c>
      <c r="D4914" t="s">
        <v>330</v>
      </c>
      <c r="E4914" t="s">
        <v>331</v>
      </c>
    </row>
    <row r="4915" spans="2:5" x14ac:dyDescent="0.25">
      <c r="B4915" t="s">
        <v>474</v>
      </c>
      <c r="C4915" t="s">
        <v>7801</v>
      </c>
      <c r="D4915" t="s">
        <v>1699</v>
      </c>
      <c r="E4915" t="s">
        <v>1700</v>
      </c>
    </row>
    <row r="4916" spans="2:5" x14ac:dyDescent="0.25">
      <c r="B4916" t="s">
        <v>1617</v>
      </c>
      <c r="C4916" t="s">
        <v>478</v>
      </c>
      <c r="D4916" t="s">
        <v>479</v>
      </c>
      <c r="E4916" t="s">
        <v>1508</v>
      </c>
    </row>
    <row r="4917" spans="2:5" x14ac:dyDescent="0.25">
      <c r="B4917" t="s">
        <v>491</v>
      </c>
      <c r="C4917" t="s">
        <v>115</v>
      </c>
      <c r="D4917" t="s">
        <v>492</v>
      </c>
      <c r="E4917" t="s">
        <v>493</v>
      </c>
    </row>
    <row r="4918" spans="2:5" x14ac:dyDescent="0.25">
      <c r="B4918" t="s">
        <v>494</v>
      </c>
      <c r="C4918" t="s">
        <v>116</v>
      </c>
      <c r="D4918" t="s">
        <v>1508</v>
      </c>
      <c r="E4918" t="s">
        <v>1508</v>
      </c>
    </row>
    <row r="4919" spans="2:5" x14ac:dyDescent="0.25">
      <c r="B4919" t="s">
        <v>7520</v>
      </c>
      <c r="C4919" t="s">
        <v>74</v>
      </c>
      <c r="D4919" t="s">
        <v>1508</v>
      </c>
      <c r="E4919" t="s">
        <v>1508</v>
      </c>
    </row>
    <row r="4920" spans="2:5" x14ac:dyDescent="0.25">
      <c r="B4920" t="s">
        <v>506</v>
      </c>
      <c r="C4920" t="s">
        <v>121</v>
      </c>
      <c r="D4920" t="s">
        <v>507</v>
      </c>
      <c r="E4920" t="s">
        <v>508</v>
      </c>
    </row>
    <row r="4921" spans="2:5" x14ac:dyDescent="0.25">
      <c r="B4921" t="s">
        <v>509</v>
      </c>
      <c r="C4921" t="s">
        <v>122</v>
      </c>
      <c r="D4921" t="s">
        <v>7593</v>
      </c>
      <c r="E4921" t="s">
        <v>7594</v>
      </c>
    </row>
    <row r="4922" spans="2:5" x14ac:dyDescent="0.25">
      <c r="B4922" t="s">
        <v>518</v>
      </c>
      <c r="C4922" t="s">
        <v>125</v>
      </c>
      <c r="D4922" t="s">
        <v>1508</v>
      </c>
      <c r="E4922" t="s">
        <v>1508</v>
      </c>
    </row>
    <row r="4923" spans="2:5" x14ac:dyDescent="0.25">
      <c r="B4923" t="s">
        <v>524</v>
      </c>
      <c r="C4923" t="s">
        <v>7525</v>
      </c>
      <c r="D4923" t="s">
        <v>7596</v>
      </c>
      <c r="E4923" t="s">
        <v>7597</v>
      </c>
    </row>
    <row r="4924" spans="2:5" x14ac:dyDescent="0.25">
      <c r="B4924" t="s">
        <v>527</v>
      </c>
      <c r="C4924" t="s">
        <v>7790</v>
      </c>
      <c r="D4924" t="s">
        <v>7847</v>
      </c>
      <c r="E4924" t="s">
        <v>7598</v>
      </c>
    </row>
    <row r="4925" spans="2:5" x14ac:dyDescent="0.25">
      <c r="B4925" t="s">
        <v>530</v>
      </c>
      <c r="C4925" t="s">
        <v>7791</v>
      </c>
      <c r="D4925" t="s">
        <v>7599</v>
      </c>
      <c r="E4925" t="s">
        <v>7600</v>
      </c>
    </row>
    <row r="4926" spans="2:5" x14ac:dyDescent="0.25">
      <c r="B4926" t="s">
        <v>534</v>
      </c>
      <c r="C4926" t="s">
        <v>535</v>
      </c>
      <c r="D4926" t="s">
        <v>1508</v>
      </c>
      <c r="E4926" t="s">
        <v>1508</v>
      </c>
    </row>
    <row r="4927" spans="2:5" x14ac:dyDescent="0.25">
      <c r="B4927" t="s">
        <v>536</v>
      </c>
      <c r="C4927" t="s">
        <v>130</v>
      </c>
      <c r="D4927" t="s">
        <v>1508</v>
      </c>
      <c r="E4927" t="s">
        <v>1508</v>
      </c>
    </row>
    <row r="4928" spans="2:5" x14ac:dyDescent="0.25">
      <c r="B4928" t="s">
        <v>539</v>
      </c>
      <c r="C4928" t="s">
        <v>7834</v>
      </c>
      <c r="D4928" t="s">
        <v>7848</v>
      </c>
      <c r="E4928" t="s">
        <v>7603</v>
      </c>
    </row>
    <row r="4929" spans="2:5" x14ac:dyDescent="0.25">
      <c r="B4929" t="s">
        <v>2279</v>
      </c>
      <c r="C4929" t="s">
        <v>132</v>
      </c>
      <c r="D4929" t="s">
        <v>1508</v>
      </c>
      <c r="E4929" t="s">
        <v>1508</v>
      </c>
    </row>
    <row r="4930" spans="2:5" x14ac:dyDescent="0.25">
      <c r="B4930" t="s">
        <v>543</v>
      </c>
      <c r="C4930" t="s">
        <v>133</v>
      </c>
      <c r="D4930" t="s">
        <v>544</v>
      </c>
      <c r="E4930" t="s">
        <v>545</v>
      </c>
    </row>
    <row r="4931" spans="2:5" x14ac:dyDescent="0.25">
      <c r="B4931" t="s">
        <v>546</v>
      </c>
      <c r="C4931" t="s">
        <v>134</v>
      </c>
      <c r="D4931" t="s">
        <v>547</v>
      </c>
      <c r="E4931" t="s">
        <v>548</v>
      </c>
    </row>
    <row r="4932" spans="2:5" x14ac:dyDescent="0.25">
      <c r="B4932" t="s">
        <v>549</v>
      </c>
      <c r="C4932" t="s">
        <v>135</v>
      </c>
      <c r="D4932" t="s">
        <v>7607</v>
      </c>
      <c r="E4932" t="s">
        <v>1508</v>
      </c>
    </row>
    <row r="4933" spans="2:5" x14ac:dyDescent="0.25">
      <c r="B4933" t="s">
        <v>7531</v>
      </c>
      <c r="C4933" t="s">
        <v>137</v>
      </c>
      <c r="D4933" t="s">
        <v>1508</v>
      </c>
      <c r="E4933" t="s">
        <v>1508</v>
      </c>
    </row>
    <row r="4934" spans="2:5" x14ac:dyDescent="0.25">
      <c r="B4934" t="s">
        <v>558</v>
      </c>
      <c r="C4934" t="s">
        <v>138</v>
      </c>
      <c r="D4934" t="s">
        <v>559</v>
      </c>
      <c r="E4934" t="s">
        <v>560</v>
      </c>
    </row>
    <row r="4935" spans="2:5" x14ac:dyDescent="0.25">
      <c r="B4935" t="s">
        <v>561</v>
      </c>
      <c r="C4935" t="s">
        <v>139</v>
      </c>
      <c r="D4935" t="s">
        <v>1508</v>
      </c>
      <c r="E4935" t="s">
        <v>1508</v>
      </c>
    </row>
    <row r="4936" spans="2:5" x14ac:dyDescent="0.25">
      <c r="B4936" t="s">
        <v>2290</v>
      </c>
      <c r="C4936" t="s">
        <v>132</v>
      </c>
      <c r="D4936" t="s">
        <v>1508</v>
      </c>
      <c r="E4936" t="s">
        <v>1508</v>
      </c>
    </row>
    <row r="4937" spans="2:5" x14ac:dyDescent="0.25">
      <c r="B4937" t="s">
        <v>7532</v>
      </c>
      <c r="C4937" t="s">
        <v>141</v>
      </c>
      <c r="D4937" t="s">
        <v>1508</v>
      </c>
      <c r="E4937" t="s">
        <v>1508</v>
      </c>
    </row>
    <row r="4938" spans="2:5" x14ac:dyDescent="0.25">
      <c r="B4938" t="s">
        <v>569</v>
      </c>
      <c r="C4938" t="s">
        <v>142</v>
      </c>
      <c r="D4938" t="s">
        <v>7609</v>
      </c>
      <c r="E4938" t="s">
        <v>571</v>
      </c>
    </row>
    <row r="4939" spans="2:5" x14ac:dyDescent="0.25">
      <c r="B4939" t="s">
        <v>572</v>
      </c>
      <c r="C4939" t="s">
        <v>143</v>
      </c>
      <c r="D4939" t="s">
        <v>573</v>
      </c>
      <c r="E4939" t="s">
        <v>574</v>
      </c>
    </row>
    <row r="4940" spans="2:5" x14ac:dyDescent="0.25">
      <c r="B4940" t="s">
        <v>590</v>
      </c>
      <c r="C4940" t="s">
        <v>150</v>
      </c>
      <c r="D4940" t="s">
        <v>591</v>
      </c>
      <c r="E4940" t="s">
        <v>592</v>
      </c>
    </row>
    <row r="4941" spans="2:5" x14ac:dyDescent="0.25">
      <c r="B4941" t="s">
        <v>612</v>
      </c>
      <c r="C4941" t="s">
        <v>7798</v>
      </c>
      <c r="D4941" t="s">
        <v>1508</v>
      </c>
      <c r="E4941" t="s">
        <v>1508</v>
      </c>
    </row>
    <row r="4942" spans="2:5" x14ac:dyDescent="0.25">
      <c r="B4942" t="s">
        <v>615</v>
      </c>
      <c r="C4942" t="s">
        <v>616</v>
      </c>
      <c r="D4942" t="s">
        <v>617</v>
      </c>
      <c r="E4942" t="s">
        <v>618</v>
      </c>
    </row>
    <row r="4943" spans="2:5" x14ac:dyDescent="0.25">
      <c r="B4943" t="s">
        <v>619</v>
      </c>
      <c r="C4943" t="s">
        <v>620</v>
      </c>
      <c r="D4943" t="s">
        <v>621</v>
      </c>
      <c r="E4943" t="s">
        <v>622</v>
      </c>
    </row>
    <row r="4944" spans="2:5" x14ac:dyDescent="0.25">
      <c r="B4944" t="s">
        <v>623</v>
      </c>
      <c r="C4944" t="s">
        <v>624</v>
      </c>
      <c r="D4944" t="s">
        <v>625</v>
      </c>
      <c r="E4944" t="s">
        <v>626</v>
      </c>
    </row>
    <row r="4945" spans="2:6" x14ac:dyDescent="0.25">
      <c r="B4945" t="s">
        <v>632</v>
      </c>
      <c r="C4945" t="s">
        <v>162</v>
      </c>
      <c r="D4945" t="s">
        <v>1508</v>
      </c>
      <c r="E4945" t="s">
        <v>7849</v>
      </c>
    </row>
    <row r="4946" spans="2:6" x14ac:dyDescent="0.25">
      <c r="B4946" t="s">
        <v>2325</v>
      </c>
      <c r="C4946" t="s">
        <v>163</v>
      </c>
      <c r="D4946" t="s">
        <v>7850</v>
      </c>
      <c r="E4946" t="s">
        <v>7851</v>
      </c>
    </row>
    <row r="4947" spans="2:6" x14ac:dyDescent="0.25">
      <c r="B4947" t="s">
        <v>1569</v>
      </c>
      <c r="C4947" t="s">
        <v>166</v>
      </c>
      <c r="D4947" t="s">
        <v>1571</v>
      </c>
      <c r="E4947" t="s">
        <v>1572</v>
      </c>
    </row>
    <row r="4949" spans="2:6" x14ac:dyDescent="0.25">
      <c r="B4949" s="8"/>
      <c r="C4949" s="8"/>
      <c r="D4949" s="8"/>
      <c r="E4949" s="8"/>
      <c r="F4949" s="8"/>
    </row>
    <row r="4950" spans="2:6" x14ac:dyDescent="0.25">
      <c r="B4950" t="s">
        <v>0</v>
      </c>
      <c r="C4950" t="s">
        <v>7</v>
      </c>
      <c r="D4950" t="s">
        <v>7734</v>
      </c>
      <c r="E4950" t="s">
        <v>7735</v>
      </c>
    </row>
    <row r="4951" spans="2:6" x14ac:dyDescent="0.25">
      <c r="B4951" t="s">
        <v>1</v>
      </c>
      <c r="C4951" t="s">
        <v>7738</v>
      </c>
      <c r="D4951" t="s">
        <v>7739</v>
      </c>
      <c r="E4951" t="s">
        <v>7740</v>
      </c>
    </row>
    <row r="4952" spans="2:6" x14ac:dyDescent="0.25">
      <c r="B4952" t="s">
        <v>3</v>
      </c>
      <c r="C4952" t="s">
        <v>10</v>
      </c>
      <c r="D4952" t="s">
        <v>1521</v>
      </c>
      <c r="E4952" t="s">
        <v>1522</v>
      </c>
    </row>
    <row r="4953" spans="2:6" x14ac:dyDescent="0.25">
      <c r="B4953" t="s">
        <v>1549</v>
      </c>
      <c r="C4953" t="s">
        <v>7691</v>
      </c>
      <c r="D4953" t="s">
        <v>7692</v>
      </c>
      <c r="E4953" t="s">
        <v>7693</v>
      </c>
    </row>
    <row r="4954" spans="2:6" x14ac:dyDescent="0.25">
      <c r="B4954" t="s">
        <v>1534</v>
      </c>
      <c r="C4954" t="s">
        <v>1535</v>
      </c>
      <c r="D4954" t="s">
        <v>7736</v>
      </c>
      <c r="E4954" t="s">
        <v>7737</v>
      </c>
    </row>
    <row r="4955" spans="2:6" x14ac:dyDescent="0.25">
      <c r="B4955" t="s">
        <v>216</v>
      </c>
      <c r="C4955" t="s">
        <v>1621</v>
      </c>
      <c r="D4955" t="s">
        <v>1622</v>
      </c>
      <c r="E4955" t="s">
        <v>1623</v>
      </c>
    </row>
    <row r="4956" spans="2:6" x14ac:dyDescent="0.25">
      <c r="B4956" t="s">
        <v>219</v>
      </c>
      <c r="C4956" t="s">
        <v>12</v>
      </c>
      <c r="D4956" t="s">
        <v>220</v>
      </c>
      <c r="E4956" t="s">
        <v>221</v>
      </c>
    </row>
    <row r="4957" spans="2:6" x14ac:dyDescent="0.25">
      <c r="B4957" t="s">
        <v>222</v>
      </c>
      <c r="C4957" t="s">
        <v>1626</v>
      </c>
      <c r="D4957" t="s">
        <v>223</v>
      </c>
      <c r="E4957" t="s">
        <v>224</v>
      </c>
    </row>
    <row r="4958" spans="2:6" x14ac:dyDescent="0.25">
      <c r="B4958" t="s">
        <v>225</v>
      </c>
      <c r="C4958" t="s">
        <v>1628</v>
      </c>
      <c r="D4958" t="s">
        <v>226</v>
      </c>
      <c r="E4958" t="s">
        <v>227</v>
      </c>
    </row>
    <row r="4959" spans="2:6" x14ac:dyDescent="0.25">
      <c r="B4959" t="s">
        <v>246</v>
      </c>
      <c r="C4959" t="s">
        <v>7490</v>
      </c>
      <c r="D4959" t="s">
        <v>247</v>
      </c>
      <c r="E4959" t="s">
        <v>248</v>
      </c>
    </row>
    <row r="4960" spans="2:6" x14ac:dyDescent="0.25">
      <c r="B4960" t="s">
        <v>273</v>
      </c>
      <c r="C4960" t="s">
        <v>7761</v>
      </c>
      <c r="D4960" t="s">
        <v>1635</v>
      </c>
      <c r="E4960" t="s">
        <v>1636</v>
      </c>
    </row>
    <row r="4961" spans="2:5" x14ac:dyDescent="0.25">
      <c r="B4961" t="s">
        <v>276</v>
      </c>
      <c r="C4961" t="s">
        <v>7491</v>
      </c>
      <c r="D4961" t="s">
        <v>277</v>
      </c>
      <c r="E4961" t="s">
        <v>278</v>
      </c>
    </row>
    <row r="4962" spans="2:5" x14ac:dyDescent="0.25">
      <c r="B4962" t="s">
        <v>279</v>
      </c>
      <c r="C4962" t="s">
        <v>7492</v>
      </c>
      <c r="D4962" t="s">
        <v>7808</v>
      </c>
      <c r="E4962" t="s">
        <v>7494</v>
      </c>
    </row>
    <row r="4963" spans="2:5" x14ac:dyDescent="0.25">
      <c r="B4963" t="s">
        <v>282</v>
      </c>
      <c r="C4963" t="s">
        <v>7495</v>
      </c>
      <c r="D4963" t="s">
        <v>7809</v>
      </c>
      <c r="E4963" t="s">
        <v>7497</v>
      </c>
    </row>
    <row r="4964" spans="2:5" x14ac:dyDescent="0.25">
      <c r="B4964" t="s">
        <v>285</v>
      </c>
      <c r="C4964" t="s">
        <v>44</v>
      </c>
      <c r="D4964" t="s">
        <v>286</v>
      </c>
      <c r="E4964" t="s">
        <v>287</v>
      </c>
    </row>
    <row r="4965" spans="2:5" x14ac:dyDescent="0.25">
      <c r="B4965" t="s">
        <v>312</v>
      </c>
      <c r="C4965" t="s">
        <v>7498</v>
      </c>
      <c r="D4965" t="s">
        <v>313</v>
      </c>
      <c r="E4965" t="s">
        <v>314</v>
      </c>
    </row>
    <row r="4966" spans="2:5" x14ac:dyDescent="0.25">
      <c r="B4966" t="s">
        <v>315</v>
      </c>
      <c r="C4966" t="s">
        <v>7499</v>
      </c>
      <c r="D4966" t="s">
        <v>7810</v>
      </c>
      <c r="E4966" t="s">
        <v>7551</v>
      </c>
    </row>
    <row r="4967" spans="2:5" x14ac:dyDescent="0.25">
      <c r="B4967" t="s">
        <v>316</v>
      </c>
      <c r="C4967" t="s">
        <v>7501</v>
      </c>
      <c r="D4967" t="s">
        <v>7552</v>
      </c>
      <c r="E4967" t="s">
        <v>7553</v>
      </c>
    </row>
    <row r="4968" spans="2:5" x14ac:dyDescent="0.25">
      <c r="B4968" t="s">
        <v>317</v>
      </c>
      <c r="C4968" t="s">
        <v>32</v>
      </c>
      <c r="D4968" t="s">
        <v>318</v>
      </c>
      <c r="E4968" t="s">
        <v>319</v>
      </c>
    </row>
    <row r="4969" spans="2:5" x14ac:dyDescent="0.25">
      <c r="B4969" t="s">
        <v>326</v>
      </c>
      <c r="C4969" t="s">
        <v>56</v>
      </c>
      <c r="D4969" t="s">
        <v>327</v>
      </c>
      <c r="E4969" t="s">
        <v>328</v>
      </c>
    </row>
    <row r="4970" spans="2:5" x14ac:dyDescent="0.25">
      <c r="B4970" t="s">
        <v>329</v>
      </c>
      <c r="C4970" t="s">
        <v>57</v>
      </c>
      <c r="D4970" t="s">
        <v>330</v>
      </c>
      <c r="E4970" t="s">
        <v>331</v>
      </c>
    </row>
    <row r="4971" spans="2:5" x14ac:dyDescent="0.25">
      <c r="B4971" t="s">
        <v>332</v>
      </c>
      <c r="C4971" t="s">
        <v>1586</v>
      </c>
      <c r="D4971" t="s">
        <v>1587</v>
      </c>
      <c r="E4971" t="s">
        <v>1588</v>
      </c>
    </row>
    <row r="4972" spans="2:5" x14ac:dyDescent="0.25">
      <c r="B4972" t="s">
        <v>716</v>
      </c>
      <c r="C4972" t="s">
        <v>7764</v>
      </c>
      <c r="D4972" t="s">
        <v>7743</v>
      </c>
      <c r="E4972" t="s">
        <v>7744</v>
      </c>
    </row>
    <row r="4973" spans="2:5" x14ac:dyDescent="0.25">
      <c r="B4973" t="s">
        <v>338</v>
      </c>
      <c r="C4973" t="s">
        <v>61</v>
      </c>
      <c r="D4973" t="s">
        <v>61</v>
      </c>
      <c r="E4973" t="s">
        <v>339</v>
      </c>
    </row>
    <row r="4974" spans="2:5" x14ac:dyDescent="0.25">
      <c r="B4974" t="s">
        <v>347</v>
      </c>
      <c r="C4974" t="s">
        <v>64</v>
      </c>
      <c r="D4974" t="s">
        <v>348</v>
      </c>
      <c r="E4974" t="s">
        <v>349</v>
      </c>
    </row>
    <row r="4975" spans="2:5" x14ac:dyDescent="0.25">
      <c r="B4975" t="s">
        <v>350</v>
      </c>
      <c r="C4975" t="s">
        <v>65</v>
      </c>
      <c r="D4975" t="s">
        <v>351</v>
      </c>
      <c r="E4975" t="s">
        <v>352</v>
      </c>
    </row>
    <row r="4976" spans="2:5" x14ac:dyDescent="0.25">
      <c r="B4976" t="s">
        <v>353</v>
      </c>
      <c r="C4976" t="s">
        <v>66</v>
      </c>
      <c r="D4976" t="s">
        <v>2551</v>
      </c>
      <c r="E4976" t="s">
        <v>66</v>
      </c>
    </row>
    <row r="4977" spans="2:5" x14ac:dyDescent="0.25">
      <c r="B4977" t="s">
        <v>374</v>
      </c>
      <c r="C4977" t="s">
        <v>7502</v>
      </c>
      <c r="D4977" t="s">
        <v>726</v>
      </c>
      <c r="E4977" t="s">
        <v>727</v>
      </c>
    </row>
    <row r="4978" spans="2:5" x14ac:dyDescent="0.25">
      <c r="B4978" t="s">
        <v>377</v>
      </c>
      <c r="C4978" t="s">
        <v>78</v>
      </c>
      <c r="D4978" t="s">
        <v>378</v>
      </c>
      <c r="E4978" t="s">
        <v>379</v>
      </c>
    </row>
    <row r="4979" spans="2:5" x14ac:dyDescent="0.25">
      <c r="B4979" t="s">
        <v>380</v>
      </c>
      <c r="C4979" t="s">
        <v>7503</v>
      </c>
      <c r="D4979" t="s">
        <v>7503</v>
      </c>
      <c r="E4979" t="s">
        <v>383</v>
      </c>
    </row>
    <row r="4980" spans="2:5" x14ac:dyDescent="0.25">
      <c r="B4980" t="s">
        <v>384</v>
      </c>
      <c r="C4980" t="s">
        <v>7768</v>
      </c>
      <c r="D4980" t="s">
        <v>7769</v>
      </c>
      <c r="E4980" t="s">
        <v>7811</v>
      </c>
    </row>
    <row r="4981" spans="2:5" x14ac:dyDescent="0.25">
      <c r="B4981" t="s">
        <v>408</v>
      </c>
      <c r="C4981" t="s">
        <v>7812</v>
      </c>
      <c r="D4981" t="s">
        <v>409</v>
      </c>
      <c r="E4981" t="s">
        <v>7813</v>
      </c>
    </row>
    <row r="4982" spans="2:5" x14ac:dyDescent="0.25">
      <c r="B4982" t="s">
        <v>411</v>
      </c>
      <c r="C4982" t="s">
        <v>7814</v>
      </c>
      <c r="D4982" t="s">
        <v>7771</v>
      </c>
      <c r="E4982" t="s">
        <v>7772</v>
      </c>
    </row>
    <row r="4983" spans="2:5" x14ac:dyDescent="0.25">
      <c r="B4983" t="s">
        <v>7509</v>
      </c>
      <c r="C4983" t="s">
        <v>7815</v>
      </c>
      <c r="D4983" t="s">
        <v>7816</v>
      </c>
      <c r="E4983" t="s">
        <v>7817</v>
      </c>
    </row>
    <row r="4984" spans="2:5" x14ac:dyDescent="0.25">
      <c r="B4984" t="s">
        <v>1682</v>
      </c>
      <c r="C4984" t="s">
        <v>1683</v>
      </c>
      <c r="D4984" t="s">
        <v>7777</v>
      </c>
      <c r="E4984" t="s">
        <v>7818</v>
      </c>
    </row>
    <row r="4985" spans="2:5" x14ac:dyDescent="0.25">
      <c r="B4985" t="s">
        <v>446</v>
      </c>
      <c r="C4985" t="s">
        <v>7512</v>
      </c>
      <c r="D4985" t="s">
        <v>447</v>
      </c>
      <c r="E4985" t="s">
        <v>448</v>
      </c>
    </row>
    <row r="4986" spans="2:5" x14ac:dyDescent="0.25">
      <c r="B4986" t="s">
        <v>449</v>
      </c>
      <c r="C4986" t="s">
        <v>104</v>
      </c>
      <c r="D4986" t="s">
        <v>1508</v>
      </c>
      <c r="E4986" t="s">
        <v>7779</v>
      </c>
    </row>
    <row r="4987" spans="2:5" x14ac:dyDescent="0.25">
      <c r="B4987" t="s">
        <v>452</v>
      </c>
      <c r="C4987" t="s">
        <v>7780</v>
      </c>
      <c r="D4987" t="s">
        <v>7781</v>
      </c>
      <c r="E4987" t="s">
        <v>7782</v>
      </c>
    </row>
    <row r="4988" spans="2:5" x14ac:dyDescent="0.25">
      <c r="B4988" t="s">
        <v>457</v>
      </c>
      <c r="C4988" t="s">
        <v>7819</v>
      </c>
      <c r="D4988" t="s">
        <v>7784</v>
      </c>
      <c r="E4988" t="s">
        <v>7785</v>
      </c>
    </row>
    <row r="4989" spans="2:5" x14ac:dyDescent="0.25">
      <c r="B4989" t="s">
        <v>462</v>
      </c>
      <c r="C4989" t="s">
        <v>7820</v>
      </c>
      <c r="D4989" t="s">
        <v>7821</v>
      </c>
      <c r="E4989" t="s">
        <v>7822</v>
      </c>
    </row>
    <row r="4990" spans="2:5" x14ac:dyDescent="0.25">
      <c r="B4990" t="s">
        <v>463</v>
      </c>
      <c r="C4990" t="s">
        <v>7786</v>
      </c>
      <c r="D4990" t="s">
        <v>7787</v>
      </c>
      <c r="E4990" t="s">
        <v>7823</v>
      </c>
    </row>
    <row r="4991" spans="2:5" x14ac:dyDescent="0.25">
      <c r="B4991" t="s">
        <v>472</v>
      </c>
      <c r="C4991" t="s">
        <v>7824</v>
      </c>
      <c r="D4991" t="s">
        <v>7825</v>
      </c>
      <c r="E4991" t="s">
        <v>7826</v>
      </c>
    </row>
    <row r="4992" spans="2:5" x14ac:dyDescent="0.25">
      <c r="B4992" t="s">
        <v>473</v>
      </c>
      <c r="C4992" t="s">
        <v>111</v>
      </c>
      <c r="D4992" t="s">
        <v>330</v>
      </c>
      <c r="E4992" t="s">
        <v>331</v>
      </c>
    </row>
    <row r="4993" spans="2:5" x14ac:dyDescent="0.25">
      <c r="B4993" t="s">
        <v>474</v>
      </c>
      <c r="C4993" t="s">
        <v>7801</v>
      </c>
      <c r="D4993" t="s">
        <v>1699</v>
      </c>
      <c r="E4993" t="s">
        <v>1700</v>
      </c>
    </row>
    <row r="4994" spans="2:5" x14ac:dyDescent="0.25">
      <c r="B4994" t="s">
        <v>477</v>
      </c>
      <c r="C4994" t="s">
        <v>478</v>
      </c>
      <c r="D4994" t="s">
        <v>479</v>
      </c>
      <c r="E4994" t="s">
        <v>480</v>
      </c>
    </row>
    <row r="4995" spans="2:5" x14ac:dyDescent="0.25">
      <c r="B4995" t="s">
        <v>481</v>
      </c>
      <c r="C4995" t="s">
        <v>7852</v>
      </c>
      <c r="D4995" t="s">
        <v>7828</v>
      </c>
      <c r="E4995" t="s">
        <v>7853</v>
      </c>
    </row>
    <row r="4996" spans="2:5" x14ac:dyDescent="0.25">
      <c r="B4996" t="s">
        <v>485</v>
      </c>
      <c r="C4996" t="s">
        <v>1561</v>
      </c>
      <c r="D4996" t="s">
        <v>7829</v>
      </c>
      <c r="E4996" t="s">
        <v>7789</v>
      </c>
    </row>
    <row r="4997" spans="2:5" x14ac:dyDescent="0.25">
      <c r="B4997" t="s">
        <v>488</v>
      </c>
      <c r="C4997" t="s">
        <v>7830</v>
      </c>
      <c r="D4997" t="s">
        <v>1508</v>
      </c>
      <c r="E4997" t="s">
        <v>1508</v>
      </c>
    </row>
    <row r="4998" spans="2:5" x14ac:dyDescent="0.25">
      <c r="B4998" t="s">
        <v>494</v>
      </c>
      <c r="C4998" t="s">
        <v>116</v>
      </c>
      <c r="D4998" t="s">
        <v>1508</v>
      </c>
      <c r="E4998" t="s">
        <v>1508</v>
      </c>
    </row>
    <row r="4999" spans="2:5" x14ac:dyDescent="0.25">
      <c r="B4999" t="s">
        <v>521</v>
      </c>
      <c r="C4999" t="s">
        <v>126</v>
      </c>
      <c r="D4999" t="s">
        <v>7591</v>
      </c>
      <c r="E4999" t="s">
        <v>7592</v>
      </c>
    </row>
    <row r="5000" spans="2:5" x14ac:dyDescent="0.25">
      <c r="B5000" t="s">
        <v>491</v>
      </c>
      <c r="C5000" t="s">
        <v>115</v>
      </c>
      <c r="D5000" t="s">
        <v>492</v>
      </c>
      <c r="E5000" t="s">
        <v>493</v>
      </c>
    </row>
    <row r="5001" spans="2:5" x14ac:dyDescent="0.25">
      <c r="B5001" t="s">
        <v>494</v>
      </c>
      <c r="C5001" t="s">
        <v>116</v>
      </c>
      <c r="D5001" t="s">
        <v>1508</v>
      </c>
      <c r="E5001" t="s">
        <v>1508</v>
      </c>
    </row>
    <row r="5002" spans="2:5" x14ac:dyDescent="0.25">
      <c r="B5002" t="s">
        <v>7520</v>
      </c>
      <c r="C5002" t="s">
        <v>120</v>
      </c>
      <c r="D5002" t="s">
        <v>1508</v>
      </c>
      <c r="E5002" t="s">
        <v>1508</v>
      </c>
    </row>
    <row r="5003" spans="2:5" x14ac:dyDescent="0.25">
      <c r="B5003" t="s">
        <v>506</v>
      </c>
      <c r="C5003" t="s">
        <v>121</v>
      </c>
      <c r="D5003" t="s">
        <v>507</v>
      </c>
      <c r="E5003" t="s">
        <v>508</v>
      </c>
    </row>
    <row r="5004" spans="2:5" x14ac:dyDescent="0.25">
      <c r="B5004" t="s">
        <v>509</v>
      </c>
      <c r="C5004" t="s">
        <v>122</v>
      </c>
      <c r="D5004" t="s">
        <v>1508</v>
      </c>
      <c r="E5004" t="s">
        <v>7594</v>
      </c>
    </row>
    <row r="5005" spans="2:5" x14ac:dyDescent="0.25">
      <c r="B5005" t="s">
        <v>518</v>
      </c>
      <c r="C5005" t="s">
        <v>125</v>
      </c>
      <c r="D5005" t="s">
        <v>7595</v>
      </c>
      <c r="E5005" t="s">
        <v>520</v>
      </c>
    </row>
    <row r="5006" spans="2:5" x14ac:dyDescent="0.25">
      <c r="B5006" t="s">
        <v>524</v>
      </c>
      <c r="C5006" t="s">
        <v>7525</v>
      </c>
      <c r="D5006" t="s">
        <v>7831</v>
      </c>
      <c r="E5006" t="s">
        <v>7560</v>
      </c>
    </row>
    <row r="5007" spans="2:5" x14ac:dyDescent="0.25">
      <c r="B5007" t="s">
        <v>527</v>
      </c>
      <c r="C5007" t="s">
        <v>7790</v>
      </c>
      <c r="D5007" t="s">
        <v>1508</v>
      </c>
      <c r="E5007" t="s">
        <v>7598</v>
      </c>
    </row>
    <row r="5008" spans="2:5" x14ac:dyDescent="0.25">
      <c r="B5008" t="s">
        <v>530</v>
      </c>
      <c r="C5008" t="s">
        <v>7791</v>
      </c>
      <c r="D5008" t="s">
        <v>1508</v>
      </c>
      <c r="E5008" t="s">
        <v>7600</v>
      </c>
    </row>
    <row r="5009" spans="2:5" x14ac:dyDescent="0.25">
      <c r="B5009" t="s">
        <v>534</v>
      </c>
      <c r="C5009" t="s">
        <v>535</v>
      </c>
      <c r="D5009" t="s">
        <v>7601</v>
      </c>
      <c r="E5009" t="s">
        <v>7602</v>
      </c>
    </row>
    <row r="5010" spans="2:5" x14ac:dyDescent="0.25">
      <c r="B5010" t="s">
        <v>536</v>
      </c>
      <c r="C5010" t="s">
        <v>130</v>
      </c>
      <c r="D5010" t="s">
        <v>537</v>
      </c>
      <c r="E5010" t="s">
        <v>538</v>
      </c>
    </row>
    <row r="5011" spans="2:5" x14ac:dyDescent="0.25">
      <c r="B5011" t="s">
        <v>539</v>
      </c>
      <c r="C5011" t="s">
        <v>7834</v>
      </c>
      <c r="D5011" t="s">
        <v>1508</v>
      </c>
      <c r="E5011" t="s">
        <v>1508</v>
      </c>
    </row>
    <row r="5012" spans="2:5" x14ac:dyDescent="0.25">
      <c r="B5012" t="s">
        <v>543</v>
      </c>
      <c r="C5012" t="s">
        <v>133</v>
      </c>
      <c r="D5012" t="s">
        <v>544</v>
      </c>
      <c r="E5012" t="s">
        <v>545</v>
      </c>
    </row>
    <row r="5013" spans="2:5" x14ac:dyDescent="0.25">
      <c r="B5013" t="s">
        <v>546</v>
      </c>
      <c r="C5013" t="s">
        <v>134</v>
      </c>
      <c r="D5013" t="s">
        <v>547</v>
      </c>
      <c r="E5013" t="s">
        <v>548</v>
      </c>
    </row>
    <row r="5014" spans="2:5" x14ac:dyDescent="0.25">
      <c r="B5014" t="s">
        <v>549</v>
      </c>
      <c r="C5014" t="s">
        <v>135</v>
      </c>
      <c r="D5014" t="s">
        <v>1508</v>
      </c>
      <c r="E5014" t="s">
        <v>1508</v>
      </c>
    </row>
    <row r="5015" spans="2:5" x14ac:dyDescent="0.25">
      <c r="B5015" t="s">
        <v>7531</v>
      </c>
      <c r="C5015" t="s">
        <v>7854</v>
      </c>
      <c r="D5015" t="s">
        <v>1508</v>
      </c>
      <c r="E5015" t="s">
        <v>1508</v>
      </c>
    </row>
    <row r="5016" spans="2:5" x14ac:dyDescent="0.25">
      <c r="B5016" t="s">
        <v>558</v>
      </c>
      <c r="C5016" t="s">
        <v>7478</v>
      </c>
      <c r="D5016" t="s">
        <v>559</v>
      </c>
      <c r="E5016" t="s">
        <v>7565</v>
      </c>
    </row>
    <row r="5017" spans="2:5" x14ac:dyDescent="0.25">
      <c r="B5017" t="s">
        <v>561</v>
      </c>
      <c r="C5017" t="s">
        <v>139</v>
      </c>
      <c r="D5017" t="s">
        <v>1508</v>
      </c>
      <c r="E5017" t="s">
        <v>1508</v>
      </c>
    </row>
    <row r="5018" spans="2:5" x14ac:dyDescent="0.25">
      <c r="B5018" t="s">
        <v>7532</v>
      </c>
      <c r="C5018" t="s">
        <v>7855</v>
      </c>
      <c r="D5018" t="s">
        <v>1508</v>
      </c>
      <c r="E5018" t="s">
        <v>1508</v>
      </c>
    </row>
    <row r="5019" spans="2:5" x14ac:dyDescent="0.25">
      <c r="B5019" t="s">
        <v>569</v>
      </c>
      <c r="C5019" t="s">
        <v>142</v>
      </c>
      <c r="D5019" t="s">
        <v>7609</v>
      </c>
      <c r="E5019" t="s">
        <v>571</v>
      </c>
    </row>
    <row r="5020" spans="2:5" x14ac:dyDescent="0.25">
      <c r="B5020" t="s">
        <v>572</v>
      </c>
      <c r="C5020" t="s">
        <v>143</v>
      </c>
      <c r="D5020" t="s">
        <v>573</v>
      </c>
      <c r="E5020" t="s">
        <v>574</v>
      </c>
    </row>
    <row r="5021" spans="2:5" x14ac:dyDescent="0.25">
      <c r="B5021" t="s">
        <v>590</v>
      </c>
      <c r="C5021" t="s">
        <v>7534</v>
      </c>
      <c r="D5021" t="s">
        <v>591</v>
      </c>
      <c r="E5021" t="s">
        <v>7566</v>
      </c>
    </row>
    <row r="5022" spans="2:5" x14ac:dyDescent="0.25">
      <c r="B5022" t="s">
        <v>612</v>
      </c>
      <c r="C5022" t="s">
        <v>7535</v>
      </c>
      <c r="D5022" t="s">
        <v>7612</v>
      </c>
      <c r="E5022" t="s">
        <v>614</v>
      </c>
    </row>
    <row r="5023" spans="2:5" x14ac:dyDescent="0.25">
      <c r="B5023" t="s">
        <v>615</v>
      </c>
      <c r="C5023" t="s">
        <v>616</v>
      </c>
      <c r="D5023" t="s">
        <v>617</v>
      </c>
      <c r="E5023" t="s">
        <v>618</v>
      </c>
    </row>
    <row r="5024" spans="2:5" x14ac:dyDescent="0.25">
      <c r="B5024" t="s">
        <v>619</v>
      </c>
      <c r="C5024" t="s">
        <v>620</v>
      </c>
      <c r="D5024" t="s">
        <v>621</v>
      </c>
      <c r="E5024" t="s">
        <v>622</v>
      </c>
    </row>
    <row r="5025" spans="2:5" x14ac:dyDescent="0.25">
      <c r="B5025" t="s">
        <v>623</v>
      </c>
      <c r="C5025" t="s">
        <v>624</v>
      </c>
      <c r="D5025" t="s">
        <v>625</v>
      </c>
      <c r="E5025" t="s">
        <v>626</v>
      </c>
    </row>
    <row r="5026" spans="2:5" x14ac:dyDescent="0.25">
      <c r="B5026" t="s">
        <v>632</v>
      </c>
      <c r="C5026" t="s">
        <v>7856</v>
      </c>
      <c r="D5026" t="s">
        <v>1566</v>
      </c>
      <c r="E5026" t="s">
        <v>634</v>
      </c>
    </row>
    <row r="5027" spans="2:5" x14ac:dyDescent="0.25">
      <c r="B5027" t="s">
        <v>635</v>
      </c>
      <c r="C5027" t="s">
        <v>169</v>
      </c>
      <c r="D5027" t="s">
        <v>7836</v>
      </c>
      <c r="E5027" t="s">
        <v>637</v>
      </c>
    </row>
    <row r="5028" spans="2:5" x14ac:dyDescent="0.25">
      <c r="B5028" t="s">
        <v>638</v>
      </c>
      <c r="C5028" t="s">
        <v>170</v>
      </c>
      <c r="D5028" t="s">
        <v>639</v>
      </c>
      <c r="E5028" t="s">
        <v>640</v>
      </c>
    </row>
    <row r="5029" spans="2:5" x14ac:dyDescent="0.25">
      <c r="B5029" t="s">
        <v>641</v>
      </c>
      <c r="C5029" t="s">
        <v>171</v>
      </c>
      <c r="D5029" t="s">
        <v>1508</v>
      </c>
      <c r="E5029" t="s">
        <v>1508</v>
      </c>
    </row>
    <row r="5030" spans="2:5" x14ac:dyDescent="0.25">
      <c r="B5030" t="s">
        <v>644</v>
      </c>
      <c r="C5030" t="s">
        <v>7541</v>
      </c>
      <c r="D5030" t="s">
        <v>645</v>
      </c>
      <c r="E5030" t="s">
        <v>646</v>
      </c>
    </row>
    <row r="5031" spans="2:5" x14ac:dyDescent="0.25">
      <c r="B5031" t="s">
        <v>641</v>
      </c>
      <c r="C5031" t="s">
        <v>7542</v>
      </c>
      <c r="D5031" t="s">
        <v>1508</v>
      </c>
      <c r="E5031" t="s">
        <v>1508</v>
      </c>
    </row>
    <row r="5032" spans="2:5" x14ac:dyDescent="0.25">
      <c r="B5032" t="s">
        <v>647</v>
      </c>
      <c r="C5032" t="s">
        <v>7543</v>
      </c>
      <c r="D5032" t="s">
        <v>1508</v>
      </c>
      <c r="E5032" t="s">
        <v>1508</v>
      </c>
    </row>
    <row r="5033" spans="2:5" x14ac:dyDescent="0.25">
      <c r="B5033" t="s">
        <v>650</v>
      </c>
      <c r="C5033" t="s">
        <v>174</v>
      </c>
      <c r="D5033" t="s">
        <v>651</v>
      </c>
      <c r="E5033" t="s">
        <v>7857</v>
      </c>
    </row>
    <row r="5034" spans="2:5" x14ac:dyDescent="0.25">
      <c r="B5034" t="s">
        <v>659</v>
      </c>
      <c r="C5034" t="s">
        <v>7858</v>
      </c>
      <c r="D5034" t="s">
        <v>1508</v>
      </c>
      <c r="E5034" t="s">
        <v>1508</v>
      </c>
    </row>
    <row r="5035" spans="2:5" x14ac:dyDescent="0.25">
      <c r="B5035" t="s">
        <v>374</v>
      </c>
      <c r="C5035" t="s">
        <v>672</v>
      </c>
      <c r="D5035" t="s">
        <v>375</v>
      </c>
      <c r="E5035" t="s">
        <v>376</v>
      </c>
    </row>
    <row r="5036" spans="2:5" x14ac:dyDescent="0.25">
      <c r="B5036" t="s">
        <v>673</v>
      </c>
      <c r="C5036" t="s">
        <v>182</v>
      </c>
      <c r="D5036" t="s">
        <v>674</v>
      </c>
      <c r="E5036" t="s">
        <v>675</v>
      </c>
    </row>
    <row r="5037" spans="2:5" x14ac:dyDescent="0.25">
      <c r="B5037" t="s">
        <v>676</v>
      </c>
      <c r="C5037" t="s">
        <v>7545</v>
      </c>
      <c r="D5037" t="s">
        <v>677</v>
      </c>
      <c r="E5037" t="s">
        <v>7859</v>
      </c>
    </row>
    <row r="5038" spans="2:5" x14ac:dyDescent="0.25">
      <c r="B5038" t="s">
        <v>679</v>
      </c>
      <c r="C5038" t="s">
        <v>7860</v>
      </c>
      <c r="D5038" t="s">
        <v>1508</v>
      </c>
      <c r="E5038" t="s">
        <v>7861</v>
      </c>
    </row>
    <row r="5039" spans="2:5" x14ac:dyDescent="0.25">
      <c r="B5039" t="s">
        <v>682</v>
      </c>
      <c r="C5039" t="s">
        <v>7862</v>
      </c>
      <c r="D5039" t="s">
        <v>7863</v>
      </c>
      <c r="E5039" t="s">
        <v>7864</v>
      </c>
    </row>
    <row r="5040" spans="2:5" x14ac:dyDescent="0.25">
      <c r="B5040" t="s">
        <v>685</v>
      </c>
      <c r="C5040" t="s">
        <v>7865</v>
      </c>
      <c r="D5040" t="s">
        <v>7866</v>
      </c>
      <c r="E5040" t="s">
        <v>7867</v>
      </c>
    </row>
    <row r="5041" spans="2:6" x14ac:dyDescent="0.25">
      <c r="B5041" t="s">
        <v>4701</v>
      </c>
      <c r="C5041" t="s">
        <v>7546</v>
      </c>
      <c r="D5041" t="s">
        <v>1508</v>
      </c>
      <c r="E5041" t="s">
        <v>7868</v>
      </c>
    </row>
    <row r="5042" spans="2:6" x14ac:dyDescent="0.25">
      <c r="B5042" t="s">
        <v>5025</v>
      </c>
      <c r="C5042" t="s">
        <v>7547</v>
      </c>
      <c r="D5042" t="s">
        <v>1508</v>
      </c>
      <c r="E5042" t="s">
        <v>7869</v>
      </c>
    </row>
    <row r="5043" spans="2:6" x14ac:dyDescent="0.25">
      <c r="B5043" t="s">
        <v>7548</v>
      </c>
      <c r="C5043" t="s">
        <v>7870</v>
      </c>
      <c r="D5043" t="s">
        <v>7871</v>
      </c>
      <c r="E5043" t="s">
        <v>7872</v>
      </c>
    </row>
    <row r="5044" spans="2:6" x14ac:dyDescent="0.25">
      <c r="B5044" t="s">
        <v>5716</v>
      </c>
      <c r="C5044" t="s">
        <v>7870</v>
      </c>
      <c r="D5044" t="s">
        <v>7871</v>
      </c>
      <c r="E5044" t="s">
        <v>7872</v>
      </c>
    </row>
    <row r="5046" spans="2:6" x14ac:dyDescent="0.25">
      <c r="B5046" s="8"/>
      <c r="C5046" s="8"/>
      <c r="D5046" s="8"/>
      <c r="E5046" s="8"/>
      <c r="F5046" s="8"/>
    </row>
    <row r="5047" spans="2:6" x14ac:dyDescent="0.25">
      <c r="B5047" t="s">
        <v>0</v>
      </c>
      <c r="C5047" t="s">
        <v>7</v>
      </c>
      <c r="D5047" t="s">
        <v>7734</v>
      </c>
      <c r="E5047" t="s">
        <v>7735</v>
      </c>
    </row>
    <row r="5048" spans="2:6" x14ac:dyDescent="0.25">
      <c r="B5048" t="s">
        <v>1</v>
      </c>
      <c r="C5048" t="s">
        <v>7738</v>
      </c>
      <c r="D5048" t="s">
        <v>7739</v>
      </c>
      <c r="E5048" t="s">
        <v>7740</v>
      </c>
    </row>
    <row r="5049" spans="2:6" x14ac:dyDescent="0.25">
      <c r="B5049" t="s">
        <v>3</v>
      </c>
      <c r="C5049" t="s">
        <v>10</v>
      </c>
      <c r="D5049" t="s">
        <v>1521</v>
      </c>
      <c r="E5049" t="s">
        <v>1522</v>
      </c>
    </row>
    <row r="5050" spans="2:6" x14ac:dyDescent="0.25">
      <c r="B5050" t="s">
        <v>1549</v>
      </c>
      <c r="C5050" t="s">
        <v>7691</v>
      </c>
      <c r="D5050" t="s">
        <v>7692</v>
      </c>
      <c r="E5050" t="s">
        <v>7693</v>
      </c>
    </row>
    <row r="5051" spans="2:6" x14ac:dyDescent="0.25">
      <c r="B5051" t="s">
        <v>1534</v>
      </c>
      <c r="C5051" t="s">
        <v>1535</v>
      </c>
      <c r="D5051" t="s">
        <v>7736</v>
      </c>
      <c r="E5051" t="s">
        <v>7737</v>
      </c>
    </row>
    <row r="5052" spans="2:6" x14ac:dyDescent="0.25">
      <c r="B5052" t="s">
        <v>2347</v>
      </c>
      <c r="C5052" t="s">
        <v>2348</v>
      </c>
      <c r="D5052" t="s">
        <v>2349</v>
      </c>
      <c r="E5052" t="s">
        <v>218</v>
      </c>
    </row>
    <row r="5053" spans="2:6" x14ac:dyDescent="0.25">
      <c r="B5053" t="s">
        <v>2351</v>
      </c>
      <c r="C5053" t="s">
        <v>2352</v>
      </c>
      <c r="D5053" t="s">
        <v>226</v>
      </c>
      <c r="E5053" t="s">
        <v>227</v>
      </c>
    </row>
    <row r="5054" spans="2:6" x14ac:dyDescent="0.25">
      <c r="B5054" t="s">
        <v>2354</v>
      </c>
      <c r="C5054" t="s">
        <v>2355</v>
      </c>
      <c r="D5054" t="s">
        <v>7873</v>
      </c>
      <c r="E5054" t="s">
        <v>2357</v>
      </c>
    </row>
    <row r="5055" spans="2:6" x14ac:dyDescent="0.25">
      <c r="B5055" t="s">
        <v>2359</v>
      </c>
      <c r="C5055" t="s">
        <v>16</v>
      </c>
      <c r="D5055" t="s">
        <v>229</v>
      </c>
      <c r="E5055" t="s">
        <v>230</v>
      </c>
    </row>
    <row r="5056" spans="2:6" x14ac:dyDescent="0.25">
      <c r="B5056" t="s">
        <v>2361</v>
      </c>
      <c r="C5056" t="s">
        <v>2362</v>
      </c>
      <c r="D5056" t="s">
        <v>2363</v>
      </c>
      <c r="E5056" t="s">
        <v>233</v>
      </c>
    </row>
    <row r="5057" spans="2:5" x14ac:dyDescent="0.25">
      <c r="B5057" t="s">
        <v>2365</v>
      </c>
      <c r="C5057" t="s">
        <v>2366</v>
      </c>
      <c r="D5057" t="s">
        <v>2367</v>
      </c>
      <c r="E5057" t="s">
        <v>2368</v>
      </c>
    </row>
    <row r="5058" spans="2:5" x14ac:dyDescent="0.25">
      <c r="B5058" t="s">
        <v>2370</v>
      </c>
      <c r="C5058" t="s">
        <v>2371</v>
      </c>
      <c r="D5058" t="s">
        <v>2372</v>
      </c>
      <c r="E5058" t="s">
        <v>2373</v>
      </c>
    </row>
    <row r="5059" spans="2:5" x14ac:dyDescent="0.25">
      <c r="B5059" t="s">
        <v>2375</v>
      </c>
      <c r="C5059" t="s">
        <v>2376</v>
      </c>
      <c r="D5059" t="s">
        <v>2377</v>
      </c>
      <c r="E5059" t="s">
        <v>2378</v>
      </c>
    </row>
    <row r="5060" spans="2:5" x14ac:dyDescent="0.25">
      <c r="B5060" t="s">
        <v>2380</v>
      </c>
      <c r="C5060" t="s">
        <v>2381</v>
      </c>
      <c r="D5060" t="s">
        <v>7874</v>
      </c>
      <c r="E5060" t="s">
        <v>2383</v>
      </c>
    </row>
    <row r="5061" spans="2:5" x14ac:dyDescent="0.25">
      <c r="B5061" t="s">
        <v>2385</v>
      </c>
      <c r="C5061" t="s">
        <v>2386</v>
      </c>
      <c r="D5061" t="s">
        <v>7875</v>
      </c>
      <c r="E5061" t="s">
        <v>2388</v>
      </c>
    </row>
    <row r="5062" spans="2:5" x14ac:dyDescent="0.25">
      <c r="B5062" t="s">
        <v>2390</v>
      </c>
      <c r="C5062" t="s">
        <v>2391</v>
      </c>
      <c r="D5062" t="s">
        <v>241</v>
      </c>
      <c r="E5062" t="s">
        <v>242</v>
      </c>
    </row>
    <row r="5063" spans="2:5" x14ac:dyDescent="0.25">
      <c r="B5063" t="s">
        <v>2393</v>
      </c>
      <c r="C5063" t="s">
        <v>2394</v>
      </c>
      <c r="D5063" t="s">
        <v>2395</v>
      </c>
      <c r="E5063" t="s">
        <v>2396</v>
      </c>
    </row>
    <row r="5064" spans="2:5" x14ac:dyDescent="0.25">
      <c r="B5064" t="s">
        <v>2398</v>
      </c>
      <c r="C5064" t="s">
        <v>1626</v>
      </c>
      <c r="D5064" t="s">
        <v>223</v>
      </c>
      <c r="E5064" t="s">
        <v>2399</v>
      </c>
    </row>
    <row r="5065" spans="2:5" x14ac:dyDescent="0.25">
      <c r="B5065" t="s">
        <v>2401</v>
      </c>
      <c r="C5065" t="s">
        <v>2402</v>
      </c>
      <c r="D5065" t="s">
        <v>2403</v>
      </c>
      <c r="E5065" t="s">
        <v>2404</v>
      </c>
    </row>
    <row r="5066" spans="2:5" x14ac:dyDescent="0.25">
      <c r="B5066" t="s">
        <v>2406</v>
      </c>
      <c r="C5066" t="s">
        <v>2407</v>
      </c>
      <c r="D5066" t="s">
        <v>2408</v>
      </c>
      <c r="E5066" t="s">
        <v>2409</v>
      </c>
    </row>
    <row r="5067" spans="2:5" x14ac:dyDescent="0.25">
      <c r="B5067" t="s">
        <v>2411</v>
      </c>
      <c r="C5067" t="s">
        <v>2412</v>
      </c>
      <c r="D5067" t="s">
        <v>2413</v>
      </c>
      <c r="E5067" t="s">
        <v>2414</v>
      </c>
    </row>
    <row r="5068" spans="2:5" x14ac:dyDescent="0.25">
      <c r="B5068" t="s">
        <v>2416</v>
      </c>
      <c r="C5068" t="s">
        <v>2417</v>
      </c>
      <c r="D5068" t="s">
        <v>7876</v>
      </c>
      <c r="E5068" t="s">
        <v>2419</v>
      </c>
    </row>
    <row r="5069" spans="2:5" x14ac:dyDescent="0.25">
      <c r="B5069" t="s">
        <v>2421</v>
      </c>
      <c r="C5069" t="s">
        <v>2422</v>
      </c>
      <c r="D5069" t="s">
        <v>7877</v>
      </c>
      <c r="E5069" t="s">
        <v>2424</v>
      </c>
    </row>
    <row r="5070" spans="2:5" x14ac:dyDescent="0.25">
      <c r="B5070" t="s">
        <v>2426</v>
      </c>
      <c r="C5070" t="s">
        <v>2427</v>
      </c>
      <c r="D5070" t="s">
        <v>7878</v>
      </c>
      <c r="E5070" t="s">
        <v>2429</v>
      </c>
    </row>
    <row r="5071" spans="2:5" x14ac:dyDescent="0.25">
      <c r="B5071" t="s">
        <v>2431</v>
      </c>
      <c r="C5071" t="s">
        <v>2432</v>
      </c>
      <c r="D5071" t="s">
        <v>7879</v>
      </c>
      <c r="E5071" t="s">
        <v>2434</v>
      </c>
    </row>
    <row r="5072" spans="2:5" x14ac:dyDescent="0.25">
      <c r="B5072" t="s">
        <v>2436</v>
      </c>
      <c r="C5072" t="s">
        <v>2437</v>
      </c>
      <c r="D5072" t="s">
        <v>2438</v>
      </c>
      <c r="E5072" t="s">
        <v>2439</v>
      </c>
    </row>
    <row r="5073" spans="2:5" x14ac:dyDescent="0.25">
      <c r="B5073" t="s">
        <v>2441</v>
      </c>
      <c r="C5073" t="s">
        <v>2442</v>
      </c>
      <c r="D5073" t="s">
        <v>2443</v>
      </c>
      <c r="E5073" t="s">
        <v>2444</v>
      </c>
    </row>
    <row r="5074" spans="2:5" x14ac:dyDescent="0.25">
      <c r="B5074" t="s">
        <v>2446</v>
      </c>
      <c r="C5074" t="s">
        <v>2447</v>
      </c>
      <c r="D5074" t="s">
        <v>2448</v>
      </c>
      <c r="E5074" t="s">
        <v>2449</v>
      </c>
    </row>
    <row r="5075" spans="2:5" x14ac:dyDescent="0.25">
      <c r="B5075" t="s">
        <v>2451</v>
      </c>
      <c r="C5075" t="s">
        <v>2452</v>
      </c>
      <c r="D5075" t="s">
        <v>2453</v>
      </c>
      <c r="E5075" t="s">
        <v>1632</v>
      </c>
    </row>
    <row r="5076" spans="2:5" x14ac:dyDescent="0.25">
      <c r="B5076" t="s">
        <v>2455</v>
      </c>
      <c r="C5076" t="s">
        <v>2456</v>
      </c>
      <c r="D5076" t="s">
        <v>2457</v>
      </c>
      <c r="E5076" t="s">
        <v>2458</v>
      </c>
    </row>
    <row r="5077" spans="2:5" x14ac:dyDescent="0.25">
      <c r="B5077" t="s">
        <v>2460</v>
      </c>
      <c r="C5077" t="s">
        <v>2461</v>
      </c>
      <c r="D5077" t="s">
        <v>7880</v>
      </c>
      <c r="E5077" t="s">
        <v>2463</v>
      </c>
    </row>
    <row r="5078" spans="2:5" x14ac:dyDescent="0.25">
      <c r="B5078" t="s">
        <v>2465</v>
      </c>
      <c r="C5078" t="s">
        <v>38</v>
      </c>
      <c r="D5078" t="s">
        <v>2466</v>
      </c>
      <c r="E5078" t="s">
        <v>275</v>
      </c>
    </row>
    <row r="5079" spans="2:5" x14ac:dyDescent="0.25">
      <c r="B5079" t="s">
        <v>2468</v>
      </c>
      <c r="C5079" t="s">
        <v>2469</v>
      </c>
      <c r="D5079" t="s">
        <v>7881</v>
      </c>
      <c r="E5079" t="s">
        <v>2471</v>
      </c>
    </row>
    <row r="5080" spans="2:5" x14ac:dyDescent="0.25">
      <c r="B5080" t="s">
        <v>2473</v>
      </c>
      <c r="C5080" t="s">
        <v>2474</v>
      </c>
      <c r="D5080" t="s">
        <v>289</v>
      </c>
      <c r="E5080" t="s">
        <v>290</v>
      </c>
    </row>
    <row r="5081" spans="2:5" x14ac:dyDescent="0.25">
      <c r="B5081" t="s">
        <v>2476</v>
      </c>
      <c r="C5081" t="s">
        <v>2477</v>
      </c>
      <c r="D5081" t="s">
        <v>2478</v>
      </c>
      <c r="E5081" t="s">
        <v>2479</v>
      </c>
    </row>
    <row r="5082" spans="2:5" x14ac:dyDescent="0.25">
      <c r="B5082" t="s">
        <v>2481</v>
      </c>
      <c r="C5082" t="s">
        <v>2482</v>
      </c>
      <c r="D5082" t="s">
        <v>2483</v>
      </c>
      <c r="E5082" t="s">
        <v>2484</v>
      </c>
    </row>
    <row r="5083" spans="2:5" x14ac:dyDescent="0.25">
      <c r="B5083" t="s">
        <v>2486</v>
      </c>
      <c r="C5083" t="s">
        <v>2487</v>
      </c>
      <c r="D5083" t="s">
        <v>2488</v>
      </c>
      <c r="E5083" t="s">
        <v>2489</v>
      </c>
    </row>
    <row r="5084" spans="2:5" x14ac:dyDescent="0.25">
      <c r="B5084" t="s">
        <v>2491</v>
      </c>
      <c r="C5084" t="s">
        <v>2492</v>
      </c>
      <c r="D5084" t="s">
        <v>2493</v>
      </c>
      <c r="E5084" t="s">
        <v>2494</v>
      </c>
    </row>
    <row r="5085" spans="2:5" x14ac:dyDescent="0.25">
      <c r="B5085" t="s">
        <v>2496</v>
      </c>
      <c r="C5085" t="s">
        <v>2497</v>
      </c>
      <c r="D5085" t="s">
        <v>2498</v>
      </c>
      <c r="E5085" t="s">
        <v>281</v>
      </c>
    </row>
    <row r="5086" spans="2:5" x14ac:dyDescent="0.25">
      <c r="B5086" t="s">
        <v>2500</v>
      </c>
      <c r="C5086" t="s">
        <v>2501</v>
      </c>
      <c r="D5086" t="s">
        <v>7882</v>
      </c>
      <c r="E5086" t="s">
        <v>2503</v>
      </c>
    </row>
    <row r="5087" spans="2:5" x14ac:dyDescent="0.25">
      <c r="B5087" t="s">
        <v>2505</v>
      </c>
      <c r="C5087" t="s">
        <v>2506</v>
      </c>
      <c r="D5087" t="s">
        <v>2507</v>
      </c>
      <c r="E5087" t="s">
        <v>284</v>
      </c>
    </row>
    <row r="5088" spans="2:5" x14ac:dyDescent="0.25">
      <c r="B5088" t="s">
        <v>2509</v>
      </c>
      <c r="C5088" t="s">
        <v>2510</v>
      </c>
      <c r="D5088" t="s">
        <v>2511</v>
      </c>
      <c r="E5088" t="s">
        <v>2512</v>
      </c>
    </row>
    <row r="5089" spans="2:5" x14ac:dyDescent="0.25">
      <c r="B5089" t="s">
        <v>2514</v>
      </c>
      <c r="C5089" t="s">
        <v>2515</v>
      </c>
      <c r="D5089" t="s">
        <v>2516</v>
      </c>
      <c r="E5089" t="s">
        <v>2517</v>
      </c>
    </row>
    <row r="5090" spans="2:5" x14ac:dyDescent="0.25">
      <c r="B5090" t="s">
        <v>2519</v>
      </c>
      <c r="C5090" t="s">
        <v>1644</v>
      </c>
      <c r="D5090" t="s">
        <v>2520</v>
      </c>
      <c r="E5090" t="s">
        <v>1646</v>
      </c>
    </row>
    <row r="5091" spans="2:5" x14ac:dyDescent="0.25">
      <c r="B5091" t="s">
        <v>2522</v>
      </c>
      <c r="C5091" t="s">
        <v>58</v>
      </c>
      <c r="D5091" t="s">
        <v>333</v>
      </c>
      <c r="E5091" t="s">
        <v>334</v>
      </c>
    </row>
    <row r="5092" spans="2:5" x14ac:dyDescent="0.25">
      <c r="B5092" t="s">
        <v>2524</v>
      </c>
      <c r="C5092" t="s">
        <v>2525</v>
      </c>
      <c r="D5092" t="s">
        <v>2526</v>
      </c>
      <c r="E5092" t="s">
        <v>2527</v>
      </c>
    </row>
    <row r="5093" spans="2:5" x14ac:dyDescent="0.25">
      <c r="B5093" t="s">
        <v>2529</v>
      </c>
      <c r="C5093" t="s">
        <v>2530</v>
      </c>
      <c r="D5093" t="s">
        <v>7883</v>
      </c>
      <c r="E5093" t="s">
        <v>2532</v>
      </c>
    </row>
    <row r="5094" spans="2:5" x14ac:dyDescent="0.25">
      <c r="B5094" t="s">
        <v>2534</v>
      </c>
      <c r="C5094" t="s">
        <v>2535</v>
      </c>
      <c r="D5094" t="s">
        <v>61</v>
      </c>
      <c r="E5094" t="s">
        <v>339</v>
      </c>
    </row>
    <row r="5095" spans="2:5" x14ac:dyDescent="0.25">
      <c r="B5095" t="s">
        <v>2537</v>
      </c>
      <c r="C5095" t="s">
        <v>2538</v>
      </c>
      <c r="D5095" t="s">
        <v>341</v>
      </c>
      <c r="E5095" t="s">
        <v>342</v>
      </c>
    </row>
    <row r="5096" spans="2:5" x14ac:dyDescent="0.25">
      <c r="B5096" t="s">
        <v>2540</v>
      </c>
      <c r="C5096" t="s">
        <v>2541</v>
      </c>
      <c r="D5096" t="s">
        <v>2542</v>
      </c>
      <c r="E5096" t="s">
        <v>2543</v>
      </c>
    </row>
    <row r="5097" spans="2:5" x14ac:dyDescent="0.25">
      <c r="B5097" t="s">
        <v>2545</v>
      </c>
      <c r="C5097" t="s">
        <v>2546</v>
      </c>
      <c r="D5097" t="s">
        <v>2547</v>
      </c>
      <c r="E5097" t="s">
        <v>2548</v>
      </c>
    </row>
    <row r="5098" spans="2:5" x14ac:dyDescent="0.25">
      <c r="B5098" t="s">
        <v>2550</v>
      </c>
      <c r="C5098" t="s">
        <v>66</v>
      </c>
      <c r="D5098" t="s">
        <v>2551</v>
      </c>
      <c r="E5098" t="s">
        <v>66</v>
      </c>
    </row>
    <row r="5099" spans="2:5" x14ac:dyDescent="0.25">
      <c r="B5099" t="s">
        <v>2553</v>
      </c>
      <c r="C5099" t="s">
        <v>2554</v>
      </c>
      <c r="D5099" t="s">
        <v>2555</v>
      </c>
      <c r="E5099" t="s">
        <v>2556</v>
      </c>
    </row>
    <row r="5100" spans="2:5" x14ac:dyDescent="0.25">
      <c r="B5100" t="s">
        <v>2558</v>
      </c>
      <c r="C5100" t="s">
        <v>2559</v>
      </c>
      <c r="D5100" t="s">
        <v>7884</v>
      </c>
      <c r="E5100" t="s">
        <v>2561</v>
      </c>
    </row>
    <row r="5101" spans="2:5" x14ac:dyDescent="0.25">
      <c r="B5101" t="s">
        <v>2563</v>
      </c>
      <c r="C5101" t="s">
        <v>2564</v>
      </c>
      <c r="D5101" t="s">
        <v>7885</v>
      </c>
      <c r="E5101" t="s">
        <v>2566</v>
      </c>
    </row>
    <row r="5102" spans="2:5" x14ac:dyDescent="0.25">
      <c r="B5102" t="s">
        <v>2568</v>
      </c>
      <c r="C5102" t="s">
        <v>2569</v>
      </c>
      <c r="D5102" t="s">
        <v>2570</v>
      </c>
      <c r="E5102" t="s">
        <v>2571</v>
      </c>
    </row>
    <row r="5103" spans="2:5" x14ac:dyDescent="0.25">
      <c r="B5103" t="s">
        <v>2573</v>
      </c>
      <c r="C5103" t="s">
        <v>2574</v>
      </c>
      <c r="D5103" t="s">
        <v>2575</v>
      </c>
      <c r="E5103" t="s">
        <v>2576</v>
      </c>
    </row>
    <row r="5104" spans="2:5" x14ac:dyDescent="0.25">
      <c r="B5104" t="s">
        <v>2578</v>
      </c>
      <c r="C5104" t="s">
        <v>2579</v>
      </c>
      <c r="D5104" t="s">
        <v>2580</v>
      </c>
      <c r="E5104" t="s">
        <v>2581</v>
      </c>
    </row>
    <row r="5105" spans="2:5" x14ac:dyDescent="0.25">
      <c r="B5105" t="s">
        <v>2583</v>
      </c>
      <c r="C5105" t="s">
        <v>2584</v>
      </c>
      <c r="D5105" t="s">
        <v>2585</v>
      </c>
      <c r="E5105" t="s">
        <v>2586</v>
      </c>
    </row>
    <row r="5106" spans="2:5" x14ac:dyDescent="0.25">
      <c r="B5106" t="s">
        <v>2588</v>
      </c>
      <c r="C5106" t="s">
        <v>2589</v>
      </c>
      <c r="D5106" t="s">
        <v>2590</v>
      </c>
      <c r="E5106" t="s">
        <v>2591</v>
      </c>
    </row>
    <row r="5107" spans="2:5" x14ac:dyDescent="0.25">
      <c r="B5107" t="s">
        <v>2593</v>
      </c>
      <c r="C5107" t="s">
        <v>2594</v>
      </c>
      <c r="D5107" t="s">
        <v>2595</v>
      </c>
      <c r="E5107" t="s">
        <v>2596</v>
      </c>
    </row>
    <row r="5108" spans="2:5" x14ac:dyDescent="0.25">
      <c r="B5108" t="s">
        <v>2598</v>
      </c>
      <c r="C5108" t="s">
        <v>2599</v>
      </c>
      <c r="D5108" t="s">
        <v>2600</v>
      </c>
      <c r="E5108" t="s">
        <v>2601</v>
      </c>
    </row>
    <row r="5109" spans="2:5" x14ac:dyDescent="0.25">
      <c r="B5109" t="s">
        <v>2603</v>
      </c>
      <c r="C5109" t="s">
        <v>2604</v>
      </c>
      <c r="D5109" t="s">
        <v>2605</v>
      </c>
      <c r="E5109" t="s">
        <v>2606</v>
      </c>
    </row>
    <row r="5110" spans="2:5" x14ac:dyDescent="0.25">
      <c r="B5110" t="s">
        <v>2608</v>
      </c>
      <c r="C5110" t="s">
        <v>2609</v>
      </c>
      <c r="D5110" t="s">
        <v>2610</v>
      </c>
      <c r="E5110" t="s">
        <v>2611</v>
      </c>
    </row>
    <row r="5111" spans="2:5" x14ac:dyDescent="0.25">
      <c r="B5111" t="s">
        <v>2613</v>
      </c>
      <c r="C5111" t="s">
        <v>2614</v>
      </c>
      <c r="D5111" t="s">
        <v>2615</v>
      </c>
      <c r="E5111" t="s">
        <v>2616</v>
      </c>
    </row>
    <row r="5112" spans="2:5" x14ac:dyDescent="0.25">
      <c r="B5112" t="s">
        <v>2618</v>
      </c>
      <c r="C5112" t="s">
        <v>2619</v>
      </c>
      <c r="D5112" t="s">
        <v>2620</v>
      </c>
      <c r="E5112" t="s">
        <v>419</v>
      </c>
    </row>
    <row r="5113" spans="2:5" x14ac:dyDescent="0.25">
      <c r="B5113" t="s">
        <v>2622</v>
      </c>
      <c r="C5113" t="s">
        <v>2623</v>
      </c>
      <c r="D5113" t="s">
        <v>7886</v>
      </c>
      <c r="E5113" t="s">
        <v>2625</v>
      </c>
    </row>
    <row r="5114" spans="2:5" x14ac:dyDescent="0.25">
      <c r="B5114" t="s">
        <v>2627</v>
      </c>
      <c r="C5114" t="s">
        <v>2628</v>
      </c>
      <c r="D5114" t="s">
        <v>2629</v>
      </c>
      <c r="E5114" t="s">
        <v>2630</v>
      </c>
    </row>
    <row r="5115" spans="2:5" x14ac:dyDescent="0.25">
      <c r="B5115" t="s">
        <v>2632</v>
      </c>
      <c r="C5115" t="s">
        <v>2633</v>
      </c>
      <c r="D5115" t="s">
        <v>2634</v>
      </c>
      <c r="E5115" t="s">
        <v>2635</v>
      </c>
    </row>
    <row r="5116" spans="2:5" x14ac:dyDescent="0.25">
      <c r="B5116" t="s">
        <v>2637</v>
      </c>
      <c r="C5116" t="s">
        <v>2638</v>
      </c>
      <c r="D5116" t="s">
        <v>2639</v>
      </c>
      <c r="E5116" t="s">
        <v>2640</v>
      </c>
    </row>
    <row r="5117" spans="2:5" x14ac:dyDescent="0.25">
      <c r="B5117" t="s">
        <v>2642</v>
      </c>
      <c r="C5117" t="s">
        <v>2643</v>
      </c>
      <c r="D5117" t="s">
        <v>7887</v>
      </c>
      <c r="E5117" t="s">
        <v>2645</v>
      </c>
    </row>
    <row r="5118" spans="2:5" x14ac:dyDescent="0.25">
      <c r="B5118" t="s">
        <v>2647</v>
      </c>
      <c r="C5118" t="s">
        <v>2648</v>
      </c>
      <c r="D5118" t="s">
        <v>2649</v>
      </c>
      <c r="E5118" t="s">
        <v>2650</v>
      </c>
    </row>
    <row r="5119" spans="2:5" x14ac:dyDescent="0.25">
      <c r="B5119" t="s">
        <v>2652</v>
      </c>
      <c r="C5119" t="s">
        <v>2653</v>
      </c>
      <c r="D5119" t="s">
        <v>2654</v>
      </c>
      <c r="E5119" t="s">
        <v>2655</v>
      </c>
    </row>
    <row r="5120" spans="2:5" x14ac:dyDescent="0.25">
      <c r="B5120" t="s">
        <v>2657</v>
      </c>
      <c r="C5120" t="s">
        <v>2658</v>
      </c>
      <c r="D5120" t="s">
        <v>2659</v>
      </c>
      <c r="E5120" t="s">
        <v>2660</v>
      </c>
    </row>
    <row r="5121" spans="2:5" x14ac:dyDescent="0.25">
      <c r="B5121" t="s">
        <v>2662</v>
      </c>
      <c r="C5121" t="s">
        <v>2663</v>
      </c>
      <c r="D5121" t="s">
        <v>2664</v>
      </c>
      <c r="E5121" t="s">
        <v>2665</v>
      </c>
    </row>
    <row r="5122" spans="2:5" x14ac:dyDescent="0.25">
      <c r="B5122" t="s">
        <v>2667</v>
      </c>
      <c r="C5122" t="s">
        <v>1683</v>
      </c>
      <c r="D5122" t="s">
        <v>2668</v>
      </c>
      <c r="E5122" t="s">
        <v>2669</v>
      </c>
    </row>
    <row r="5123" spans="2:5" x14ac:dyDescent="0.25">
      <c r="B5123" t="s">
        <v>2671</v>
      </c>
      <c r="C5123" t="s">
        <v>2672</v>
      </c>
      <c r="D5123" t="s">
        <v>7888</v>
      </c>
      <c r="E5123" t="s">
        <v>2674</v>
      </c>
    </row>
    <row r="5124" spans="2:5" x14ac:dyDescent="0.25">
      <c r="B5124" t="s">
        <v>2676</v>
      </c>
      <c r="C5124" t="s">
        <v>2677</v>
      </c>
      <c r="D5124" t="s">
        <v>2678</v>
      </c>
      <c r="E5124" t="s">
        <v>2679</v>
      </c>
    </row>
    <row r="5125" spans="2:5" x14ac:dyDescent="0.25">
      <c r="B5125" t="s">
        <v>2681</v>
      </c>
      <c r="C5125" t="s">
        <v>2589</v>
      </c>
      <c r="D5125" t="s">
        <v>2590</v>
      </c>
      <c r="E5125" t="s">
        <v>2591</v>
      </c>
    </row>
    <row r="5126" spans="2:5" x14ac:dyDescent="0.25">
      <c r="B5126" t="s">
        <v>2683</v>
      </c>
      <c r="C5126" t="s">
        <v>2594</v>
      </c>
      <c r="D5126" t="s">
        <v>2595</v>
      </c>
      <c r="E5126" t="s">
        <v>2596</v>
      </c>
    </row>
    <row r="5127" spans="2:5" x14ac:dyDescent="0.25">
      <c r="B5127" t="s">
        <v>2685</v>
      </c>
      <c r="C5127" t="s">
        <v>2599</v>
      </c>
      <c r="D5127" t="s">
        <v>2600</v>
      </c>
      <c r="E5127" t="s">
        <v>2601</v>
      </c>
    </row>
    <row r="5128" spans="2:5" x14ac:dyDescent="0.25">
      <c r="B5128" t="s">
        <v>2687</v>
      </c>
      <c r="C5128" t="s">
        <v>2604</v>
      </c>
      <c r="D5128" t="s">
        <v>2605</v>
      </c>
      <c r="E5128" t="s">
        <v>2606</v>
      </c>
    </row>
    <row r="5129" spans="2:5" x14ac:dyDescent="0.25">
      <c r="B5129" t="s">
        <v>2689</v>
      </c>
      <c r="C5129" t="s">
        <v>2609</v>
      </c>
      <c r="D5129" t="s">
        <v>2610</v>
      </c>
      <c r="E5129" t="s">
        <v>2611</v>
      </c>
    </row>
    <row r="5130" spans="2:5" x14ac:dyDescent="0.25">
      <c r="B5130" t="s">
        <v>2691</v>
      </c>
      <c r="C5130" t="s">
        <v>2614</v>
      </c>
      <c r="D5130" t="s">
        <v>2615</v>
      </c>
      <c r="E5130" t="s">
        <v>2616</v>
      </c>
    </row>
    <row r="5131" spans="2:5" x14ac:dyDescent="0.25">
      <c r="B5131" t="s">
        <v>2693</v>
      </c>
      <c r="C5131" t="s">
        <v>2619</v>
      </c>
      <c r="D5131" t="s">
        <v>2620</v>
      </c>
      <c r="E5131" t="s">
        <v>419</v>
      </c>
    </row>
    <row r="5132" spans="2:5" x14ac:dyDescent="0.25">
      <c r="B5132" t="s">
        <v>2695</v>
      </c>
      <c r="C5132" t="s">
        <v>2696</v>
      </c>
      <c r="D5132" t="s">
        <v>7889</v>
      </c>
      <c r="E5132" t="s">
        <v>2698</v>
      </c>
    </row>
    <row r="5133" spans="2:5" x14ac:dyDescent="0.25">
      <c r="B5133" t="s">
        <v>2700</v>
      </c>
      <c r="C5133" t="s">
        <v>2701</v>
      </c>
      <c r="D5133" t="s">
        <v>2702</v>
      </c>
      <c r="E5133" t="s">
        <v>2703</v>
      </c>
    </row>
    <row r="5134" spans="2:5" x14ac:dyDescent="0.25">
      <c r="B5134" t="s">
        <v>2705</v>
      </c>
      <c r="C5134" t="s">
        <v>2633</v>
      </c>
      <c r="D5134" t="s">
        <v>2634</v>
      </c>
      <c r="E5134" t="s">
        <v>2635</v>
      </c>
    </row>
    <row r="5135" spans="2:5" x14ac:dyDescent="0.25">
      <c r="B5135" t="s">
        <v>2707</v>
      </c>
      <c r="C5135" t="s">
        <v>2708</v>
      </c>
      <c r="D5135" t="s">
        <v>2709</v>
      </c>
      <c r="E5135" t="s">
        <v>2710</v>
      </c>
    </row>
    <row r="5136" spans="2:5" x14ac:dyDescent="0.25">
      <c r="B5136" t="s">
        <v>2712</v>
      </c>
      <c r="C5136" t="s">
        <v>2713</v>
      </c>
      <c r="D5136" t="s">
        <v>7890</v>
      </c>
      <c r="E5136" t="s">
        <v>2715</v>
      </c>
    </row>
    <row r="5137" spans="2:6" x14ac:dyDescent="0.25">
      <c r="B5137" t="s">
        <v>2717</v>
      </c>
      <c r="C5137" t="s">
        <v>2718</v>
      </c>
      <c r="D5137" t="s">
        <v>2719</v>
      </c>
      <c r="E5137" t="s">
        <v>2720</v>
      </c>
    </row>
    <row r="5138" spans="2:6" x14ac:dyDescent="0.25">
      <c r="B5138" t="s">
        <v>2722</v>
      </c>
      <c r="C5138" t="s">
        <v>2723</v>
      </c>
      <c r="D5138" t="s">
        <v>2724</v>
      </c>
      <c r="E5138" t="s">
        <v>2725</v>
      </c>
    </row>
    <row r="5139" spans="2:6" x14ac:dyDescent="0.25">
      <c r="B5139" t="s">
        <v>2727</v>
      </c>
      <c r="C5139" t="s">
        <v>2728</v>
      </c>
      <c r="D5139" t="s">
        <v>2729</v>
      </c>
      <c r="E5139" t="s">
        <v>2730</v>
      </c>
    </row>
    <row r="5140" spans="2:6" x14ac:dyDescent="0.25">
      <c r="B5140" t="s">
        <v>2732</v>
      </c>
      <c r="C5140" t="s">
        <v>2733</v>
      </c>
      <c r="D5140" t="s">
        <v>7891</v>
      </c>
      <c r="E5140" t="s">
        <v>2735</v>
      </c>
    </row>
    <row r="5141" spans="2:6" x14ac:dyDescent="0.25">
      <c r="B5141" t="s">
        <v>2737</v>
      </c>
      <c r="C5141" t="s">
        <v>2738</v>
      </c>
      <c r="D5141" t="s">
        <v>1691</v>
      </c>
      <c r="E5141" t="s">
        <v>433</v>
      </c>
    </row>
    <row r="5142" spans="2:6" x14ac:dyDescent="0.25">
      <c r="B5142" t="s">
        <v>2740</v>
      </c>
      <c r="C5142" t="s">
        <v>2741</v>
      </c>
      <c r="D5142" t="s">
        <v>2742</v>
      </c>
      <c r="E5142" t="s">
        <v>2743</v>
      </c>
    </row>
    <row r="5143" spans="2:6" x14ac:dyDescent="0.25">
      <c r="B5143" t="s">
        <v>2745</v>
      </c>
      <c r="C5143" t="s">
        <v>7410</v>
      </c>
      <c r="D5143" t="s">
        <v>2747</v>
      </c>
      <c r="E5143" t="s">
        <v>445</v>
      </c>
    </row>
    <row r="5144" spans="2:6" x14ac:dyDescent="0.25">
      <c r="B5144" t="s">
        <v>2749</v>
      </c>
      <c r="C5144" t="s">
        <v>2750</v>
      </c>
      <c r="D5144" t="s">
        <v>2751</v>
      </c>
      <c r="E5144" t="s">
        <v>2752</v>
      </c>
    </row>
    <row r="5145" spans="2:6" x14ac:dyDescent="0.25">
      <c r="B5145" t="s">
        <v>2754</v>
      </c>
      <c r="C5145" t="s">
        <v>1694</v>
      </c>
      <c r="D5145" t="s">
        <v>2755</v>
      </c>
      <c r="E5145" t="s">
        <v>2756</v>
      </c>
    </row>
    <row r="5146" spans="2:6" x14ac:dyDescent="0.25">
      <c r="B5146" t="s">
        <v>2758</v>
      </c>
      <c r="C5146" t="s">
        <v>2759</v>
      </c>
      <c r="D5146" t="s">
        <v>7892</v>
      </c>
      <c r="E5146" t="s">
        <v>2761</v>
      </c>
    </row>
    <row r="5148" spans="2:6" x14ac:dyDescent="0.25">
      <c r="B5148" s="8"/>
      <c r="C5148" s="8"/>
      <c r="D5148" s="8"/>
      <c r="E5148" s="8"/>
      <c r="F5148" s="8"/>
    </row>
    <row r="5149" spans="2:6" x14ac:dyDescent="0.25">
      <c r="B5149" t="s">
        <v>0</v>
      </c>
      <c r="C5149" t="s">
        <v>7</v>
      </c>
      <c r="D5149" t="s">
        <v>7734</v>
      </c>
      <c r="E5149" t="s">
        <v>7735</v>
      </c>
    </row>
    <row r="5150" spans="2:6" x14ac:dyDescent="0.25">
      <c r="B5150" t="s">
        <v>1</v>
      </c>
      <c r="C5150" t="s">
        <v>7738</v>
      </c>
      <c r="D5150" t="s">
        <v>7739</v>
      </c>
      <c r="E5150" t="s">
        <v>7740</v>
      </c>
    </row>
    <row r="5151" spans="2:6" x14ac:dyDescent="0.25">
      <c r="B5151" t="s">
        <v>3</v>
      </c>
      <c r="C5151" t="s">
        <v>10</v>
      </c>
      <c r="D5151" t="s">
        <v>1521</v>
      </c>
      <c r="E5151" t="s">
        <v>1522</v>
      </c>
    </row>
    <row r="5152" spans="2:6" x14ac:dyDescent="0.25">
      <c r="B5152" t="s">
        <v>1549</v>
      </c>
      <c r="C5152" t="s">
        <v>7691</v>
      </c>
      <c r="D5152" t="s">
        <v>7692</v>
      </c>
      <c r="E5152" t="s">
        <v>7693</v>
      </c>
    </row>
    <row r="5153" spans="2:5" x14ac:dyDescent="0.25">
      <c r="B5153" t="s">
        <v>1534</v>
      </c>
      <c r="C5153" t="s">
        <v>1535</v>
      </c>
      <c r="D5153" t="s">
        <v>7736</v>
      </c>
      <c r="E5153" t="s">
        <v>7737</v>
      </c>
    </row>
    <row r="5154" spans="2:5" x14ac:dyDescent="0.25">
      <c r="B5154" t="s">
        <v>2763</v>
      </c>
      <c r="C5154" t="s">
        <v>2764</v>
      </c>
      <c r="D5154" t="s">
        <v>2765</v>
      </c>
      <c r="E5154" t="s">
        <v>2766</v>
      </c>
    </row>
    <row r="5155" spans="2:5" x14ac:dyDescent="0.25">
      <c r="B5155" t="s">
        <v>2768</v>
      </c>
      <c r="C5155" t="s">
        <v>2769</v>
      </c>
      <c r="D5155" t="s">
        <v>2770</v>
      </c>
      <c r="E5155" t="s">
        <v>2771</v>
      </c>
    </row>
    <row r="5156" spans="2:5" x14ac:dyDescent="0.25">
      <c r="B5156" t="s">
        <v>2773</v>
      </c>
      <c r="C5156" t="s">
        <v>2774</v>
      </c>
      <c r="D5156" t="s">
        <v>2775</v>
      </c>
      <c r="E5156" t="s">
        <v>2776</v>
      </c>
    </row>
    <row r="5157" spans="2:5" x14ac:dyDescent="0.25">
      <c r="B5157" t="s">
        <v>2778</v>
      </c>
      <c r="C5157" t="s">
        <v>2779</v>
      </c>
      <c r="D5157" t="s">
        <v>2780</v>
      </c>
      <c r="E5157" t="s">
        <v>2781</v>
      </c>
    </row>
    <row r="5158" spans="2:5" x14ac:dyDescent="0.25">
      <c r="B5158" t="s">
        <v>2783</v>
      </c>
      <c r="C5158" t="s">
        <v>120</v>
      </c>
      <c r="D5158" t="s">
        <v>2784</v>
      </c>
      <c r="E5158" t="s">
        <v>2785</v>
      </c>
    </row>
    <row r="5159" spans="2:5" x14ac:dyDescent="0.25">
      <c r="B5159" t="s">
        <v>2787</v>
      </c>
      <c r="C5159" t="s">
        <v>2788</v>
      </c>
      <c r="D5159" t="s">
        <v>2789</v>
      </c>
      <c r="E5159" t="s">
        <v>2790</v>
      </c>
    </row>
    <row r="5160" spans="2:5" x14ac:dyDescent="0.25">
      <c r="B5160" t="s">
        <v>2792</v>
      </c>
      <c r="C5160" t="s">
        <v>2793</v>
      </c>
      <c r="D5160" t="s">
        <v>2794</v>
      </c>
      <c r="E5160" t="s">
        <v>2795</v>
      </c>
    </row>
    <row r="5161" spans="2:5" x14ac:dyDescent="0.25">
      <c r="B5161" t="s">
        <v>2797</v>
      </c>
      <c r="C5161" t="s">
        <v>2798</v>
      </c>
      <c r="D5161" t="s">
        <v>2799</v>
      </c>
      <c r="E5161" t="s">
        <v>2800</v>
      </c>
    </row>
    <row r="5162" spans="2:5" x14ac:dyDescent="0.25">
      <c r="B5162" t="s">
        <v>2802</v>
      </c>
      <c r="C5162" t="s">
        <v>120</v>
      </c>
      <c r="D5162" t="s">
        <v>2784</v>
      </c>
      <c r="E5162" t="s">
        <v>2785</v>
      </c>
    </row>
    <row r="5163" spans="2:5" x14ac:dyDescent="0.25">
      <c r="B5163" t="s">
        <v>2804</v>
      </c>
      <c r="C5163" t="s">
        <v>2805</v>
      </c>
      <c r="D5163" t="s">
        <v>2806</v>
      </c>
      <c r="E5163" t="s">
        <v>2807</v>
      </c>
    </row>
    <row r="5164" spans="2:5" x14ac:dyDescent="0.25">
      <c r="B5164" t="s">
        <v>2809</v>
      </c>
      <c r="C5164" t="s">
        <v>2810</v>
      </c>
      <c r="D5164" t="s">
        <v>7893</v>
      </c>
      <c r="E5164" t="s">
        <v>2812</v>
      </c>
    </row>
    <row r="5165" spans="2:5" x14ac:dyDescent="0.25">
      <c r="B5165" t="s">
        <v>2814</v>
      </c>
      <c r="C5165" t="s">
        <v>2815</v>
      </c>
      <c r="D5165" t="s">
        <v>7894</v>
      </c>
      <c r="E5165" t="s">
        <v>2817</v>
      </c>
    </row>
    <row r="5166" spans="2:5" x14ac:dyDescent="0.25">
      <c r="B5166" t="s">
        <v>2819</v>
      </c>
      <c r="C5166" t="s">
        <v>2820</v>
      </c>
      <c r="D5166" t="s">
        <v>2821</v>
      </c>
      <c r="E5166" t="s">
        <v>2822</v>
      </c>
    </row>
    <row r="5167" spans="2:5" x14ac:dyDescent="0.25">
      <c r="B5167" t="s">
        <v>2824</v>
      </c>
      <c r="C5167" t="s">
        <v>2825</v>
      </c>
      <c r="D5167" t="s">
        <v>7895</v>
      </c>
      <c r="E5167" t="s">
        <v>2827</v>
      </c>
    </row>
    <row r="5168" spans="2:5" x14ac:dyDescent="0.25">
      <c r="B5168" t="s">
        <v>2829</v>
      </c>
      <c r="C5168" t="s">
        <v>2830</v>
      </c>
      <c r="D5168" t="s">
        <v>7896</v>
      </c>
      <c r="E5168" t="s">
        <v>2832</v>
      </c>
    </row>
    <row r="5169" spans="2:5" x14ac:dyDescent="0.25">
      <c r="B5169" t="s">
        <v>2834</v>
      </c>
      <c r="C5169" t="s">
        <v>2835</v>
      </c>
      <c r="D5169" t="s">
        <v>7897</v>
      </c>
      <c r="E5169" t="s">
        <v>2837</v>
      </c>
    </row>
    <row r="5170" spans="2:5" x14ac:dyDescent="0.25">
      <c r="B5170" t="s">
        <v>2839</v>
      </c>
      <c r="C5170" t="s">
        <v>2840</v>
      </c>
      <c r="D5170" t="s">
        <v>7898</v>
      </c>
      <c r="E5170" t="s">
        <v>2842</v>
      </c>
    </row>
    <row r="5171" spans="2:5" x14ac:dyDescent="0.25">
      <c r="B5171" t="s">
        <v>2844</v>
      </c>
      <c r="C5171" t="s">
        <v>2845</v>
      </c>
      <c r="D5171" t="s">
        <v>7899</v>
      </c>
      <c r="E5171" t="s">
        <v>2847</v>
      </c>
    </row>
    <row r="5172" spans="2:5" x14ac:dyDescent="0.25">
      <c r="B5172" t="s">
        <v>2849</v>
      </c>
      <c r="C5172" t="s">
        <v>2850</v>
      </c>
      <c r="D5172" t="s">
        <v>7900</v>
      </c>
      <c r="E5172" t="s">
        <v>2852</v>
      </c>
    </row>
    <row r="5173" spans="2:5" x14ac:dyDescent="0.25">
      <c r="B5173" t="s">
        <v>2854</v>
      </c>
      <c r="C5173" t="s">
        <v>2855</v>
      </c>
      <c r="D5173" t="s">
        <v>2856</v>
      </c>
      <c r="E5173" t="s">
        <v>2857</v>
      </c>
    </row>
    <row r="5174" spans="2:5" x14ac:dyDescent="0.25">
      <c r="B5174" t="s">
        <v>2859</v>
      </c>
      <c r="C5174" t="s">
        <v>2860</v>
      </c>
      <c r="D5174" t="s">
        <v>2861</v>
      </c>
      <c r="E5174" t="s">
        <v>2862</v>
      </c>
    </row>
    <row r="5175" spans="2:5" x14ac:dyDescent="0.25">
      <c r="B5175" t="s">
        <v>2864</v>
      </c>
      <c r="C5175" t="s">
        <v>2865</v>
      </c>
      <c r="D5175" t="s">
        <v>7901</v>
      </c>
      <c r="E5175" t="s">
        <v>2867</v>
      </c>
    </row>
    <row r="5176" spans="2:5" x14ac:dyDescent="0.25">
      <c r="B5176" t="s">
        <v>2869</v>
      </c>
      <c r="C5176" t="s">
        <v>2870</v>
      </c>
      <c r="D5176" t="s">
        <v>7902</v>
      </c>
      <c r="E5176" t="s">
        <v>2872</v>
      </c>
    </row>
    <row r="5177" spans="2:5" x14ac:dyDescent="0.25">
      <c r="B5177" t="s">
        <v>2874</v>
      </c>
      <c r="C5177" t="s">
        <v>2875</v>
      </c>
      <c r="D5177" t="s">
        <v>2876</v>
      </c>
      <c r="E5177" t="s">
        <v>2877</v>
      </c>
    </row>
    <row r="5178" spans="2:5" x14ac:dyDescent="0.25">
      <c r="B5178" t="s">
        <v>2879</v>
      </c>
      <c r="C5178" t="s">
        <v>2880</v>
      </c>
      <c r="D5178" t="s">
        <v>7903</v>
      </c>
      <c r="E5178" t="s">
        <v>2882</v>
      </c>
    </row>
    <row r="5179" spans="2:5" x14ac:dyDescent="0.25">
      <c r="B5179" t="s">
        <v>2884</v>
      </c>
      <c r="C5179" t="s">
        <v>2885</v>
      </c>
      <c r="D5179" t="s">
        <v>7904</v>
      </c>
      <c r="E5179" t="s">
        <v>2887</v>
      </c>
    </row>
    <row r="5180" spans="2:5" x14ac:dyDescent="0.25">
      <c r="B5180" t="s">
        <v>2889</v>
      </c>
      <c r="C5180" t="s">
        <v>2890</v>
      </c>
      <c r="D5180" t="s">
        <v>7905</v>
      </c>
      <c r="E5180" t="s">
        <v>2892</v>
      </c>
    </row>
    <row r="5181" spans="2:5" x14ac:dyDescent="0.25">
      <c r="B5181" t="s">
        <v>2894</v>
      </c>
      <c r="C5181" t="s">
        <v>2895</v>
      </c>
      <c r="D5181" t="s">
        <v>7906</v>
      </c>
      <c r="E5181" t="s">
        <v>2897</v>
      </c>
    </row>
    <row r="5182" spans="2:5" x14ac:dyDescent="0.25">
      <c r="B5182" t="s">
        <v>2899</v>
      </c>
      <c r="C5182" t="s">
        <v>2900</v>
      </c>
      <c r="D5182" t="s">
        <v>7907</v>
      </c>
      <c r="E5182" t="s">
        <v>2902</v>
      </c>
    </row>
    <row r="5183" spans="2:5" x14ac:dyDescent="0.25">
      <c r="B5183" t="s">
        <v>2904</v>
      </c>
      <c r="C5183" t="s">
        <v>2905</v>
      </c>
      <c r="D5183" t="s">
        <v>7908</v>
      </c>
      <c r="E5183" t="s">
        <v>2907</v>
      </c>
    </row>
    <row r="5184" spans="2:5" x14ac:dyDescent="0.25">
      <c r="B5184" t="s">
        <v>2909</v>
      </c>
      <c r="C5184" t="s">
        <v>2910</v>
      </c>
      <c r="D5184" t="s">
        <v>2911</v>
      </c>
      <c r="E5184" t="s">
        <v>2912</v>
      </c>
    </row>
    <row r="5185" spans="2:5" x14ac:dyDescent="0.25">
      <c r="B5185" t="s">
        <v>2914</v>
      </c>
      <c r="C5185" t="s">
        <v>2915</v>
      </c>
      <c r="D5185" t="s">
        <v>2916</v>
      </c>
      <c r="E5185" t="s">
        <v>2917</v>
      </c>
    </row>
    <row r="5186" spans="2:5" x14ac:dyDescent="0.25">
      <c r="B5186" t="s">
        <v>2919</v>
      </c>
      <c r="C5186" t="s">
        <v>2920</v>
      </c>
      <c r="D5186" t="s">
        <v>2921</v>
      </c>
      <c r="E5186" t="s">
        <v>2922</v>
      </c>
    </row>
    <row r="5187" spans="2:5" x14ac:dyDescent="0.25">
      <c r="B5187" t="s">
        <v>2924</v>
      </c>
      <c r="C5187" t="s">
        <v>2925</v>
      </c>
      <c r="D5187" t="s">
        <v>7909</v>
      </c>
      <c r="E5187" t="s">
        <v>2927</v>
      </c>
    </row>
    <row r="5188" spans="2:5" x14ac:dyDescent="0.25">
      <c r="B5188" t="s">
        <v>2929</v>
      </c>
      <c r="C5188" t="s">
        <v>2930</v>
      </c>
      <c r="D5188" t="s">
        <v>7910</v>
      </c>
      <c r="E5188" t="s">
        <v>2932</v>
      </c>
    </row>
    <row r="5189" spans="2:5" x14ac:dyDescent="0.25">
      <c r="B5189" t="s">
        <v>2934</v>
      </c>
      <c r="C5189" t="s">
        <v>2935</v>
      </c>
      <c r="D5189" t="s">
        <v>7911</v>
      </c>
      <c r="E5189" t="s">
        <v>2937</v>
      </c>
    </row>
    <row r="5190" spans="2:5" x14ac:dyDescent="0.25">
      <c r="B5190" t="s">
        <v>2939</v>
      </c>
      <c r="C5190" t="s">
        <v>7912</v>
      </c>
      <c r="D5190" t="s">
        <v>1769</v>
      </c>
      <c r="E5190" t="s">
        <v>2941</v>
      </c>
    </row>
    <row r="5191" spans="2:5" x14ac:dyDescent="0.25">
      <c r="B5191" t="s">
        <v>2943</v>
      </c>
      <c r="C5191" t="s">
        <v>2944</v>
      </c>
      <c r="D5191" t="s">
        <v>2945</v>
      </c>
      <c r="E5191" t="s">
        <v>2946</v>
      </c>
    </row>
    <row r="5192" spans="2:5" x14ac:dyDescent="0.25">
      <c r="B5192" t="s">
        <v>2948</v>
      </c>
      <c r="C5192" t="s">
        <v>2949</v>
      </c>
      <c r="D5192" t="s">
        <v>7913</v>
      </c>
      <c r="E5192" t="s">
        <v>2951</v>
      </c>
    </row>
    <row r="5193" spans="2:5" x14ac:dyDescent="0.25">
      <c r="B5193" t="s">
        <v>2953</v>
      </c>
      <c r="C5193" t="s">
        <v>7914</v>
      </c>
      <c r="D5193" t="s">
        <v>2955</v>
      </c>
      <c r="E5193" t="s">
        <v>2956</v>
      </c>
    </row>
    <row r="5194" spans="2:5" x14ac:dyDescent="0.25">
      <c r="B5194" t="s">
        <v>2958</v>
      </c>
      <c r="C5194" t="s">
        <v>2959</v>
      </c>
      <c r="D5194" t="s">
        <v>2960</v>
      </c>
      <c r="E5194" t="s">
        <v>2961</v>
      </c>
    </row>
    <row r="5195" spans="2:5" x14ac:dyDescent="0.25">
      <c r="B5195" t="s">
        <v>2963</v>
      </c>
      <c r="C5195" t="s">
        <v>2964</v>
      </c>
      <c r="D5195" t="s">
        <v>7915</v>
      </c>
      <c r="E5195" t="s">
        <v>2966</v>
      </c>
    </row>
    <row r="5196" spans="2:5" x14ac:dyDescent="0.25">
      <c r="B5196" t="s">
        <v>2968</v>
      </c>
      <c r="C5196" t="s">
        <v>2969</v>
      </c>
      <c r="D5196" t="s">
        <v>7916</v>
      </c>
      <c r="E5196" t="s">
        <v>2971</v>
      </c>
    </row>
    <row r="5197" spans="2:5" x14ac:dyDescent="0.25">
      <c r="B5197" t="s">
        <v>2973</v>
      </c>
      <c r="C5197" t="s">
        <v>2974</v>
      </c>
      <c r="D5197" t="s">
        <v>2975</v>
      </c>
      <c r="E5197" t="s">
        <v>2976</v>
      </c>
    </row>
    <row r="5198" spans="2:5" x14ac:dyDescent="0.25">
      <c r="B5198" t="s">
        <v>2978</v>
      </c>
      <c r="C5198" t="s">
        <v>2979</v>
      </c>
      <c r="D5198" t="s">
        <v>7917</v>
      </c>
      <c r="E5198" t="s">
        <v>2981</v>
      </c>
    </row>
    <row r="5199" spans="2:5" x14ac:dyDescent="0.25">
      <c r="B5199" t="s">
        <v>2983</v>
      </c>
      <c r="C5199" t="s">
        <v>2984</v>
      </c>
      <c r="D5199" t="s">
        <v>7918</v>
      </c>
      <c r="E5199" t="s">
        <v>2986</v>
      </c>
    </row>
    <row r="5200" spans="2:5" x14ac:dyDescent="0.25">
      <c r="B5200" t="s">
        <v>2988</v>
      </c>
      <c r="C5200" t="s">
        <v>2989</v>
      </c>
      <c r="D5200" t="s">
        <v>7919</v>
      </c>
      <c r="E5200" t="s">
        <v>2991</v>
      </c>
    </row>
    <row r="5201" spans="2:5" x14ac:dyDescent="0.25">
      <c r="B5201" t="s">
        <v>2993</v>
      </c>
      <c r="C5201" t="s">
        <v>2994</v>
      </c>
      <c r="D5201" t="s">
        <v>7920</v>
      </c>
      <c r="E5201" t="s">
        <v>2996</v>
      </c>
    </row>
    <row r="5202" spans="2:5" x14ac:dyDescent="0.25">
      <c r="B5202" t="s">
        <v>2998</v>
      </c>
      <c r="C5202" t="s">
        <v>2999</v>
      </c>
      <c r="D5202" t="s">
        <v>3000</v>
      </c>
      <c r="E5202" t="s">
        <v>3001</v>
      </c>
    </row>
    <row r="5203" spans="2:5" x14ac:dyDescent="0.25">
      <c r="B5203" t="s">
        <v>3003</v>
      </c>
      <c r="C5203" t="s">
        <v>3004</v>
      </c>
      <c r="D5203" t="s">
        <v>3005</v>
      </c>
      <c r="E5203" t="s">
        <v>3006</v>
      </c>
    </row>
    <row r="5204" spans="2:5" x14ac:dyDescent="0.25">
      <c r="B5204" t="s">
        <v>3008</v>
      </c>
      <c r="C5204" t="s">
        <v>3009</v>
      </c>
      <c r="D5204" t="s">
        <v>7921</v>
      </c>
      <c r="E5204" t="s">
        <v>3011</v>
      </c>
    </row>
    <row r="5205" spans="2:5" x14ac:dyDescent="0.25">
      <c r="B5205" t="s">
        <v>3013</v>
      </c>
      <c r="C5205" t="s">
        <v>3014</v>
      </c>
      <c r="D5205" t="s">
        <v>7922</v>
      </c>
      <c r="E5205" t="s">
        <v>3016</v>
      </c>
    </row>
    <row r="5206" spans="2:5" x14ac:dyDescent="0.25">
      <c r="B5206" t="s">
        <v>3018</v>
      </c>
      <c r="C5206" t="s">
        <v>3019</v>
      </c>
      <c r="D5206" t="s">
        <v>3020</v>
      </c>
      <c r="E5206" t="s">
        <v>3021</v>
      </c>
    </row>
    <row r="5207" spans="2:5" x14ac:dyDescent="0.25">
      <c r="B5207" t="s">
        <v>3023</v>
      </c>
      <c r="C5207" t="s">
        <v>3024</v>
      </c>
      <c r="D5207" t="s">
        <v>3025</v>
      </c>
      <c r="E5207" t="s">
        <v>3026</v>
      </c>
    </row>
    <row r="5208" spans="2:5" x14ac:dyDescent="0.25">
      <c r="B5208" t="s">
        <v>3028</v>
      </c>
      <c r="C5208" t="s">
        <v>3029</v>
      </c>
      <c r="D5208" t="s">
        <v>7923</v>
      </c>
      <c r="E5208" t="s">
        <v>3031</v>
      </c>
    </row>
    <row r="5209" spans="2:5" x14ac:dyDescent="0.25">
      <c r="B5209" t="s">
        <v>3033</v>
      </c>
      <c r="C5209" t="s">
        <v>3034</v>
      </c>
      <c r="D5209" t="s">
        <v>3035</v>
      </c>
      <c r="E5209" t="s">
        <v>3036</v>
      </c>
    </row>
    <row r="5210" spans="2:5" x14ac:dyDescent="0.25">
      <c r="B5210" t="s">
        <v>3038</v>
      </c>
      <c r="C5210" t="s">
        <v>3039</v>
      </c>
      <c r="D5210" t="s">
        <v>7924</v>
      </c>
      <c r="E5210" t="s">
        <v>3041</v>
      </c>
    </row>
    <row r="5211" spans="2:5" x14ac:dyDescent="0.25">
      <c r="B5211" t="s">
        <v>3043</v>
      </c>
      <c r="C5211" t="s">
        <v>3044</v>
      </c>
      <c r="D5211" t="s">
        <v>7925</v>
      </c>
      <c r="E5211" t="s">
        <v>3046</v>
      </c>
    </row>
    <row r="5212" spans="2:5" x14ac:dyDescent="0.25">
      <c r="B5212" t="s">
        <v>3048</v>
      </c>
      <c r="C5212" t="s">
        <v>3049</v>
      </c>
      <c r="D5212" t="s">
        <v>3050</v>
      </c>
      <c r="E5212" t="s">
        <v>3051</v>
      </c>
    </row>
    <row r="5213" spans="2:5" x14ac:dyDescent="0.25">
      <c r="B5213" t="s">
        <v>3053</v>
      </c>
      <c r="C5213" t="s">
        <v>3054</v>
      </c>
      <c r="D5213" t="s">
        <v>7926</v>
      </c>
      <c r="E5213" t="s">
        <v>3056</v>
      </c>
    </row>
    <row r="5214" spans="2:5" x14ac:dyDescent="0.25">
      <c r="B5214" t="s">
        <v>3058</v>
      </c>
      <c r="C5214" t="s">
        <v>3059</v>
      </c>
      <c r="D5214" t="s">
        <v>7927</v>
      </c>
      <c r="E5214" t="s">
        <v>3061</v>
      </c>
    </row>
    <row r="5215" spans="2:5" x14ac:dyDescent="0.25">
      <c r="B5215" t="s">
        <v>3063</v>
      </c>
      <c r="C5215" t="s">
        <v>3064</v>
      </c>
      <c r="D5215" t="s">
        <v>7928</v>
      </c>
      <c r="E5215" t="s">
        <v>3066</v>
      </c>
    </row>
    <row r="5216" spans="2:5" x14ac:dyDescent="0.25">
      <c r="B5216" t="s">
        <v>3068</v>
      </c>
      <c r="C5216" t="s">
        <v>3069</v>
      </c>
      <c r="D5216" t="s">
        <v>7929</v>
      </c>
      <c r="E5216" t="s">
        <v>3071</v>
      </c>
    </row>
    <row r="5217" spans="2:6" x14ac:dyDescent="0.25">
      <c r="B5217" t="s">
        <v>3073</v>
      </c>
      <c r="C5217" t="s">
        <v>3074</v>
      </c>
      <c r="D5217" t="s">
        <v>7930</v>
      </c>
      <c r="E5217" t="s">
        <v>3076</v>
      </c>
    </row>
    <row r="5219" spans="2:6" x14ac:dyDescent="0.25">
      <c r="B5219" s="8"/>
      <c r="C5219" s="8"/>
      <c r="D5219" s="8"/>
      <c r="E5219" s="8"/>
      <c r="F5219" s="8"/>
    </row>
    <row r="5220" spans="2:6" x14ac:dyDescent="0.25">
      <c r="B5220" t="s">
        <v>0</v>
      </c>
      <c r="C5220" t="s">
        <v>7</v>
      </c>
      <c r="D5220" t="s">
        <v>7734</v>
      </c>
      <c r="E5220" t="s">
        <v>7735</v>
      </c>
    </row>
    <row r="5221" spans="2:6" x14ac:dyDescent="0.25">
      <c r="B5221" t="s">
        <v>1</v>
      </c>
      <c r="C5221" t="s">
        <v>7738</v>
      </c>
      <c r="D5221" t="s">
        <v>7739</v>
      </c>
      <c r="E5221" t="s">
        <v>7740</v>
      </c>
    </row>
    <row r="5222" spans="2:6" x14ac:dyDescent="0.25">
      <c r="B5222" t="s">
        <v>3</v>
      </c>
      <c r="C5222" t="s">
        <v>10</v>
      </c>
      <c r="D5222" t="s">
        <v>1521</v>
      </c>
      <c r="E5222" t="s">
        <v>1522</v>
      </c>
    </row>
    <row r="5223" spans="2:6" x14ac:dyDescent="0.25">
      <c r="B5223" t="s">
        <v>1549</v>
      </c>
      <c r="C5223" t="s">
        <v>7691</v>
      </c>
      <c r="D5223" t="s">
        <v>7692</v>
      </c>
      <c r="E5223" t="s">
        <v>7693</v>
      </c>
    </row>
    <row r="5224" spans="2:6" x14ac:dyDescent="0.25">
      <c r="B5224" t="s">
        <v>1534</v>
      </c>
      <c r="C5224" t="s">
        <v>1535</v>
      </c>
      <c r="D5224" t="s">
        <v>7736</v>
      </c>
      <c r="E5224" t="s">
        <v>7737</v>
      </c>
    </row>
    <row r="5225" spans="2:6" x14ac:dyDescent="0.25">
      <c r="B5225" t="s">
        <v>3078</v>
      </c>
      <c r="C5225" t="s">
        <v>2769</v>
      </c>
      <c r="D5225" t="s">
        <v>2770</v>
      </c>
      <c r="E5225" t="s">
        <v>2771</v>
      </c>
    </row>
    <row r="5226" spans="2:6" x14ac:dyDescent="0.25">
      <c r="B5226" t="s">
        <v>3080</v>
      </c>
      <c r="C5226" t="s">
        <v>116</v>
      </c>
      <c r="D5226" t="s">
        <v>495</v>
      </c>
      <c r="E5226" t="s">
        <v>496</v>
      </c>
    </row>
    <row r="5227" spans="2:6" x14ac:dyDescent="0.25">
      <c r="B5227" t="s">
        <v>3082</v>
      </c>
      <c r="C5227" t="s">
        <v>3083</v>
      </c>
      <c r="D5227" t="s">
        <v>3084</v>
      </c>
      <c r="E5227" t="s">
        <v>3085</v>
      </c>
    </row>
    <row r="5228" spans="2:6" x14ac:dyDescent="0.25">
      <c r="B5228" t="s">
        <v>3087</v>
      </c>
      <c r="C5228" t="s">
        <v>3088</v>
      </c>
      <c r="D5228" t="s">
        <v>3089</v>
      </c>
      <c r="E5228" t="s">
        <v>3090</v>
      </c>
    </row>
    <row r="5229" spans="2:6" x14ac:dyDescent="0.25">
      <c r="B5229" t="s">
        <v>3092</v>
      </c>
      <c r="C5229" t="s">
        <v>3093</v>
      </c>
      <c r="D5229" t="s">
        <v>7931</v>
      </c>
      <c r="E5229" t="s">
        <v>3095</v>
      </c>
    </row>
    <row r="5230" spans="2:6" x14ac:dyDescent="0.25">
      <c r="B5230" t="s">
        <v>3097</v>
      </c>
      <c r="C5230" t="s">
        <v>3098</v>
      </c>
      <c r="D5230" t="s">
        <v>3099</v>
      </c>
      <c r="E5230" t="s">
        <v>3100</v>
      </c>
    </row>
    <row r="5231" spans="2:6" x14ac:dyDescent="0.25">
      <c r="B5231" t="s">
        <v>3102</v>
      </c>
      <c r="C5231" t="s">
        <v>3103</v>
      </c>
      <c r="D5231" t="s">
        <v>3104</v>
      </c>
      <c r="E5231" t="s">
        <v>3105</v>
      </c>
    </row>
    <row r="5232" spans="2:6" x14ac:dyDescent="0.25">
      <c r="B5232" t="s">
        <v>3107</v>
      </c>
      <c r="C5232" t="s">
        <v>3108</v>
      </c>
      <c r="D5232" t="s">
        <v>3109</v>
      </c>
      <c r="E5232" t="s">
        <v>3110</v>
      </c>
    </row>
    <row r="5233" spans="2:5" x14ac:dyDescent="0.25">
      <c r="B5233" t="s">
        <v>3112</v>
      </c>
      <c r="C5233" t="s">
        <v>120</v>
      </c>
      <c r="D5233" t="s">
        <v>2784</v>
      </c>
      <c r="E5233" t="s">
        <v>2785</v>
      </c>
    </row>
    <row r="5234" spans="2:5" x14ac:dyDescent="0.25">
      <c r="B5234" t="s">
        <v>3114</v>
      </c>
      <c r="C5234" t="s">
        <v>2788</v>
      </c>
      <c r="D5234" t="s">
        <v>2789</v>
      </c>
      <c r="E5234" t="s">
        <v>2790</v>
      </c>
    </row>
    <row r="5235" spans="2:5" x14ac:dyDescent="0.25">
      <c r="B5235" t="s">
        <v>3116</v>
      </c>
      <c r="C5235" t="s">
        <v>2793</v>
      </c>
      <c r="D5235" t="s">
        <v>2794</v>
      </c>
      <c r="E5235" t="s">
        <v>2795</v>
      </c>
    </row>
    <row r="5236" spans="2:5" x14ac:dyDescent="0.25">
      <c r="B5236" t="s">
        <v>3118</v>
      </c>
      <c r="C5236" t="s">
        <v>2798</v>
      </c>
      <c r="D5236" t="s">
        <v>2799</v>
      </c>
      <c r="E5236" t="s">
        <v>2800</v>
      </c>
    </row>
    <row r="5237" spans="2:5" x14ac:dyDescent="0.25">
      <c r="B5237" t="s">
        <v>3120</v>
      </c>
      <c r="C5237" t="s">
        <v>120</v>
      </c>
      <c r="D5237" t="s">
        <v>2784</v>
      </c>
      <c r="E5237" t="s">
        <v>2785</v>
      </c>
    </row>
    <row r="5238" spans="2:5" x14ac:dyDescent="0.25">
      <c r="B5238" t="s">
        <v>3122</v>
      </c>
      <c r="C5238" t="s">
        <v>3123</v>
      </c>
      <c r="D5238" t="s">
        <v>7932</v>
      </c>
      <c r="E5238" t="s">
        <v>3125</v>
      </c>
    </row>
    <row r="5239" spans="2:5" x14ac:dyDescent="0.25">
      <c r="B5239" t="s">
        <v>3127</v>
      </c>
      <c r="C5239" t="s">
        <v>3128</v>
      </c>
      <c r="D5239" t="s">
        <v>7933</v>
      </c>
      <c r="E5239" t="s">
        <v>3130</v>
      </c>
    </row>
    <row r="5240" spans="2:5" x14ac:dyDescent="0.25">
      <c r="B5240" t="s">
        <v>3132</v>
      </c>
      <c r="C5240" t="s">
        <v>2805</v>
      </c>
      <c r="D5240" t="s">
        <v>2806</v>
      </c>
      <c r="E5240" t="s">
        <v>2807</v>
      </c>
    </row>
    <row r="5241" spans="2:5" x14ac:dyDescent="0.25">
      <c r="B5241" t="s">
        <v>3134</v>
      </c>
      <c r="C5241" t="s">
        <v>2989</v>
      </c>
      <c r="D5241" t="s">
        <v>7919</v>
      </c>
      <c r="E5241" t="s">
        <v>2991</v>
      </c>
    </row>
    <row r="5242" spans="2:5" x14ac:dyDescent="0.25">
      <c r="B5242" t="s">
        <v>3136</v>
      </c>
      <c r="C5242" t="s">
        <v>3137</v>
      </c>
      <c r="D5242" t="s">
        <v>7934</v>
      </c>
      <c r="E5242" t="s">
        <v>3139</v>
      </c>
    </row>
    <row r="5243" spans="2:5" x14ac:dyDescent="0.25">
      <c r="B5243" t="s">
        <v>3141</v>
      </c>
      <c r="C5243" t="s">
        <v>2999</v>
      </c>
      <c r="D5243" t="s">
        <v>3000</v>
      </c>
      <c r="E5243" t="s">
        <v>3001</v>
      </c>
    </row>
    <row r="5244" spans="2:5" x14ac:dyDescent="0.25">
      <c r="B5244" t="s">
        <v>3143</v>
      </c>
      <c r="C5244" t="s">
        <v>3004</v>
      </c>
      <c r="D5244" t="s">
        <v>3005</v>
      </c>
      <c r="E5244" t="s">
        <v>3006</v>
      </c>
    </row>
    <row r="5245" spans="2:5" x14ac:dyDescent="0.25">
      <c r="B5245" t="s">
        <v>3145</v>
      </c>
      <c r="C5245" t="s">
        <v>3146</v>
      </c>
      <c r="D5245" t="s">
        <v>7921</v>
      </c>
      <c r="E5245" t="s">
        <v>3011</v>
      </c>
    </row>
    <row r="5246" spans="2:5" x14ac:dyDescent="0.25">
      <c r="B5246" t="s">
        <v>3149</v>
      </c>
      <c r="C5246" t="s">
        <v>3014</v>
      </c>
      <c r="D5246" t="s">
        <v>7922</v>
      </c>
      <c r="E5246" t="s">
        <v>3016</v>
      </c>
    </row>
    <row r="5247" spans="2:5" x14ac:dyDescent="0.25">
      <c r="B5247" t="s">
        <v>3151</v>
      </c>
      <c r="C5247" t="s">
        <v>3019</v>
      </c>
      <c r="D5247" t="s">
        <v>3020</v>
      </c>
      <c r="E5247" t="s">
        <v>3021</v>
      </c>
    </row>
    <row r="5248" spans="2:5" x14ac:dyDescent="0.25">
      <c r="B5248" t="s">
        <v>3154</v>
      </c>
      <c r="C5248" t="s">
        <v>3024</v>
      </c>
      <c r="D5248" t="s">
        <v>3025</v>
      </c>
      <c r="E5248" t="s">
        <v>3026</v>
      </c>
    </row>
    <row r="5249" spans="2:5" x14ac:dyDescent="0.25">
      <c r="B5249" t="s">
        <v>3156</v>
      </c>
      <c r="C5249" t="s">
        <v>3029</v>
      </c>
      <c r="D5249" t="s">
        <v>7923</v>
      </c>
      <c r="E5249" t="s">
        <v>3031</v>
      </c>
    </row>
    <row r="5250" spans="2:5" x14ac:dyDescent="0.25">
      <c r="B5250" t="s">
        <v>3158</v>
      </c>
      <c r="C5250" t="s">
        <v>3034</v>
      </c>
      <c r="D5250" t="s">
        <v>3035</v>
      </c>
      <c r="E5250" t="s">
        <v>3036</v>
      </c>
    </row>
    <row r="5251" spans="2:5" x14ac:dyDescent="0.25">
      <c r="B5251" t="s">
        <v>3160</v>
      </c>
      <c r="C5251" t="s">
        <v>3039</v>
      </c>
      <c r="D5251" t="s">
        <v>7924</v>
      </c>
      <c r="E5251" t="s">
        <v>3041</v>
      </c>
    </row>
    <row r="5252" spans="2:5" x14ac:dyDescent="0.25">
      <c r="B5252" t="s">
        <v>3162</v>
      </c>
      <c r="C5252" t="s">
        <v>3044</v>
      </c>
      <c r="D5252" t="s">
        <v>7935</v>
      </c>
      <c r="E5252" t="s">
        <v>3046</v>
      </c>
    </row>
    <row r="5253" spans="2:5" x14ac:dyDescent="0.25">
      <c r="B5253" t="s">
        <v>3164</v>
      </c>
      <c r="C5253" t="s">
        <v>3049</v>
      </c>
      <c r="D5253" t="s">
        <v>3050</v>
      </c>
      <c r="E5253" t="s">
        <v>3051</v>
      </c>
    </row>
    <row r="5254" spans="2:5" x14ac:dyDescent="0.25">
      <c r="B5254" t="s">
        <v>3166</v>
      </c>
      <c r="C5254" t="s">
        <v>3054</v>
      </c>
      <c r="D5254" t="s">
        <v>7926</v>
      </c>
      <c r="E5254" t="s">
        <v>3056</v>
      </c>
    </row>
    <row r="5255" spans="2:5" x14ac:dyDescent="0.25">
      <c r="B5255" t="s">
        <v>3168</v>
      </c>
      <c r="C5255" t="s">
        <v>3059</v>
      </c>
      <c r="D5255" t="s">
        <v>7927</v>
      </c>
      <c r="E5255" t="s">
        <v>3061</v>
      </c>
    </row>
    <row r="5256" spans="2:5" x14ac:dyDescent="0.25">
      <c r="B5256" t="s">
        <v>3170</v>
      </c>
      <c r="C5256" t="s">
        <v>3064</v>
      </c>
      <c r="D5256" t="s">
        <v>7928</v>
      </c>
      <c r="E5256" t="s">
        <v>3066</v>
      </c>
    </row>
    <row r="5257" spans="2:5" x14ac:dyDescent="0.25">
      <c r="B5257" t="s">
        <v>3172</v>
      </c>
      <c r="C5257" t="s">
        <v>3173</v>
      </c>
      <c r="D5257" t="s">
        <v>7936</v>
      </c>
      <c r="E5257" t="s">
        <v>3175</v>
      </c>
    </row>
    <row r="5258" spans="2:5" x14ac:dyDescent="0.25">
      <c r="B5258" t="s">
        <v>3177</v>
      </c>
      <c r="C5258" t="s">
        <v>3178</v>
      </c>
      <c r="D5258" t="s">
        <v>3179</v>
      </c>
      <c r="E5258" t="s">
        <v>3180</v>
      </c>
    </row>
    <row r="5259" spans="2:5" x14ac:dyDescent="0.25">
      <c r="B5259" t="s">
        <v>3182</v>
      </c>
      <c r="C5259" t="s">
        <v>3183</v>
      </c>
      <c r="D5259" t="s">
        <v>3184</v>
      </c>
      <c r="E5259" t="s">
        <v>3185</v>
      </c>
    </row>
    <row r="5260" spans="2:5" x14ac:dyDescent="0.25">
      <c r="B5260" t="s">
        <v>3187</v>
      </c>
      <c r="C5260" t="s">
        <v>3188</v>
      </c>
      <c r="D5260" t="s">
        <v>7937</v>
      </c>
      <c r="E5260" t="s">
        <v>3190</v>
      </c>
    </row>
    <row r="5261" spans="2:5" x14ac:dyDescent="0.25">
      <c r="B5261" t="s">
        <v>3192</v>
      </c>
      <c r="C5261" t="s">
        <v>2835</v>
      </c>
      <c r="D5261" t="s">
        <v>7897</v>
      </c>
      <c r="E5261" t="s">
        <v>2837</v>
      </c>
    </row>
    <row r="5262" spans="2:5" x14ac:dyDescent="0.25">
      <c r="B5262" t="s">
        <v>3194</v>
      </c>
      <c r="C5262" t="s">
        <v>2840</v>
      </c>
      <c r="D5262" t="s">
        <v>7898</v>
      </c>
      <c r="E5262" t="s">
        <v>2842</v>
      </c>
    </row>
    <row r="5263" spans="2:5" x14ac:dyDescent="0.25">
      <c r="B5263" t="s">
        <v>3196</v>
      </c>
      <c r="C5263" t="s">
        <v>2845</v>
      </c>
      <c r="D5263" t="s">
        <v>7899</v>
      </c>
      <c r="E5263" t="s">
        <v>2847</v>
      </c>
    </row>
    <row r="5264" spans="2:5" x14ac:dyDescent="0.25">
      <c r="B5264" t="s">
        <v>3198</v>
      </c>
      <c r="C5264" t="s">
        <v>2850</v>
      </c>
      <c r="D5264" t="s">
        <v>7900</v>
      </c>
      <c r="E5264" t="s">
        <v>2852</v>
      </c>
    </row>
    <row r="5265" spans="2:5" x14ac:dyDescent="0.25">
      <c r="B5265" t="s">
        <v>3200</v>
      </c>
      <c r="C5265" t="s">
        <v>2855</v>
      </c>
      <c r="D5265" t="s">
        <v>2856</v>
      </c>
      <c r="E5265" t="s">
        <v>2857</v>
      </c>
    </row>
    <row r="5266" spans="2:5" x14ac:dyDescent="0.25">
      <c r="B5266" t="s">
        <v>3202</v>
      </c>
      <c r="C5266" t="s">
        <v>2860</v>
      </c>
      <c r="D5266" t="s">
        <v>2861</v>
      </c>
      <c r="E5266" t="s">
        <v>2862</v>
      </c>
    </row>
    <row r="5267" spans="2:5" x14ac:dyDescent="0.25">
      <c r="B5267" t="s">
        <v>3204</v>
      </c>
      <c r="C5267" t="s">
        <v>2865</v>
      </c>
      <c r="D5267" t="s">
        <v>7901</v>
      </c>
      <c r="E5267" t="s">
        <v>2867</v>
      </c>
    </row>
    <row r="5268" spans="2:5" x14ac:dyDescent="0.25">
      <c r="B5268" t="s">
        <v>3206</v>
      </c>
      <c r="C5268" t="s">
        <v>2870</v>
      </c>
      <c r="D5268" t="s">
        <v>7902</v>
      </c>
      <c r="E5268" t="s">
        <v>2872</v>
      </c>
    </row>
    <row r="5269" spans="2:5" x14ac:dyDescent="0.25">
      <c r="B5269" t="s">
        <v>3208</v>
      </c>
      <c r="C5269" t="s">
        <v>2875</v>
      </c>
      <c r="D5269" t="s">
        <v>2876</v>
      </c>
      <c r="E5269" t="s">
        <v>2877</v>
      </c>
    </row>
    <row r="5270" spans="2:5" x14ac:dyDescent="0.25">
      <c r="B5270" t="s">
        <v>3210</v>
      </c>
      <c r="C5270" t="s">
        <v>2880</v>
      </c>
      <c r="D5270" t="s">
        <v>2881</v>
      </c>
      <c r="E5270" t="s">
        <v>2882</v>
      </c>
    </row>
    <row r="5271" spans="2:5" x14ac:dyDescent="0.25">
      <c r="B5271" t="s">
        <v>3212</v>
      </c>
      <c r="C5271" t="s">
        <v>2885</v>
      </c>
      <c r="D5271" t="s">
        <v>7904</v>
      </c>
      <c r="E5271" t="s">
        <v>2887</v>
      </c>
    </row>
    <row r="5272" spans="2:5" x14ac:dyDescent="0.25">
      <c r="B5272" t="s">
        <v>3214</v>
      </c>
      <c r="C5272" t="s">
        <v>2890</v>
      </c>
      <c r="D5272" t="s">
        <v>7905</v>
      </c>
      <c r="E5272" t="s">
        <v>2892</v>
      </c>
    </row>
    <row r="5273" spans="2:5" x14ac:dyDescent="0.25">
      <c r="B5273" t="s">
        <v>3216</v>
      </c>
      <c r="C5273" t="s">
        <v>2895</v>
      </c>
      <c r="D5273" t="s">
        <v>7906</v>
      </c>
      <c r="E5273" t="s">
        <v>2897</v>
      </c>
    </row>
    <row r="5274" spans="2:5" x14ac:dyDescent="0.25">
      <c r="B5274" t="s">
        <v>3218</v>
      </c>
      <c r="C5274" t="s">
        <v>2900</v>
      </c>
      <c r="D5274" t="s">
        <v>7907</v>
      </c>
      <c r="E5274" t="s">
        <v>2902</v>
      </c>
    </row>
    <row r="5275" spans="2:5" x14ac:dyDescent="0.25">
      <c r="B5275" t="s">
        <v>3220</v>
      </c>
      <c r="C5275" t="s">
        <v>2905</v>
      </c>
      <c r="D5275" t="s">
        <v>7908</v>
      </c>
      <c r="E5275" t="s">
        <v>2907</v>
      </c>
    </row>
    <row r="5276" spans="2:5" x14ac:dyDescent="0.25">
      <c r="B5276" t="s">
        <v>3222</v>
      </c>
      <c r="C5276" t="s">
        <v>2910</v>
      </c>
      <c r="D5276" t="s">
        <v>2911</v>
      </c>
      <c r="E5276" t="s">
        <v>2912</v>
      </c>
    </row>
    <row r="5277" spans="2:5" x14ac:dyDescent="0.25">
      <c r="B5277" t="s">
        <v>3224</v>
      </c>
      <c r="C5277" t="s">
        <v>2915</v>
      </c>
      <c r="D5277" t="s">
        <v>2916</v>
      </c>
      <c r="E5277" t="s">
        <v>2917</v>
      </c>
    </row>
    <row r="5278" spans="2:5" x14ac:dyDescent="0.25">
      <c r="B5278" t="s">
        <v>3226</v>
      </c>
      <c r="C5278" t="s">
        <v>2920</v>
      </c>
      <c r="D5278" t="s">
        <v>2921</v>
      </c>
      <c r="E5278" t="s">
        <v>2922</v>
      </c>
    </row>
    <row r="5279" spans="2:5" x14ac:dyDescent="0.25">
      <c r="B5279" t="s">
        <v>3228</v>
      </c>
      <c r="C5279" t="s">
        <v>2925</v>
      </c>
      <c r="D5279" t="s">
        <v>7909</v>
      </c>
      <c r="E5279" t="s">
        <v>2927</v>
      </c>
    </row>
    <row r="5280" spans="2:5" x14ac:dyDescent="0.25">
      <c r="B5280" t="s">
        <v>3230</v>
      </c>
      <c r="C5280" t="s">
        <v>2930</v>
      </c>
      <c r="D5280" t="s">
        <v>7910</v>
      </c>
      <c r="E5280" t="s">
        <v>2932</v>
      </c>
    </row>
    <row r="5281" spans="2:6" x14ac:dyDescent="0.25">
      <c r="B5281" t="s">
        <v>3232</v>
      </c>
      <c r="C5281" t="s">
        <v>2935</v>
      </c>
      <c r="D5281" t="s">
        <v>7911</v>
      </c>
      <c r="E5281" t="s">
        <v>2937</v>
      </c>
    </row>
    <row r="5282" spans="2:6" x14ac:dyDescent="0.25">
      <c r="B5282" t="s">
        <v>3234</v>
      </c>
      <c r="C5282" t="s">
        <v>7912</v>
      </c>
      <c r="D5282" t="s">
        <v>1769</v>
      </c>
      <c r="E5282" t="s">
        <v>2941</v>
      </c>
    </row>
    <row r="5283" spans="2:6" x14ac:dyDescent="0.25">
      <c r="B5283" t="s">
        <v>3236</v>
      </c>
      <c r="C5283" t="s">
        <v>2944</v>
      </c>
      <c r="D5283" t="s">
        <v>2945</v>
      </c>
      <c r="E5283" t="s">
        <v>2946</v>
      </c>
    </row>
    <row r="5284" spans="2:6" x14ac:dyDescent="0.25">
      <c r="B5284" t="s">
        <v>3238</v>
      </c>
      <c r="C5284" t="s">
        <v>2949</v>
      </c>
      <c r="D5284" t="s">
        <v>7913</v>
      </c>
      <c r="E5284" t="s">
        <v>2951</v>
      </c>
    </row>
    <row r="5285" spans="2:6" x14ac:dyDescent="0.25">
      <c r="B5285" t="s">
        <v>3240</v>
      </c>
      <c r="C5285" t="s">
        <v>7914</v>
      </c>
      <c r="D5285" t="s">
        <v>2955</v>
      </c>
      <c r="E5285" t="s">
        <v>2956</v>
      </c>
    </row>
    <row r="5286" spans="2:6" x14ac:dyDescent="0.25">
      <c r="B5286" t="s">
        <v>3242</v>
      </c>
      <c r="C5286" t="s">
        <v>2959</v>
      </c>
      <c r="D5286" t="s">
        <v>2960</v>
      </c>
      <c r="E5286" t="s">
        <v>2961</v>
      </c>
    </row>
    <row r="5287" spans="2:6" x14ac:dyDescent="0.25">
      <c r="B5287" t="s">
        <v>3244</v>
      </c>
      <c r="C5287" t="s">
        <v>2964</v>
      </c>
      <c r="D5287" t="s">
        <v>7915</v>
      </c>
      <c r="E5287" t="s">
        <v>2966</v>
      </c>
    </row>
    <row r="5288" spans="2:6" x14ac:dyDescent="0.25">
      <c r="B5288" t="s">
        <v>3246</v>
      </c>
      <c r="C5288" t="s">
        <v>2969</v>
      </c>
      <c r="D5288" t="s">
        <v>7916</v>
      </c>
      <c r="E5288" t="s">
        <v>2971</v>
      </c>
    </row>
    <row r="5289" spans="2:6" x14ac:dyDescent="0.25">
      <c r="B5289" t="s">
        <v>3248</v>
      </c>
      <c r="C5289" t="s">
        <v>2974</v>
      </c>
      <c r="D5289" t="s">
        <v>2975</v>
      </c>
      <c r="E5289" t="s">
        <v>2976</v>
      </c>
    </row>
    <row r="5290" spans="2:6" x14ac:dyDescent="0.25">
      <c r="B5290" t="s">
        <v>3250</v>
      </c>
      <c r="C5290" t="s">
        <v>2979</v>
      </c>
      <c r="D5290" t="s">
        <v>7917</v>
      </c>
      <c r="E5290" t="s">
        <v>2981</v>
      </c>
    </row>
    <row r="5291" spans="2:6" x14ac:dyDescent="0.25">
      <c r="B5291" t="s">
        <v>3252</v>
      </c>
      <c r="C5291" t="s">
        <v>2984</v>
      </c>
      <c r="D5291" t="s">
        <v>7918</v>
      </c>
      <c r="E5291" t="s">
        <v>2986</v>
      </c>
    </row>
    <row r="5292" spans="2:6" x14ac:dyDescent="0.25">
      <c r="B5292" t="s">
        <v>3254</v>
      </c>
      <c r="C5292" t="s">
        <v>3069</v>
      </c>
      <c r="D5292" t="s">
        <v>7929</v>
      </c>
      <c r="E5292" t="s">
        <v>3071</v>
      </c>
    </row>
    <row r="5293" spans="2:6" x14ac:dyDescent="0.25">
      <c r="B5293" t="s">
        <v>3256</v>
      </c>
      <c r="C5293" t="s">
        <v>3074</v>
      </c>
      <c r="D5293" t="s">
        <v>7938</v>
      </c>
      <c r="E5293" t="s">
        <v>3076</v>
      </c>
    </row>
    <row r="5295" spans="2:6" x14ac:dyDescent="0.25">
      <c r="B5295" s="8"/>
      <c r="C5295" s="8"/>
      <c r="D5295" s="8"/>
      <c r="E5295" s="8"/>
      <c r="F5295" s="8"/>
    </row>
    <row r="5296" spans="2:6" x14ac:dyDescent="0.25">
      <c r="B5296" t="s">
        <v>0</v>
      </c>
      <c r="C5296" t="s">
        <v>7</v>
      </c>
      <c r="D5296" t="s">
        <v>7734</v>
      </c>
      <c r="E5296" t="s">
        <v>7735</v>
      </c>
    </row>
    <row r="5297" spans="2:5" x14ac:dyDescent="0.25">
      <c r="B5297" t="s">
        <v>1</v>
      </c>
      <c r="C5297" t="s">
        <v>7738</v>
      </c>
      <c r="D5297" t="s">
        <v>7739</v>
      </c>
      <c r="E5297" t="s">
        <v>7740</v>
      </c>
    </row>
    <row r="5298" spans="2:5" x14ac:dyDescent="0.25">
      <c r="B5298" t="s">
        <v>3</v>
      </c>
      <c r="C5298" t="s">
        <v>10</v>
      </c>
      <c r="D5298" t="s">
        <v>1521</v>
      </c>
      <c r="E5298" t="s">
        <v>1522</v>
      </c>
    </row>
    <row r="5299" spans="2:5" x14ac:dyDescent="0.25">
      <c r="B5299" t="s">
        <v>1549</v>
      </c>
      <c r="C5299" t="s">
        <v>7691</v>
      </c>
      <c r="D5299" t="s">
        <v>7692</v>
      </c>
      <c r="E5299" t="s">
        <v>7693</v>
      </c>
    </row>
    <row r="5300" spans="2:5" x14ac:dyDescent="0.25">
      <c r="B5300" t="s">
        <v>1534</v>
      </c>
      <c r="C5300" t="s">
        <v>1535</v>
      </c>
      <c r="D5300" t="s">
        <v>7736</v>
      </c>
      <c r="E5300" t="s">
        <v>7737</v>
      </c>
    </row>
    <row r="5301" spans="2:5" x14ac:dyDescent="0.25">
      <c r="B5301" t="s">
        <v>216</v>
      </c>
      <c r="C5301" t="s">
        <v>1621</v>
      </c>
      <c r="D5301" t="s">
        <v>1622</v>
      </c>
      <c r="E5301" t="s">
        <v>1623</v>
      </c>
    </row>
    <row r="5302" spans="2:5" x14ac:dyDescent="0.25">
      <c r="B5302" t="s">
        <v>219</v>
      </c>
      <c r="C5302" t="s">
        <v>12</v>
      </c>
      <c r="D5302" t="s">
        <v>220</v>
      </c>
      <c r="E5302" t="s">
        <v>221</v>
      </c>
    </row>
    <row r="5303" spans="2:5" x14ac:dyDescent="0.25">
      <c r="B5303" t="s">
        <v>222</v>
      </c>
      <c r="C5303" t="s">
        <v>13</v>
      </c>
      <c r="D5303" t="s">
        <v>223</v>
      </c>
      <c r="E5303" t="s">
        <v>224</v>
      </c>
    </row>
    <row r="5304" spans="2:5" x14ac:dyDescent="0.25">
      <c r="B5304" t="s">
        <v>225</v>
      </c>
      <c r="C5304" t="s">
        <v>15</v>
      </c>
      <c r="D5304" t="s">
        <v>226</v>
      </c>
      <c r="E5304" t="s">
        <v>227</v>
      </c>
    </row>
    <row r="5305" spans="2:5" x14ac:dyDescent="0.25">
      <c r="B5305" t="s">
        <v>228</v>
      </c>
      <c r="C5305" t="s">
        <v>16</v>
      </c>
      <c r="D5305" t="s">
        <v>229</v>
      </c>
      <c r="E5305" t="s">
        <v>230</v>
      </c>
    </row>
    <row r="5306" spans="2:5" x14ac:dyDescent="0.25">
      <c r="B5306" t="s">
        <v>688</v>
      </c>
      <c r="C5306" t="s">
        <v>17</v>
      </c>
      <c r="D5306" t="s">
        <v>7939</v>
      </c>
      <c r="E5306" t="s">
        <v>690</v>
      </c>
    </row>
    <row r="5307" spans="2:5" x14ac:dyDescent="0.25">
      <c r="B5307" t="s">
        <v>691</v>
      </c>
      <c r="C5307" t="s">
        <v>18</v>
      </c>
      <c r="D5307" t="s">
        <v>692</v>
      </c>
      <c r="E5307" t="s">
        <v>693</v>
      </c>
    </row>
    <row r="5308" spans="2:5" x14ac:dyDescent="0.25">
      <c r="B5308" t="s">
        <v>231</v>
      </c>
      <c r="C5308" t="s">
        <v>19</v>
      </c>
      <c r="D5308" t="s">
        <v>232</v>
      </c>
      <c r="E5308" t="s">
        <v>233</v>
      </c>
    </row>
    <row r="5309" spans="2:5" x14ac:dyDescent="0.25">
      <c r="B5309" t="s">
        <v>694</v>
      </c>
      <c r="C5309" t="s">
        <v>20</v>
      </c>
      <c r="D5309" t="s">
        <v>7940</v>
      </c>
      <c r="E5309" t="s">
        <v>696</v>
      </c>
    </row>
    <row r="5310" spans="2:5" x14ac:dyDescent="0.25">
      <c r="B5310" t="s">
        <v>697</v>
      </c>
      <c r="C5310" t="s">
        <v>21</v>
      </c>
      <c r="D5310" t="s">
        <v>698</v>
      </c>
      <c r="E5310" t="s">
        <v>699</v>
      </c>
    </row>
    <row r="5311" spans="2:5" x14ac:dyDescent="0.25">
      <c r="B5311" t="s">
        <v>234</v>
      </c>
      <c r="C5311" t="s">
        <v>22</v>
      </c>
      <c r="D5311" t="s">
        <v>235</v>
      </c>
      <c r="E5311" t="s">
        <v>236</v>
      </c>
    </row>
    <row r="5312" spans="2:5" x14ac:dyDescent="0.25">
      <c r="B5312" t="s">
        <v>700</v>
      </c>
      <c r="C5312" t="s">
        <v>23</v>
      </c>
      <c r="D5312" t="s">
        <v>7941</v>
      </c>
      <c r="E5312" t="s">
        <v>702</v>
      </c>
    </row>
    <row r="5313" spans="2:5" x14ac:dyDescent="0.25">
      <c r="B5313" t="s">
        <v>703</v>
      </c>
      <c r="C5313" t="s">
        <v>24</v>
      </c>
      <c r="D5313" t="s">
        <v>704</v>
      </c>
      <c r="E5313" t="s">
        <v>705</v>
      </c>
    </row>
    <row r="5314" spans="2:5" x14ac:dyDescent="0.25">
      <c r="B5314" t="s">
        <v>237</v>
      </c>
      <c r="C5314" t="s">
        <v>25</v>
      </c>
      <c r="D5314" t="s">
        <v>7942</v>
      </c>
      <c r="E5314" t="s">
        <v>7577</v>
      </c>
    </row>
    <row r="5315" spans="2:5" x14ac:dyDescent="0.25">
      <c r="B5315" t="s">
        <v>240</v>
      </c>
      <c r="C5315" t="s">
        <v>26</v>
      </c>
      <c r="D5315" t="s">
        <v>241</v>
      </c>
      <c r="E5315" t="s">
        <v>242</v>
      </c>
    </row>
    <row r="5316" spans="2:5" x14ac:dyDescent="0.25">
      <c r="B5316" t="s">
        <v>706</v>
      </c>
      <c r="C5316" t="s">
        <v>27</v>
      </c>
      <c r="D5316" t="s">
        <v>707</v>
      </c>
      <c r="E5316" t="s">
        <v>708</v>
      </c>
    </row>
    <row r="5317" spans="2:5" x14ac:dyDescent="0.25">
      <c r="B5317" t="s">
        <v>709</v>
      </c>
      <c r="C5317" t="s">
        <v>28</v>
      </c>
      <c r="D5317" t="s">
        <v>241</v>
      </c>
      <c r="E5317" t="s">
        <v>710</v>
      </c>
    </row>
    <row r="5318" spans="2:5" x14ac:dyDescent="0.25">
      <c r="B5318" t="s">
        <v>243</v>
      </c>
      <c r="C5318" t="s">
        <v>29</v>
      </c>
      <c r="D5318" t="s">
        <v>7943</v>
      </c>
      <c r="E5318" t="s">
        <v>1508</v>
      </c>
    </row>
    <row r="5319" spans="2:5" x14ac:dyDescent="0.25">
      <c r="B5319" t="s">
        <v>246</v>
      </c>
      <c r="C5319" t="s">
        <v>30</v>
      </c>
      <c r="D5319" t="s">
        <v>247</v>
      </c>
      <c r="E5319" t="s">
        <v>248</v>
      </c>
    </row>
    <row r="5320" spans="2:5" x14ac:dyDescent="0.25">
      <c r="B5320" t="s">
        <v>249</v>
      </c>
      <c r="C5320" t="s">
        <v>31</v>
      </c>
      <c r="D5320" t="s">
        <v>7944</v>
      </c>
      <c r="E5320" t="s">
        <v>1508</v>
      </c>
    </row>
    <row r="5321" spans="2:5" x14ac:dyDescent="0.25">
      <c r="B5321" t="s">
        <v>252</v>
      </c>
      <c r="C5321" t="s">
        <v>7945</v>
      </c>
      <c r="D5321" t="s">
        <v>7946</v>
      </c>
      <c r="E5321" t="s">
        <v>7947</v>
      </c>
    </row>
    <row r="5322" spans="2:5" x14ac:dyDescent="0.25">
      <c r="B5322" t="s">
        <v>255</v>
      </c>
      <c r="C5322" t="s">
        <v>7948</v>
      </c>
      <c r="D5322" t="s">
        <v>7949</v>
      </c>
      <c r="E5322" t="s">
        <v>7950</v>
      </c>
    </row>
    <row r="5323" spans="2:5" x14ac:dyDescent="0.25">
      <c r="B5323" t="s">
        <v>258</v>
      </c>
      <c r="C5323" t="s">
        <v>7951</v>
      </c>
      <c r="D5323" t="s">
        <v>7952</v>
      </c>
      <c r="E5323" t="s">
        <v>7953</v>
      </c>
    </row>
    <row r="5324" spans="2:5" x14ac:dyDescent="0.25">
      <c r="B5324" t="s">
        <v>261</v>
      </c>
      <c r="C5324" t="s">
        <v>7954</v>
      </c>
      <c r="D5324" t="s">
        <v>7955</v>
      </c>
      <c r="E5324" t="s">
        <v>7956</v>
      </c>
    </row>
    <row r="5325" spans="2:5" x14ac:dyDescent="0.25">
      <c r="B5325" t="s">
        <v>263</v>
      </c>
      <c r="C5325" t="s">
        <v>7957</v>
      </c>
      <c r="D5325" t="s">
        <v>7958</v>
      </c>
      <c r="E5325" t="s">
        <v>7959</v>
      </c>
    </row>
    <row r="5326" spans="2:5" x14ac:dyDescent="0.25">
      <c r="B5326" t="s">
        <v>265</v>
      </c>
      <c r="C5326" t="s">
        <v>35</v>
      </c>
      <c r="D5326" t="s">
        <v>7960</v>
      </c>
      <c r="E5326" t="s">
        <v>1508</v>
      </c>
    </row>
    <row r="5327" spans="2:5" x14ac:dyDescent="0.25">
      <c r="B5327" t="s">
        <v>268</v>
      </c>
      <c r="C5327" t="s">
        <v>7961</v>
      </c>
      <c r="D5327" t="s">
        <v>7962</v>
      </c>
      <c r="E5327" t="s">
        <v>7963</v>
      </c>
    </row>
    <row r="5328" spans="2:5" x14ac:dyDescent="0.25">
      <c r="B5328" t="s">
        <v>271</v>
      </c>
      <c r="C5328" t="s">
        <v>7964</v>
      </c>
      <c r="D5328" t="s">
        <v>7965</v>
      </c>
      <c r="E5328" t="s">
        <v>7966</v>
      </c>
    </row>
    <row r="5329" spans="2:5" x14ac:dyDescent="0.25">
      <c r="B5329" t="s">
        <v>273</v>
      </c>
      <c r="C5329" t="s">
        <v>7761</v>
      </c>
      <c r="D5329" t="s">
        <v>1635</v>
      </c>
      <c r="E5329" t="s">
        <v>1636</v>
      </c>
    </row>
    <row r="5330" spans="2:5" x14ac:dyDescent="0.25">
      <c r="B5330" t="s">
        <v>276</v>
      </c>
      <c r="C5330" t="s">
        <v>39</v>
      </c>
      <c r="D5330" t="s">
        <v>277</v>
      </c>
      <c r="E5330" t="s">
        <v>278</v>
      </c>
    </row>
    <row r="5331" spans="2:5" x14ac:dyDescent="0.25">
      <c r="B5331" t="s">
        <v>279</v>
      </c>
      <c r="C5331" t="s">
        <v>7492</v>
      </c>
      <c r="D5331" t="s">
        <v>7808</v>
      </c>
      <c r="E5331" t="s">
        <v>7494</v>
      </c>
    </row>
    <row r="5332" spans="2:5" x14ac:dyDescent="0.25">
      <c r="B5332" t="s">
        <v>282</v>
      </c>
      <c r="C5332" t="s">
        <v>7495</v>
      </c>
      <c r="D5332" t="s">
        <v>7809</v>
      </c>
      <c r="E5332" t="s">
        <v>7497</v>
      </c>
    </row>
    <row r="5333" spans="2:5" x14ac:dyDescent="0.25">
      <c r="B5333" t="s">
        <v>711</v>
      </c>
      <c r="C5333" t="s">
        <v>42</v>
      </c>
      <c r="D5333" t="s">
        <v>7967</v>
      </c>
      <c r="E5333" t="s">
        <v>713</v>
      </c>
    </row>
    <row r="5334" spans="2:5" x14ac:dyDescent="0.25">
      <c r="B5334" t="s">
        <v>285</v>
      </c>
      <c r="C5334" t="s">
        <v>44</v>
      </c>
      <c r="D5334" t="s">
        <v>286</v>
      </c>
      <c r="E5334" t="s">
        <v>287</v>
      </c>
    </row>
    <row r="5335" spans="2:5" x14ac:dyDescent="0.25">
      <c r="B5335" t="s">
        <v>288</v>
      </c>
      <c r="C5335" t="s">
        <v>289</v>
      </c>
      <c r="D5335" t="s">
        <v>1508</v>
      </c>
      <c r="E5335" t="s">
        <v>1508</v>
      </c>
    </row>
    <row r="5336" spans="2:5" x14ac:dyDescent="0.25">
      <c r="B5336" t="s">
        <v>291</v>
      </c>
      <c r="C5336" t="s">
        <v>46</v>
      </c>
      <c r="D5336" t="s">
        <v>292</v>
      </c>
      <c r="E5336" t="s">
        <v>7968</v>
      </c>
    </row>
    <row r="5337" spans="2:5" x14ac:dyDescent="0.25">
      <c r="B5337" t="s">
        <v>294</v>
      </c>
      <c r="C5337" t="s">
        <v>47</v>
      </c>
      <c r="D5337" t="s">
        <v>295</v>
      </c>
      <c r="E5337" t="s">
        <v>296</v>
      </c>
    </row>
    <row r="5338" spans="2:5" x14ac:dyDescent="0.25">
      <c r="B5338" t="s">
        <v>297</v>
      </c>
      <c r="C5338" t="s">
        <v>48</v>
      </c>
      <c r="D5338" t="s">
        <v>298</v>
      </c>
      <c r="E5338" t="s">
        <v>299</v>
      </c>
    </row>
    <row r="5339" spans="2:5" x14ac:dyDescent="0.25">
      <c r="B5339" t="s">
        <v>300</v>
      </c>
      <c r="C5339" t="s">
        <v>49</v>
      </c>
      <c r="D5339" t="s">
        <v>301</v>
      </c>
      <c r="E5339" t="s">
        <v>302</v>
      </c>
    </row>
    <row r="5340" spans="2:5" x14ac:dyDescent="0.25">
      <c r="B5340" t="s">
        <v>303</v>
      </c>
      <c r="C5340" t="s">
        <v>50</v>
      </c>
      <c r="D5340" t="s">
        <v>304</v>
      </c>
      <c r="E5340" t="s">
        <v>305</v>
      </c>
    </row>
    <row r="5341" spans="2:5" x14ac:dyDescent="0.25">
      <c r="B5341" t="s">
        <v>306</v>
      </c>
      <c r="C5341" t="s">
        <v>51</v>
      </c>
      <c r="D5341" t="s">
        <v>307</v>
      </c>
      <c r="E5341" t="s">
        <v>308</v>
      </c>
    </row>
    <row r="5342" spans="2:5" x14ac:dyDescent="0.25">
      <c r="B5342" t="s">
        <v>309</v>
      </c>
      <c r="C5342" t="s">
        <v>52</v>
      </c>
      <c r="D5342" t="s">
        <v>1508</v>
      </c>
      <c r="E5342" t="s">
        <v>1508</v>
      </c>
    </row>
    <row r="5343" spans="2:5" x14ac:dyDescent="0.25">
      <c r="B5343" t="s">
        <v>312</v>
      </c>
      <c r="C5343" t="s">
        <v>53</v>
      </c>
      <c r="D5343" t="s">
        <v>313</v>
      </c>
      <c r="E5343" t="s">
        <v>314</v>
      </c>
    </row>
    <row r="5344" spans="2:5" x14ac:dyDescent="0.25">
      <c r="B5344" t="s">
        <v>315</v>
      </c>
      <c r="C5344" t="s">
        <v>7840</v>
      </c>
      <c r="D5344" t="s">
        <v>7810</v>
      </c>
      <c r="E5344" t="s">
        <v>7551</v>
      </c>
    </row>
    <row r="5345" spans="2:5" x14ac:dyDescent="0.25">
      <c r="B5345" t="s">
        <v>316</v>
      </c>
      <c r="C5345" t="s">
        <v>7841</v>
      </c>
      <c r="D5345" t="s">
        <v>7552</v>
      </c>
      <c r="E5345" t="s">
        <v>7553</v>
      </c>
    </row>
    <row r="5346" spans="2:5" x14ac:dyDescent="0.25">
      <c r="B5346" t="s">
        <v>714</v>
      </c>
      <c r="C5346" t="s">
        <v>42</v>
      </c>
      <c r="D5346" t="s">
        <v>7967</v>
      </c>
      <c r="E5346" t="s">
        <v>713</v>
      </c>
    </row>
    <row r="5347" spans="2:5" x14ac:dyDescent="0.25">
      <c r="B5347" t="s">
        <v>317</v>
      </c>
      <c r="C5347" t="s">
        <v>32</v>
      </c>
      <c r="D5347" t="s">
        <v>318</v>
      </c>
      <c r="E5347" t="s">
        <v>319</v>
      </c>
    </row>
    <row r="5348" spans="2:5" x14ac:dyDescent="0.25">
      <c r="B5348" t="s">
        <v>320</v>
      </c>
      <c r="C5348" t="s">
        <v>54</v>
      </c>
      <c r="D5348" t="s">
        <v>1508</v>
      </c>
      <c r="E5348" t="s">
        <v>1508</v>
      </c>
    </row>
    <row r="5349" spans="2:5" x14ac:dyDescent="0.25">
      <c r="B5349" t="s">
        <v>323</v>
      </c>
      <c r="C5349" t="s">
        <v>55</v>
      </c>
      <c r="D5349" t="s">
        <v>6328</v>
      </c>
      <c r="E5349" t="s">
        <v>1508</v>
      </c>
    </row>
    <row r="5350" spans="2:5" x14ac:dyDescent="0.25">
      <c r="B5350" t="s">
        <v>326</v>
      </c>
      <c r="C5350" t="s">
        <v>56</v>
      </c>
      <c r="D5350" t="s">
        <v>327</v>
      </c>
      <c r="E5350" t="s">
        <v>328</v>
      </c>
    </row>
    <row r="5351" spans="2:5" x14ac:dyDescent="0.25">
      <c r="B5351" t="s">
        <v>329</v>
      </c>
      <c r="C5351" t="s">
        <v>57</v>
      </c>
      <c r="D5351" t="s">
        <v>330</v>
      </c>
      <c r="E5351" t="s">
        <v>331</v>
      </c>
    </row>
    <row r="5352" spans="2:5" x14ac:dyDescent="0.25">
      <c r="B5352" t="s">
        <v>332</v>
      </c>
      <c r="C5352" t="s">
        <v>1586</v>
      </c>
      <c r="D5352" t="s">
        <v>1587</v>
      </c>
      <c r="E5352" t="s">
        <v>1588</v>
      </c>
    </row>
    <row r="5353" spans="2:5" x14ac:dyDescent="0.25">
      <c r="B5353" t="s">
        <v>716</v>
      </c>
      <c r="C5353" t="s">
        <v>7764</v>
      </c>
      <c r="D5353" t="s">
        <v>7743</v>
      </c>
      <c r="E5353" t="s">
        <v>7744</v>
      </c>
    </row>
    <row r="5354" spans="2:5" x14ac:dyDescent="0.25">
      <c r="B5354" t="s">
        <v>716</v>
      </c>
      <c r="C5354" t="s">
        <v>59</v>
      </c>
      <c r="D5354" t="s">
        <v>7745</v>
      </c>
      <c r="E5354" t="s">
        <v>337</v>
      </c>
    </row>
    <row r="5355" spans="2:5" x14ac:dyDescent="0.25">
      <c r="B5355" t="s">
        <v>338</v>
      </c>
      <c r="C5355" t="s">
        <v>61</v>
      </c>
      <c r="D5355" t="s">
        <v>61</v>
      </c>
      <c r="E5355" t="s">
        <v>339</v>
      </c>
    </row>
    <row r="5356" spans="2:5" x14ac:dyDescent="0.25">
      <c r="B5356" t="s">
        <v>338</v>
      </c>
      <c r="C5356" t="s">
        <v>717</v>
      </c>
      <c r="D5356" t="s">
        <v>718</v>
      </c>
      <c r="E5356" t="s">
        <v>719</v>
      </c>
    </row>
    <row r="5357" spans="2:5" x14ac:dyDescent="0.25">
      <c r="B5357" t="s">
        <v>340</v>
      </c>
      <c r="C5357" t="s">
        <v>62</v>
      </c>
      <c r="D5357" t="s">
        <v>1508</v>
      </c>
      <c r="E5357" t="s">
        <v>1508</v>
      </c>
    </row>
    <row r="5358" spans="2:5" x14ac:dyDescent="0.25">
      <c r="B5358" t="s">
        <v>340</v>
      </c>
      <c r="C5358" t="s">
        <v>720</v>
      </c>
      <c r="D5358" t="s">
        <v>721</v>
      </c>
      <c r="E5358" t="s">
        <v>722</v>
      </c>
    </row>
    <row r="5359" spans="2:5" x14ac:dyDescent="0.25">
      <c r="B5359" t="s">
        <v>343</v>
      </c>
      <c r="C5359" t="s">
        <v>344</v>
      </c>
      <c r="D5359" t="s">
        <v>1508</v>
      </c>
      <c r="E5359" t="s">
        <v>1508</v>
      </c>
    </row>
    <row r="5360" spans="2:5" x14ac:dyDescent="0.25">
      <c r="B5360" t="s">
        <v>343</v>
      </c>
      <c r="C5360" t="s">
        <v>723</v>
      </c>
      <c r="D5360" t="s">
        <v>723</v>
      </c>
      <c r="E5360" t="s">
        <v>724</v>
      </c>
    </row>
    <row r="5361" spans="2:5" x14ac:dyDescent="0.25">
      <c r="B5361" t="s">
        <v>347</v>
      </c>
      <c r="C5361" t="s">
        <v>64</v>
      </c>
      <c r="D5361" t="s">
        <v>348</v>
      </c>
      <c r="E5361" t="s">
        <v>349</v>
      </c>
    </row>
    <row r="5362" spans="2:5" x14ac:dyDescent="0.25">
      <c r="B5362" t="s">
        <v>350</v>
      </c>
      <c r="C5362" t="s">
        <v>65</v>
      </c>
      <c r="D5362" t="s">
        <v>351</v>
      </c>
      <c r="E5362" t="s">
        <v>352</v>
      </c>
    </row>
    <row r="5363" spans="2:5" x14ac:dyDescent="0.25">
      <c r="B5363" t="s">
        <v>353</v>
      </c>
      <c r="C5363" t="s">
        <v>66</v>
      </c>
      <c r="D5363" t="s">
        <v>2551</v>
      </c>
      <c r="E5363" t="s">
        <v>66</v>
      </c>
    </row>
    <row r="5364" spans="2:5" x14ac:dyDescent="0.25">
      <c r="B5364" t="s">
        <v>353</v>
      </c>
      <c r="C5364" t="s">
        <v>725</v>
      </c>
      <c r="D5364" t="s">
        <v>354</v>
      </c>
      <c r="E5364" t="s">
        <v>355</v>
      </c>
    </row>
    <row r="5365" spans="2:5" x14ac:dyDescent="0.25">
      <c r="B5365" t="s">
        <v>356</v>
      </c>
      <c r="C5365" t="s">
        <v>67</v>
      </c>
      <c r="D5365" t="s">
        <v>1508</v>
      </c>
      <c r="E5365" t="s">
        <v>1508</v>
      </c>
    </row>
    <row r="5366" spans="2:5" x14ac:dyDescent="0.25">
      <c r="B5366" t="s">
        <v>359</v>
      </c>
      <c r="C5366" t="s">
        <v>72</v>
      </c>
      <c r="D5366" t="s">
        <v>1508</v>
      </c>
      <c r="E5366" t="s">
        <v>1508</v>
      </c>
    </row>
    <row r="5367" spans="2:5" x14ac:dyDescent="0.25">
      <c r="B5367" t="s">
        <v>362</v>
      </c>
      <c r="C5367" t="s">
        <v>7969</v>
      </c>
      <c r="D5367" t="s">
        <v>7970</v>
      </c>
      <c r="E5367" t="s">
        <v>7971</v>
      </c>
    </row>
    <row r="5368" spans="2:5" x14ac:dyDescent="0.25">
      <c r="B5368" t="s">
        <v>365</v>
      </c>
      <c r="C5368" t="s">
        <v>7972</v>
      </c>
      <c r="D5368" t="s">
        <v>7973</v>
      </c>
      <c r="E5368" t="s">
        <v>7974</v>
      </c>
    </row>
    <row r="5369" spans="2:5" x14ac:dyDescent="0.25">
      <c r="B5369" t="s">
        <v>368</v>
      </c>
      <c r="C5369" t="s">
        <v>75</v>
      </c>
      <c r="D5369" t="s">
        <v>1508</v>
      </c>
      <c r="E5369" t="s">
        <v>1508</v>
      </c>
    </row>
    <row r="5370" spans="2:5" x14ac:dyDescent="0.25">
      <c r="B5370" t="s">
        <v>371</v>
      </c>
      <c r="C5370" t="s">
        <v>76</v>
      </c>
      <c r="D5370" t="s">
        <v>1508</v>
      </c>
      <c r="E5370" t="s">
        <v>1508</v>
      </c>
    </row>
    <row r="5371" spans="2:5" x14ac:dyDescent="0.25">
      <c r="B5371" t="s">
        <v>374</v>
      </c>
      <c r="C5371" t="s">
        <v>77</v>
      </c>
      <c r="D5371" t="s">
        <v>726</v>
      </c>
      <c r="E5371" t="s">
        <v>727</v>
      </c>
    </row>
    <row r="5372" spans="2:5" x14ac:dyDescent="0.25">
      <c r="B5372" t="s">
        <v>377</v>
      </c>
      <c r="C5372" t="s">
        <v>78</v>
      </c>
      <c r="D5372" t="s">
        <v>378</v>
      </c>
      <c r="E5372" t="s">
        <v>379</v>
      </c>
    </row>
    <row r="5373" spans="2:5" x14ac:dyDescent="0.25">
      <c r="B5373" t="s">
        <v>380</v>
      </c>
      <c r="C5373" t="s">
        <v>381</v>
      </c>
      <c r="D5373" t="s">
        <v>381</v>
      </c>
      <c r="E5373" t="s">
        <v>383</v>
      </c>
    </row>
    <row r="5374" spans="2:5" x14ac:dyDescent="0.25">
      <c r="B5374" t="s">
        <v>384</v>
      </c>
      <c r="C5374" t="s">
        <v>7768</v>
      </c>
      <c r="D5374" t="s">
        <v>7769</v>
      </c>
      <c r="E5374" t="s">
        <v>7811</v>
      </c>
    </row>
    <row r="5375" spans="2:5" x14ac:dyDescent="0.25">
      <c r="B5375" t="s">
        <v>387</v>
      </c>
      <c r="C5375" t="s">
        <v>82</v>
      </c>
      <c r="D5375" t="s">
        <v>388</v>
      </c>
      <c r="E5375" t="s">
        <v>389</v>
      </c>
    </row>
    <row r="5376" spans="2:5" x14ac:dyDescent="0.25">
      <c r="B5376" t="s">
        <v>390</v>
      </c>
      <c r="C5376" t="s">
        <v>7975</v>
      </c>
      <c r="D5376" t="s">
        <v>7976</v>
      </c>
      <c r="E5376" t="s">
        <v>7977</v>
      </c>
    </row>
    <row r="5377" spans="2:5" x14ac:dyDescent="0.25">
      <c r="B5377" t="s">
        <v>393</v>
      </c>
      <c r="C5377" t="s">
        <v>7978</v>
      </c>
      <c r="D5377" t="s">
        <v>394</v>
      </c>
      <c r="E5377" t="s">
        <v>7979</v>
      </c>
    </row>
    <row r="5378" spans="2:5" x14ac:dyDescent="0.25">
      <c r="B5378" t="s">
        <v>396</v>
      </c>
      <c r="C5378" t="s">
        <v>7980</v>
      </c>
      <c r="D5378" t="s">
        <v>7981</v>
      </c>
      <c r="E5378" t="s">
        <v>7982</v>
      </c>
    </row>
    <row r="5379" spans="2:5" x14ac:dyDescent="0.25">
      <c r="B5379" t="s">
        <v>399</v>
      </c>
      <c r="C5379" t="s">
        <v>7983</v>
      </c>
      <c r="D5379" t="s">
        <v>7984</v>
      </c>
      <c r="E5379" t="s">
        <v>7985</v>
      </c>
    </row>
    <row r="5380" spans="2:5" x14ac:dyDescent="0.25">
      <c r="B5380" t="s">
        <v>402</v>
      </c>
      <c r="C5380" t="s">
        <v>43</v>
      </c>
      <c r="D5380" t="s">
        <v>403</v>
      </c>
      <c r="E5380" t="s">
        <v>404</v>
      </c>
    </row>
    <row r="5381" spans="2:5" x14ac:dyDescent="0.25">
      <c r="B5381" t="s">
        <v>402</v>
      </c>
      <c r="C5381" t="s">
        <v>728</v>
      </c>
      <c r="D5381" t="s">
        <v>7986</v>
      </c>
      <c r="E5381" t="s">
        <v>730</v>
      </c>
    </row>
    <row r="5382" spans="2:5" x14ac:dyDescent="0.25">
      <c r="B5382" t="s">
        <v>405</v>
      </c>
      <c r="C5382" t="s">
        <v>7987</v>
      </c>
      <c r="D5382" t="s">
        <v>7988</v>
      </c>
      <c r="E5382" t="s">
        <v>7989</v>
      </c>
    </row>
    <row r="5383" spans="2:5" x14ac:dyDescent="0.25">
      <c r="B5383" t="s">
        <v>408</v>
      </c>
      <c r="C5383" t="s">
        <v>88</v>
      </c>
      <c r="D5383" t="s">
        <v>409</v>
      </c>
      <c r="E5383" t="s">
        <v>410</v>
      </c>
    </row>
    <row r="5384" spans="2:5" x14ac:dyDescent="0.25">
      <c r="B5384" t="s">
        <v>411</v>
      </c>
      <c r="C5384" t="s">
        <v>7770</v>
      </c>
      <c r="D5384" t="s">
        <v>7771</v>
      </c>
      <c r="E5384" t="s">
        <v>7772</v>
      </c>
    </row>
    <row r="5385" spans="2:5" x14ac:dyDescent="0.25">
      <c r="B5385" t="s">
        <v>414</v>
      </c>
      <c r="C5385" t="s">
        <v>7990</v>
      </c>
      <c r="D5385" t="s">
        <v>7991</v>
      </c>
      <c r="E5385" t="s">
        <v>7992</v>
      </c>
    </row>
    <row r="5386" spans="2:5" x14ac:dyDescent="0.25">
      <c r="B5386" t="s">
        <v>417</v>
      </c>
      <c r="C5386" t="s">
        <v>7993</v>
      </c>
      <c r="D5386" t="s">
        <v>7994</v>
      </c>
      <c r="E5386" t="s">
        <v>7995</v>
      </c>
    </row>
    <row r="5387" spans="2:5" x14ac:dyDescent="0.25">
      <c r="B5387" t="s">
        <v>420</v>
      </c>
      <c r="C5387" t="s">
        <v>7996</v>
      </c>
      <c r="D5387" t="s">
        <v>7997</v>
      </c>
      <c r="E5387" t="s">
        <v>7998</v>
      </c>
    </row>
    <row r="5388" spans="2:5" x14ac:dyDescent="0.25">
      <c r="B5388" t="s">
        <v>423</v>
      </c>
      <c r="C5388" t="s">
        <v>7999</v>
      </c>
      <c r="D5388" t="s">
        <v>8000</v>
      </c>
      <c r="E5388" t="s">
        <v>8001</v>
      </c>
    </row>
    <row r="5389" spans="2:5" x14ac:dyDescent="0.25">
      <c r="B5389" t="s">
        <v>426</v>
      </c>
      <c r="C5389" t="s">
        <v>8002</v>
      </c>
      <c r="D5389" t="s">
        <v>8003</v>
      </c>
      <c r="E5389" t="s">
        <v>8004</v>
      </c>
    </row>
    <row r="5390" spans="2:5" x14ac:dyDescent="0.25">
      <c r="B5390" t="s">
        <v>427</v>
      </c>
      <c r="C5390" t="s">
        <v>8005</v>
      </c>
      <c r="D5390" t="s">
        <v>8006</v>
      </c>
      <c r="E5390" t="s">
        <v>8007</v>
      </c>
    </row>
    <row r="5391" spans="2:5" x14ac:dyDescent="0.25">
      <c r="B5391" t="s">
        <v>430</v>
      </c>
      <c r="C5391" t="s">
        <v>7993</v>
      </c>
      <c r="D5391" t="s">
        <v>8008</v>
      </c>
      <c r="E5391" t="s">
        <v>7995</v>
      </c>
    </row>
    <row r="5392" spans="2:5" x14ac:dyDescent="0.25">
      <c r="B5392" t="s">
        <v>431</v>
      </c>
      <c r="C5392" t="s">
        <v>7773</v>
      </c>
      <c r="D5392" t="s">
        <v>7774</v>
      </c>
      <c r="E5392" t="s">
        <v>7775</v>
      </c>
    </row>
    <row r="5393" spans="2:5" x14ac:dyDescent="0.25">
      <c r="B5393" t="s">
        <v>434</v>
      </c>
      <c r="C5393" t="s">
        <v>8009</v>
      </c>
      <c r="D5393" t="s">
        <v>8010</v>
      </c>
      <c r="E5393" t="s">
        <v>8011</v>
      </c>
    </row>
    <row r="5394" spans="2:5" x14ac:dyDescent="0.25">
      <c r="B5394" t="s">
        <v>437</v>
      </c>
      <c r="C5394" t="s">
        <v>8012</v>
      </c>
      <c r="D5394" t="s">
        <v>8013</v>
      </c>
      <c r="E5394" t="s">
        <v>8014</v>
      </c>
    </row>
    <row r="5395" spans="2:5" x14ac:dyDescent="0.25">
      <c r="B5395" t="s">
        <v>440</v>
      </c>
      <c r="C5395" t="s">
        <v>8015</v>
      </c>
      <c r="D5395" t="s">
        <v>8016</v>
      </c>
      <c r="E5395" t="s">
        <v>8017</v>
      </c>
    </row>
    <row r="5396" spans="2:5" x14ac:dyDescent="0.25">
      <c r="B5396" t="s">
        <v>443</v>
      </c>
      <c r="C5396" t="s">
        <v>8018</v>
      </c>
      <c r="D5396" t="s">
        <v>8019</v>
      </c>
      <c r="E5396" t="s">
        <v>7817</v>
      </c>
    </row>
    <row r="5397" spans="2:5" x14ac:dyDescent="0.25">
      <c r="B5397" t="s">
        <v>731</v>
      </c>
      <c r="C5397" t="s">
        <v>99</v>
      </c>
      <c r="D5397" t="s">
        <v>7570</v>
      </c>
      <c r="E5397" t="s">
        <v>445</v>
      </c>
    </row>
    <row r="5398" spans="2:5" x14ac:dyDescent="0.25">
      <c r="B5398" t="s">
        <v>732</v>
      </c>
      <c r="C5398" t="s">
        <v>100</v>
      </c>
      <c r="D5398" t="s">
        <v>733</v>
      </c>
      <c r="E5398" t="s">
        <v>734</v>
      </c>
    </row>
    <row r="5399" spans="2:5" x14ac:dyDescent="0.25">
      <c r="B5399" t="s">
        <v>735</v>
      </c>
      <c r="C5399" t="s">
        <v>101</v>
      </c>
      <c r="D5399" t="s">
        <v>8020</v>
      </c>
      <c r="E5399" t="s">
        <v>737</v>
      </c>
    </row>
    <row r="5400" spans="2:5" x14ac:dyDescent="0.25">
      <c r="B5400" t="s">
        <v>738</v>
      </c>
      <c r="C5400" t="s">
        <v>102</v>
      </c>
      <c r="D5400" t="s">
        <v>739</v>
      </c>
      <c r="E5400" t="s">
        <v>740</v>
      </c>
    </row>
    <row r="5401" spans="2:5" x14ac:dyDescent="0.25">
      <c r="B5401" t="s">
        <v>446</v>
      </c>
      <c r="C5401" t="s">
        <v>103</v>
      </c>
      <c r="D5401" t="s">
        <v>447</v>
      </c>
      <c r="E5401" t="s">
        <v>448</v>
      </c>
    </row>
    <row r="5402" spans="2:5" x14ac:dyDescent="0.25">
      <c r="B5402" t="s">
        <v>449</v>
      </c>
      <c r="C5402" t="s">
        <v>104</v>
      </c>
      <c r="D5402" t="s">
        <v>7778</v>
      </c>
      <c r="E5402" t="s">
        <v>7779</v>
      </c>
    </row>
    <row r="5403" spans="2:5" x14ac:dyDescent="0.25">
      <c r="B5403" t="s">
        <v>452</v>
      </c>
      <c r="C5403" t="s">
        <v>7780</v>
      </c>
      <c r="D5403" t="s">
        <v>7781</v>
      </c>
      <c r="E5403" t="s">
        <v>7782</v>
      </c>
    </row>
    <row r="5404" spans="2:5" x14ac:dyDescent="0.25">
      <c r="B5404" t="s">
        <v>453</v>
      </c>
      <c r="C5404" t="s">
        <v>8021</v>
      </c>
      <c r="D5404" t="s">
        <v>8022</v>
      </c>
      <c r="E5404" t="s">
        <v>8023</v>
      </c>
    </row>
    <row r="5405" spans="2:5" x14ac:dyDescent="0.25">
      <c r="B5405" t="s">
        <v>455</v>
      </c>
      <c r="C5405" t="s">
        <v>8024</v>
      </c>
      <c r="D5405" t="s">
        <v>8025</v>
      </c>
      <c r="E5405" t="s">
        <v>8026</v>
      </c>
    </row>
    <row r="5406" spans="2:5" x14ac:dyDescent="0.25">
      <c r="B5406" t="s">
        <v>457</v>
      </c>
      <c r="C5406" t="s">
        <v>7783</v>
      </c>
      <c r="D5406" t="s">
        <v>7784</v>
      </c>
      <c r="E5406" t="s">
        <v>7785</v>
      </c>
    </row>
    <row r="5407" spans="2:5" x14ac:dyDescent="0.25">
      <c r="B5407" t="s">
        <v>458</v>
      </c>
      <c r="C5407" t="s">
        <v>8027</v>
      </c>
      <c r="D5407" t="s">
        <v>8028</v>
      </c>
      <c r="E5407" t="s">
        <v>8029</v>
      </c>
    </row>
    <row r="5408" spans="2:5" x14ac:dyDescent="0.25">
      <c r="B5408" t="s">
        <v>460</v>
      </c>
      <c r="C5408" t="s">
        <v>8030</v>
      </c>
      <c r="D5408" t="s">
        <v>8031</v>
      </c>
      <c r="E5408" t="s">
        <v>8032</v>
      </c>
    </row>
    <row r="5409" spans="2:5" x14ac:dyDescent="0.25">
      <c r="B5409" t="s">
        <v>462</v>
      </c>
      <c r="C5409" t="s">
        <v>7846</v>
      </c>
      <c r="D5409" t="s">
        <v>7821</v>
      </c>
      <c r="E5409" t="s">
        <v>7822</v>
      </c>
    </row>
    <row r="5410" spans="2:5" x14ac:dyDescent="0.25">
      <c r="B5410" t="s">
        <v>463</v>
      </c>
      <c r="C5410" t="s">
        <v>7786</v>
      </c>
      <c r="D5410" t="s">
        <v>7787</v>
      </c>
      <c r="E5410" t="s">
        <v>7823</v>
      </c>
    </row>
    <row r="5411" spans="2:5" x14ac:dyDescent="0.25">
      <c r="B5411" t="s">
        <v>466</v>
      </c>
      <c r="C5411" t="s">
        <v>8033</v>
      </c>
      <c r="D5411" t="s">
        <v>8034</v>
      </c>
      <c r="E5411" t="s">
        <v>8035</v>
      </c>
    </row>
    <row r="5412" spans="2:5" x14ac:dyDescent="0.25">
      <c r="B5412" t="s">
        <v>469</v>
      </c>
      <c r="C5412" t="s">
        <v>8036</v>
      </c>
      <c r="D5412" t="s">
        <v>8037</v>
      </c>
      <c r="E5412" t="s">
        <v>8038</v>
      </c>
    </row>
    <row r="5413" spans="2:5" x14ac:dyDescent="0.25">
      <c r="B5413" t="s">
        <v>472</v>
      </c>
      <c r="C5413" t="s">
        <v>7824</v>
      </c>
      <c r="D5413" t="s">
        <v>7825</v>
      </c>
      <c r="E5413" t="s">
        <v>7826</v>
      </c>
    </row>
    <row r="5414" spans="2:5" x14ac:dyDescent="0.25">
      <c r="B5414" t="s">
        <v>741</v>
      </c>
      <c r="C5414" t="s">
        <v>99</v>
      </c>
      <c r="D5414" t="s">
        <v>444</v>
      </c>
      <c r="E5414" t="s">
        <v>445</v>
      </c>
    </row>
    <row r="5415" spans="2:5" x14ac:dyDescent="0.25">
      <c r="B5415" t="s">
        <v>742</v>
      </c>
      <c r="C5415" t="s">
        <v>743</v>
      </c>
      <c r="D5415" t="s">
        <v>8039</v>
      </c>
      <c r="E5415" t="s">
        <v>745</v>
      </c>
    </row>
    <row r="5416" spans="2:5" x14ac:dyDescent="0.25">
      <c r="B5416" t="s">
        <v>746</v>
      </c>
      <c r="C5416" t="s">
        <v>109</v>
      </c>
      <c r="D5416" t="s">
        <v>8040</v>
      </c>
      <c r="E5416" t="s">
        <v>748</v>
      </c>
    </row>
    <row r="5417" spans="2:5" x14ac:dyDescent="0.25">
      <c r="B5417" t="s">
        <v>749</v>
      </c>
      <c r="C5417" t="s">
        <v>110</v>
      </c>
      <c r="D5417" t="s">
        <v>8041</v>
      </c>
      <c r="E5417" t="s">
        <v>751</v>
      </c>
    </row>
    <row r="5418" spans="2:5" x14ac:dyDescent="0.25">
      <c r="B5418" t="s">
        <v>473</v>
      </c>
      <c r="C5418" t="s">
        <v>111</v>
      </c>
      <c r="D5418" t="s">
        <v>330</v>
      </c>
      <c r="E5418" t="s">
        <v>331</v>
      </c>
    </row>
    <row r="5419" spans="2:5" x14ac:dyDescent="0.25">
      <c r="B5419" t="s">
        <v>474</v>
      </c>
      <c r="C5419" t="s">
        <v>7801</v>
      </c>
      <c r="D5419" t="s">
        <v>1699</v>
      </c>
      <c r="E5419" t="s">
        <v>1700</v>
      </c>
    </row>
    <row r="5420" spans="2:5" x14ac:dyDescent="0.25">
      <c r="B5420" t="s">
        <v>477</v>
      </c>
      <c r="C5420" t="s">
        <v>478</v>
      </c>
      <c r="D5420" t="s">
        <v>479</v>
      </c>
      <c r="E5420" t="s">
        <v>480</v>
      </c>
    </row>
    <row r="5421" spans="2:5" x14ac:dyDescent="0.25">
      <c r="B5421" t="s">
        <v>481</v>
      </c>
      <c r="C5421" t="s">
        <v>482</v>
      </c>
      <c r="D5421" t="s">
        <v>7828</v>
      </c>
      <c r="E5421" t="s">
        <v>1508</v>
      </c>
    </row>
    <row r="5422" spans="2:5" x14ac:dyDescent="0.25">
      <c r="B5422" t="s">
        <v>216</v>
      </c>
      <c r="C5422" t="s">
        <v>1621</v>
      </c>
      <c r="D5422" t="s">
        <v>1622</v>
      </c>
      <c r="E5422" t="s">
        <v>1623</v>
      </c>
    </row>
    <row r="5423" spans="2:5" x14ac:dyDescent="0.25">
      <c r="B5423" t="s">
        <v>219</v>
      </c>
      <c r="C5423" t="s">
        <v>12</v>
      </c>
      <c r="D5423" t="s">
        <v>220</v>
      </c>
      <c r="E5423" t="s">
        <v>221</v>
      </c>
    </row>
    <row r="5424" spans="2:5" x14ac:dyDescent="0.25">
      <c r="B5424" t="s">
        <v>222</v>
      </c>
      <c r="C5424" t="s">
        <v>13</v>
      </c>
      <c r="D5424" t="s">
        <v>223</v>
      </c>
      <c r="E5424" t="s">
        <v>224</v>
      </c>
    </row>
    <row r="5425" spans="2:5" x14ac:dyDescent="0.25">
      <c r="B5425" t="s">
        <v>2151</v>
      </c>
      <c r="C5425" t="s">
        <v>14</v>
      </c>
      <c r="D5425" t="s">
        <v>2152</v>
      </c>
      <c r="E5425" t="s">
        <v>2153</v>
      </c>
    </row>
    <row r="5426" spans="2:5" x14ac:dyDescent="0.25">
      <c r="B5426" t="s">
        <v>225</v>
      </c>
      <c r="C5426" t="s">
        <v>15</v>
      </c>
      <c r="D5426" t="s">
        <v>226</v>
      </c>
      <c r="E5426" t="s">
        <v>227</v>
      </c>
    </row>
    <row r="5427" spans="2:5" x14ac:dyDescent="0.25">
      <c r="B5427" t="s">
        <v>228</v>
      </c>
      <c r="C5427" t="s">
        <v>16</v>
      </c>
      <c r="D5427" t="s">
        <v>229</v>
      </c>
      <c r="E5427" t="s">
        <v>230</v>
      </c>
    </row>
    <row r="5428" spans="2:5" x14ac:dyDescent="0.25">
      <c r="B5428" t="s">
        <v>231</v>
      </c>
      <c r="C5428" t="s">
        <v>19</v>
      </c>
      <c r="D5428" t="s">
        <v>232</v>
      </c>
      <c r="E5428" t="s">
        <v>233</v>
      </c>
    </row>
    <row r="5429" spans="2:5" x14ac:dyDescent="0.25">
      <c r="B5429" t="s">
        <v>234</v>
      </c>
      <c r="C5429" t="s">
        <v>22</v>
      </c>
      <c r="D5429" t="s">
        <v>235</v>
      </c>
      <c r="E5429" t="s">
        <v>236</v>
      </c>
    </row>
    <row r="5430" spans="2:5" x14ac:dyDescent="0.25">
      <c r="B5430" t="s">
        <v>237</v>
      </c>
      <c r="C5430" t="s">
        <v>25</v>
      </c>
      <c r="D5430" t="s">
        <v>7760</v>
      </c>
      <c r="E5430" t="s">
        <v>7577</v>
      </c>
    </row>
    <row r="5431" spans="2:5" x14ac:dyDescent="0.25">
      <c r="B5431" t="s">
        <v>240</v>
      </c>
      <c r="C5431" t="s">
        <v>26</v>
      </c>
      <c r="D5431" t="s">
        <v>241</v>
      </c>
      <c r="E5431" t="s">
        <v>242</v>
      </c>
    </row>
    <row r="5432" spans="2:5" x14ac:dyDescent="0.25">
      <c r="B5432" t="s">
        <v>243</v>
      </c>
      <c r="C5432" t="s">
        <v>29</v>
      </c>
      <c r="D5432" t="s">
        <v>7943</v>
      </c>
      <c r="E5432" t="s">
        <v>1508</v>
      </c>
    </row>
    <row r="5433" spans="2:5" x14ac:dyDescent="0.25">
      <c r="B5433" t="s">
        <v>246</v>
      </c>
      <c r="C5433" t="s">
        <v>30</v>
      </c>
      <c r="D5433" t="s">
        <v>247</v>
      </c>
      <c r="E5433" t="s">
        <v>248</v>
      </c>
    </row>
    <row r="5434" spans="2:5" x14ac:dyDescent="0.25">
      <c r="B5434" t="s">
        <v>2163</v>
      </c>
      <c r="C5434" t="s">
        <v>8042</v>
      </c>
      <c r="D5434" t="s">
        <v>1508</v>
      </c>
      <c r="E5434" t="s">
        <v>8043</v>
      </c>
    </row>
    <row r="5435" spans="2:5" x14ac:dyDescent="0.25">
      <c r="B5435" t="s">
        <v>2168</v>
      </c>
      <c r="C5435" t="s">
        <v>32</v>
      </c>
      <c r="D5435" t="s">
        <v>8044</v>
      </c>
      <c r="E5435" t="s">
        <v>254</v>
      </c>
    </row>
    <row r="5436" spans="2:5" x14ac:dyDescent="0.25">
      <c r="B5436" t="s">
        <v>2170</v>
      </c>
      <c r="C5436" t="s">
        <v>33</v>
      </c>
      <c r="D5436" t="s">
        <v>8045</v>
      </c>
      <c r="E5436" t="s">
        <v>257</v>
      </c>
    </row>
    <row r="5437" spans="2:5" x14ac:dyDescent="0.25">
      <c r="B5437" t="s">
        <v>265</v>
      </c>
      <c r="C5437" s="12" t="s">
        <v>8046</v>
      </c>
      <c r="D5437" t="s">
        <v>1508</v>
      </c>
      <c r="E5437" t="s">
        <v>1508</v>
      </c>
    </row>
    <row r="5438" spans="2:5" x14ac:dyDescent="0.25">
      <c r="B5438" t="s">
        <v>268</v>
      </c>
      <c r="C5438" t="s">
        <v>36</v>
      </c>
      <c r="D5438" t="s">
        <v>269</v>
      </c>
      <c r="E5438" t="s">
        <v>270</v>
      </c>
    </row>
    <row r="5439" spans="2:5" x14ac:dyDescent="0.25">
      <c r="B5439" t="s">
        <v>271</v>
      </c>
      <c r="C5439" t="s">
        <v>33</v>
      </c>
      <c r="D5439" t="s">
        <v>272</v>
      </c>
      <c r="E5439" t="s">
        <v>257</v>
      </c>
    </row>
    <row r="5440" spans="2:5" x14ac:dyDescent="0.25">
      <c r="B5440" t="s">
        <v>273</v>
      </c>
      <c r="C5440" t="s">
        <v>7761</v>
      </c>
      <c r="D5440" t="s">
        <v>1635</v>
      </c>
      <c r="E5440" t="s">
        <v>1636</v>
      </c>
    </row>
    <row r="5441" spans="2:5" x14ac:dyDescent="0.25">
      <c r="B5441" t="s">
        <v>276</v>
      </c>
      <c r="C5441" t="s">
        <v>39</v>
      </c>
      <c r="D5441" t="s">
        <v>277</v>
      </c>
      <c r="E5441" t="s">
        <v>278</v>
      </c>
    </row>
    <row r="5442" spans="2:5" x14ac:dyDescent="0.25">
      <c r="B5442" t="s">
        <v>279</v>
      </c>
      <c r="C5442" t="s">
        <v>7492</v>
      </c>
      <c r="D5442" t="s">
        <v>7808</v>
      </c>
      <c r="E5442" t="s">
        <v>7494</v>
      </c>
    </row>
    <row r="5443" spans="2:5" x14ac:dyDescent="0.25">
      <c r="B5443" t="s">
        <v>282</v>
      </c>
      <c r="C5443" t="s">
        <v>7495</v>
      </c>
      <c r="D5443" t="s">
        <v>7809</v>
      </c>
      <c r="E5443" t="s">
        <v>7497</v>
      </c>
    </row>
    <row r="5444" spans="2:5" x14ac:dyDescent="0.25">
      <c r="B5444" t="s">
        <v>2180</v>
      </c>
      <c r="C5444" t="s">
        <v>7837</v>
      </c>
      <c r="D5444" t="s">
        <v>7838</v>
      </c>
      <c r="E5444" t="s">
        <v>7839</v>
      </c>
    </row>
    <row r="5445" spans="2:5" x14ac:dyDescent="0.25">
      <c r="B5445" t="s">
        <v>285</v>
      </c>
      <c r="C5445" t="s">
        <v>44</v>
      </c>
      <c r="D5445" t="s">
        <v>286</v>
      </c>
      <c r="E5445" t="s">
        <v>287</v>
      </c>
    </row>
    <row r="5446" spans="2:5" x14ac:dyDescent="0.25">
      <c r="B5446" t="s">
        <v>288</v>
      </c>
      <c r="C5446" t="s">
        <v>289</v>
      </c>
      <c r="D5446" t="s">
        <v>1508</v>
      </c>
      <c r="E5446" t="s">
        <v>1508</v>
      </c>
    </row>
    <row r="5447" spans="2:5" x14ac:dyDescent="0.25">
      <c r="B5447" t="s">
        <v>291</v>
      </c>
      <c r="C5447" t="s">
        <v>46</v>
      </c>
      <c r="D5447" t="s">
        <v>292</v>
      </c>
      <c r="E5447" t="s">
        <v>293</v>
      </c>
    </row>
    <row r="5448" spans="2:5" x14ac:dyDescent="0.25">
      <c r="B5448" t="s">
        <v>294</v>
      </c>
      <c r="C5448" t="s">
        <v>47</v>
      </c>
      <c r="D5448" t="s">
        <v>295</v>
      </c>
      <c r="E5448" t="s">
        <v>296</v>
      </c>
    </row>
    <row r="5449" spans="2:5" x14ac:dyDescent="0.25">
      <c r="B5449" t="s">
        <v>297</v>
      </c>
      <c r="C5449" t="s">
        <v>48</v>
      </c>
      <c r="D5449" t="s">
        <v>298</v>
      </c>
      <c r="E5449" t="s">
        <v>299</v>
      </c>
    </row>
    <row r="5450" spans="2:5" x14ac:dyDescent="0.25">
      <c r="B5450" t="s">
        <v>300</v>
      </c>
      <c r="C5450" t="s">
        <v>49</v>
      </c>
      <c r="D5450" t="s">
        <v>301</v>
      </c>
      <c r="E5450" t="s">
        <v>302</v>
      </c>
    </row>
    <row r="5451" spans="2:5" x14ac:dyDescent="0.25">
      <c r="B5451" t="s">
        <v>303</v>
      </c>
      <c r="C5451" t="s">
        <v>50</v>
      </c>
      <c r="D5451" t="s">
        <v>304</v>
      </c>
      <c r="E5451" t="s">
        <v>305</v>
      </c>
    </row>
    <row r="5452" spans="2:5" x14ac:dyDescent="0.25">
      <c r="B5452" t="s">
        <v>306</v>
      </c>
      <c r="C5452" t="s">
        <v>51</v>
      </c>
      <c r="D5452" t="s">
        <v>307</v>
      </c>
      <c r="E5452" t="s">
        <v>308</v>
      </c>
    </row>
    <row r="5453" spans="2:5" x14ac:dyDescent="0.25">
      <c r="B5453" t="s">
        <v>309</v>
      </c>
      <c r="C5453" t="s">
        <v>52</v>
      </c>
      <c r="D5453" t="s">
        <v>310</v>
      </c>
      <c r="E5453" t="s">
        <v>1508</v>
      </c>
    </row>
    <row r="5454" spans="2:5" x14ac:dyDescent="0.25">
      <c r="B5454" t="s">
        <v>312</v>
      </c>
      <c r="C5454" t="s">
        <v>53</v>
      </c>
      <c r="D5454" t="s">
        <v>313</v>
      </c>
      <c r="E5454" t="s">
        <v>314</v>
      </c>
    </row>
    <row r="5455" spans="2:5" x14ac:dyDescent="0.25">
      <c r="B5455" t="s">
        <v>315</v>
      </c>
      <c r="C5455" t="s">
        <v>7840</v>
      </c>
      <c r="D5455" t="s">
        <v>7810</v>
      </c>
      <c r="E5455" t="s">
        <v>7551</v>
      </c>
    </row>
    <row r="5456" spans="2:5" x14ac:dyDescent="0.25">
      <c r="B5456" t="s">
        <v>316</v>
      </c>
      <c r="C5456" t="s">
        <v>7841</v>
      </c>
      <c r="D5456" t="s">
        <v>7552</v>
      </c>
      <c r="E5456" t="s">
        <v>7553</v>
      </c>
    </row>
    <row r="5457" spans="2:5" x14ac:dyDescent="0.25">
      <c r="B5457" t="s">
        <v>317</v>
      </c>
      <c r="C5457" t="s">
        <v>32</v>
      </c>
      <c r="D5457" t="s">
        <v>318</v>
      </c>
      <c r="E5457" t="s">
        <v>319</v>
      </c>
    </row>
    <row r="5458" spans="2:5" x14ac:dyDescent="0.25">
      <c r="B5458" t="s">
        <v>320</v>
      </c>
      <c r="C5458" t="s">
        <v>54</v>
      </c>
      <c r="D5458" t="s">
        <v>1508</v>
      </c>
      <c r="E5458" t="s">
        <v>1508</v>
      </c>
    </row>
    <row r="5459" spans="2:5" x14ac:dyDescent="0.25">
      <c r="B5459" t="s">
        <v>323</v>
      </c>
      <c r="C5459" t="s">
        <v>55</v>
      </c>
      <c r="D5459" t="s">
        <v>6328</v>
      </c>
      <c r="E5459" t="s">
        <v>1508</v>
      </c>
    </row>
    <row r="5460" spans="2:5" x14ac:dyDescent="0.25">
      <c r="B5460" t="s">
        <v>326</v>
      </c>
      <c r="C5460" t="s">
        <v>56</v>
      </c>
      <c r="D5460" t="s">
        <v>327</v>
      </c>
      <c r="E5460" t="s">
        <v>328</v>
      </c>
    </row>
    <row r="5461" spans="2:5" x14ac:dyDescent="0.25">
      <c r="B5461" t="s">
        <v>329</v>
      </c>
      <c r="C5461" t="s">
        <v>57</v>
      </c>
      <c r="D5461" t="s">
        <v>330</v>
      </c>
      <c r="E5461" t="s">
        <v>331</v>
      </c>
    </row>
    <row r="5462" spans="2:5" x14ac:dyDescent="0.25">
      <c r="B5462" t="s">
        <v>332</v>
      </c>
      <c r="C5462" t="s">
        <v>1586</v>
      </c>
      <c r="D5462" t="s">
        <v>1587</v>
      </c>
      <c r="E5462" t="s">
        <v>1588</v>
      </c>
    </row>
    <row r="5463" spans="2:5" x14ac:dyDescent="0.25">
      <c r="B5463" t="s">
        <v>716</v>
      </c>
      <c r="C5463" t="s">
        <v>7764</v>
      </c>
      <c r="D5463" t="s">
        <v>7743</v>
      </c>
      <c r="E5463" t="s">
        <v>7744</v>
      </c>
    </row>
    <row r="5464" spans="2:5" x14ac:dyDescent="0.25">
      <c r="B5464" t="s">
        <v>338</v>
      </c>
      <c r="C5464" t="s">
        <v>61</v>
      </c>
      <c r="D5464" t="s">
        <v>61</v>
      </c>
      <c r="E5464" t="s">
        <v>339</v>
      </c>
    </row>
    <row r="5465" spans="2:5" x14ac:dyDescent="0.25">
      <c r="B5465" t="s">
        <v>340</v>
      </c>
      <c r="C5465" t="s">
        <v>62</v>
      </c>
      <c r="D5465" t="s">
        <v>1508</v>
      </c>
      <c r="E5465" t="s">
        <v>1508</v>
      </c>
    </row>
    <row r="5466" spans="2:5" x14ac:dyDescent="0.25">
      <c r="B5466" t="s">
        <v>343</v>
      </c>
      <c r="C5466" t="s">
        <v>344</v>
      </c>
      <c r="D5466" t="s">
        <v>1508</v>
      </c>
      <c r="E5466" t="s">
        <v>1508</v>
      </c>
    </row>
    <row r="5467" spans="2:5" x14ac:dyDescent="0.25">
      <c r="B5467" t="s">
        <v>347</v>
      </c>
      <c r="C5467" t="s">
        <v>64</v>
      </c>
      <c r="D5467" t="s">
        <v>348</v>
      </c>
      <c r="E5467" t="s">
        <v>349</v>
      </c>
    </row>
    <row r="5468" spans="2:5" x14ac:dyDescent="0.25">
      <c r="B5468" t="s">
        <v>350</v>
      </c>
      <c r="C5468" t="s">
        <v>65</v>
      </c>
      <c r="D5468" t="s">
        <v>351</v>
      </c>
      <c r="E5468" t="s">
        <v>352</v>
      </c>
    </row>
    <row r="5469" spans="2:5" x14ac:dyDescent="0.25">
      <c r="B5469" t="s">
        <v>2206</v>
      </c>
      <c r="C5469" t="s">
        <v>68</v>
      </c>
      <c r="D5469" t="s">
        <v>2207</v>
      </c>
      <c r="E5469" t="s">
        <v>66</v>
      </c>
    </row>
    <row r="5470" spans="2:5" x14ac:dyDescent="0.25">
      <c r="B5470" t="s">
        <v>2209</v>
      </c>
      <c r="C5470" t="s">
        <v>69</v>
      </c>
      <c r="D5470" t="s">
        <v>7415</v>
      </c>
      <c r="E5470" t="s">
        <v>2153</v>
      </c>
    </row>
    <row r="5471" spans="2:5" x14ac:dyDescent="0.25">
      <c r="B5471" t="s">
        <v>2213</v>
      </c>
      <c r="C5471" t="s">
        <v>2214</v>
      </c>
      <c r="D5471" t="s">
        <v>2214</v>
      </c>
      <c r="E5471" t="s">
        <v>2216</v>
      </c>
    </row>
    <row r="5472" spans="2:5" x14ac:dyDescent="0.25">
      <c r="B5472" t="s">
        <v>2218</v>
      </c>
      <c r="C5472" t="s">
        <v>71</v>
      </c>
      <c r="D5472" t="s">
        <v>2219</v>
      </c>
      <c r="E5472" t="s">
        <v>2220</v>
      </c>
    </row>
    <row r="5473" spans="2:5" x14ac:dyDescent="0.25">
      <c r="B5473" t="s">
        <v>377</v>
      </c>
      <c r="C5473" t="s">
        <v>78</v>
      </c>
      <c r="D5473" t="s">
        <v>378</v>
      </c>
      <c r="E5473" t="s">
        <v>379</v>
      </c>
    </row>
    <row r="5474" spans="2:5" x14ac:dyDescent="0.25">
      <c r="B5474" t="s">
        <v>2223</v>
      </c>
      <c r="C5474" t="s">
        <v>167</v>
      </c>
      <c r="D5474" t="s">
        <v>7842</v>
      </c>
      <c r="E5474" t="s">
        <v>7843</v>
      </c>
    </row>
    <row r="5475" spans="2:5" x14ac:dyDescent="0.25">
      <c r="B5475" t="s">
        <v>384</v>
      </c>
      <c r="C5475" t="s">
        <v>7768</v>
      </c>
      <c r="D5475" t="s">
        <v>7769</v>
      </c>
      <c r="E5475" t="s">
        <v>7811</v>
      </c>
    </row>
    <row r="5476" spans="2:5" x14ac:dyDescent="0.25">
      <c r="B5476" t="s">
        <v>387</v>
      </c>
      <c r="C5476" t="s">
        <v>82</v>
      </c>
      <c r="D5476" t="s">
        <v>388</v>
      </c>
      <c r="E5476" t="s">
        <v>389</v>
      </c>
    </row>
    <row r="5477" spans="2:5" x14ac:dyDescent="0.25">
      <c r="B5477" t="s">
        <v>390</v>
      </c>
      <c r="C5477" t="s">
        <v>7975</v>
      </c>
      <c r="D5477" t="s">
        <v>7976</v>
      </c>
      <c r="E5477" t="s">
        <v>7977</v>
      </c>
    </row>
    <row r="5478" spans="2:5" x14ac:dyDescent="0.25">
      <c r="B5478" t="s">
        <v>393</v>
      </c>
      <c r="C5478" t="s">
        <v>7978</v>
      </c>
      <c r="D5478" t="s">
        <v>394</v>
      </c>
      <c r="E5478" t="s">
        <v>7979</v>
      </c>
    </row>
    <row r="5479" spans="2:5" x14ac:dyDescent="0.25">
      <c r="B5479" t="s">
        <v>396</v>
      </c>
      <c r="C5479" t="s">
        <v>7980</v>
      </c>
      <c r="D5479" t="s">
        <v>7981</v>
      </c>
      <c r="E5479" t="s">
        <v>7982</v>
      </c>
    </row>
    <row r="5480" spans="2:5" x14ac:dyDescent="0.25">
      <c r="B5480" t="s">
        <v>399</v>
      </c>
      <c r="C5480" t="s">
        <v>7983</v>
      </c>
      <c r="D5480" t="s">
        <v>7984</v>
      </c>
      <c r="E5480" t="s">
        <v>7985</v>
      </c>
    </row>
    <row r="5481" spans="2:5" x14ac:dyDescent="0.25">
      <c r="B5481" t="s">
        <v>402</v>
      </c>
      <c r="C5481" t="s">
        <v>43</v>
      </c>
      <c r="D5481" t="s">
        <v>403</v>
      </c>
      <c r="E5481" t="s">
        <v>404</v>
      </c>
    </row>
    <row r="5482" spans="2:5" x14ac:dyDescent="0.25">
      <c r="B5482" t="s">
        <v>405</v>
      </c>
      <c r="C5482" t="s">
        <v>7987</v>
      </c>
      <c r="D5482" t="s">
        <v>7988</v>
      </c>
      <c r="E5482" t="s">
        <v>7989</v>
      </c>
    </row>
    <row r="5483" spans="2:5" x14ac:dyDescent="0.25">
      <c r="B5483" t="s">
        <v>408</v>
      </c>
      <c r="C5483" t="s">
        <v>88</v>
      </c>
      <c r="D5483" t="s">
        <v>409</v>
      </c>
      <c r="E5483" t="s">
        <v>410</v>
      </c>
    </row>
    <row r="5484" spans="2:5" x14ac:dyDescent="0.25">
      <c r="B5484" t="s">
        <v>411</v>
      </c>
      <c r="C5484" t="s">
        <v>7770</v>
      </c>
      <c r="D5484" t="s">
        <v>7771</v>
      </c>
      <c r="E5484" t="s">
        <v>7772</v>
      </c>
    </row>
    <row r="5485" spans="2:5" x14ac:dyDescent="0.25">
      <c r="B5485" t="s">
        <v>420</v>
      </c>
      <c r="C5485" t="s">
        <v>7996</v>
      </c>
      <c r="D5485" t="s">
        <v>7997</v>
      </c>
      <c r="E5485" t="s">
        <v>7998</v>
      </c>
    </row>
    <row r="5486" spans="2:5" x14ac:dyDescent="0.25">
      <c r="B5486" t="s">
        <v>423</v>
      </c>
      <c r="C5486" t="s">
        <v>7999</v>
      </c>
      <c r="D5486" t="s">
        <v>8000</v>
      </c>
      <c r="E5486" t="s">
        <v>8001</v>
      </c>
    </row>
    <row r="5487" spans="2:5" x14ac:dyDescent="0.25">
      <c r="B5487" t="s">
        <v>426</v>
      </c>
      <c r="C5487" t="s">
        <v>8002</v>
      </c>
      <c r="D5487" t="s">
        <v>8003</v>
      </c>
      <c r="E5487" t="s">
        <v>8004</v>
      </c>
    </row>
    <row r="5488" spans="2:5" x14ac:dyDescent="0.25">
      <c r="B5488" t="s">
        <v>427</v>
      </c>
      <c r="C5488" t="s">
        <v>8005</v>
      </c>
      <c r="D5488" t="s">
        <v>8006</v>
      </c>
      <c r="E5488" t="s">
        <v>8007</v>
      </c>
    </row>
    <row r="5489" spans="2:5" x14ac:dyDescent="0.25">
      <c r="B5489" t="s">
        <v>430</v>
      </c>
      <c r="C5489" t="s">
        <v>7993</v>
      </c>
      <c r="D5489" t="s">
        <v>8008</v>
      </c>
      <c r="E5489" t="s">
        <v>7995</v>
      </c>
    </row>
    <row r="5490" spans="2:5" x14ac:dyDescent="0.25">
      <c r="B5490" t="s">
        <v>431</v>
      </c>
      <c r="C5490" t="s">
        <v>7773</v>
      </c>
      <c r="D5490" t="s">
        <v>7774</v>
      </c>
      <c r="E5490" t="s">
        <v>7775</v>
      </c>
    </row>
    <row r="5491" spans="2:5" x14ac:dyDescent="0.25">
      <c r="B5491" t="s">
        <v>434</v>
      </c>
      <c r="C5491" t="s">
        <v>8009</v>
      </c>
      <c r="D5491" t="s">
        <v>8010</v>
      </c>
      <c r="E5491" t="s">
        <v>8011</v>
      </c>
    </row>
    <row r="5492" spans="2:5" x14ac:dyDescent="0.25">
      <c r="B5492" t="s">
        <v>437</v>
      </c>
      <c r="C5492" t="s">
        <v>8012</v>
      </c>
      <c r="D5492" t="s">
        <v>8013</v>
      </c>
      <c r="E5492" t="s">
        <v>8014</v>
      </c>
    </row>
    <row r="5493" spans="2:5" x14ac:dyDescent="0.25">
      <c r="B5493" t="s">
        <v>440</v>
      </c>
      <c r="C5493" t="s">
        <v>8015</v>
      </c>
      <c r="D5493" t="s">
        <v>8016</v>
      </c>
      <c r="E5493" t="s">
        <v>8017</v>
      </c>
    </row>
    <row r="5494" spans="2:5" x14ac:dyDescent="0.25">
      <c r="B5494" t="s">
        <v>443</v>
      </c>
      <c r="C5494" t="s">
        <v>8018</v>
      </c>
      <c r="D5494" t="s">
        <v>8019</v>
      </c>
      <c r="E5494" t="s">
        <v>7817</v>
      </c>
    </row>
    <row r="5495" spans="2:5" x14ac:dyDescent="0.25">
      <c r="B5495" t="s">
        <v>446</v>
      </c>
      <c r="C5495" t="s">
        <v>103</v>
      </c>
      <c r="D5495" t="s">
        <v>447</v>
      </c>
      <c r="E5495" t="s">
        <v>448</v>
      </c>
    </row>
    <row r="5496" spans="2:5" x14ac:dyDescent="0.25">
      <c r="B5496" t="s">
        <v>449</v>
      </c>
      <c r="C5496" t="s">
        <v>104</v>
      </c>
      <c r="D5496" t="s">
        <v>7778</v>
      </c>
      <c r="E5496" t="s">
        <v>7779</v>
      </c>
    </row>
    <row r="5497" spans="2:5" x14ac:dyDescent="0.25">
      <c r="B5497" t="s">
        <v>452</v>
      </c>
      <c r="C5497" t="s">
        <v>7780</v>
      </c>
      <c r="D5497" t="s">
        <v>7781</v>
      </c>
      <c r="E5497" t="s">
        <v>7782</v>
      </c>
    </row>
    <row r="5498" spans="2:5" x14ac:dyDescent="0.25">
      <c r="B5498" t="s">
        <v>453</v>
      </c>
      <c r="C5498" t="s">
        <v>8021</v>
      </c>
      <c r="D5498" t="s">
        <v>8022</v>
      </c>
      <c r="E5498" t="s">
        <v>8023</v>
      </c>
    </row>
    <row r="5499" spans="2:5" x14ac:dyDescent="0.25">
      <c r="B5499" t="s">
        <v>455</v>
      </c>
      <c r="C5499" t="s">
        <v>8024</v>
      </c>
      <c r="D5499" t="s">
        <v>8025</v>
      </c>
      <c r="E5499" t="s">
        <v>8026</v>
      </c>
    </row>
    <row r="5500" spans="2:5" x14ac:dyDescent="0.25">
      <c r="B5500" t="s">
        <v>457</v>
      </c>
      <c r="C5500" t="s">
        <v>7783</v>
      </c>
      <c r="D5500" t="s">
        <v>7784</v>
      </c>
      <c r="E5500" t="s">
        <v>7785</v>
      </c>
    </row>
    <row r="5501" spans="2:5" x14ac:dyDescent="0.25">
      <c r="B5501" t="s">
        <v>458</v>
      </c>
      <c r="C5501" t="s">
        <v>8027</v>
      </c>
      <c r="D5501" t="s">
        <v>8028</v>
      </c>
      <c r="E5501" t="s">
        <v>8029</v>
      </c>
    </row>
    <row r="5502" spans="2:5" x14ac:dyDescent="0.25">
      <c r="B5502" t="s">
        <v>460</v>
      </c>
      <c r="C5502" t="s">
        <v>8030</v>
      </c>
      <c r="D5502" t="s">
        <v>8031</v>
      </c>
      <c r="E5502" t="s">
        <v>8032</v>
      </c>
    </row>
    <row r="5503" spans="2:5" x14ac:dyDescent="0.25">
      <c r="B5503" t="s">
        <v>462</v>
      </c>
      <c r="C5503" t="s">
        <v>7846</v>
      </c>
      <c r="D5503" t="s">
        <v>7821</v>
      </c>
      <c r="E5503" t="s">
        <v>7822</v>
      </c>
    </row>
    <row r="5504" spans="2:5" x14ac:dyDescent="0.25">
      <c r="B5504" t="s">
        <v>463</v>
      </c>
      <c r="C5504" t="s">
        <v>7786</v>
      </c>
      <c r="D5504" t="s">
        <v>7787</v>
      </c>
      <c r="E5504" t="s">
        <v>7823</v>
      </c>
    </row>
    <row r="5505" spans="2:6" x14ac:dyDescent="0.25">
      <c r="B5505" t="s">
        <v>466</v>
      </c>
      <c r="C5505" t="s">
        <v>8033</v>
      </c>
      <c r="D5505" t="s">
        <v>8034</v>
      </c>
      <c r="E5505" t="s">
        <v>8035</v>
      </c>
    </row>
    <row r="5506" spans="2:6" x14ac:dyDescent="0.25">
      <c r="B5506" t="s">
        <v>469</v>
      </c>
      <c r="C5506" t="s">
        <v>8036</v>
      </c>
      <c r="D5506" t="s">
        <v>8037</v>
      </c>
      <c r="E5506" t="s">
        <v>8038</v>
      </c>
    </row>
    <row r="5507" spans="2:6" x14ac:dyDescent="0.25">
      <c r="B5507" t="s">
        <v>472</v>
      </c>
      <c r="C5507" t="s">
        <v>7824</v>
      </c>
      <c r="D5507" t="s">
        <v>7825</v>
      </c>
      <c r="E5507" t="s">
        <v>7826</v>
      </c>
    </row>
    <row r="5508" spans="2:6" x14ac:dyDescent="0.25">
      <c r="B5508" t="s">
        <v>473</v>
      </c>
      <c r="C5508" t="s">
        <v>111</v>
      </c>
      <c r="D5508" t="s">
        <v>330</v>
      </c>
      <c r="E5508" t="s">
        <v>331</v>
      </c>
    </row>
    <row r="5509" spans="2:6" x14ac:dyDescent="0.25">
      <c r="B5509" t="s">
        <v>474</v>
      </c>
      <c r="C5509" t="s">
        <v>7801</v>
      </c>
      <c r="D5509" t="s">
        <v>1699</v>
      </c>
      <c r="E5509" t="s">
        <v>1700</v>
      </c>
    </row>
    <row r="5510" spans="2:6" x14ac:dyDescent="0.25">
      <c r="B5510" t="s">
        <v>1617</v>
      </c>
      <c r="C5510" t="s">
        <v>478</v>
      </c>
      <c r="D5510" t="s">
        <v>479</v>
      </c>
      <c r="E5510" t="s">
        <v>480</v>
      </c>
    </row>
    <row r="5512" spans="2:6" x14ac:dyDescent="0.25">
      <c r="B5512" s="8"/>
      <c r="C5512" s="8"/>
      <c r="D5512" s="8"/>
      <c r="E5512" s="8"/>
      <c r="F5512" s="8"/>
    </row>
    <row r="5513" spans="2:6" x14ac:dyDescent="0.25">
      <c r="B5513" t="s">
        <v>0</v>
      </c>
      <c r="C5513" t="s">
        <v>7</v>
      </c>
      <c r="D5513" t="s">
        <v>7734</v>
      </c>
      <c r="E5513" t="s">
        <v>7735</v>
      </c>
    </row>
    <row r="5514" spans="2:6" x14ac:dyDescent="0.25">
      <c r="B5514" t="s">
        <v>1</v>
      </c>
      <c r="C5514" t="s">
        <v>7738</v>
      </c>
      <c r="D5514" t="s">
        <v>7739</v>
      </c>
      <c r="E5514" t="s">
        <v>7740</v>
      </c>
    </row>
    <row r="5515" spans="2:6" x14ac:dyDescent="0.25">
      <c r="B5515" t="s">
        <v>3</v>
      </c>
      <c r="C5515" t="s">
        <v>10</v>
      </c>
      <c r="D5515" t="s">
        <v>1521</v>
      </c>
      <c r="E5515" t="s">
        <v>1522</v>
      </c>
    </row>
    <row r="5516" spans="2:6" x14ac:dyDescent="0.25">
      <c r="B5516" t="s">
        <v>1549</v>
      </c>
      <c r="C5516" t="s">
        <v>7691</v>
      </c>
      <c r="D5516" t="s">
        <v>7692</v>
      </c>
      <c r="E5516" t="s">
        <v>7693</v>
      </c>
    </row>
    <row r="5517" spans="2:6" x14ac:dyDescent="0.25">
      <c r="B5517" t="s">
        <v>1534</v>
      </c>
      <c r="C5517" t="s">
        <v>1535</v>
      </c>
      <c r="D5517" t="s">
        <v>7736</v>
      </c>
      <c r="E5517" t="s">
        <v>7737</v>
      </c>
    </row>
    <row r="5518" spans="2:6" x14ac:dyDescent="0.25">
      <c r="B5518" t="s">
        <v>485</v>
      </c>
      <c r="C5518" t="s">
        <v>1561</v>
      </c>
      <c r="D5518" t="s">
        <v>7829</v>
      </c>
      <c r="E5518" t="s">
        <v>7789</v>
      </c>
    </row>
    <row r="5519" spans="2:6" x14ac:dyDescent="0.25">
      <c r="B5519" t="s">
        <v>488</v>
      </c>
      <c r="C5519" t="s">
        <v>7830</v>
      </c>
      <c r="D5519" t="s">
        <v>1508</v>
      </c>
      <c r="E5519" t="s">
        <v>1508</v>
      </c>
    </row>
    <row r="5520" spans="2:6" x14ac:dyDescent="0.25">
      <c r="B5520" t="s">
        <v>494</v>
      </c>
      <c r="C5520" t="s">
        <v>116</v>
      </c>
      <c r="D5520" t="s">
        <v>8047</v>
      </c>
      <c r="E5520" t="s">
        <v>496</v>
      </c>
    </row>
    <row r="5521" spans="2:5" x14ac:dyDescent="0.25">
      <c r="B5521" t="s">
        <v>521</v>
      </c>
      <c r="C5521" t="s">
        <v>126</v>
      </c>
      <c r="D5521" t="s">
        <v>7591</v>
      </c>
      <c r="E5521" t="s">
        <v>7592</v>
      </c>
    </row>
    <row r="5522" spans="2:5" x14ac:dyDescent="0.25">
      <c r="B5522" t="s">
        <v>491</v>
      </c>
      <c r="C5522" t="s">
        <v>115</v>
      </c>
      <c r="D5522" t="s">
        <v>492</v>
      </c>
      <c r="E5522" t="s">
        <v>493</v>
      </c>
    </row>
    <row r="5523" spans="2:5" x14ac:dyDescent="0.25">
      <c r="B5523" t="s">
        <v>494</v>
      </c>
      <c r="C5523" t="s">
        <v>116</v>
      </c>
      <c r="D5523" t="s">
        <v>495</v>
      </c>
      <c r="E5523" t="s">
        <v>1508</v>
      </c>
    </row>
    <row r="5524" spans="2:5" x14ac:dyDescent="0.25">
      <c r="B5524" t="s">
        <v>497</v>
      </c>
      <c r="C5524" t="s">
        <v>8048</v>
      </c>
      <c r="D5524" t="s">
        <v>8049</v>
      </c>
      <c r="E5524" t="s">
        <v>8050</v>
      </c>
    </row>
    <row r="5525" spans="2:5" x14ac:dyDescent="0.25">
      <c r="B5525" t="s">
        <v>500</v>
      </c>
      <c r="C5525" t="s">
        <v>118</v>
      </c>
      <c r="D5525" t="s">
        <v>1508</v>
      </c>
      <c r="E5525" t="s">
        <v>1508</v>
      </c>
    </row>
    <row r="5526" spans="2:5" x14ac:dyDescent="0.25">
      <c r="B5526" t="s">
        <v>753</v>
      </c>
      <c r="C5526" t="s">
        <v>119</v>
      </c>
      <c r="D5526" t="s">
        <v>754</v>
      </c>
      <c r="E5526" t="s">
        <v>755</v>
      </c>
    </row>
    <row r="5527" spans="2:5" x14ac:dyDescent="0.25">
      <c r="B5527" t="s">
        <v>503</v>
      </c>
      <c r="C5527" t="s">
        <v>120</v>
      </c>
      <c r="D5527" t="s">
        <v>1508</v>
      </c>
      <c r="E5527" t="s">
        <v>1508</v>
      </c>
    </row>
    <row r="5528" spans="2:5" x14ac:dyDescent="0.25">
      <c r="B5528" t="s">
        <v>506</v>
      </c>
      <c r="C5528" t="s">
        <v>121</v>
      </c>
      <c r="D5528" t="s">
        <v>507</v>
      </c>
      <c r="E5528" t="s">
        <v>508</v>
      </c>
    </row>
    <row r="5529" spans="2:5" x14ac:dyDescent="0.25">
      <c r="B5529" t="s">
        <v>509</v>
      </c>
      <c r="C5529" t="s">
        <v>122</v>
      </c>
      <c r="D5529" t="s">
        <v>7593</v>
      </c>
      <c r="E5529" t="s">
        <v>7594</v>
      </c>
    </row>
    <row r="5530" spans="2:5" x14ac:dyDescent="0.25">
      <c r="B5530" t="s">
        <v>512</v>
      </c>
      <c r="C5530" t="s">
        <v>8051</v>
      </c>
      <c r="D5530" t="s">
        <v>8052</v>
      </c>
      <c r="E5530" t="s">
        <v>8053</v>
      </c>
    </row>
    <row r="5531" spans="2:5" x14ac:dyDescent="0.25">
      <c r="B5531" t="s">
        <v>521</v>
      </c>
      <c r="C5531" t="s">
        <v>126</v>
      </c>
      <c r="D5531" t="s">
        <v>7591</v>
      </c>
      <c r="E5531" t="s">
        <v>7592</v>
      </c>
    </row>
    <row r="5532" spans="2:5" x14ac:dyDescent="0.25">
      <c r="B5532" t="s">
        <v>515</v>
      </c>
      <c r="C5532" t="s">
        <v>8054</v>
      </c>
      <c r="D5532" t="s">
        <v>8055</v>
      </c>
      <c r="E5532" t="s">
        <v>8056</v>
      </c>
    </row>
    <row r="5533" spans="2:5" x14ac:dyDescent="0.25">
      <c r="B5533" t="s">
        <v>518</v>
      </c>
      <c r="C5533" t="s">
        <v>125</v>
      </c>
      <c r="D5533" t="s">
        <v>1508</v>
      </c>
      <c r="E5533" t="s">
        <v>520</v>
      </c>
    </row>
    <row r="5534" spans="2:5" x14ac:dyDescent="0.25">
      <c r="B5534" t="s">
        <v>524</v>
      </c>
      <c r="C5534" t="s">
        <v>7525</v>
      </c>
      <c r="D5534" t="s">
        <v>7596</v>
      </c>
      <c r="E5534" t="s">
        <v>7597</v>
      </c>
    </row>
    <row r="5535" spans="2:5" x14ac:dyDescent="0.25">
      <c r="B5535" t="s">
        <v>527</v>
      </c>
      <c r="C5535" t="s">
        <v>7790</v>
      </c>
      <c r="D5535" t="s">
        <v>7847</v>
      </c>
      <c r="E5535" t="s">
        <v>7598</v>
      </c>
    </row>
    <row r="5536" spans="2:5" x14ac:dyDescent="0.25">
      <c r="B5536" t="s">
        <v>530</v>
      </c>
      <c r="C5536" t="s">
        <v>7791</v>
      </c>
      <c r="D5536" t="s">
        <v>7599</v>
      </c>
      <c r="E5536" t="s">
        <v>7600</v>
      </c>
    </row>
    <row r="5537" spans="2:5" x14ac:dyDescent="0.25">
      <c r="B5537" t="s">
        <v>534</v>
      </c>
      <c r="C5537" t="s">
        <v>535</v>
      </c>
      <c r="D5537" t="s">
        <v>388</v>
      </c>
      <c r="E5537" t="s">
        <v>1508</v>
      </c>
    </row>
    <row r="5538" spans="2:5" x14ac:dyDescent="0.25">
      <c r="B5538" t="s">
        <v>7832</v>
      </c>
      <c r="C5538" t="s">
        <v>535</v>
      </c>
      <c r="D5538" t="s">
        <v>8057</v>
      </c>
      <c r="E5538" t="s">
        <v>7602</v>
      </c>
    </row>
    <row r="5539" spans="2:5" x14ac:dyDescent="0.25">
      <c r="B5539" t="s">
        <v>536</v>
      </c>
      <c r="C5539" t="s">
        <v>130</v>
      </c>
      <c r="D5539" t="s">
        <v>537</v>
      </c>
      <c r="E5539" t="s">
        <v>1508</v>
      </c>
    </row>
    <row r="5540" spans="2:5" x14ac:dyDescent="0.25">
      <c r="B5540" t="s">
        <v>539</v>
      </c>
      <c r="C5540" t="s">
        <v>7834</v>
      </c>
      <c r="D5540" t="s">
        <v>7848</v>
      </c>
      <c r="E5540" t="s">
        <v>7603</v>
      </c>
    </row>
    <row r="5541" spans="2:5" x14ac:dyDescent="0.25">
      <c r="B5541" t="s">
        <v>543</v>
      </c>
      <c r="C5541" t="s">
        <v>133</v>
      </c>
      <c r="D5541" t="s">
        <v>544</v>
      </c>
      <c r="E5541" t="s">
        <v>545</v>
      </c>
    </row>
    <row r="5542" spans="2:5" x14ac:dyDescent="0.25">
      <c r="B5542" t="s">
        <v>546</v>
      </c>
      <c r="C5542" t="s">
        <v>134</v>
      </c>
      <c r="D5542" t="s">
        <v>547</v>
      </c>
      <c r="E5542" t="s">
        <v>548</v>
      </c>
    </row>
    <row r="5543" spans="2:5" x14ac:dyDescent="0.25">
      <c r="B5543" t="s">
        <v>549</v>
      </c>
      <c r="C5543" t="s">
        <v>135</v>
      </c>
      <c r="D5543" t="s">
        <v>7607</v>
      </c>
      <c r="E5543" t="s">
        <v>7608</v>
      </c>
    </row>
    <row r="5544" spans="2:5" x14ac:dyDescent="0.25">
      <c r="B5544" t="s">
        <v>552</v>
      </c>
      <c r="C5544" t="s">
        <v>136</v>
      </c>
      <c r="D5544" t="s">
        <v>1508</v>
      </c>
      <c r="E5544" t="s">
        <v>1508</v>
      </c>
    </row>
    <row r="5545" spans="2:5" x14ac:dyDescent="0.25">
      <c r="B5545" t="s">
        <v>555</v>
      </c>
      <c r="C5545" t="s">
        <v>137</v>
      </c>
      <c r="D5545" t="s">
        <v>1508</v>
      </c>
      <c r="E5545" t="s">
        <v>1508</v>
      </c>
    </row>
    <row r="5546" spans="2:5" x14ac:dyDescent="0.25">
      <c r="B5546" t="s">
        <v>558</v>
      </c>
      <c r="C5546" t="s">
        <v>138</v>
      </c>
      <c r="D5546" t="s">
        <v>559</v>
      </c>
      <c r="E5546" t="s">
        <v>560</v>
      </c>
    </row>
    <row r="5547" spans="2:5" x14ac:dyDescent="0.25">
      <c r="B5547" t="s">
        <v>561</v>
      </c>
      <c r="C5547" t="s">
        <v>139</v>
      </c>
      <c r="D5547" t="s">
        <v>1508</v>
      </c>
      <c r="E5547" t="s">
        <v>1508</v>
      </c>
    </row>
    <row r="5548" spans="2:5" x14ac:dyDescent="0.25">
      <c r="B5548" t="s">
        <v>564</v>
      </c>
      <c r="C5548" t="s">
        <v>8058</v>
      </c>
      <c r="D5548" t="s">
        <v>8059</v>
      </c>
      <c r="E5548" t="s">
        <v>8060</v>
      </c>
    </row>
    <row r="5549" spans="2:5" x14ac:dyDescent="0.25">
      <c r="B5549" t="s">
        <v>566</v>
      </c>
      <c r="C5549" t="s">
        <v>141</v>
      </c>
      <c r="D5549" t="s">
        <v>1508</v>
      </c>
      <c r="E5549" t="s">
        <v>1508</v>
      </c>
    </row>
    <row r="5550" spans="2:5" x14ac:dyDescent="0.25">
      <c r="B5550" t="s">
        <v>569</v>
      </c>
      <c r="C5550" t="s">
        <v>142</v>
      </c>
      <c r="D5550" t="s">
        <v>7609</v>
      </c>
      <c r="E5550" t="s">
        <v>571</v>
      </c>
    </row>
    <row r="5551" spans="2:5" x14ac:dyDescent="0.25">
      <c r="B5551" t="s">
        <v>572</v>
      </c>
      <c r="C5551" t="s">
        <v>143</v>
      </c>
      <c r="D5551" t="s">
        <v>573</v>
      </c>
      <c r="E5551" t="s">
        <v>574</v>
      </c>
    </row>
    <row r="5552" spans="2:5" x14ac:dyDescent="0.25">
      <c r="B5552" t="s">
        <v>575</v>
      </c>
      <c r="C5552" t="s">
        <v>8061</v>
      </c>
      <c r="D5552" t="s">
        <v>8062</v>
      </c>
      <c r="E5552" t="s">
        <v>8063</v>
      </c>
    </row>
    <row r="5553" spans="2:5" x14ac:dyDescent="0.25">
      <c r="B5553" t="s">
        <v>578</v>
      </c>
      <c r="C5553" t="s">
        <v>8064</v>
      </c>
      <c r="D5553" t="s">
        <v>8065</v>
      </c>
      <c r="E5553" t="s">
        <v>8066</v>
      </c>
    </row>
    <row r="5554" spans="2:5" x14ac:dyDescent="0.25">
      <c r="B5554" t="s">
        <v>581</v>
      </c>
      <c r="C5554" t="s">
        <v>8067</v>
      </c>
      <c r="D5554" t="s">
        <v>8068</v>
      </c>
      <c r="E5554" t="s">
        <v>8069</v>
      </c>
    </row>
    <row r="5555" spans="2:5" x14ac:dyDescent="0.25">
      <c r="B5555" t="s">
        <v>584</v>
      </c>
      <c r="C5555" t="s">
        <v>148</v>
      </c>
      <c r="D5555" t="s">
        <v>8070</v>
      </c>
      <c r="E5555" t="s">
        <v>1508</v>
      </c>
    </row>
    <row r="5556" spans="2:5" x14ac:dyDescent="0.25">
      <c r="B5556" t="s">
        <v>587</v>
      </c>
      <c r="C5556" t="s">
        <v>149</v>
      </c>
      <c r="D5556" t="s">
        <v>1508</v>
      </c>
      <c r="E5556" t="s">
        <v>1508</v>
      </c>
    </row>
    <row r="5557" spans="2:5" x14ac:dyDescent="0.25">
      <c r="B5557" t="s">
        <v>590</v>
      </c>
      <c r="C5557" t="s">
        <v>150</v>
      </c>
      <c r="D5557" t="s">
        <v>591</v>
      </c>
      <c r="E5557" t="s">
        <v>592</v>
      </c>
    </row>
    <row r="5558" spans="2:5" x14ac:dyDescent="0.25">
      <c r="B5558" t="s">
        <v>593</v>
      </c>
      <c r="C5558" t="s">
        <v>8071</v>
      </c>
      <c r="D5558" t="s">
        <v>8072</v>
      </c>
      <c r="E5558" t="s">
        <v>8073</v>
      </c>
    </row>
    <row r="5559" spans="2:5" x14ac:dyDescent="0.25">
      <c r="B5559" t="s">
        <v>596</v>
      </c>
      <c r="C5559" t="s">
        <v>152</v>
      </c>
      <c r="D5559" t="s">
        <v>8074</v>
      </c>
      <c r="E5559" t="s">
        <v>8075</v>
      </c>
    </row>
    <row r="5560" spans="2:5" x14ac:dyDescent="0.25">
      <c r="B5560" t="s">
        <v>599</v>
      </c>
      <c r="C5560" t="s">
        <v>153</v>
      </c>
      <c r="D5560" t="s">
        <v>7792</v>
      </c>
      <c r="E5560" t="s">
        <v>7611</v>
      </c>
    </row>
    <row r="5561" spans="2:5" x14ac:dyDescent="0.25">
      <c r="B5561" t="s">
        <v>602</v>
      </c>
      <c r="C5561" t="s">
        <v>154</v>
      </c>
      <c r="D5561" t="s">
        <v>8076</v>
      </c>
      <c r="E5561" t="s">
        <v>1508</v>
      </c>
    </row>
    <row r="5562" spans="2:5" x14ac:dyDescent="0.25">
      <c r="B5562" t="s">
        <v>605</v>
      </c>
      <c r="C5562" t="s">
        <v>155</v>
      </c>
      <c r="D5562" t="s">
        <v>1508</v>
      </c>
      <c r="E5562" t="s">
        <v>1508</v>
      </c>
    </row>
    <row r="5563" spans="2:5" x14ac:dyDescent="0.25">
      <c r="B5563" t="s">
        <v>608</v>
      </c>
      <c r="C5563" t="s">
        <v>7834</v>
      </c>
      <c r="D5563" t="s">
        <v>8077</v>
      </c>
      <c r="E5563" t="s">
        <v>8078</v>
      </c>
    </row>
    <row r="5564" spans="2:5" x14ac:dyDescent="0.25">
      <c r="B5564" t="s">
        <v>612</v>
      </c>
      <c r="C5564" t="s">
        <v>7798</v>
      </c>
      <c r="D5564" t="s">
        <v>1508</v>
      </c>
      <c r="E5564" t="s">
        <v>1508</v>
      </c>
    </row>
    <row r="5565" spans="2:5" x14ac:dyDescent="0.25">
      <c r="B5565" t="s">
        <v>615</v>
      </c>
      <c r="C5565" t="s">
        <v>616</v>
      </c>
      <c r="D5565" t="s">
        <v>617</v>
      </c>
      <c r="E5565" t="s">
        <v>618</v>
      </c>
    </row>
    <row r="5566" spans="2:5" x14ac:dyDescent="0.25">
      <c r="B5566" t="s">
        <v>619</v>
      </c>
      <c r="C5566" t="s">
        <v>620</v>
      </c>
      <c r="D5566" t="s">
        <v>621</v>
      </c>
      <c r="E5566" t="s">
        <v>622</v>
      </c>
    </row>
    <row r="5567" spans="2:5" x14ac:dyDescent="0.25">
      <c r="B5567" t="s">
        <v>623</v>
      </c>
      <c r="C5567" t="s">
        <v>624</v>
      </c>
      <c r="D5567" t="s">
        <v>625</v>
      </c>
      <c r="E5567" t="s">
        <v>626</v>
      </c>
    </row>
    <row r="5568" spans="2:5" x14ac:dyDescent="0.25">
      <c r="B5568" t="s">
        <v>627</v>
      </c>
      <c r="C5568" t="s">
        <v>624</v>
      </c>
      <c r="D5568" t="s">
        <v>1508</v>
      </c>
      <c r="E5568" t="s">
        <v>8079</v>
      </c>
    </row>
    <row r="5569" spans="2:5" x14ac:dyDescent="0.25">
      <c r="B5569" t="s">
        <v>629</v>
      </c>
      <c r="C5569" t="s">
        <v>8080</v>
      </c>
      <c r="D5569" t="s">
        <v>8081</v>
      </c>
      <c r="E5569" t="s">
        <v>8082</v>
      </c>
    </row>
    <row r="5570" spans="2:5" x14ac:dyDescent="0.25">
      <c r="B5570" t="s">
        <v>632</v>
      </c>
      <c r="C5570" t="s">
        <v>162</v>
      </c>
      <c r="D5570" t="s">
        <v>1566</v>
      </c>
      <c r="E5570" t="s">
        <v>634</v>
      </c>
    </row>
    <row r="5571" spans="2:5" x14ac:dyDescent="0.25">
      <c r="B5571" t="s">
        <v>635</v>
      </c>
      <c r="C5571" t="s">
        <v>169</v>
      </c>
      <c r="D5571" t="s">
        <v>7836</v>
      </c>
      <c r="E5571" t="s">
        <v>637</v>
      </c>
    </row>
    <row r="5572" spans="2:5" x14ac:dyDescent="0.25">
      <c r="B5572" t="s">
        <v>638</v>
      </c>
      <c r="C5572" t="s">
        <v>170</v>
      </c>
      <c r="D5572" t="s">
        <v>639</v>
      </c>
      <c r="E5572" t="s">
        <v>640</v>
      </c>
    </row>
    <row r="5573" spans="2:5" x14ac:dyDescent="0.25">
      <c r="B5573" t="s">
        <v>641</v>
      </c>
      <c r="C5573" t="s">
        <v>171</v>
      </c>
      <c r="D5573" t="s">
        <v>1508</v>
      </c>
      <c r="E5573" t="s">
        <v>1508</v>
      </c>
    </row>
    <row r="5574" spans="2:5" x14ac:dyDescent="0.25">
      <c r="B5574" t="s">
        <v>644</v>
      </c>
      <c r="C5574" t="s">
        <v>172</v>
      </c>
      <c r="D5574" t="s">
        <v>645</v>
      </c>
      <c r="E5574" t="s">
        <v>646</v>
      </c>
    </row>
    <row r="5575" spans="2:5" x14ac:dyDescent="0.25">
      <c r="B5575" t="s">
        <v>641</v>
      </c>
      <c r="C5575" t="s">
        <v>171</v>
      </c>
      <c r="D5575" t="s">
        <v>1508</v>
      </c>
      <c r="E5575" t="s">
        <v>1508</v>
      </c>
    </row>
    <row r="5576" spans="2:5" x14ac:dyDescent="0.25">
      <c r="B5576" t="s">
        <v>647</v>
      </c>
      <c r="C5576" t="s">
        <v>173</v>
      </c>
      <c r="D5576" t="s">
        <v>1508</v>
      </c>
      <c r="E5576" t="s">
        <v>1508</v>
      </c>
    </row>
    <row r="5577" spans="2:5" x14ac:dyDescent="0.25">
      <c r="B5577" t="s">
        <v>650</v>
      </c>
      <c r="C5577" t="s">
        <v>174</v>
      </c>
      <c r="D5577" t="s">
        <v>651</v>
      </c>
      <c r="E5577" t="s">
        <v>652</v>
      </c>
    </row>
    <row r="5578" spans="2:5" x14ac:dyDescent="0.25">
      <c r="B5578" t="s">
        <v>653</v>
      </c>
      <c r="C5578" t="s">
        <v>8083</v>
      </c>
      <c r="D5578" t="s">
        <v>8084</v>
      </c>
      <c r="E5578" t="s">
        <v>8085</v>
      </c>
    </row>
    <row r="5579" spans="2:5" x14ac:dyDescent="0.25">
      <c r="B5579" t="s">
        <v>656</v>
      </c>
      <c r="C5579" t="s">
        <v>8086</v>
      </c>
      <c r="D5579" t="s">
        <v>8087</v>
      </c>
      <c r="E5579" t="s">
        <v>8088</v>
      </c>
    </row>
    <row r="5580" spans="2:5" x14ac:dyDescent="0.25">
      <c r="B5580" t="s">
        <v>659</v>
      </c>
      <c r="C5580" t="s">
        <v>7858</v>
      </c>
      <c r="D5580" t="s">
        <v>1508</v>
      </c>
      <c r="E5580" t="s">
        <v>8089</v>
      </c>
    </row>
    <row r="5581" spans="2:5" x14ac:dyDescent="0.25">
      <c r="B5581" t="s">
        <v>662</v>
      </c>
      <c r="C5581" t="s">
        <v>8090</v>
      </c>
      <c r="D5581" t="s">
        <v>8091</v>
      </c>
      <c r="E5581" t="s">
        <v>8092</v>
      </c>
    </row>
    <row r="5582" spans="2:5" x14ac:dyDescent="0.25">
      <c r="B5582" t="s">
        <v>666</v>
      </c>
      <c r="C5582" t="s">
        <v>8093</v>
      </c>
      <c r="D5582" t="s">
        <v>8094</v>
      </c>
      <c r="E5582" t="s">
        <v>8095</v>
      </c>
    </row>
    <row r="5583" spans="2:5" x14ac:dyDescent="0.25">
      <c r="B5583" t="s">
        <v>669</v>
      </c>
      <c r="C5583" t="s">
        <v>8096</v>
      </c>
      <c r="D5583" t="s">
        <v>8097</v>
      </c>
      <c r="E5583" t="s">
        <v>8098</v>
      </c>
    </row>
    <row r="5584" spans="2:5" x14ac:dyDescent="0.25">
      <c r="B5584" t="s">
        <v>374</v>
      </c>
      <c r="C5584" t="s">
        <v>672</v>
      </c>
      <c r="D5584" t="s">
        <v>375</v>
      </c>
      <c r="E5584" t="s">
        <v>376</v>
      </c>
    </row>
    <row r="5585" spans="2:5" x14ac:dyDescent="0.25">
      <c r="B5585" t="s">
        <v>673</v>
      </c>
      <c r="C5585" t="s">
        <v>182</v>
      </c>
      <c r="D5585" t="s">
        <v>674</v>
      </c>
      <c r="E5585" t="s">
        <v>675</v>
      </c>
    </row>
    <row r="5586" spans="2:5" x14ac:dyDescent="0.25">
      <c r="B5586" t="s">
        <v>676</v>
      </c>
      <c r="C5586" t="s">
        <v>183</v>
      </c>
      <c r="D5586" t="s">
        <v>677</v>
      </c>
      <c r="E5586" t="s">
        <v>678</v>
      </c>
    </row>
    <row r="5587" spans="2:5" x14ac:dyDescent="0.25">
      <c r="B5587" t="s">
        <v>679</v>
      </c>
      <c r="C5587" t="s">
        <v>8099</v>
      </c>
      <c r="D5587" t="s">
        <v>8100</v>
      </c>
      <c r="E5587" t="s">
        <v>8101</v>
      </c>
    </row>
    <row r="5588" spans="2:5" x14ac:dyDescent="0.25">
      <c r="B5588" t="s">
        <v>682</v>
      </c>
      <c r="C5588" t="s">
        <v>8102</v>
      </c>
      <c r="D5588" t="s">
        <v>8103</v>
      </c>
      <c r="E5588" t="s">
        <v>8104</v>
      </c>
    </row>
    <row r="5589" spans="2:5" x14ac:dyDescent="0.25">
      <c r="B5589" t="s">
        <v>685</v>
      </c>
      <c r="C5589" t="s">
        <v>8105</v>
      </c>
      <c r="D5589" t="s">
        <v>8106</v>
      </c>
      <c r="E5589" t="s">
        <v>8107</v>
      </c>
    </row>
    <row r="5590" spans="2:5" x14ac:dyDescent="0.25">
      <c r="B5590" t="s">
        <v>491</v>
      </c>
      <c r="C5590" t="s">
        <v>115</v>
      </c>
      <c r="D5590" t="s">
        <v>492</v>
      </c>
      <c r="E5590" t="s">
        <v>493</v>
      </c>
    </row>
    <row r="5591" spans="2:5" x14ac:dyDescent="0.25">
      <c r="B5591" t="s">
        <v>494</v>
      </c>
      <c r="C5591" t="s">
        <v>116</v>
      </c>
      <c r="D5591" t="s">
        <v>1508</v>
      </c>
      <c r="E5591" t="s">
        <v>1508</v>
      </c>
    </row>
    <row r="5592" spans="2:5" x14ac:dyDescent="0.25">
      <c r="B5592" t="s">
        <v>497</v>
      </c>
      <c r="C5592" t="s">
        <v>8048</v>
      </c>
      <c r="D5592" t="s">
        <v>8049</v>
      </c>
      <c r="E5592" t="s">
        <v>8050</v>
      </c>
    </row>
    <row r="5593" spans="2:5" x14ac:dyDescent="0.25">
      <c r="B5593" t="s">
        <v>500</v>
      </c>
      <c r="C5593" t="s">
        <v>118</v>
      </c>
      <c r="D5593" t="s">
        <v>1508</v>
      </c>
      <c r="E5593" t="s">
        <v>1508</v>
      </c>
    </row>
    <row r="5594" spans="2:5" x14ac:dyDescent="0.25">
      <c r="B5594" t="s">
        <v>503</v>
      </c>
      <c r="C5594" t="s">
        <v>120</v>
      </c>
      <c r="D5594" t="s">
        <v>1508</v>
      </c>
      <c r="E5594" t="s">
        <v>1508</v>
      </c>
    </row>
    <row r="5595" spans="2:5" x14ac:dyDescent="0.25">
      <c r="B5595" t="s">
        <v>506</v>
      </c>
      <c r="C5595" t="s">
        <v>121</v>
      </c>
      <c r="D5595" t="s">
        <v>507</v>
      </c>
      <c r="E5595" t="s">
        <v>508</v>
      </c>
    </row>
    <row r="5596" spans="2:5" x14ac:dyDescent="0.25">
      <c r="B5596" t="s">
        <v>509</v>
      </c>
      <c r="C5596" t="s">
        <v>122</v>
      </c>
      <c r="D5596" t="s">
        <v>7593</v>
      </c>
      <c r="E5596" t="s">
        <v>7594</v>
      </c>
    </row>
    <row r="5597" spans="2:5" x14ac:dyDescent="0.25">
      <c r="B5597" t="s">
        <v>512</v>
      </c>
      <c r="C5597" t="s">
        <v>8051</v>
      </c>
      <c r="D5597" t="s">
        <v>8052</v>
      </c>
      <c r="E5597" t="s">
        <v>8053</v>
      </c>
    </row>
    <row r="5598" spans="2:5" x14ac:dyDescent="0.25">
      <c r="B5598" t="s">
        <v>515</v>
      </c>
      <c r="C5598" t="s">
        <v>8054</v>
      </c>
      <c r="D5598" t="s">
        <v>8055</v>
      </c>
      <c r="E5598" t="s">
        <v>8056</v>
      </c>
    </row>
    <row r="5599" spans="2:5" x14ac:dyDescent="0.25">
      <c r="B5599" t="s">
        <v>518</v>
      </c>
      <c r="C5599" t="s">
        <v>125</v>
      </c>
      <c r="D5599" t="s">
        <v>1508</v>
      </c>
      <c r="E5599" t="s">
        <v>520</v>
      </c>
    </row>
    <row r="5600" spans="2:5" x14ac:dyDescent="0.25">
      <c r="B5600" t="s">
        <v>524</v>
      </c>
      <c r="C5600" t="s">
        <v>7525</v>
      </c>
      <c r="D5600" t="s">
        <v>7596</v>
      </c>
      <c r="E5600" t="s">
        <v>7597</v>
      </c>
    </row>
    <row r="5601" spans="2:5" x14ac:dyDescent="0.25">
      <c r="B5601" t="s">
        <v>527</v>
      </c>
      <c r="C5601" t="s">
        <v>7790</v>
      </c>
      <c r="D5601" t="s">
        <v>7847</v>
      </c>
      <c r="E5601" t="s">
        <v>7598</v>
      </c>
    </row>
    <row r="5602" spans="2:5" x14ac:dyDescent="0.25">
      <c r="B5602" t="s">
        <v>530</v>
      </c>
      <c r="C5602" t="s">
        <v>7791</v>
      </c>
      <c r="D5602" t="s">
        <v>7599</v>
      </c>
      <c r="E5602" t="s">
        <v>7600</v>
      </c>
    </row>
    <row r="5603" spans="2:5" x14ac:dyDescent="0.25">
      <c r="B5603" t="s">
        <v>534</v>
      </c>
      <c r="C5603" t="s">
        <v>535</v>
      </c>
      <c r="D5603" t="s">
        <v>388</v>
      </c>
      <c r="E5603" t="s">
        <v>1508</v>
      </c>
    </row>
    <row r="5604" spans="2:5" x14ac:dyDescent="0.25">
      <c r="B5604" t="s">
        <v>536</v>
      </c>
      <c r="C5604" t="s">
        <v>130</v>
      </c>
      <c r="D5604" t="s">
        <v>1508</v>
      </c>
      <c r="E5604" t="s">
        <v>1508</v>
      </c>
    </row>
    <row r="5605" spans="2:5" x14ac:dyDescent="0.25">
      <c r="B5605" t="s">
        <v>539</v>
      </c>
      <c r="C5605" t="s">
        <v>7834</v>
      </c>
      <c r="D5605" t="s">
        <v>7848</v>
      </c>
      <c r="E5605" t="s">
        <v>7603</v>
      </c>
    </row>
    <row r="5606" spans="2:5" x14ac:dyDescent="0.25">
      <c r="B5606" t="s">
        <v>2279</v>
      </c>
      <c r="C5606" t="s">
        <v>132</v>
      </c>
      <c r="D5606" t="s">
        <v>1508</v>
      </c>
      <c r="E5606" t="s">
        <v>1508</v>
      </c>
    </row>
    <row r="5607" spans="2:5" x14ac:dyDescent="0.25">
      <c r="B5607" t="s">
        <v>543</v>
      </c>
      <c r="C5607" t="s">
        <v>133</v>
      </c>
      <c r="D5607" t="s">
        <v>544</v>
      </c>
      <c r="E5607" t="s">
        <v>545</v>
      </c>
    </row>
    <row r="5608" spans="2:5" x14ac:dyDescent="0.25">
      <c r="B5608" t="s">
        <v>546</v>
      </c>
      <c r="C5608" t="s">
        <v>134</v>
      </c>
      <c r="D5608" t="s">
        <v>547</v>
      </c>
      <c r="E5608" t="s">
        <v>548</v>
      </c>
    </row>
    <row r="5609" spans="2:5" x14ac:dyDescent="0.25">
      <c r="B5609" t="s">
        <v>549</v>
      </c>
      <c r="C5609" t="s">
        <v>135</v>
      </c>
      <c r="D5609" t="s">
        <v>7607</v>
      </c>
      <c r="E5609" t="s">
        <v>7608</v>
      </c>
    </row>
    <row r="5610" spans="2:5" x14ac:dyDescent="0.25">
      <c r="B5610" t="s">
        <v>552</v>
      </c>
      <c r="C5610" t="s">
        <v>136</v>
      </c>
      <c r="D5610" t="s">
        <v>1508</v>
      </c>
      <c r="E5610" t="s">
        <v>1508</v>
      </c>
    </row>
    <row r="5611" spans="2:5" x14ac:dyDescent="0.25">
      <c r="B5611" t="s">
        <v>555</v>
      </c>
      <c r="C5611" t="s">
        <v>137</v>
      </c>
      <c r="D5611" t="s">
        <v>1508</v>
      </c>
      <c r="E5611" t="s">
        <v>1508</v>
      </c>
    </row>
    <row r="5612" spans="2:5" x14ac:dyDescent="0.25">
      <c r="B5612" t="s">
        <v>558</v>
      </c>
      <c r="C5612" t="s">
        <v>138</v>
      </c>
      <c r="D5612" t="s">
        <v>559</v>
      </c>
      <c r="E5612" t="s">
        <v>560</v>
      </c>
    </row>
    <row r="5613" spans="2:5" x14ac:dyDescent="0.25">
      <c r="B5613" t="s">
        <v>561</v>
      </c>
      <c r="C5613" t="s">
        <v>139</v>
      </c>
      <c r="D5613" t="s">
        <v>1508</v>
      </c>
      <c r="E5613" t="s">
        <v>1508</v>
      </c>
    </row>
    <row r="5614" spans="2:5" x14ac:dyDescent="0.25">
      <c r="B5614" t="s">
        <v>2290</v>
      </c>
      <c r="C5614" t="s">
        <v>132</v>
      </c>
      <c r="D5614" t="s">
        <v>2280</v>
      </c>
      <c r="E5614" t="s">
        <v>1508</v>
      </c>
    </row>
    <row r="5615" spans="2:5" x14ac:dyDescent="0.25">
      <c r="B5615" t="s">
        <v>564</v>
      </c>
      <c r="C5615" t="s">
        <v>8058</v>
      </c>
      <c r="D5615" t="s">
        <v>8059</v>
      </c>
      <c r="E5615" t="s">
        <v>8060</v>
      </c>
    </row>
    <row r="5616" spans="2:5" x14ac:dyDescent="0.25">
      <c r="B5616" t="s">
        <v>566</v>
      </c>
      <c r="C5616" t="s">
        <v>141</v>
      </c>
      <c r="D5616" t="s">
        <v>1508</v>
      </c>
      <c r="E5616" t="s">
        <v>1508</v>
      </c>
    </row>
    <row r="5617" spans="2:5" x14ac:dyDescent="0.25">
      <c r="B5617" t="s">
        <v>569</v>
      </c>
      <c r="C5617" t="s">
        <v>142</v>
      </c>
      <c r="D5617" t="s">
        <v>7609</v>
      </c>
      <c r="E5617" t="s">
        <v>571</v>
      </c>
    </row>
    <row r="5618" spans="2:5" x14ac:dyDescent="0.25">
      <c r="B5618" t="s">
        <v>572</v>
      </c>
      <c r="C5618" t="s">
        <v>143</v>
      </c>
      <c r="D5618" t="s">
        <v>573</v>
      </c>
      <c r="E5618" t="s">
        <v>574</v>
      </c>
    </row>
    <row r="5619" spans="2:5" x14ac:dyDescent="0.25">
      <c r="B5619" t="s">
        <v>575</v>
      </c>
      <c r="C5619" t="s">
        <v>8061</v>
      </c>
      <c r="D5619" t="s">
        <v>8062</v>
      </c>
      <c r="E5619" t="s">
        <v>8063</v>
      </c>
    </row>
    <row r="5620" spans="2:5" x14ac:dyDescent="0.25">
      <c r="B5620" t="s">
        <v>2299</v>
      </c>
      <c r="C5620" t="s">
        <v>8108</v>
      </c>
      <c r="D5620" t="s">
        <v>8109</v>
      </c>
      <c r="E5620" t="s">
        <v>8110</v>
      </c>
    </row>
    <row r="5621" spans="2:5" x14ac:dyDescent="0.25">
      <c r="B5621" t="s">
        <v>578</v>
      </c>
      <c r="C5621" t="s">
        <v>8064</v>
      </c>
      <c r="D5621" t="s">
        <v>8065</v>
      </c>
      <c r="E5621" t="s">
        <v>8066</v>
      </c>
    </row>
    <row r="5622" spans="2:5" x14ac:dyDescent="0.25">
      <c r="B5622" t="s">
        <v>581</v>
      </c>
      <c r="C5622" t="s">
        <v>8067</v>
      </c>
      <c r="D5622" t="s">
        <v>8068</v>
      </c>
      <c r="E5622" t="s">
        <v>8069</v>
      </c>
    </row>
    <row r="5623" spans="2:5" x14ac:dyDescent="0.25">
      <c r="B5623" t="s">
        <v>584</v>
      </c>
      <c r="C5623" t="s">
        <v>148</v>
      </c>
      <c r="D5623" t="s">
        <v>8070</v>
      </c>
      <c r="E5623" t="s">
        <v>1508</v>
      </c>
    </row>
    <row r="5624" spans="2:5" x14ac:dyDescent="0.25">
      <c r="B5624" t="s">
        <v>587</v>
      </c>
      <c r="C5624" t="s">
        <v>149</v>
      </c>
      <c r="D5624" t="s">
        <v>1508</v>
      </c>
      <c r="E5624" t="s">
        <v>1508</v>
      </c>
    </row>
    <row r="5625" spans="2:5" x14ac:dyDescent="0.25">
      <c r="B5625" t="s">
        <v>590</v>
      </c>
      <c r="C5625" t="s">
        <v>150</v>
      </c>
      <c r="D5625" t="s">
        <v>591</v>
      </c>
      <c r="E5625" t="s">
        <v>592</v>
      </c>
    </row>
    <row r="5626" spans="2:5" x14ac:dyDescent="0.25">
      <c r="B5626" t="s">
        <v>593</v>
      </c>
      <c r="C5626" t="s">
        <v>8071</v>
      </c>
      <c r="D5626" t="s">
        <v>8072</v>
      </c>
      <c r="E5626" t="s">
        <v>8073</v>
      </c>
    </row>
    <row r="5627" spans="2:5" x14ac:dyDescent="0.25">
      <c r="B5627" t="s">
        <v>2309</v>
      </c>
      <c r="C5627" t="s">
        <v>8108</v>
      </c>
      <c r="D5627" t="s">
        <v>8109</v>
      </c>
      <c r="E5627" t="s">
        <v>8111</v>
      </c>
    </row>
    <row r="5628" spans="2:5" x14ac:dyDescent="0.25">
      <c r="B5628" t="s">
        <v>596</v>
      </c>
      <c r="C5628" t="s">
        <v>152</v>
      </c>
      <c r="D5628" t="s">
        <v>8074</v>
      </c>
      <c r="E5628" t="s">
        <v>8075</v>
      </c>
    </row>
    <row r="5629" spans="2:5" x14ac:dyDescent="0.25">
      <c r="B5629" t="s">
        <v>599</v>
      </c>
      <c r="C5629" t="s">
        <v>153</v>
      </c>
      <c r="D5629" t="s">
        <v>7792</v>
      </c>
      <c r="E5629" t="s">
        <v>7611</v>
      </c>
    </row>
    <row r="5630" spans="2:5" x14ac:dyDescent="0.25">
      <c r="B5630" t="s">
        <v>602</v>
      </c>
      <c r="C5630" t="s">
        <v>154</v>
      </c>
      <c r="D5630" t="s">
        <v>8076</v>
      </c>
      <c r="E5630" t="s">
        <v>1508</v>
      </c>
    </row>
    <row r="5631" spans="2:5" x14ac:dyDescent="0.25">
      <c r="B5631" t="s">
        <v>605</v>
      </c>
      <c r="C5631" t="s">
        <v>155</v>
      </c>
      <c r="D5631" t="s">
        <v>1508</v>
      </c>
      <c r="E5631" t="s">
        <v>1508</v>
      </c>
    </row>
    <row r="5632" spans="2:5" x14ac:dyDescent="0.25">
      <c r="B5632" t="s">
        <v>608</v>
      </c>
      <c r="C5632" t="s">
        <v>7834</v>
      </c>
      <c r="D5632" t="s">
        <v>8077</v>
      </c>
      <c r="E5632" t="s">
        <v>8078</v>
      </c>
    </row>
    <row r="5633" spans="2:6" x14ac:dyDescent="0.25">
      <c r="B5633" t="s">
        <v>2316</v>
      </c>
      <c r="C5633" t="s">
        <v>69</v>
      </c>
      <c r="D5633" t="s">
        <v>2210</v>
      </c>
      <c r="E5633" t="s">
        <v>2211</v>
      </c>
    </row>
    <row r="5634" spans="2:6" x14ac:dyDescent="0.25">
      <c r="B5634" t="s">
        <v>612</v>
      </c>
      <c r="C5634" t="s">
        <v>7798</v>
      </c>
      <c r="D5634" t="s">
        <v>1508</v>
      </c>
      <c r="E5634" t="s">
        <v>1508</v>
      </c>
    </row>
    <row r="5635" spans="2:6" x14ac:dyDescent="0.25">
      <c r="B5635" t="s">
        <v>615</v>
      </c>
      <c r="C5635" t="s">
        <v>616</v>
      </c>
      <c r="D5635" t="s">
        <v>617</v>
      </c>
      <c r="E5635" t="s">
        <v>618</v>
      </c>
    </row>
    <row r="5636" spans="2:6" x14ac:dyDescent="0.25">
      <c r="B5636" t="s">
        <v>619</v>
      </c>
      <c r="C5636" t="s">
        <v>620</v>
      </c>
      <c r="D5636" t="s">
        <v>621</v>
      </c>
      <c r="E5636" t="s">
        <v>622</v>
      </c>
    </row>
    <row r="5637" spans="2:6" x14ac:dyDescent="0.25">
      <c r="B5637" t="s">
        <v>623</v>
      </c>
      <c r="C5637" t="s">
        <v>624</v>
      </c>
      <c r="D5637" t="s">
        <v>625</v>
      </c>
      <c r="E5637" t="s">
        <v>626</v>
      </c>
    </row>
    <row r="5638" spans="2:6" x14ac:dyDescent="0.25">
      <c r="B5638" t="s">
        <v>627</v>
      </c>
      <c r="C5638" t="s">
        <v>624</v>
      </c>
      <c r="D5638" t="s">
        <v>1508</v>
      </c>
      <c r="E5638" t="s">
        <v>8079</v>
      </c>
    </row>
    <row r="5639" spans="2:6" x14ac:dyDescent="0.25">
      <c r="B5639" t="s">
        <v>629</v>
      </c>
      <c r="C5639" t="s">
        <v>8080</v>
      </c>
      <c r="D5639" t="s">
        <v>8081</v>
      </c>
      <c r="E5639" t="s">
        <v>8082</v>
      </c>
    </row>
    <row r="5640" spans="2:6" x14ac:dyDescent="0.25">
      <c r="B5640" t="s">
        <v>632</v>
      </c>
      <c r="C5640" t="s">
        <v>162</v>
      </c>
      <c r="D5640" t="s">
        <v>1566</v>
      </c>
      <c r="E5640" t="s">
        <v>634</v>
      </c>
    </row>
    <row r="5641" spans="2:6" x14ac:dyDescent="0.25">
      <c r="B5641" t="s">
        <v>2325</v>
      </c>
      <c r="C5641" t="s">
        <v>163</v>
      </c>
      <c r="D5641" t="s">
        <v>7850</v>
      </c>
      <c r="E5641" t="s">
        <v>7851</v>
      </c>
    </row>
    <row r="5642" spans="2:6" x14ac:dyDescent="0.25">
      <c r="B5642" t="s">
        <v>2329</v>
      </c>
      <c r="C5642" t="s">
        <v>164</v>
      </c>
      <c r="D5642" t="s">
        <v>1508</v>
      </c>
      <c r="E5642" t="s">
        <v>1508</v>
      </c>
    </row>
    <row r="5643" spans="2:6" x14ac:dyDescent="0.25">
      <c r="B5643" t="s">
        <v>2333</v>
      </c>
      <c r="C5643" t="s">
        <v>165</v>
      </c>
      <c r="D5643" t="s">
        <v>1508</v>
      </c>
      <c r="E5643" t="s">
        <v>1508</v>
      </c>
    </row>
    <row r="5644" spans="2:6" x14ac:dyDescent="0.25">
      <c r="B5644" t="s">
        <v>1569</v>
      </c>
      <c r="C5644" t="s">
        <v>166</v>
      </c>
      <c r="D5644" t="s">
        <v>1571</v>
      </c>
      <c r="E5644" t="s">
        <v>1572</v>
      </c>
    </row>
    <row r="5645" spans="2:6" x14ac:dyDescent="0.25">
      <c r="B5645" t="s">
        <v>2338</v>
      </c>
      <c r="C5645" t="s">
        <v>167</v>
      </c>
      <c r="D5645" t="s">
        <v>1508</v>
      </c>
      <c r="E5645" t="s">
        <v>8112</v>
      </c>
    </row>
    <row r="5646" spans="2:6" x14ac:dyDescent="0.25">
      <c r="B5646" t="s">
        <v>2342</v>
      </c>
      <c r="C5646" t="s">
        <v>168</v>
      </c>
      <c r="D5646" t="s">
        <v>1508</v>
      </c>
      <c r="E5646" t="s">
        <v>8113</v>
      </c>
    </row>
    <row r="5648" spans="2:6" x14ac:dyDescent="0.25">
      <c r="B5648" s="8"/>
      <c r="C5648" s="8"/>
      <c r="D5648" s="8"/>
      <c r="E5648" s="8"/>
      <c r="F5648" s="8"/>
    </row>
    <row r="5649" spans="2:5" x14ac:dyDescent="0.25">
      <c r="B5649" t="s">
        <v>0</v>
      </c>
      <c r="C5649" t="s">
        <v>7</v>
      </c>
      <c r="D5649" t="s">
        <v>7734</v>
      </c>
      <c r="E5649" t="s">
        <v>7735</v>
      </c>
    </row>
    <row r="5650" spans="2:5" x14ac:dyDescent="0.25">
      <c r="B5650" t="s">
        <v>1</v>
      </c>
      <c r="C5650" t="s">
        <v>7738</v>
      </c>
      <c r="D5650" t="s">
        <v>7739</v>
      </c>
      <c r="E5650" t="s">
        <v>7740</v>
      </c>
    </row>
    <row r="5651" spans="2:5" x14ac:dyDescent="0.25">
      <c r="B5651" t="s">
        <v>3</v>
      </c>
      <c r="C5651" t="s">
        <v>10</v>
      </c>
      <c r="D5651" t="s">
        <v>1521</v>
      </c>
      <c r="E5651" t="s">
        <v>1522</v>
      </c>
    </row>
    <row r="5652" spans="2:5" x14ac:dyDescent="0.25">
      <c r="B5652" t="s">
        <v>1549</v>
      </c>
      <c r="C5652" t="s">
        <v>7691</v>
      </c>
      <c r="D5652" t="s">
        <v>7692</v>
      </c>
      <c r="E5652" t="s">
        <v>7693</v>
      </c>
    </row>
    <row r="5653" spans="2:5" x14ac:dyDescent="0.25">
      <c r="B5653" t="s">
        <v>1534</v>
      </c>
      <c r="C5653" t="s">
        <v>1535</v>
      </c>
      <c r="D5653" t="s">
        <v>7736</v>
      </c>
      <c r="E5653" t="s">
        <v>7737</v>
      </c>
    </row>
    <row r="5654" spans="2:5" x14ac:dyDescent="0.25">
      <c r="B5654" t="s">
        <v>8114</v>
      </c>
      <c r="C5654" t="s">
        <v>8115</v>
      </c>
      <c r="D5654" t="s">
        <v>8116</v>
      </c>
      <c r="E5654" t="s">
        <v>8117</v>
      </c>
    </row>
    <row r="5655" spans="2:5" x14ac:dyDescent="0.25">
      <c r="B5655" t="s">
        <v>219</v>
      </c>
      <c r="C5655" t="s">
        <v>12</v>
      </c>
      <c r="D5655" t="s">
        <v>220</v>
      </c>
      <c r="E5655" t="s">
        <v>221</v>
      </c>
    </row>
    <row r="5656" spans="2:5" x14ac:dyDescent="0.25">
      <c r="B5656" t="s">
        <v>222</v>
      </c>
      <c r="C5656" t="s">
        <v>8118</v>
      </c>
      <c r="D5656" t="s">
        <v>223</v>
      </c>
      <c r="E5656" t="s">
        <v>224</v>
      </c>
    </row>
    <row r="5657" spans="2:5" x14ac:dyDescent="0.25">
      <c r="B5657" t="s">
        <v>225</v>
      </c>
      <c r="C5657" t="s">
        <v>8119</v>
      </c>
      <c r="D5657" t="s">
        <v>226</v>
      </c>
      <c r="E5657" t="s">
        <v>227</v>
      </c>
    </row>
    <row r="5658" spans="2:5" x14ac:dyDescent="0.25">
      <c r="B5658" t="s">
        <v>228</v>
      </c>
      <c r="C5658" t="s">
        <v>16</v>
      </c>
      <c r="D5658" t="s">
        <v>229</v>
      </c>
      <c r="E5658" t="s">
        <v>230</v>
      </c>
    </row>
    <row r="5659" spans="2:5" x14ac:dyDescent="0.25">
      <c r="B5659" t="s">
        <v>231</v>
      </c>
      <c r="C5659" t="s">
        <v>19</v>
      </c>
      <c r="D5659" t="s">
        <v>8120</v>
      </c>
      <c r="E5659" t="s">
        <v>233</v>
      </c>
    </row>
    <row r="5660" spans="2:5" x14ac:dyDescent="0.25">
      <c r="B5660" t="s">
        <v>234</v>
      </c>
      <c r="C5660" t="s">
        <v>22</v>
      </c>
      <c r="D5660" t="s">
        <v>235</v>
      </c>
      <c r="E5660" t="s">
        <v>236</v>
      </c>
    </row>
    <row r="5661" spans="2:5" x14ac:dyDescent="0.25">
      <c r="B5661" t="s">
        <v>237</v>
      </c>
      <c r="C5661" t="s">
        <v>8121</v>
      </c>
      <c r="D5661" t="s">
        <v>7942</v>
      </c>
      <c r="E5661" t="s">
        <v>7577</v>
      </c>
    </row>
    <row r="5662" spans="2:5" x14ac:dyDescent="0.25">
      <c r="B5662" t="s">
        <v>240</v>
      </c>
      <c r="C5662" t="s">
        <v>26</v>
      </c>
      <c r="D5662" t="s">
        <v>241</v>
      </c>
      <c r="E5662" t="s">
        <v>242</v>
      </c>
    </row>
    <row r="5663" spans="2:5" x14ac:dyDescent="0.25">
      <c r="B5663" t="s">
        <v>243</v>
      </c>
      <c r="C5663" t="s">
        <v>8122</v>
      </c>
      <c r="D5663" t="s">
        <v>8123</v>
      </c>
      <c r="E5663" t="s">
        <v>245</v>
      </c>
    </row>
    <row r="5664" spans="2:5" x14ac:dyDescent="0.25">
      <c r="B5664" t="s">
        <v>246</v>
      </c>
      <c r="C5664" t="s">
        <v>7490</v>
      </c>
      <c r="D5664" t="s">
        <v>247</v>
      </c>
      <c r="E5664" t="s">
        <v>248</v>
      </c>
    </row>
    <row r="5665" spans="2:5" x14ac:dyDescent="0.25">
      <c r="B5665" t="s">
        <v>249</v>
      </c>
      <c r="C5665" t="s">
        <v>31</v>
      </c>
      <c r="D5665" t="s">
        <v>7944</v>
      </c>
      <c r="E5665" t="s">
        <v>251</v>
      </c>
    </row>
    <row r="5666" spans="2:5" x14ac:dyDescent="0.25">
      <c r="B5666" t="s">
        <v>252</v>
      </c>
      <c r="C5666" t="s">
        <v>7945</v>
      </c>
      <c r="D5666" t="s">
        <v>7946</v>
      </c>
      <c r="E5666" t="s">
        <v>7947</v>
      </c>
    </row>
    <row r="5667" spans="2:5" x14ac:dyDescent="0.25">
      <c r="B5667" t="s">
        <v>255</v>
      </c>
      <c r="C5667" t="s">
        <v>7948</v>
      </c>
      <c r="D5667" t="s">
        <v>256</v>
      </c>
      <c r="E5667" t="s">
        <v>7950</v>
      </c>
    </row>
    <row r="5668" spans="2:5" x14ac:dyDescent="0.25">
      <c r="B5668" t="s">
        <v>258</v>
      </c>
      <c r="C5668" t="s">
        <v>8124</v>
      </c>
      <c r="D5668" t="s">
        <v>8125</v>
      </c>
      <c r="E5668" t="s">
        <v>7953</v>
      </c>
    </row>
    <row r="5669" spans="2:5" x14ac:dyDescent="0.25">
      <c r="B5669" t="s">
        <v>261</v>
      </c>
      <c r="C5669" t="s">
        <v>8126</v>
      </c>
      <c r="D5669" t="s">
        <v>8127</v>
      </c>
      <c r="E5669" t="s">
        <v>8128</v>
      </c>
    </row>
    <row r="5670" spans="2:5" x14ac:dyDescent="0.25">
      <c r="B5670" t="s">
        <v>263</v>
      </c>
      <c r="C5670" t="s">
        <v>8129</v>
      </c>
      <c r="D5670" t="s">
        <v>8130</v>
      </c>
      <c r="E5670" t="s">
        <v>8131</v>
      </c>
    </row>
    <row r="5671" spans="2:5" x14ac:dyDescent="0.25">
      <c r="B5671" t="s">
        <v>265</v>
      </c>
      <c r="C5671" t="s">
        <v>35</v>
      </c>
      <c r="D5671" t="s">
        <v>1508</v>
      </c>
      <c r="E5671" t="s">
        <v>8132</v>
      </c>
    </row>
    <row r="5672" spans="2:5" x14ac:dyDescent="0.25">
      <c r="B5672" t="s">
        <v>268</v>
      </c>
      <c r="C5672" t="s">
        <v>7961</v>
      </c>
      <c r="D5672" t="s">
        <v>8133</v>
      </c>
      <c r="E5672" t="s">
        <v>7963</v>
      </c>
    </row>
    <row r="5673" spans="2:5" x14ac:dyDescent="0.25">
      <c r="B5673" t="s">
        <v>271</v>
      </c>
      <c r="C5673" t="s">
        <v>8134</v>
      </c>
      <c r="D5673" t="s">
        <v>8135</v>
      </c>
      <c r="E5673" t="s">
        <v>8136</v>
      </c>
    </row>
    <row r="5674" spans="2:5" x14ac:dyDescent="0.25">
      <c r="B5674" t="s">
        <v>276</v>
      </c>
      <c r="C5674" t="s">
        <v>39</v>
      </c>
      <c r="D5674" t="s">
        <v>8137</v>
      </c>
      <c r="E5674" t="s">
        <v>1508</v>
      </c>
    </row>
    <row r="5675" spans="2:5" x14ac:dyDescent="0.25">
      <c r="B5675" t="s">
        <v>279</v>
      </c>
      <c r="C5675" t="s">
        <v>8138</v>
      </c>
      <c r="D5675" t="s">
        <v>8139</v>
      </c>
      <c r="E5675" t="s">
        <v>7494</v>
      </c>
    </row>
    <row r="5676" spans="2:5" x14ac:dyDescent="0.25">
      <c r="B5676" t="s">
        <v>282</v>
      </c>
      <c r="C5676" t="s">
        <v>8140</v>
      </c>
      <c r="D5676" t="s">
        <v>8141</v>
      </c>
      <c r="E5676" t="s">
        <v>7497</v>
      </c>
    </row>
    <row r="5677" spans="2:5" x14ac:dyDescent="0.25">
      <c r="B5677" t="s">
        <v>8142</v>
      </c>
      <c r="C5677" t="s">
        <v>8143</v>
      </c>
      <c r="D5677" t="s">
        <v>8144</v>
      </c>
      <c r="E5677" t="s">
        <v>8145</v>
      </c>
    </row>
    <row r="5678" spans="2:5" x14ac:dyDescent="0.25">
      <c r="B5678" t="s">
        <v>285</v>
      </c>
      <c r="C5678" t="s">
        <v>8146</v>
      </c>
      <c r="D5678" t="s">
        <v>1508</v>
      </c>
      <c r="E5678" t="s">
        <v>287</v>
      </c>
    </row>
    <row r="5679" spans="2:5" x14ac:dyDescent="0.25">
      <c r="B5679" t="s">
        <v>288</v>
      </c>
      <c r="C5679" t="s">
        <v>289</v>
      </c>
      <c r="D5679" t="s">
        <v>289</v>
      </c>
      <c r="E5679" t="s">
        <v>290</v>
      </c>
    </row>
    <row r="5680" spans="2:5" x14ac:dyDescent="0.25">
      <c r="B5680" t="s">
        <v>291</v>
      </c>
      <c r="C5680" t="s">
        <v>8147</v>
      </c>
      <c r="D5680" t="s">
        <v>1508</v>
      </c>
      <c r="E5680" t="s">
        <v>8148</v>
      </c>
    </row>
    <row r="5681" spans="2:5" x14ac:dyDescent="0.25">
      <c r="B5681" t="s">
        <v>294</v>
      </c>
      <c r="C5681" t="s">
        <v>8149</v>
      </c>
      <c r="D5681" t="s">
        <v>1508</v>
      </c>
      <c r="E5681" t="s">
        <v>8150</v>
      </c>
    </row>
    <row r="5682" spans="2:5" x14ac:dyDescent="0.25">
      <c r="B5682" t="s">
        <v>297</v>
      </c>
      <c r="C5682" t="s">
        <v>8151</v>
      </c>
      <c r="D5682" t="s">
        <v>1508</v>
      </c>
      <c r="E5682" t="s">
        <v>8152</v>
      </c>
    </row>
    <row r="5683" spans="2:5" x14ac:dyDescent="0.25">
      <c r="B5683" t="s">
        <v>300</v>
      </c>
      <c r="C5683" t="s">
        <v>8153</v>
      </c>
      <c r="D5683" t="s">
        <v>1508</v>
      </c>
      <c r="E5683" t="s">
        <v>8154</v>
      </c>
    </row>
    <row r="5684" spans="2:5" x14ac:dyDescent="0.25">
      <c r="B5684" t="s">
        <v>303</v>
      </c>
      <c r="C5684" t="s">
        <v>8155</v>
      </c>
      <c r="D5684" t="s">
        <v>1508</v>
      </c>
      <c r="E5684" t="s">
        <v>8156</v>
      </c>
    </row>
    <row r="5685" spans="2:5" x14ac:dyDescent="0.25">
      <c r="B5685" t="s">
        <v>306</v>
      </c>
      <c r="C5685" t="s">
        <v>51</v>
      </c>
      <c r="D5685" t="s">
        <v>307</v>
      </c>
      <c r="E5685" t="s">
        <v>308</v>
      </c>
    </row>
    <row r="5686" spans="2:5" x14ac:dyDescent="0.25">
      <c r="B5686" t="s">
        <v>309</v>
      </c>
      <c r="C5686" t="s">
        <v>52</v>
      </c>
      <c r="D5686" t="s">
        <v>8157</v>
      </c>
      <c r="E5686" t="s">
        <v>311</v>
      </c>
    </row>
    <row r="5687" spans="2:5" x14ac:dyDescent="0.25">
      <c r="B5687" t="s">
        <v>312</v>
      </c>
      <c r="C5687" t="s">
        <v>7498</v>
      </c>
      <c r="D5687" t="s">
        <v>8158</v>
      </c>
      <c r="E5687" t="s">
        <v>8159</v>
      </c>
    </row>
    <row r="5688" spans="2:5" x14ac:dyDescent="0.25">
      <c r="B5688" t="s">
        <v>315</v>
      </c>
      <c r="C5688" t="s">
        <v>8160</v>
      </c>
      <c r="D5688" t="s">
        <v>8161</v>
      </c>
      <c r="E5688" t="s">
        <v>7551</v>
      </c>
    </row>
    <row r="5689" spans="2:5" x14ac:dyDescent="0.25">
      <c r="B5689" t="s">
        <v>316</v>
      </c>
      <c r="C5689" t="s">
        <v>7841</v>
      </c>
      <c r="D5689" t="s">
        <v>8162</v>
      </c>
      <c r="E5689" t="s">
        <v>7553</v>
      </c>
    </row>
    <row r="5690" spans="2:5" x14ac:dyDescent="0.25">
      <c r="B5690" t="s">
        <v>317</v>
      </c>
      <c r="C5690" t="s">
        <v>32</v>
      </c>
      <c r="D5690" t="s">
        <v>318</v>
      </c>
      <c r="E5690" t="s">
        <v>319</v>
      </c>
    </row>
    <row r="5691" spans="2:5" x14ac:dyDescent="0.25">
      <c r="B5691" t="s">
        <v>320</v>
      </c>
      <c r="C5691" t="s">
        <v>8163</v>
      </c>
      <c r="D5691" t="s">
        <v>8164</v>
      </c>
      <c r="E5691" t="s">
        <v>8165</v>
      </c>
    </row>
    <row r="5692" spans="2:5" x14ac:dyDescent="0.25">
      <c r="B5692" t="s">
        <v>323</v>
      </c>
      <c r="C5692" t="s">
        <v>55</v>
      </c>
      <c r="D5692" t="s">
        <v>324</v>
      </c>
      <c r="E5692" t="s">
        <v>325</v>
      </c>
    </row>
    <row r="5693" spans="2:5" x14ac:dyDescent="0.25">
      <c r="B5693" t="s">
        <v>329</v>
      </c>
      <c r="C5693" t="s">
        <v>57</v>
      </c>
      <c r="D5693" t="s">
        <v>330</v>
      </c>
      <c r="E5693" t="s">
        <v>331</v>
      </c>
    </row>
    <row r="5694" spans="2:5" x14ac:dyDescent="0.25">
      <c r="B5694" t="s">
        <v>326</v>
      </c>
      <c r="C5694" t="s">
        <v>56</v>
      </c>
      <c r="D5694" t="s">
        <v>327</v>
      </c>
      <c r="E5694" t="s">
        <v>328</v>
      </c>
    </row>
    <row r="5695" spans="2:5" x14ac:dyDescent="0.25">
      <c r="B5695" t="s">
        <v>8166</v>
      </c>
      <c r="C5695" t="s">
        <v>8167</v>
      </c>
      <c r="D5695" t="s">
        <v>8168</v>
      </c>
      <c r="E5695" t="s">
        <v>8169</v>
      </c>
    </row>
    <row r="5696" spans="2:5" x14ac:dyDescent="0.25">
      <c r="B5696" t="s">
        <v>332</v>
      </c>
      <c r="C5696" t="s">
        <v>1586</v>
      </c>
      <c r="D5696" t="s">
        <v>1587</v>
      </c>
      <c r="E5696" t="s">
        <v>1588</v>
      </c>
    </row>
    <row r="5697" spans="2:5" x14ac:dyDescent="0.25">
      <c r="B5697" t="s">
        <v>716</v>
      </c>
      <c r="C5697" t="s">
        <v>7742</v>
      </c>
      <c r="D5697" t="s">
        <v>7743</v>
      </c>
      <c r="E5697" t="s">
        <v>8170</v>
      </c>
    </row>
    <row r="5698" spans="2:5" x14ac:dyDescent="0.25">
      <c r="B5698" t="s">
        <v>338</v>
      </c>
      <c r="C5698" t="s">
        <v>61</v>
      </c>
      <c r="D5698" t="s">
        <v>1508</v>
      </c>
      <c r="E5698" t="s">
        <v>339</v>
      </c>
    </row>
    <row r="5699" spans="2:5" x14ac:dyDescent="0.25">
      <c r="B5699" t="s">
        <v>340</v>
      </c>
      <c r="C5699" t="s">
        <v>62</v>
      </c>
      <c r="D5699" t="s">
        <v>341</v>
      </c>
      <c r="E5699" t="s">
        <v>342</v>
      </c>
    </row>
    <row r="5700" spans="2:5" x14ac:dyDescent="0.25">
      <c r="B5700" t="s">
        <v>343</v>
      </c>
      <c r="C5700" t="s">
        <v>344</v>
      </c>
      <c r="D5700" t="s">
        <v>345</v>
      </c>
      <c r="E5700" t="s">
        <v>346</v>
      </c>
    </row>
    <row r="5701" spans="2:5" x14ac:dyDescent="0.25">
      <c r="B5701" t="s">
        <v>347</v>
      </c>
      <c r="C5701" t="s">
        <v>8171</v>
      </c>
      <c r="D5701" t="s">
        <v>1508</v>
      </c>
      <c r="E5701" t="s">
        <v>8172</v>
      </c>
    </row>
    <row r="5702" spans="2:5" x14ac:dyDescent="0.25">
      <c r="B5702" t="s">
        <v>350</v>
      </c>
      <c r="C5702" t="s">
        <v>65</v>
      </c>
      <c r="D5702" t="s">
        <v>1508</v>
      </c>
      <c r="E5702" t="s">
        <v>352</v>
      </c>
    </row>
    <row r="5703" spans="2:5" x14ac:dyDescent="0.25">
      <c r="B5703" t="s">
        <v>353</v>
      </c>
      <c r="C5703" t="s">
        <v>2551</v>
      </c>
      <c r="D5703" t="s">
        <v>1508</v>
      </c>
      <c r="E5703" t="s">
        <v>66</v>
      </c>
    </row>
    <row r="5704" spans="2:5" x14ac:dyDescent="0.25">
      <c r="B5704" t="s">
        <v>356</v>
      </c>
      <c r="C5704" t="s">
        <v>67</v>
      </c>
      <c r="D5704" t="s">
        <v>357</v>
      </c>
      <c r="E5704" t="s">
        <v>8173</v>
      </c>
    </row>
    <row r="5705" spans="2:5" x14ac:dyDescent="0.25">
      <c r="B5705" t="s">
        <v>359</v>
      </c>
      <c r="C5705" t="s">
        <v>72</v>
      </c>
      <c r="D5705" t="s">
        <v>360</v>
      </c>
      <c r="E5705" t="s">
        <v>361</v>
      </c>
    </row>
    <row r="5706" spans="2:5" x14ac:dyDescent="0.25">
      <c r="B5706" t="s">
        <v>362</v>
      </c>
      <c r="C5706" t="s">
        <v>8174</v>
      </c>
      <c r="D5706" t="s">
        <v>8175</v>
      </c>
      <c r="E5706" t="s">
        <v>7971</v>
      </c>
    </row>
    <row r="5707" spans="2:5" x14ac:dyDescent="0.25">
      <c r="B5707" t="s">
        <v>365</v>
      </c>
      <c r="C5707" t="s">
        <v>8176</v>
      </c>
      <c r="D5707" t="s">
        <v>7973</v>
      </c>
      <c r="E5707" t="s">
        <v>7974</v>
      </c>
    </row>
    <row r="5708" spans="2:5" x14ac:dyDescent="0.25">
      <c r="B5708" t="s">
        <v>368</v>
      </c>
      <c r="C5708" t="s">
        <v>75</v>
      </c>
      <c r="D5708" t="s">
        <v>369</v>
      </c>
      <c r="E5708" t="s">
        <v>8177</v>
      </c>
    </row>
    <row r="5709" spans="2:5" x14ac:dyDescent="0.25">
      <c r="B5709" t="s">
        <v>371</v>
      </c>
      <c r="C5709" t="s">
        <v>76</v>
      </c>
      <c r="D5709" t="s">
        <v>372</v>
      </c>
      <c r="E5709" t="s">
        <v>373</v>
      </c>
    </row>
    <row r="5710" spans="2:5" x14ac:dyDescent="0.25">
      <c r="B5710" t="s">
        <v>374</v>
      </c>
      <c r="C5710" t="s">
        <v>8178</v>
      </c>
      <c r="D5710" t="s">
        <v>1508</v>
      </c>
      <c r="E5710" t="s">
        <v>8179</v>
      </c>
    </row>
    <row r="5711" spans="2:5" x14ac:dyDescent="0.25">
      <c r="B5711" t="s">
        <v>377</v>
      </c>
      <c r="C5711" t="s">
        <v>78</v>
      </c>
      <c r="D5711" t="s">
        <v>1508</v>
      </c>
      <c r="E5711" t="s">
        <v>379</v>
      </c>
    </row>
    <row r="5712" spans="2:5" x14ac:dyDescent="0.25">
      <c r="B5712" t="s">
        <v>1666</v>
      </c>
      <c r="C5712" t="s">
        <v>8180</v>
      </c>
      <c r="D5712" t="s">
        <v>8181</v>
      </c>
      <c r="E5712" t="s">
        <v>8182</v>
      </c>
    </row>
    <row r="5713" spans="2:5" x14ac:dyDescent="0.25">
      <c r="B5713" t="s">
        <v>384</v>
      </c>
      <c r="C5713" t="s">
        <v>8183</v>
      </c>
      <c r="D5713" t="s">
        <v>1508</v>
      </c>
      <c r="E5713" t="s">
        <v>7811</v>
      </c>
    </row>
    <row r="5714" spans="2:5" x14ac:dyDescent="0.25">
      <c r="B5714" t="s">
        <v>387</v>
      </c>
      <c r="C5714" t="s">
        <v>82</v>
      </c>
      <c r="D5714" t="s">
        <v>388</v>
      </c>
      <c r="E5714" t="s">
        <v>8184</v>
      </c>
    </row>
    <row r="5715" spans="2:5" x14ac:dyDescent="0.25">
      <c r="B5715" t="s">
        <v>390</v>
      </c>
      <c r="C5715" t="s">
        <v>7975</v>
      </c>
      <c r="D5715" t="s">
        <v>8185</v>
      </c>
      <c r="E5715" t="s">
        <v>7977</v>
      </c>
    </row>
    <row r="5716" spans="2:5" x14ac:dyDescent="0.25">
      <c r="B5716" t="s">
        <v>393</v>
      </c>
      <c r="C5716" t="s">
        <v>8186</v>
      </c>
      <c r="D5716" t="s">
        <v>394</v>
      </c>
      <c r="E5716" t="s">
        <v>7979</v>
      </c>
    </row>
    <row r="5717" spans="2:5" x14ac:dyDescent="0.25">
      <c r="B5717" t="s">
        <v>396</v>
      </c>
      <c r="C5717" t="s">
        <v>7980</v>
      </c>
      <c r="D5717" t="s">
        <v>8187</v>
      </c>
      <c r="E5717" t="s">
        <v>8188</v>
      </c>
    </row>
    <row r="5718" spans="2:5" x14ac:dyDescent="0.25">
      <c r="B5718" t="s">
        <v>399</v>
      </c>
      <c r="C5718" t="s">
        <v>8189</v>
      </c>
      <c r="D5718" t="s">
        <v>8190</v>
      </c>
      <c r="E5718" t="s">
        <v>8191</v>
      </c>
    </row>
    <row r="5719" spans="2:5" x14ac:dyDescent="0.25">
      <c r="B5719" t="s">
        <v>402</v>
      </c>
      <c r="C5719" t="s">
        <v>43</v>
      </c>
      <c r="D5719" t="s">
        <v>403</v>
      </c>
      <c r="E5719" t="s">
        <v>404</v>
      </c>
    </row>
    <row r="5720" spans="2:5" x14ac:dyDescent="0.25">
      <c r="B5720" t="s">
        <v>408</v>
      </c>
      <c r="C5720" t="s">
        <v>7812</v>
      </c>
      <c r="D5720" t="s">
        <v>1508</v>
      </c>
      <c r="E5720" t="s">
        <v>410</v>
      </c>
    </row>
    <row r="5721" spans="2:5" x14ac:dyDescent="0.25">
      <c r="B5721" t="s">
        <v>411</v>
      </c>
      <c r="C5721" t="s">
        <v>7814</v>
      </c>
      <c r="D5721" t="s">
        <v>8192</v>
      </c>
      <c r="E5721" t="s">
        <v>8193</v>
      </c>
    </row>
    <row r="5722" spans="2:5" x14ac:dyDescent="0.25">
      <c r="B5722" t="s">
        <v>420</v>
      </c>
      <c r="C5722" t="s">
        <v>8194</v>
      </c>
      <c r="D5722" t="s">
        <v>8195</v>
      </c>
      <c r="E5722" t="s">
        <v>8196</v>
      </c>
    </row>
    <row r="5723" spans="2:5" x14ac:dyDescent="0.25">
      <c r="B5723" t="s">
        <v>423</v>
      </c>
      <c r="C5723" t="s">
        <v>8197</v>
      </c>
      <c r="D5723" t="s">
        <v>8198</v>
      </c>
      <c r="E5723" t="s">
        <v>8199</v>
      </c>
    </row>
    <row r="5724" spans="2:5" x14ac:dyDescent="0.25">
      <c r="B5724" t="s">
        <v>426</v>
      </c>
      <c r="C5724" t="s">
        <v>8200</v>
      </c>
      <c r="D5724" t="s">
        <v>8201</v>
      </c>
      <c r="E5724" t="s">
        <v>8202</v>
      </c>
    </row>
    <row r="5725" spans="2:5" x14ac:dyDescent="0.25">
      <c r="B5725" t="s">
        <v>427</v>
      </c>
      <c r="C5725" t="s">
        <v>8203</v>
      </c>
      <c r="D5725" t="s">
        <v>8204</v>
      </c>
      <c r="E5725" t="s">
        <v>8205</v>
      </c>
    </row>
    <row r="5726" spans="2:5" x14ac:dyDescent="0.25">
      <c r="B5726" t="s">
        <v>430</v>
      </c>
      <c r="C5726" t="s">
        <v>8206</v>
      </c>
      <c r="D5726" t="s">
        <v>8207</v>
      </c>
      <c r="E5726" t="s">
        <v>7995</v>
      </c>
    </row>
    <row r="5727" spans="2:5" x14ac:dyDescent="0.25">
      <c r="B5727" t="s">
        <v>414</v>
      </c>
      <c r="C5727" t="s">
        <v>8208</v>
      </c>
      <c r="D5727" t="s">
        <v>8209</v>
      </c>
      <c r="E5727" t="s">
        <v>8210</v>
      </c>
    </row>
    <row r="5728" spans="2:5" x14ac:dyDescent="0.25">
      <c r="B5728" t="s">
        <v>417</v>
      </c>
      <c r="C5728" t="s">
        <v>8206</v>
      </c>
      <c r="D5728" t="s">
        <v>8207</v>
      </c>
      <c r="E5728" t="s">
        <v>7995</v>
      </c>
    </row>
    <row r="5729" spans="2:5" x14ac:dyDescent="0.25">
      <c r="B5729" t="s">
        <v>431</v>
      </c>
      <c r="C5729" t="s">
        <v>8211</v>
      </c>
      <c r="D5729" t="s">
        <v>8212</v>
      </c>
      <c r="E5729" t="s">
        <v>8213</v>
      </c>
    </row>
    <row r="5730" spans="2:5" x14ac:dyDescent="0.25">
      <c r="B5730" t="s">
        <v>434</v>
      </c>
      <c r="C5730" t="s">
        <v>8214</v>
      </c>
      <c r="D5730" t="s">
        <v>8215</v>
      </c>
      <c r="E5730" t="s">
        <v>8011</v>
      </c>
    </row>
    <row r="5731" spans="2:5" x14ac:dyDescent="0.25">
      <c r="B5731" t="s">
        <v>437</v>
      </c>
      <c r="C5731" t="s">
        <v>8216</v>
      </c>
      <c r="D5731" t="s">
        <v>8217</v>
      </c>
      <c r="E5731" t="s">
        <v>8014</v>
      </c>
    </row>
    <row r="5732" spans="2:5" x14ac:dyDescent="0.25">
      <c r="B5732" t="s">
        <v>440</v>
      </c>
      <c r="C5732" t="s">
        <v>8218</v>
      </c>
      <c r="D5732" t="s">
        <v>8219</v>
      </c>
      <c r="E5732" t="s">
        <v>8017</v>
      </c>
    </row>
    <row r="5733" spans="2:5" x14ac:dyDescent="0.25">
      <c r="B5733" t="s">
        <v>443</v>
      </c>
      <c r="C5733" t="s">
        <v>8220</v>
      </c>
      <c r="D5733" t="s">
        <v>8221</v>
      </c>
      <c r="E5733" t="s">
        <v>8222</v>
      </c>
    </row>
    <row r="5734" spans="2:5" x14ac:dyDescent="0.25">
      <c r="B5734" t="s">
        <v>1702</v>
      </c>
      <c r="C5734" t="s">
        <v>7802</v>
      </c>
      <c r="D5734" t="s">
        <v>7803</v>
      </c>
      <c r="E5734" t="s">
        <v>1705</v>
      </c>
    </row>
    <row r="5735" spans="2:5" x14ac:dyDescent="0.25">
      <c r="B5735" t="s">
        <v>1682</v>
      </c>
      <c r="C5735" t="s">
        <v>8223</v>
      </c>
      <c r="D5735" t="s">
        <v>8224</v>
      </c>
      <c r="E5735" t="s">
        <v>8225</v>
      </c>
    </row>
    <row r="5736" spans="2:5" x14ac:dyDescent="0.25">
      <c r="B5736" t="s">
        <v>446</v>
      </c>
      <c r="C5736" t="s">
        <v>7512</v>
      </c>
      <c r="D5736" t="s">
        <v>447</v>
      </c>
      <c r="E5736" t="s">
        <v>448</v>
      </c>
    </row>
    <row r="5737" spans="2:5" x14ac:dyDescent="0.25">
      <c r="B5737" t="s">
        <v>449</v>
      </c>
      <c r="C5737" t="s">
        <v>8226</v>
      </c>
      <c r="D5737" t="s">
        <v>7778</v>
      </c>
      <c r="E5737" t="s">
        <v>8227</v>
      </c>
    </row>
    <row r="5738" spans="2:5" x14ac:dyDescent="0.25">
      <c r="B5738" t="s">
        <v>452</v>
      </c>
      <c r="C5738" t="s">
        <v>8228</v>
      </c>
      <c r="D5738" t="s">
        <v>7781</v>
      </c>
      <c r="E5738" t="s">
        <v>7782</v>
      </c>
    </row>
    <row r="5739" spans="2:5" x14ac:dyDescent="0.25">
      <c r="B5739" t="s">
        <v>453</v>
      </c>
      <c r="C5739" t="s">
        <v>8229</v>
      </c>
      <c r="D5739" t="s">
        <v>8022</v>
      </c>
      <c r="E5739" t="s">
        <v>8023</v>
      </c>
    </row>
    <row r="5740" spans="2:5" x14ac:dyDescent="0.25">
      <c r="B5740" t="s">
        <v>455</v>
      </c>
      <c r="C5740" t="s">
        <v>8230</v>
      </c>
      <c r="D5740" t="s">
        <v>8231</v>
      </c>
      <c r="E5740" t="s">
        <v>8026</v>
      </c>
    </row>
    <row r="5741" spans="2:5" x14ac:dyDescent="0.25">
      <c r="B5741" t="s">
        <v>457</v>
      </c>
      <c r="C5741" t="s">
        <v>8232</v>
      </c>
      <c r="D5741" t="s">
        <v>7784</v>
      </c>
      <c r="E5741" t="s">
        <v>7785</v>
      </c>
    </row>
    <row r="5742" spans="2:5" x14ac:dyDescent="0.25">
      <c r="B5742" t="s">
        <v>458</v>
      </c>
      <c r="C5742" t="s">
        <v>8233</v>
      </c>
      <c r="D5742" t="s">
        <v>8028</v>
      </c>
      <c r="E5742" t="s">
        <v>8234</v>
      </c>
    </row>
    <row r="5743" spans="2:5" x14ac:dyDescent="0.25">
      <c r="B5743" t="s">
        <v>460</v>
      </c>
      <c r="C5743" t="s">
        <v>8235</v>
      </c>
      <c r="D5743" t="s">
        <v>8031</v>
      </c>
      <c r="E5743" t="s">
        <v>8236</v>
      </c>
    </row>
    <row r="5744" spans="2:5" x14ac:dyDescent="0.25">
      <c r="B5744" t="s">
        <v>462</v>
      </c>
      <c r="C5744" t="s">
        <v>8237</v>
      </c>
      <c r="D5744" t="s">
        <v>7821</v>
      </c>
      <c r="E5744" t="s">
        <v>7822</v>
      </c>
    </row>
    <row r="5745" spans="2:5" x14ac:dyDescent="0.25">
      <c r="B5745" t="s">
        <v>463</v>
      </c>
      <c r="C5745" t="s">
        <v>8238</v>
      </c>
      <c r="D5745" t="s">
        <v>7787</v>
      </c>
      <c r="E5745" t="s">
        <v>7823</v>
      </c>
    </row>
    <row r="5746" spans="2:5" x14ac:dyDescent="0.25">
      <c r="B5746" t="s">
        <v>466</v>
      </c>
      <c r="C5746" t="s">
        <v>8239</v>
      </c>
      <c r="D5746" t="s">
        <v>8034</v>
      </c>
      <c r="E5746" t="s">
        <v>8035</v>
      </c>
    </row>
    <row r="5747" spans="2:5" x14ac:dyDescent="0.25">
      <c r="B5747" t="s">
        <v>469</v>
      </c>
      <c r="C5747" t="s">
        <v>8240</v>
      </c>
      <c r="D5747" t="s">
        <v>8037</v>
      </c>
      <c r="E5747" t="s">
        <v>8038</v>
      </c>
    </row>
    <row r="5748" spans="2:5" x14ac:dyDescent="0.25">
      <c r="B5748" t="s">
        <v>472</v>
      </c>
      <c r="C5748" t="s">
        <v>7824</v>
      </c>
      <c r="D5748" t="s">
        <v>7825</v>
      </c>
      <c r="E5748" t="s">
        <v>7826</v>
      </c>
    </row>
    <row r="5749" spans="2:5" x14ac:dyDescent="0.25">
      <c r="B5749" t="s">
        <v>473</v>
      </c>
      <c r="C5749" t="s">
        <v>111</v>
      </c>
      <c r="D5749" t="s">
        <v>1508</v>
      </c>
      <c r="E5749" t="s">
        <v>331</v>
      </c>
    </row>
    <row r="5750" spans="2:5" x14ac:dyDescent="0.25">
      <c r="B5750" t="s">
        <v>8241</v>
      </c>
      <c r="C5750" t="s">
        <v>8242</v>
      </c>
      <c r="D5750" t="s">
        <v>8243</v>
      </c>
      <c r="E5750" t="s">
        <v>8244</v>
      </c>
    </row>
    <row r="5751" spans="2:5" x14ac:dyDescent="0.25">
      <c r="B5751" t="s">
        <v>474</v>
      </c>
      <c r="C5751" t="s">
        <v>8245</v>
      </c>
      <c r="D5751" t="s">
        <v>1699</v>
      </c>
      <c r="E5751" t="s">
        <v>1700</v>
      </c>
    </row>
    <row r="5752" spans="2:5" x14ac:dyDescent="0.25">
      <c r="B5752" t="s">
        <v>8246</v>
      </c>
      <c r="C5752" t="s">
        <v>8247</v>
      </c>
      <c r="D5752" t="s">
        <v>8248</v>
      </c>
      <c r="E5752" t="s">
        <v>8249</v>
      </c>
    </row>
    <row r="5753" spans="2:5" x14ac:dyDescent="0.25">
      <c r="B5753" t="s">
        <v>494</v>
      </c>
      <c r="C5753" t="s">
        <v>116</v>
      </c>
      <c r="D5753" t="s">
        <v>495</v>
      </c>
      <c r="E5753" t="s">
        <v>496</v>
      </c>
    </row>
    <row r="5754" spans="2:5" x14ac:dyDescent="0.25">
      <c r="B5754" t="s">
        <v>503</v>
      </c>
      <c r="C5754" t="s">
        <v>120</v>
      </c>
      <c r="D5754" t="s">
        <v>504</v>
      </c>
      <c r="E5754" t="s">
        <v>505</v>
      </c>
    </row>
    <row r="5755" spans="2:5" x14ac:dyDescent="0.25">
      <c r="B5755" t="s">
        <v>6819</v>
      </c>
      <c r="C5755" t="s">
        <v>8250</v>
      </c>
      <c r="D5755" t="s">
        <v>8251</v>
      </c>
      <c r="E5755" t="s">
        <v>6822</v>
      </c>
    </row>
    <row r="5756" spans="2:5" x14ac:dyDescent="0.25">
      <c r="B5756" t="s">
        <v>497</v>
      </c>
      <c r="C5756" t="s">
        <v>8252</v>
      </c>
      <c r="D5756" t="s">
        <v>8253</v>
      </c>
      <c r="E5756" t="s">
        <v>8254</v>
      </c>
    </row>
    <row r="5757" spans="2:5" x14ac:dyDescent="0.25">
      <c r="B5757" t="s">
        <v>500</v>
      </c>
      <c r="C5757" t="s">
        <v>8255</v>
      </c>
      <c r="D5757" t="s">
        <v>501</v>
      </c>
      <c r="E5757" t="s">
        <v>502</v>
      </c>
    </row>
    <row r="5758" spans="2:5" x14ac:dyDescent="0.25">
      <c r="B5758" t="s">
        <v>8256</v>
      </c>
      <c r="C5758" t="s">
        <v>8247</v>
      </c>
      <c r="D5758" t="s">
        <v>8257</v>
      </c>
      <c r="E5758" t="s">
        <v>8249</v>
      </c>
    </row>
    <row r="5759" spans="2:5" x14ac:dyDescent="0.25">
      <c r="B5759" t="s">
        <v>8258</v>
      </c>
      <c r="C5759" t="s">
        <v>8259</v>
      </c>
      <c r="D5759" t="s">
        <v>8260</v>
      </c>
      <c r="E5759" t="s">
        <v>8261</v>
      </c>
    </row>
    <row r="5760" spans="2:5" x14ac:dyDescent="0.25">
      <c r="B5760" t="s">
        <v>521</v>
      </c>
      <c r="C5760" t="s">
        <v>126</v>
      </c>
      <c r="D5760" t="s">
        <v>8262</v>
      </c>
      <c r="E5760" t="s">
        <v>7592</v>
      </c>
    </row>
    <row r="5761" spans="2:5" x14ac:dyDescent="0.25">
      <c r="B5761" t="s">
        <v>509</v>
      </c>
      <c r="C5761" t="s">
        <v>122</v>
      </c>
      <c r="D5761" t="s">
        <v>7593</v>
      </c>
      <c r="E5761" t="s">
        <v>7594</v>
      </c>
    </row>
    <row r="5762" spans="2:5" x14ac:dyDescent="0.25">
      <c r="B5762" t="s">
        <v>512</v>
      </c>
      <c r="C5762" t="s">
        <v>8263</v>
      </c>
      <c r="D5762" t="s">
        <v>8052</v>
      </c>
      <c r="E5762" t="s">
        <v>1508</v>
      </c>
    </row>
    <row r="5763" spans="2:5" x14ac:dyDescent="0.25">
      <c r="B5763" t="s">
        <v>515</v>
      </c>
      <c r="C5763" t="s">
        <v>8264</v>
      </c>
      <c r="D5763" t="s">
        <v>8265</v>
      </c>
      <c r="E5763" t="s">
        <v>1508</v>
      </c>
    </row>
    <row r="5764" spans="2:5" x14ac:dyDescent="0.25">
      <c r="B5764" t="s">
        <v>518</v>
      </c>
      <c r="C5764" t="s">
        <v>125</v>
      </c>
      <c r="D5764" t="s">
        <v>519</v>
      </c>
      <c r="E5764" t="s">
        <v>1508</v>
      </c>
    </row>
    <row r="5765" spans="2:5" x14ac:dyDescent="0.25">
      <c r="B5765" t="s">
        <v>488</v>
      </c>
      <c r="C5765" t="s">
        <v>7830</v>
      </c>
      <c r="D5765" t="s">
        <v>8266</v>
      </c>
      <c r="E5765" t="s">
        <v>8267</v>
      </c>
    </row>
    <row r="5766" spans="2:5" x14ac:dyDescent="0.25">
      <c r="B5766" t="s">
        <v>8268</v>
      </c>
      <c r="C5766" t="s">
        <v>8269</v>
      </c>
      <c r="D5766" t="s">
        <v>8270</v>
      </c>
      <c r="E5766" t="s">
        <v>8271</v>
      </c>
    </row>
    <row r="5767" spans="2:5" x14ac:dyDescent="0.25">
      <c r="B5767" t="s">
        <v>8272</v>
      </c>
      <c r="C5767" t="s">
        <v>8273</v>
      </c>
      <c r="D5767" t="s">
        <v>8274</v>
      </c>
      <c r="E5767" t="s">
        <v>8275</v>
      </c>
    </row>
    <row r="5768" spans="2:5" x14ac:dyDescent="0.25">
      <c r="B5768" t="s">
        <v>524</v>
      </c>
      <c r="C5768" t="s">
        <v>8276</v>
      </c>
      <c r="D5768" t="s">
        <v>8277</v>
      </c>
      <c r="E5768" t="s">
        <v>7597</v>
      </c>
    </row>
    <row r="5769" spans="2:5" x14ac:dyDescent="0.25">
      <c r="B5769" t="s">
        <v>536</v>
      </c>
      <c r="C5769" t="s">
        <v>130</v>
      </c>
      <c r="D5769" t="s">
        <v>537</v>
      </c>
      <c r="E5769" t="s">
        <v>8278</v>
      </c>
    </row>
    <row r="5770" spans="2:5" x14ac:dyDescent="0.25">
      <c r="B5770" t="s">
        <v>539</v>
      </c>
      <c r="C5770" t="s">
        <v>7834</v>
      </c>
      <c r="D5770" t="s">
        <v>8279</v>
      </c>
      <c r="E5770" t="s">
        <v>7603</v>
      </c>
    </row>
    <row r="5771" spans="2:5" x14ac:dyDescent="0.25">
      <c r="B5771" t="s">
        <v>6819</v>
      </c>
      <c r="C5771" t="s">
        <v>8280</v>
      </c>
      <c r="D5771" t="s">
        <v>8251</v>
      </c>
      <c r="E5771" t="s">
        <v>6822</v>
      </c>
    </row>
    <row r="5772" spans="2:5" x14ac:dyDescent="0.25">
      <c r="B5772" t="s">
        <v>8281</v>
      </c>
      <c r="C5772" t="s">
        <v>8282</v>
      </c>
      <c r="D5772" t="s">
        <v>8283</v>
      </c>
      <c r="E5772" t="s">
        <v>8284</v>
      </c>
    </row>
    <row r="5773" spans="2:5" x14ac:dyDescent="0.25">
      <c r="B5773" t="s">
        <v>8285</v>
      </c>
      <c r="C5773" t="s">
        <v>8286</v>
      </c>
      <c r="D5773" t="s">
        <v>8287</v>
      </c>
      <c r="E5773" t="s">
        <v>8288</v>
      </c>
    </row>
    <row r="5774" spans="2:5" x14ac:dyDescent="0.25">
      <c r="B5774" t="s">
        <v>527</v>
      </c>
      <c r="C5774" t="s">
        <v>8289</v>
      </c>
      <c r="D5774" t="s">
        <v>8290</v>
      </c>
      <c r="E5774" t="s">
        <v>8291</v>
      </c>
    </row>
    <row r="5775" spans="2:5" x14ac:dyDescent="0.25">
      <c r="B5775" t="s">
        <v>530</v>
      </c>
      <c r="C5775" t="s">
        <v>8292</v>
      </c>
      <c r="D5775" t="s">
        <v>8293</v>
      </c>
      <c r="E5775" t="s">
        <v>8294</v>
      </c>
    </row>
    <row r="5776" spans="2:5" x14ac:dyDescent="0.25">
      <c r="B5776" t="s">
        <v>534</v>
      </c>
      <c r="C5776" t="s">
        <v>8295</v>
      </c>
      <c r="D5776" t="s">
        <v>8296</v>
      </c>
      <c r="E5776" t="s">
        <v>8297</v>
      </c>
    </row>
    <row r="5777" spans="2:5" x14ac:dyDescent="0.25">
      <c r="B5777" t="s">
        <v>6923</v>
      </c>
      <c r="C5777" t="s">
        <v>8298</v>
      </c>
      <c r="D5777" t="s">
        <v>8299</v>
      </c>
      <c r="E5777" t="s">
        <v>8300</v>
      </c>
    </row>
    <row r="5778" spans="2:5" x14ac:dyDescent="0.25">
      <c r="B5778" t="s">
        <v>8301</v>
      </c>
      <c r="C5778" t="s">
        <v>8302</v>
      </c>
      <c r="D5778" t="s">
        <v>8303</v>
      </c>
      <c r="E5778" t="s">
        <v>1508</v>
      </c>
    </row>
    <row r="5779" spans="2:5" x14ac:dyDescent="0.25">
      <c r="B5779" t="s">
        <v>8304</v>
      </c>
      <c r="C5779" t="s">
        <v>8305</v>
      </c>
      <c r="D5779" t="s">
        <v>547</v>
      </c>
      <c r="E5779" t="s">
        <v>548</v>
      </c>
    </row>
    <row r="5780" spans="2:5" x14ac:dyDescent="0.25">
      <c r="B5780" t="s">
        <v>549</v>
      </c>
      <c r="C5780" t="s">
        <v>135</v>
      </c>
      <c r="D5780" t="s">
        <v>7607</v>
      </c>
      <c r="E5780" t="s">
        <v>7608</v>
      </c>
    </row>
    <row r="5781" spans="2:5" x14ac:dyDescent="0.25">
      <c r="B5781" t="s">
        <v>552</v>
      </c>
      <c r="C5781" t="s">
        <v>136</v>
      </c>
      <c r="D5781" t="s">
        <v>553</v>
      </c>
      <c r="E5781" t="s">
        <v>8306</v>
      </c>
    </row>
    <row r="5782" spans="2:5" x14ac:dyDescent="0.25">
      <c r="B5782" t="s">
        <v>8307</v>
      </c>
      <c r="C5782" t="s">
        <v>8308</v>
      </c>
      <c r="D5782" t="s">
        <v>1508</v>
      </c>
      <c r="E5782" t="s">
        <v>8309</v>
      </c>
    </row>
    <row r="5783" spans="2:5" x14ac:dyDescent="0.25">
      <c r="B5783" t="s">
        <v>8310</v>
      </c>
      <c r="C5783" t="s">
        <v>8311</v>
      </c>
      <c r="D5783" t="s">
        <v>8312</v>
      </c>
      <c r="E5783" t="s">
        <v>8313</v>
      </c>
    </row>
    <row r="5784" spans="2:5" x14ac:dyDescent="0.25">
      <c r="B5784" t="s">
        <v>6958</v>
      </c>
      <c r="C5784" t="s">
        <v>8314</v>
      </c>
      <c r="D5784" t="s">
        <v>8314</v>
      </c>
      <c r="E5784" t="s">
        <v>8314</v>
      </c>
    </row>
    <row r="5785" spans="2:5" x14ac:dyDescent="0.25">
      <c r="B5785" t="s">
        <v>8315</v>
      </c>
      <c r="C5785" t="s">
        <v>1738</v>
      </c>
      <c r="D5785" t="s">
        <v>1739</v>
      </c>
      <c r="E5785" t="s">
        <v>8316</v>
      </c>
    </row>
    <row r="5786" spans="2:5" x14ac:dyDescent="0.25">
      <c r="B5786" t="s">
        <v>8315</v>
      </c>
      <c r="C5786" t="s">
        <v>8317</v>
      </c>
      <c r="D5786" t="s">
        <v>8318</v>
      </c>
      <c r="E5786" t="s">
        <v>8319</v>
      </c>
    </row>
    <row r="5787" spans="2:5" x14ac:dyDescent="0.25">
      <c r="B5787" t="s">
        <v>8320</v>
      </c>
      <c r="C5787" t="s">
        <v>8321</v>
      </c>
      <c r="D5787" t="s">
        <v>8322</v>
      </c>
      <c r="E5787" t="s">
        <v>8323</v>
      </c>
    </row>
    <row r="5788" spans="2:5" x14ac:dyDescent="0.25">
      <c r="B5788" t="s">
        <v>564</v>
      </c>
      <c r="C5788" t="s">
        <v>8324</v>
      </c>
      <c r="D5788" t="s">
        <v>8325</v>
      </c>
      <c r="E5788" t="s">
        <v>8297</v>
      </c>
    </row>
    <row r="5789" spans="2:5" x14ac:dyDescent="0.25">
      <c r="B5789" t="s">
        <v>8326</v>
      </c>
      <c r="C5789" t="s">
        <v>8327</v>
      </c>
      <c r="D5789" t="s">
        <v>8328</v>
      </c>
      <c r="E5789" t="s">
        <v>1508</v>
      </c>
    </row>
    <row r="5790" spans="2:5" x14ac:dyDescent="0.25">
      <c r="B5790" t="s">
        <v>578</v>
      </c>
      <c r="C5790" t="s">
        <v>8064</v>
      </c>
      <c r="D5790" t="s">
        <v>8329</v>
      </c>
      <c r="E5790" t="s">
        <v>8330</v>
      </c>
    </row>
    <row r="5791" spans="2:5" x14ac:dyDescent="0.25">
      <c r="B5791" t="s">
        <v>596</v>
      </c>
      <c r="C5791" t="s">
        <v>152</v>
      </c>
      <c r="D5791" t="s">
        <v>1508</v>
      </c>
      <c r="E5791" t="s">
        <v>8075</v>
      </c>
    </row>
    <row r="5792" spans="2:5" x14ac:dyDescent="0.25">
      <c r="B5792" t="s">
        <v>8331</v>
      </c>
      <c r="C5792" t="s">
        <v>8332</v>
      </c>
      <c r="D5792" t="s">
        <v>8333</v>
      </c>
      <c r="E5792" t="s">
        <v>8334</v>
      </c>
    </row>
    <row r="5793" spans="2:5" x14ac:dyDescent="0.25">
      <c r="B5793" t="s">
        <v>8335</v>
      </c>
      <c r="C5793" t="s">
        <v>143</v>
      </c>
      <c r="D5793" t="s">
        <v>573</v>
      </c>
      <c r="E5793" t="s">
        <v>574</v>
      </c>
    </row>
    <row r="5794" spans="2:5" x14ac:dyDescent="0.25">
      <c r="B5794" t="s">
        <v>584</v>
      </c>
      <c r="C5794" t="s">
        <v>148</v>
      </c>
      <c r="D5794" t="s">
        <v>8336</v>
      </c>
      <c r="E5794" t="s">
        <v>586</v>
      </c>
    </row>
    <row r="5795" spans="2:5" x14ac:dyDescent="0.25">
      <c r="B5795" t="s">
        <v>587</v>
      </c>
      <c r="C5795" t="s">
        <v>149</v>
      </c>
      <c r="D5795" t="s">
        <v>588</v>
      </c>
      <c r="E5795" t="s">
        <v>589</v>
      </c>
    </row>
    <row r="5796" spans="2:5" x14ac:dyDescent="0.25">
      <c r="B5796" t="s">
        <v>629</v>
      </c>
      <c r="C5796" t="s">
        <v>8080</v>
      </c>
      <c r="D5796" t="s">
        <v>1508</v>
      </c>
      <c r="E5796" t="s">
        <v>8337</v>
      </c>
    </row>
    <row r="5797" spans="2:5" x14ac:dyDescent="0.25">
      <c r="B5797" t="s">
        <v>8338</v>
      </c>
      <c r="C5797" t="s">
        <v>150</v>
      </c>
      <c r="D5797" t="s">
        <v>591</v>
      </c>
      <c r="E5797" t="s">
        <v>592</v>
      </c>
    </row>
    <row r="5798" spans="2:5" x14ac:dyDescent="0.25">
      <c r="B5798" t="s">
        <v>605</v>
      </c>
      <c r="C5798" t="s">
        <v>155</v>
      </c>
      <c r="D5798" t="s">
        <v>606</v>
      </c>
      <c r="E5798" t="s">
        <v>607</v>
      </c>
    </row>
    <row r="5799" spans="2:5" x14ac:dyDescent="0.25">
      <c r="B5799" t="s">
        <v>608</v>
      </c>
      <c r="C5799" t="s">
        <v>8339</v>
      </c>
      <c r="D5799" t="s">
        <v>8340</v>
      </c>
      <c r="E5799" t="s">
        <v>8078</v>
      </c>
    </row>
    <row r="5800" spans="2:5" x14ac:dyDescent="0.25">
      <c r="B5800" t="s">
        <v>6993</v>
      </c>
      <c r="C5800" t="s">
        <v>8341</v>
      </c>
      <c r="D5800" t="s">
        <v>1508</v>
      </c>
      <c r="E5800" t="s">
        <v>8342</v>
      </c>
    </row>
    <row r="5801" spans="2:5" x14ac:dyDescent="0.25">
      <c r="B5801" t="s">
        <v>8343</v>
      </c>
      <c r="C5801" t="s">
        <v>8344</v>
      </c>
      <c r="D5801" t="s">
        <v>1508</v>
      </c>
      <c r="E5801" t="s">
        <v>8345</v>
      </c>
    </row>
    <row r="5802" spans="2:5" x14ac:dyDescent="0.25">
      <c r="B5802" t="s">
        <v>8346</v>
      </c>
      <c r="C5802" t="s">
        <v>8347</v>
      </c>
      <c r="D5802" t="s">
        <v>8348</v>
      </c>
      <c r="E5802" t="s">
        <v>8349</v>
      </c>
    </row>
    <row r="5803" spans="2:5" x14ac:dyDescent="0.25">
      <c r="B5803" t="s">
        <v>575</v>
      </c>
      <c r="C5803" t="s">
        <v>8350</v>
      </c>
      <c r="D5803" t="s">
        <v>8351</v>
      </c>
      <c r="E5803" t="s">
        <v>8352</v>
      </c>
    </row>
    <row r="5804" spans="2:5" x14ac:dyDescent="0.25">
      <c r="B5804" t="s">
        <v>581</v>
      </c>
      <c r="C5804" t="s">
        <v>8067</v>
      </c>
      <c r="D5804" t="s">
        <v>1508</v>
      </c>
      <c r="E5804" t="s">
        <v>8353</v>
      </c>
    </row>
    <row r="5805" spans="2:5" x14ac:dyDescent="0.25">
      <c r="B5805" t="s">
        <v>593</v>
      </c>
      <c r="C5805" t="s">
        <v>8354</v>
      </c>
      <c r="D5805" t="s">
        <v>8355</v>
      </c>
      <c r="E5805" t="s">
        <v>8356</v>
      </c>
    </row>
    <row r="5806" spans="2:5" x14ac:dyDescent="0.25">
      <c r="B5806" t="s">
        <v>599</v>
      </c>
      <c r="C5806" t="s">
        <v>8357</v>
      </c>
      <c r="D5806" t="s">
        <v>1508</v>
      </c>
      <c r="E5806" t="s">
        <v>8358</v>
      </c>
    </row>
    <row r="5807" spans="2:5" x14ac:dyDescent="0.25">
      <c r="B5807" t="s">
        <v>602</v>
      </c>
      <c r="C5807" t="s">
        <v>8359</v>
      </c>
      <c r="D5807" t="s">
        <v>8360</v>
      </c>
      <c r="E5807" t="s">
        <v>604</v>
      </c>
    </row>
    <row r="5808" spans="2:5" x14ac:dyDescent="0.25">
      <c r="B5808" t="s">
        <v>615</v>
      </c>
      <c r="C5808" t="s">
        <v>616</v>
      </c>
      <c r="D5808" t="s">
        <v>617</v>
      </c>
      <c r="E5808" t="s">
        <v>618</v>
      </c>
    </row>
    <row r="5809" spans="2:5" x14ac:dyDescent="0.25">
      <c r="B5809" t="s">
        <v>619</v>
      </c>
      <c r="C5809" t="s">
        <v>620</v>
      </c>
      <c r="D5809" t="s">
        <v>621</v>
      </c>
      <c r="E5809" t="s">
        <v>622</v>
      </c>
    </row>
    <row r="5810" spans="2:5" x14ac:dyDescent="0.25">
      <c r="B5810" t="s">
        <v>8361</v>
      </c>
      <c r="C5810" t="s">
        <v>8362</v>
      </c>
      <c r="D5810" t="s">
        <v>1508</v>
      </c>
      <c r="E5810" t="s">
        <v>8363</v>
      </c>
    </row>
    <row r="5811" spans="2:5" x14ac:dyDescent="0.25">
      <c r="B5811" t="s">
        <v>8361</v>
      </c>
      <c r="C5811" t="s">
        <v>8364</v>
      </c>
      <c r="D5811" t="s">
        <v>1760</v>
      </c>
      <c r="E5811" t="s">
        <v>8365</v>
      </c>
    </row>
    <row r="5812" spans="2:5" x14ac:dyDescent="0.25">
      <c r="B5812" t="s">
        <v>8366</v>
      </c>
      <c r="C5812" t="s">
        <v>8367</v>
      </c>
      <c r="D5812" t="s">
        <v>8368</v>
      </c>
      <c r="E5812" t="s">
        <v>8369</v>
      </c>
    </row>
    <row r="5813" spans="2:5" x14ac:dyDescent="0.25">
      <c r="B5813" t="s">
        <v>8370</v>
      </c>
      <c r="C5813" t="s">
        <v>8371</v>
      </c>
      <c r="D5813" t="s">
        <v>8372</v>
      </c>
      <c r="E5813" t="s">
        <v>8373</v>
      </c>
    </row>
    <row r="5814" spans="2:5" x14ac:dyDescent="0.25">
      <c r="B5814" t="s">
        <v>8374</v>
      </c>
      <c r="C5814" t="s">
        <v>8375</v>
      </c>
      <c r="D5814" t="s">
        <v>8376</v>
      </c>
      <c r="E5814" t="s">
        <v>8377</v>
      </c>
    </row>
    <row r="5815" spans="2:5" x14ac:dyDescent="0.25">
      <c r="B5815" t="s">
        <v>8378</v>
      </c>
      <c r="C5815" t="s">
        <v>8379</v>
      </c>
      <c r="D5815" t="s">
        <v>8380</v>
      </c>
      <c r="E5815" t="s">
        <v>8381</v>
      </c>
    </row>
    <row r="5816" spans="2:5" x14ac:dyDescent="0.25">
      <c r="B5816" t="s">
        <v>561</v>
      </c>
      <c r="C5816" t="s">
        <v>8382</v>
      </c>
      <c r="D5816" t="s">
        <v>562</v>
      </c>
      <c r="E5816" t="s">
        <v>563</v>
      </c>
    </row>
    <row r="5817" spans="2:5" x14ac:dyDescent="0.25">
      <c r="B5817" t="s">
        <v>6953</v>
      </c>
      <c r="C5817" t="s">
        <v>8383</v>
      </c>
      <c r="D5817" t="s">
        <v>8384</v>
      </c>
      <c r="E5817" t="s">
        <v>8385</v>
      </c>
    </row>
    <row r="5818" spans="2:5" x14ac:dyDescent="0.25">
      <c r="B5818" t="s">
        <v>6928</v>
      </c>
      <c r="C5818" t="s">
        <v>8386</v>
      </c>
      <c r="D5818" t="s">
        <v>8387</v>
      </c>
      <c r="E5818" t="s">
        <v>8388</v>
      </c>
    </row>
    <row r="5819" spans="2:5" x14ac:dyDescent="0.25">
      <c r="B5819" t="s">
        <v>8378</v>
      </c>
      <c r="C5819" t="s">
        <v>8389</v>
      </c>
      <c r="D5819" t="s">
        <v>8390</v>
      </c>
      <c r="E5819" t="s">
        <v>8391</v>
      </c>
    </row>
    <row r="5820" spans="2:5" x14ac:dyDescent="0.25">
      <c r="B5820" t="s">
        <v>558</v>
      </c>
      <c r="C5820" t="s">
        <v>138</v>
      </c>
      <c r="D5820" t="s">
        <v>559</v>
      </c>
      <c r="E5820" t="s">
        <v>413</v>
      </c>
    </row>
    <row r="5821" spans="2:5" x14ac:dyDescent="0.25">
      <c r="B5821" t="s">
        <v>6958</v>
      </c>
      <c r="C5821" t="s">
        <v>8327</v>
      </c>
      <c r="D5821" t="s">
        <v>8392</v>
      </c>
      <c r="E5821" t="s">
        <v>8393</v>
      </c>
    </row>
    <row r="5822" spans="2:5" x14ac:dyDescent="0.25">
      <c r="B5822" t="s">
        <v>6928</v>
      </c>
      <c r="C5822" t="s">
        <v>8386</v>
      </c>
      <c r="D5822" t="s">
        <v>8394</v>
      </c>
      <c r="E5822" t="s">
        <v>8388</v>
      </c>
    </row>
    <row r="5823" spans="2:5" x14ac:dyDescent="0.25">
      <c r="B5823" t="s">
        <v>8395</v>
      </c>
      <c r="C5823" t="s">
        <v>8396</v>
      </c>
      <c r="D5823" t="s">
        <v>1508</v>
      </c>
      <c r="E5823" t="s">
        <v>8397</v>
      </c>
    </row>
    <row r="5824" spans="2:5" x14ac:dyDescent="0.25">
      <c r="B5824" t="s">
        <v>8398</v>
      </c>
      <c r="C5824" t="s">
        <v>8396</v>
      </c>
      <c r="D5824" t="s">
        <v>1508</v>
      </c>
      <c r="E5824" t="s">
        <v>8397</v>
      </c>
    </row>
    <row r="5825" spans="2:5" x14ac:dyDescent="0.25">
      <c r="B5825" t="s">
        <v>6973</v>
      </c>
      <c r="C5825" t="s">
        <v>160</v>
      </c>
      <c r="D5825" t="s">
        <v>6975</v>
      </c>
      <c r="E5825" t="s">
        <v>8399</v>
      </c>
    </row>
    <row r="5826" spans="2:5" x14ac:dyDescent="0.25">
      <c r="B5826" t="s">
        <v>623</v>
      </c>
      <c r="C5826" t="s">
        <v>160</v>
      </c>
      <c r="D5826" t="s">
        <v>6975</v>
      </c>
      <c r="E5826" t="s">
        <v>8399</v>
      </c>
    </row>
    <row r="5827" spans="2:5" x14ac:dyDescent="0.25">
      <c r="B5827" t="s">
        <v>632</v>
      </c>
      <c r="C5827" t="s">
        <v>8400</v>
      </c>
      <c r="D5827" t="s">
        <v>1566</v>
      </c>
      <c r="E5827" t="s">
        <v>634</v>
      </c>
    </row>
    <row r="5828" spans="2:5" x14ac:dyDescent="0.25">
      <c r="B5828" t="s">
        <v>635</v>
      </c>
      <c r="C5828" t="s">
        <v>169</v>
      </c>
      <c r="D5828" t="s">
        <v>7836</v>
      </c>
      <c r="E5828" t="s">
        <v>637</v>
      </c>
    </row>
    <row r="5829" spans="2:5" x14ac:dyDescent="0.25">
      <c r="B5829" t="s">
        <v>638</v>
      </c>
      <c r="C5829" t="s">
        <v>170</v>
      </c>
      <c r="D5829" t="s">
        <v>639</v>
      </c>
      <c r="E5829" t="s">
        <v>640</v>
      </c>
    </row>
    <row r="5830" spans="2:5" x14ac:dyDescent="0.25">
      <c r="B5830" t="s">
        <v>644</v>
      </c>
      <c r="C5830" t="s">
        <v>172</v>
      </c>
      <c r="D5830" t="s">
        <v>645</v>
      </c>
      <c r="E5830" t="s">
        <v>646</v>
      </c>
    </row>
    <row r="5831" spans="2:5" x14ac:dyDescent="0.25">
      <c r="B5831" t="s">
        <v>641</v>
      </c>
      <c r="C5831" t="s">
        <v>171</v>
      </c>
      <c r="D5831" t="s">
        <v>8401</v>
      </c>
      <c r="E5831" t="s">
        <v>8402</v>
      </c>
    </row>
    <row r="5832" spans="2:5" x14ac:dyDescent="0.25">
      <c r="B5832" t="s">
        <v>647</v>
      </c>
      <c r="C5832" t="s">
        <v>173</v>
      </c>
      <c r="D5832" t="s">
        <v>8403</v>
      </c>
      <c r="E5832" t="s">
        <v>8404</v>
      </c>
    </row>
    <row r="5833" spans="2:5" x14ac:dyDescent="0.25">
      <c r="B5833" t="s">
        <v>650</v>
      </c>
      <c r="C5833" t="s">
        <v>174</v>
      </c>
      <c r="D5833" t="s">
        <v>651</v>
      </c>
      <c r="E5833" t="s">
        <v>1508</v>
      </c>
    </row>
    <row r="5834" spans="2:5" x14ac:dyDescent="0.25">
      <c r="B5834" t="s">
        <v>653</v>
      </c>
      <c r="C5834" t="s">
        <v>8083</v>
      </c>
      <c r="D5834" t="s">
        <v>8084</v>
      </c>
      <c r="E5834" t="s">
        <v>8085</v>
      </c>
    </row>
    <row r="5835" spans="2:5" x14ac:dyDescent="0.25">
      <c r="B5835" t="s">
        <v>656</v>
      </c>
      <c r="C5835" t="s">
        <v>8086</v>
      </c>
      <c r="D5835" t="s">
        <v>8087</v>
      </c>
      <c r="E5835" t="s">
        <v>8088</v>
      </c>
    </row>
    <row r="5836" spans="2:5" x14ac:dyDescent="0.25">
      <c r="B5836" t="s">
        <v>659</v>
      </c>
      <c r="C5836" t="s">
        <v>7858</v>
      </c>
      <c r="D5836" t="s">
        <v>660</v>
      </c>
      <c r="E5836" t="s">
        <v>8089</v>
      </c>
    </row>
    <row r="5837" spans="2:5" x14ac:dyDescent="0.25">
      <c r="B5837" t="s">
        <v>662</v>
      </c>
      <c r="C5837" t="s">
        <v>8090</v>
      </c>
      <c r="D5837" t="s">
        <v>8091</v>
      </c>
      <c r="E5837" t="s">
        <v>8092</v>
      </c>
    </row>
    <row r="5838" spans="2:5" x14ac:dyDescent="0.25">
      <c r="B5838" t="s">
        <v>666</v>
      </c>
      <c r="C5838" t="s">
        <v>8093</v>
      </c>
      <c r="D5838" t="s">
        <v>8094</v>
      </c>
      <c r="E5838" t="s">
        <v>8095</v>
      </c>
    </row>
    <row r="5839" spans="2:5" x14ac:dyDescent="0.25">
      <c r="B5839" t="s">
        <v>669</v>
      </c>
      <c r="C5839" t="s">
        <v>8096</v>
      </c>
      <c r="D5839" t="s">
        <v>8097</v>
      </c>
      <c r="E5839" t="s">
        <v>8098</v>
      </c>
    </row>
    <row r="5840" spans="2:5" x14ac:dyDescent="0.25">
      <c r="B5840" t="s">
        <v>374</v>
      </c>
      <c r="C5840" t="s">
        <v>672</v>
      </c>
      <c r="D5840" t="s">
        <v>375</v>
      </c>
      <c r="E5840" t="s">
        <v>376</v>
      </c>
    </row>
    <row r="5841" spans="2:6" x14ac:dyDescent="0.25">
      <c r="B5841" t="s">
        <v>673</v>
      </c>
      <c r="C5841" t="s">
        <v>182</v>
      </c>
      <c r="D5841" t="s">
        <v>674</v>
      </c>
      <c r="E5841" t="s">
        <v>675</v>
      </c>
    </row>
    <row r="5842" spans="2:6" x14ac:dyDescent="0.25">
      <c r="B5842" t="s">
        <v>676</v>
      </c>
      <c r="C5842" t="s">
        <v>183</v>
      </c>
      <c r="D5842" t="s">
        <v>677</v>
      </c>
      <c r="E5842" t="s">
        <v>678</v>
      </c>
    </row>
    <row r="5843" spans="2:6" x14ac:dyDescent="0.25">
      <c r="B5843" t="s">
        <v>679</v>
      </c>
      <c r="C5843" t="s">
        <v>8099</v>
      </c>
      <c r="D5843" t="s">
        <v>8100</v>
      </c>
      <c r="E5843" t="s">
        <v>8101</v>
      </c>
    </row>
    <row r="5844" spans="2:6" x14ac:dyDescent="0.25">
      <c r="B5844" t="s">
        <v>682</v>
      </c>
      <c r="C5844" t="s">
        <v>8102</v>
      </c>
      <c r="D5844" t="s">
        <v>8103</v>
      </c>
      <c r="E5844" t="s">
        <v>8104</v>
      </c>
    </row>
    <row r="5845" spans="2:6" x14ac:dyDescent="0.25">
      <c r="B5845" t="s">
        <v>685</v>
      </c>
      <c r="C5845" t="s">
        <v>8105</v>
      </c>
      <c r="D5845" t="s">
        <v>8106</v>
      </c>
      <c r="E5845" t="s">
        <v>8107</v>
      </c>
    </row>
    <row r="5847" spans="2:6" x14ac:dyDescent="0.25">
      <c r="B5847" s="8"/>
      <c r="C5847" s="8"/>
      <c r="D5847" s="8"/>
      <c r="E5847" s="8"/>
      <c r="F5847" s="8"/>
    </row>
    <row r="5848" spans="2:6" x14ac:dyDescent="0.25">
      <c r="B5848" t="s">
        <v>0</v>
      </c>
      <c r="C5848" t="s">
        <v>7</v>
      </c>
      <c r="D5848" t="s">
        <v>7734</v>
      </c>
      <c r="E5848" t="s">
        <v>7735</v>
      </c>
    </row>
    <row r="5849" spans="2:6" x14ac:dyDescent="0.25">
      <c r="B5849" t="s">
        <v>1</v>
      </c>
      <c r="C5849" t="s">
        <v>7738</v>
      </c>
      <c r="D5849" t="s">
        <v>7739</v>
      </c>
      <c r="E5849" t="s">
        <v>7740</v>
      </c>
    </row>
    <row r="5850" spans="2:6" x14ac:dyDescent="0.25">
      <c r="B5850" t="s">
        <v>3</v>
      </c>
      <c r="C5850" t="s">
        <v>10</v>
      </c>
      <c r="D5850" t="s">
        <v>1521</v>
      </c>
      <c r="E5850" t="s">
        <v>1522</v>
      </c>
    </row>
    <row r="5851" spans="2:6" x14ac:dyDescent="0.25">
      <c r="B5851" t="s">
        <v>1549</v>
      </c>
      <c r="C5851" t="s">
        <v>7691</v>
      </c>
      <c r="D5851" t="s">
        <v>7692</v>
      </c>
      <c r="E5851" t="s">
        <v>7693</v>
      </c>
    </row>
    <row r="5852" spans="2:6" x14ac:dyDescent="0.25">
      <c r="B5852" t="s">
        <v>1534</v>
      </c>
      <c r="C5852" t="s">
        <v>1535</v>
      </c>
      <c r="D5852" t="s">
        <v>7736</v>
      </c>
      <c r="E5852" t="s">
        <v>7737</v>
      </c>
    </row>
    <row r="5853" spans="2:6" x14ac:dyDescent="0.25">
      <c r="B5853" t="s">
        <v>4143</v>
      </c>
      <c r="C5853" t="s">
        <v>7411</v>
      </c>
      <c r="D5853" t="s">
        <v>4264</v>
      </c>
      <c r="E5853" t="s">
        <v>7412</v>
      </c>
    </row>
    <row r="5854" spans="2:6" x14ac:dyDescent="0.25">
      <c r="B5854" t="s">
        <v>4148</v>
      </c>
      <c r="C5854" t="s">
        <v>4267</v>
      </c>
      <c r="D5854" t="s">
        <v>4268</v>
      </c>
      <c r="E5854" t="s">
        <v>4269</v>
      </c>
    </row>
    <row r="5855" spans="2:6" x14ac:dyDescent="0.25">
      <c r="B5855" t="s">
        <v>4152</v>
      </c>
      <c r="C5855" t="s">
        <v>4271</v>
      </c>
      <c r="D5855" t="s">
        <v>4272</v>
      </c>
      <c r="E5855" t="s">
        <v>4273</v>
      </c>
    </row>
    <row r="5856" spans="2:6" x14ac:dyDescent="0.25">
      <c r="B5856" t="s">
        <v>4157</v>
      </c>
      <c r="C5856" t="s">
        <v>8405</v>
      </c>
      <c r="D5856" t="s">
        <v>4276</v>
      </c>
      <c r="E5856" t="s">
        <v>4277</v>
      </c>
    </row>
    <row r="5857" spans="2:5" x14ac:dyDescent="0.25">
      <c r="B5857" t="s">
        <v>4162</v>
      </c>
      <c r="C5857" t="s">
        <v>8406</v>
      </c>
      <c r="D5857" t="s">
        <v>8407</v>
      </c>
      <c r="E5857" t="s">
        <v>8408</v>
      </c>
    </row>
    <row r="5858" spans="2:5" x14ac:dyDescent="0.25">
      <c r="B5858" t="s">
        <v>4167</v>
      </c>
      <c r="C5858" t="s">
        <v>8409</v>
      </c>
      <c r="D5858" t="s">
        <v>8410</v>
      </c>
      <c r="E5858" t="s">
        <v>8411</v>
      </c>
    </row>
    <row r="5859" spans="2:5" x14ac:dyDescent="0.25">
      <c r="B5859" t="s">
        <v>4172</v>
      </c>
      <c r="C5859" t="s">
        <v>7413</v>
      </c>
      <c r="D5859" t="s">
        <v>8412</v>
      </c>
      <c r="E5859" t="s">
        <v>4282</v>
      </c>
    </row>
    <row r="5860" spans="2:5" x14ac:dyDescent="0.25">
      <c r="B5860" t="s">
        <v>4172</v>
      </c>
      <c r="C5860" t="s">
        <v>7413</v>
      </c>
      <c r="D5860" t="s">
        <v>8412</v>
      </c>
      <c r="E5860" t="s">
        <v>4282</v>
      </c>
    </row>
    <row r="5861" spans="2:5" x14ac:dyDescent="0.25">
      <c r="B5861" t="s">
        <v>4177</v>
      </c>
      <c r="C5861" t="s">
        <v>8413</v>
      </c>
      <c r="D5861" t="s">
        <v>8414</v>
      </c>
      <c r="E5861" t="s">
        <v>4286</v>
      </c>
    </row>
    <row r="5862" spans="2:5" x14ac:dyDescent="0.25">
      <c r="B5862" t="s">
        <v>4177</v>
      </c>
      <c r="C5862" t="s">
        <v>8413</v>
      </c>
      <c r="D5862" t="s">
        <v>8414</v>
      </c>
      <c r="E5862" t="s">
        <v>4286</v>
      </c>
    </row>
    <row r="5863" spans="2:5" x14ac:dyDescent="0.25">
      <c r="B5863" t="s">
        <v>4182</v>
      </c>
      <c r="C5863" t="s">
        <v>4288</v>
      </c>
      <c r="D5863" t="s">
        <v>8415</v>
      </c>
      <c r="E5863" t="s">
        <v>4290</v>
      </c>
    </row>
    <row r="5864" spans="2:5" x14ac:dyDescent="0.25">
      <c r="B5864" t="s">
        <v>4182</v>
      </c>
      <c r="C5864" t="s">
        <v>4288</v>
      </c>
      <c r="D5864" t="s">
        <v>8415</v>
      </c>
      <c r="E5864" t="s">
        <v>4290</v>
      </c>
    </row>
    <row r="5865" spans="2:5" x14ac:dyDescent="0.25">
      <c r="B5865" t="s">
        <v>4187</v>
      </c>
      <c r="C5865" t="s">
        <v>4188</v>
      </c>
      <c r="D5865" t="s">
        <v>8416</v>
      </c>
      <c r="E5865" t="s">
        <v>4190</v>
      </c>
    </row>
    <row r="5866" spans="2:5" x14ac:dyDescent="0.25">
      <c r="B5866" t="s">
        <v>4187</v>
      </c>
      <c r="C5866" t="s">
        <v>4188</v>
      </c>
      <c r="D5866" t="s">
        <v>8416</v>
      </c>
      <c r="E5866" t="s">
        <v>4190</v>
      </c>
    </row>
    <row r="5867" spans="2:5" x14ac:dyDescent="0.25">
      <c r="B5867" t="s">
        <v>4192</v>
      </c>
      <c r="C5867" t="s">
        <v>1615</v>
      </c>
      <c r="D5867" t="s">
        <v>8417</v>
      </c>
      <c r="E5867" t="s">
        <v>4194</v>
      </c>
    </row>
    <row r="5868" spans="2:5" x14ac:dyDescent="0.25">
      <c r="B5868" t="s">
        <v>4192</v>
      </c>
      <c r="C5868" t="s">
        <v>1615</v>
      </c>
      <c r="D5868" t="s">
        <v>8417</v>
      </c>
      <c r="E5868" t="s">
        <v>4194</v>
      </c>
    </row>
    <row r="5869" spans="2:5" x14ac:dyDescent="0.25">
      <c r="B5869" t="s">
        <v>4196</v>
      </c>
      <c r="C5869" t="s">
        <v>4197</v>
      </c>
      <c r="D5869" t="s">
        <v>4198</v>
      </c>
      <c r="E5869" t="s">
        <v>8418</v>
      </c>
    </row>
    <row r="5870" spans="2:5" x14ac:dyDescent="0.25">
      <c r="B5870" t="s">
        <v>4196</v>
      </c>
      <c r="C5870" t="s">
        <v>4197</v>
      </c>
      <c r="D5870" t="s">
        <v>4198</v>
      </c>
      <c r="E5870" t="s">
        <v>8418</v>
      </c>
    </row>
    <row r="5871" spans="2:5" x14ac:dyDescent="0.25">
      <c r="B5871" t="s">
        <v>4201</v>
      </c>
      <c r="C5871" t="s">
        <v>8419</v>
      </c>
      <c r="D5871" t="s">
        <v>8420</v>
      </c>
      <c r="E5871" t="s">
        <v>4204</v>
      </c>
    </row>
    <row r="5872" spans="2:5" x14ac:dyDescent="0.25">
      <c r="B5872" t="s">
        <v>4201</v>
      </c>
      <c r="C5872" t="s">
        <v>8419</v>
      </c>
      <c r="D5872" t="s">
        <v>8420</v>
      </c>
      <c r="E5872" t="s">
        <v>4204</v>
      </c>
    </row>
    <row r="5873" spans="2:5" x14ac:dyDescent="0.25">
      <c r="B5873" t="s">
        <v>4206</v>
      </c>
      <c r="C5873" t="s">
        <v>8421</v>
      </c>
      <c r="D5873" t="s">
        <v>8422</v>
      </c>
      <c r="E5873" t="s">
        <v>4209</v>
      </c>
    </row>
    <row r="5874" spans="2:5" x14ac:dyDescent="0.25">
      <c r="B5874" t="s">
        <v>4206</v>
      </c>
      <c r="C5874" t="s">
        <v>8421</v>
      </c>
      <c r="D5874" t="s">
        <v>8422</v>
      </c>
      <c r="E5874" t="s">
        <v>4209</v>
      </c>
    </row>
    <row r="5875" spans="2:5" x14ac:dyDescent="0.25">
      <c r="B5875" t="s">
        <v>4211</v>
      </c>
      <c r="C5875" t="s">
        <v>4212</v>
      </c>
      <c r="D5875" t="s">
        <v>4213</v>
      </c>
      <c r="E5875" t="s">
        <v>4214</v>
      </c>
    </row>
    <row r="5876" spans="2:5" x14ac:dyDescent="0.25">
      <c r="B5876" t="s">
        <v>4211</v>
      </c>
      <c r="C5876" t="s">
        <v>4212</v>
      </c>
      <c r="D5876" t="s">
        <v>4213</v>
      </c>
      <c r="E5876" t="s">
        <v>4214</v>
      </c>
    </row>
    <row r="5877" spans="2:5" x14ac:dyDescent="0.25">
      <c r="B5877" t="s">
        <v>4216</v>
      </c>
      <c r="C5877" t="s">
        <v>1599</v>
      </c>
      <c r="D5877" t="s">
        <v>1599</v>
      </c>
      <c r="E5877" t="s">
        <v>1599</v>
      </c>
    </row>
    <row r="5878" spans="2:5" x14ac:dyDescent="0.25">
      <c r="B5878" t="s">
        <v>4216</v>
      </c>
      <c r="C5878" t="s">
        <v>1599</v>
      </c>
      <c r="D5878" t="s">
        <v>1599</v>
      </c>
      <c r="E5878" t="s">
        <v>1599</v>
      </c>
    </row>
    <row r="5879" spans="2:5" x14ac:dyDescent="0.25">
      <c r="B5879" t="s">
        <v>4218</v>
      </c>
      <c r="C5879" t="s">
        <v>4219</v>
      </c>
      <c r="D5879" t="s">
        <v>4220</v>
      </c>
      <c r="E5879" t="s">
        <v>4221</v>
      </c>
    </row>
    <row r="5880" spans="2:5" x14ac:dyDescent="0.25">
      <c r="B5880" t="s">
        <v>4218</v>
      </c>
      <c r="C5880" t="s">
        <v>4219</v>
      </c>
      <c r="D5880" t="s">
        <v>4220</v>
      </c>
      <c r="E5880" t="s">
        <v>4221</v>
      </c>
    </row>
    <row r="5881" spans="2:5" x14ac:dyDescent="0.25">
      <c r="B5881" t="s">
        <v>4223</v>
      </c>
      <c r="C5881" t="s">
        <v>4224</v>
      </c>
      <c r="D5881" t="s">
        <v>8423</v>
      </c>
      <c r="E5881" t="s">
        <v>4226</v>
      </c>
    </row>
    <row r="5882" spans="2:5" x14ac:dyDescent="0.25">
      <c r="B5882" t="s">
        <v>4223</v>
      </c>
      <c r="C5882" t="s">
        <v>4224</v>
      </c>
      <c r="D5882" t="s">
        <v>8423</v>
      </c>
      <c r="E5882" t="s">
        <v>4226</v>
      </c>
    </row>
    <row r="5883" spans="2:5" x14ac:dyDescent="0.25">
      <c r="B5883" t="s">
        <v>4228</v>
      </c>
      <c r="C5883" t="s">
        <v>8424</v>
      </c>
      <c r="D5883" t="s">
        <v>8425</v>
      </c>
      <c r="E5883" t="s">
        <v>8426</v>
      </c>
    </row>
    <row r="5884" spans="2:5" x14ac:dyDescent="0.25">
      <c r="B5884" t="s">
        <v>4228</v>
      </c>
      <c r="C5884" t="s">
        <v>8424</v>
      </c>
      <c r="D5884" t="s">
        <v>8425</v>
      </c>
      <c r="E5884" t="s">
        <v>8426</v>
      </c>
    </row>
    <row r="5885" spans="2:5" x14ac:dyDescent="0.25">
      <c r="B5885" t="s">
        <v>4233</v>
      </c>
      <c r="C5885" t="s">
        <v>4234</v>
      </c>
      <c r="D5885" t="s">
        <v>4235</v>
      </c>
      <c r="E5885" t="s">
        <v>4236</v>
      </c>
    </row>
    <row r="5886" spans="2:5" x14ac:dyDescent="0.25">
      <c r="B5886" t="s">
        <v>4233</v>
      </c>
      <c r="C5886" t="s">
        <v>4234</v>
      </c>
      <c r="D5886" t="s">
        <v>4235</v>
      </c>
      <c r="E5886" t="s">
        <v>4236</v>
      </c>
    </row>
    <row r="5887" spans="2:5" x14ac:dyDescent="0.25">
      <c r="B5887" t="s">
        <v>4233</v>
      </c>
      <c r="C5887" t="s">
        <v>4234</v>
      </c>
      <c r="D5887" t="s">
        <v>4235</v>
      </c>
      <c r="E5887" t="s">
        <v>4236</v>
      </c>
    </row>
    <row r="5888" spans="2:5" x14ac:dyDescent="0.25">
      <c r="B5888" t="s">
        <v>4238</v>
      </c>
      <c r="C5888" t="s">
        <v>4239</v>
      </c>
      <c r="D5888" t="s">
        <v>4240</v>
      </c>
      <c r="E5888" t="s">
        <v>4241</v>
      </c>
    </row>
    <row r="5889" spans="2:6" x14ac:dyDescent="0.25">
      <c r="B5889" t="s">
        <v>4238</v>
      </c>
      <c r="C5889" t="s">
        <v>4239</v>
      </c>
      <c r="D5889" t="s">
        <v>4240</v>
      </c>
      <c r="E5889" t="s">
        <v>4241</v>
      </c>
    </row>
    <row r="5890" spans="2:6" x14ac:dyDescent="0.25">
      <c r="B5890" t="s">
        <v>4238</v>
      </c>
      <c r="C5890" t="s">
        <v>4239</v>
      </c>
      <c r="D5890" t="s">
        <v>4240</v>
      </c>
      <c r="E5890" t="s">
        <v>4241</v>
      </c>
    </row>
    <row r="5891" spans="2:6" x14ac:dyDescent="0.25">
      <c r="B5891" t="s">
        <v>4243</v>
      </c>
      <c r="C5891" t="s">
        <v>4244</v>
      </c>
      <c r="D5891" t="s">
        <v>8427</v>
      </c>
      <c r="E5891" t="s">
        <v>4246</v>
      </c>
    </row>
    <row r="5892" spans="2:6" x14ac:dyDescent="0.25">
      <c r="B5892" t="s">
        <v>4243</v>
      </c>
      <c r="C5892" t="s">
        <v>4244</v>
      </c>
      <c r="D5892" t="s">
        <v>8427</v>
      </c>
      <c r="E5892" t="s">
        <v>4246</v>
      </c>
    </row>
    <row r="5893" spans="2:6" x14ac:dyDescent="0.25">
      <c r="B5893" t="s">
        <v>4243</v>
      </c>
      <c r="C5893" t="s">
        <v>4244</v>
      </c>
      <c r="D5893" t="s">
        <v>8427</v>
      </c>
      <c r="E5893" t="s">
        <v>4246</v>
      </c>
    </row>
    <row r="5894" spans="2:6" x14ac:dyDescent="0.25">
      <c r="B5894" t="s">
        <v>4248</v>
      </c>
      <c r="C5894" t="s">
        <v>4249</v>
      </c>
      <c r="D5894" t="s">
        <v>4250</v>
      </c>
      <c r="E5894" t="s">
        <v>4251</v>
      </c>
    </row>
    <row r="5895" spans="2:6" x14ac:dyDescent="0.25">
      <c r="B5895" t="s">
        <v>4248</v>
      </c>
      <c r="C5895" t="s">
        <v>4249</v>
      </c>
      <c r="D5895" t="s">
        <v>4250</v>
      </c>
      <c r="E5895" t="s">
        <v>4251</v>
      </c>
    </row>
    <row r="5896" spans="2:6" x14ac:dyDescent="0.25">
      <c r="B5896" t="s">
        <v>4248</v>
      </c>
      <c r="C5896" t="s">
        <v>4249</v>
      </c>
      <c r="D5896" t="s">
        <v>4250</v>
      </c>
      <c r="E5896" t="s">
        <v>4251</v>
      </c>
    </row>
    <row r="5897" spans="2:6" x14ac:dyDescent="0.25">
      <c r="B5897" t="s">
        <v>4253</v>
      </c>
      <c r="C5897" t="s">
        <v>4254</v>
      </c>
      <c r="D5897" t="s">
        <v>8428</v>
      </c>
      <c r="E5897" t="s">
        <v>8429</v>
      </c>
    </row>
    <row r="5898" spans="2:6" x14ac:dyDescent="0.25">
      <c r="B5898" t="s">
        <v>4258</v>
      </c>
      <c r="C5898" t="s">
        <v>8430</v>
      </c>
      <c r="D5898" t="s">
        <v>8431</v>
      </c>
      <c r="E5898" t="s">
        <v>8432</v>
      </c>
    </row>
    <row r="5899" spans="2:6" x14ac:dyDescent="0.25">
      <c r="B5899" t="s">
        <v>4253</v>
      </c>
      <c r="C5899" t="s">
        <v>4254</v>
      </c>
      <c r="D5899" t="s">
        <v>8428</v>
      </c>
      <c r="E5899" t="s">
        <v>8429</v>
      </c>
    </row>
    <row r="5900" spans="2:6" x14ac:dyDescent="0.25">
      <c r="B5900" t="s">
        <v>4258</v>
      </c>
      <c r="C5900" t="s">
        <v>8430</v>
      </c>
      <c r="D5900" t="s">
        <v>8431</v>
      </c>
      <c r="E5900" t="s">
        <v>8432</v>
      </c>
    </row>
    <row r="5902" spans="2:6" x14ac:dyDescent="0.25">
      <c r="B5902" s="8"/>
      <c r="C5902" s="8"/>
      <c r="D5902" s="8"/>
      <c r="E5902" s="8"/>
      <c r="F5902" s="8"/>
    </row>
    <row r="5903" spans="2:6" x14ac:dyDescent="0.25">
      <c r="B5903" t="s">
        <v>0</v>
      </c>
      <c r="C5903" t="s">
        <v>7</v>
      </c>
      <c r="D5903" t="s">
        <v>7734</v>
      </c>
      <c r="E5903" t="s">
        <v>7735</v>
      </c>
    </row>
    <row r="5904" spans="2:6" x14ac:dyDescent="0.25">
      <c r="B5904" t="s">
        <v>1</v>
      </c>
      <c r="C5904" t="s">
        <v>7738</v>
      </c>
      <c r="D5904" t="s">
        <v>7739</v>
      </c>
      <c r="E5904" t="s">
        <v>7740</v>
      </c>
    </row>
    <row r="5905" spans="2:5" x14ac:dyDescent="0.25">
      <c r="B5905" t="s">
        <v>3</v>
      </c>
      <c r="C5905" t="s">
        <v>10</v>
      </c>
      <c r="D5905" t="s">
        <v>1521</v>
      </c>
      <c r="E5905" t="s">
        <v>1522</v>
      </c>
    </row>
    <row r="5906" spans="2:5" x14ac:dyDescent="0.25">
      <c r="B5906" t="s">
        <v>1549</v>
      </c>
      <c r="C5906" t="s">
        <v>7691</v>
      </c>
      <c r="D5906" t="s">
        <v>7692</v>
      </c>
      <c r="E5906" t="s">
        <v>7693</v>
      </c>
    </row>
    <row r="5907" spans="2:5" x14ac:dyDescent="0.25">
      <c r="B5907" t="s">
        <v>1534</v>
      </c>
      <c r="C5907" t="s">
        <v>1535</v>
      </c>
      <c r="D5907" t="s">
        <v>7736</v>
      </c>
      <c r="E5907" t="s">
        <v>7737</v>
      </c>
    </row>
    <row r="5908" spans="2:5" x14ac:dyDescent="0.25">
      <c r="B5908" t="s">
        <v>1598</v>
      </c>
      <c r="C5908" t="s">
        <v>1599</v>
      </c>
      <c r="D5908" t="s">
        <v>1599</v>
      </c>
      <c r="E5908" t="s">
        <v>1599</v>
      </c>
    </row>
    <row r="5909" spans="2:5" x14ac:dyDescent="0.25">
      <c r="B5909" t="s">
        <v>4344</v>
      </c>
      <c r="C5909" t="s">
        <v>8433</v>
      </c>
      <c r="D5909" t="s">
        <v>8433</v>
      </c>
      <c r="E5909" t="s">
        <v>8433</v>
      </c>
    </row>
    <row r="5910" spans="2:5" x14ac:dyDescent="0.25">
      <c r="B5910" t="s">
        <v>1602</v>
      </c>
      <c r="C5910" t="s">
        <v>1603</v>
      </c>
      <c r="D5910" t="s">
        <v>1603</v>
      </c>
      <c r="E5910" t="s">
        <v>1603</v>
      </c>
    </row>
    <row r="5911" spans="2:5" x14ac:dyDescent="0.25">
      <c r="B5911" t="s">
        <v>1605</v>
      </c>
      <c r="C5911" t="s">
        <v>7746</v>
      </c>
      <c r="D5911" t="s">
        <v>7746</v>
      </c>
      <c r="E5911" t="s">
        <v>7746</v>
      </c>
    </row>
    <row r="5912" spans="2:5" x14ac:dyDescent="0.25">
      <c r="B5912" t="s">
        <v>4350</v>
      </c>
      <c r="C5912" t="s">
        <v>8434</v>
      </c>
      <c r="D5912" t="s">
        <v>8434</v>
      </c>
      <c r="E5912" t="s">
        <v>8434</v>
      </c>
    </row>
    <row r="5913" spans="2:5" x14ac:dyDescent="0.25">
      <c r="B5913" t="s">
        <v>4365</v>
      </c>
      <c r="C5913" t="s">
        <v>8435</v>
      </c>
      <c r="D5913" t="s">
        <v>8435</v>
      </c>
      <c r="E5913" t="s">
        <v>8435</v>
      </c>
    </row>
    <row r="5914" spans="2:5" x14ac:dyDescent="0.25">
      <c r="B5914" t="s">
        <v>4368</v>
      </c>
      <c r="C5914" t="s">
        <v>8436</v>
      </c>
      <c r="D5914" t="s">
        <v>8436</v>
      </c>
      <c r="E5914" t="s">
        <v>8436</v>
      </c>
    </row>
    <row r="5915" spans="2:5" x14ac:dyDescent="0.25">
      <c r="B5915" t="s">
        <v>4371</v>
      </c>
      <c r="C5915" t="s">
        <v>8437</v>
      </c>
      <c r="D5915" t="s">
        <v>8437</v>
      </c>
      <c r="E5915" t="s">
        <v>8437</v>
      </c>
    </row>
    <row r="5916" spans="2:5" x14ac:dyDescent="0.25">
      <c r="B5916" t="s">
        <v>1608</v>
      </c>
      <c r="C5916" t="s">
        <v>7747</v>
      </c>
      <c r="D5916" t="s">
        <v>7747</v>
      </c>
      <c r="E5916" t="s">
        <v>7747</v>
      </c>
    </row>
    <row r="5917" spans="2:5" x14ac:dyDescent="0.25">
      <c r="B5917" t="s">
        <v>1611</v>
      </c>
      <c r="C5917" t="s">
        <v>7748</v>
      </c>
      <c r="D5917" t="s">
        <v>7748</v>
      </c>
      <c r="E5917" t="s">
        <v>7748</v>
      </c>
    </row>
    <row r="5918" spans="2:5" x14ac:dyDescent="0.25">
      <c r="B5918" t="s">
        <v>1614</v>
      </c>
      <c r="C5918" t="s">
        <v>7749</v>
      </c>
      <c r="D5918" t="s">
        <v>7749</v>
      </c>
      <c r="E5918" t="s">
        <v>7749</v>
      </c>
    </row>
    <row r="5919" spans="2:5" x14ac:dyDescent="0.25">
      <c r="B5919" t="s">
        <v>4311</v>
      </c>
      <c r="C5919" t="s">
        <v>8438</v>
      </c>
      <c r="D5919" t="s">
        <v>8438</v>
      </c>
      <c r="E5919" t="s">
        <v>8438</v>
      </c>
    </row>
    <row r="5920" spans="2:5" x14ac:dyDescent="0.25">
      <c r="B5920" t="s">
        <v>4330</v>
      </c>
      <c r="C5920" t="s">
        <v>8439</v>
      </c>
      <c r="D5920" t="s">
        <v>8439</v>
      </c>
      <c r="E5920" t="s">
        <v>8439</v>
      </c>
    </row>
    <row r="5921" spans="2:6" x14ac:dyDescent="0.25">
      <c r="B5921" t="s">
        <v>4333</v>
      </c>
      <c r="C5921" t="s">
        <v>8440</v>
      </c>
      <c r="D5921" t="s">
        <v>8440</v>
      </c>
      <c r="E5921" t="s">
        <v>8440</v>
      </c>
    </row>
    <row r="5922" spans="2:6" x14ac:dyDescent="0.25">
      <c r="B5922" t="s">
        <v>4336</v>
      </c>
      <c r="C5922" t="s">
        <v>8441</v>
      </c>
      <c r="D5922" t="s">
        <v>8441</v>
      </c>
      <c r="E5922" t="s">
        <v>8441</v>
      </c>
    </row>
    <row r="5923" spans="2:6" x14ac:dyDescent="0.25">
      <c r="B5923" t="s">
        <v>4339</v>
      </c>
      <c r="C5923" t="s">
        <v>8442</v>
      </c>
      <c r="D5923" t="s">
        <v>8442</v>
      </c>
      <c r="E5923" t="s">
        <v>8442</v>
      </c>
    </row>
    <row r="5924" spans="2:6" x14ac:dyDescent="0.25">
      <c r="B5924" t="s">
        <v>4327</v>
      </c>
      <c r="C5924" t="s">
        <v>8443</v>
      </c>
      <c r="D5924" t="s">
        <v>8444</v>
      </c>
      <c r="E5924" t="s">
        <v>8444</v>
      </c>
    </row>
    <row r="5925" spans="2:6" x14ac:dyDescent="0.25">
      <c r="B5925" t="s">
        <v>4359</v>
      </c>
      <c r="C5925" t="s">
        <v>8445</v>
      </c>
      <c r="D5925" t="s">
        <v>8445</v>
      </c>
      <c r="E5925" t="s">
        <v>8445</v>
      </c>
    </row>
    <row r="5926" spans="2:6" x14ac:dyDescent="0.25">
      <c r="B5926" t="s">
        <v>4356</v>
      </c>
      <c r="C5926" t="s">
        <v>8446</v>
      </c>
      <c r="D5926" t="s">
        <v>8446</v>
      </c>
      <c r="E5926" t="s">
        <v>8446</v>
      </c>
    </row>
    <row r="5927" spans="2:6" x14ac:dyDescent="0.25">
      <c r="B5927" t="s">
        <v>4362</v>
      </c>
      <c r="C5927" t="s">
        <v>8447</v>
      </c>
      <c r="D5927" t="s">
        <v>8447</v>
      </c>
      <c r="E5927" t="s">
        <v>8447</v>
      </c>
    </row>
    <row r="5928" spans="2:6" x14ac:dyDescent="0.25">
      <c r="B5928" t="s">
        <v>4353</v>
      </c>
      <c r="C5928" t="s">
        <v>8448</v>
      </c>
      <c r="D5928" t="s">
        <v>8448</v>
      </c>
      <c r="E5928" t="s">
        <v>8448</v>
      </c>
    </row>
    <row r="5929" spans="2:6" x14ac:dyDescent="0.25">
      <c r="B5929" t="s">
        <v>4315</v>
      </c>
      <c r="C5929" t="s">
        <v>4316</v>
      </c>
      <c r="D5929" t="s">
        <v>4494</v>
      </c>
      <c r="E5929" t="s">
        <v>4495</v>
      </c>
    </row>
    <row r="5930" spans="2:6" x14ac:dyDescent="0.25">
      <c r="B5930" t="s">
        <v>4318</v>
      </c>
      <c r="C5930" t="s">
        <v>4319</v>
      </c>
    </row>
    <row r="5931" spans="2:6" x14ac:dyDescent="0.25">
      <c r="B5931" t="s">
        <v>4321</v>
      </c>
      <c r="C5931" t="s">
        <v>4322</v>
      </c>
    </row>
    <row r="5932" spans="2:6" x14ac:dyDescent="0.25">
      <c r="B5932" t="s">
        <v>4324</v>
      </c>
      <c r="C5932" t="s">
        <v>4325</v>
      </c>
      <c r="D5932" t="s">
        <v>8449</v>
      </c>
      <c r="E5932" t="s">
        <v>8450</v>
      </c>
    </row>
    <row r="5934" spans="2:6" x14ac:dyDescent="0.25">
      <c r="B5934" s="8"/>
      <c r="C5934" s="8"/>
      <c r="D5934" s="8"/>
      <c r="E5934" s="8"/>
      <c r="F5934" s="8"/>
    </row>
    <row r="5935" spans="2:6" x14ac:dyDescent="0.25">
      <c r="B5935" t="s">
        <v>0</v>
      </c>
      <c r="C5935" t="s">
        <v>7</v>
      </c>
      <c r="D5935" t="s">
        <v>7734</v>
      </c>
      <c r="E5935" t="s">
        <v>7735</v>
      </c>
    </row>
    <row r="5936" spans="2:6" x14ac:dyDescent="0.25">
      <c r="B5936" t="s">
        <v>1</v>
      </c>
      <c r="C5936" t="s">
        <v>7738</v>
      </c>
      <c r="D5936" t="s">
        <v>7739</v>
      </c>
      <c r="E5936" t="s">
        <v>7740</v>
      </c>
    </row>
    <row r="5937" spans="2:5" x14ac:dyDescent="0.25">
      <c r="B5937" t="s">
        <v>3</v>
      </c>
      <c r="C5937" t="s">
        <v>10</v>
      </c>
      <c r="D5937" t="s">
        <v>1521</v>
      </c>
      <c r="E5937" t="s">
        <v>1522</v>
      </c>
    </row>
    <row r="5938" spans="2:5" x14ac:dyDescent="0.25">
      <c r="B5938" t="s">
        <v>1549</v>
      </c>
      <c r="C5938" t="s">
        <v>7691</v>
      </c>
      <c r="D5938" t="s">
        <v>7692</v>
      </c>
      <c r="E5938" t="s">
        <v>7693</v>
      </c>
    </row>
    <row r="5939" spans="2:5" x14ac:dyDescent="0.25">
      <c r="B5939" t="s">
        <v>1534</v>
      </c>
      <c r="C5939" t="s">
        <v>1535</v>
      </c>
      <c r="D5939" t="s">
        <v>7736</v>
      </c>
      <c r="E5939" t="s">
        <v>7737</v>
      </c>
    </row>
    <row r="5940" spans="2:5" x14ac:dyDescent="0.25">
      <c r="B5940" t="s">
        <v>4375</v>
      </c>
      <c r="C5940" t="s">
        <v>4376</v>
      </c>
      <c r="D5940" t="s">
        <v>4377</v>
      </c>
      <c r="E5940" t="s">
        <v>4378</v>
      </c>
    </row>
    <row r="5941" spans="2:5" x14ac:dyDescent="0.25">
      <c r="B5941" t="s">
        <v>4380</v>
      </c>
      <c r="C5941" t="s">
        <v>4381</v>
      </c>
      <c r="D5941" t="s">
        <v>8451</v>
      </c>
      <c r="E5941" t="s">
        <v>4383</v>
      </c>
    </row>
    <row r="5942" spans="2:5" x14ac:dyDescent="0.25">
      <c r="B5942" t="s">
        <v>4385</v>
      </c>
      <c r="C5942" t="s">
        <v>4386</v>
      </c>
      <c r="D5942" t="s">
        <v>4387</v>
      </c>
      <c r="E5942" t="s">
        <v>4388</v>
      </c>
    </row>
    <row r="5943" spans="2:5" x14ac:dyDescent="0.25">
      <c r="B5943" t="s">
        <v>4390</v>
      </c>
      <c r="C5943" t="s">
        <v>1599</v>
      </c>
      <c r="D5943" t="s">
        <v>4391</v>
      </c>
      <c r="E5943" t="s">
        <v>4392</v>
      </c>
    </row>
    <row r="5944" spans="2:5" x14ac:dyDescent="0.25">
      <c r="B5944" t="s">
        <v>4394</v>
      </c>
      <c r="C5944" t="s">
        <v>4395</v>
      </c>
      <c r="D5944" t="s">
        <v>4396</v>
      </c>
      <c r="E5944" t="s">
        <v>4397</v>
      </c>
    </row>
    <row r="5945" spans="2:5" x14ac:dyDescent="0.25">
      <c r="B5945" t="s">
        <v>4399</v>
      </c>
      <c r="C5945" t="s">
        <v>4400</v>
      </c>
      <c r="D5945" t="s">
        <v>8452</v>
      </c>
      <c r="E5945" t="s">
        <v>1508</v>
      </c>
    </row>
    <row r="5946" spans="2:5" x14ac:dyDescent="0.25">
      <c r="B5946" t="s">
        <v>4404</v>
      </c>
      <c r="C5946" t="s">
        <v>4405</v>
      </c>
      <c r="D5946" t="s">
        <v>4406</v>
      </c>
      <c r="E5946" t="s">
        <v>4407</v>
      </c>
    </row>
    <row r="5947" spans="2:5" x14ac:dyDescent="0.25">
      <c r="B5947" t="s">
        <v>4409</v>
      </c>
      <c r="C5947" t="s">
        <v>4410</v>
      </c>
      <c r="D5947" t="s">
        <v>8453</v>
      </c>
      <c r="E5947" t="s">
        <v>8454</v>
      </c>
    </row>
    <row r="5948" spans="2:5" x14ac:dyDescent="0.25">
      <c r="B5948" t="s">
        <v>4414</v>
      </c>
      <c r="C5948" t="s">
        <v>4415</v>
      </c>
      <c r="D5948" t="s">
        <v>8455</v>
      </c>
      <c r="E5948" t="s">
        <v>8456</v>
      </c>
    </row>
    <row r="5949" spans="2:5" x14ac:dyDescent="0.25">
      <c r="B5949" t="s">
        <v>4418</v>
      </c>
      <c r="C5949" t="s">
        <v>4419</v>
      </c>
      <c r="D5949" t="s">
        <v>8457</v>
      </c>
      <c r="E5949" t="s">
        <v>8458</v>
      </c>
    </row>
    <row r="5950" spans="2:5" x14ac:dyDescent="0.25">
      <c r="B5950" t="s">
        <v>4422</v>
      </c>
      <c r="C5950" t="s">
        <v>4423</v>
      </c>
      <c r="D5950" t="s">
        <v>7414</v>
      </c>
      <c r="E5950" t="s">
        <v>4425</v>
      </c>
    </row>
    <row r="5951" spans="2:5" x14ac:dyDescent="0.25">
      <c r="B5951" t="s">
        <v>4427</v>
      </c>
      <c r="C5951" t="s">
        <v>4428</v>
      </c>
      <c r="D5951" t="s">
        <v>4429</v>
      </c>
      <c r="E5951" t="s">
        <v>4430</v>
      </c>
    </row>
    <row r="5952" spans="2:5" x14ac:dyDescent="0.25">
      <c r="B5952" t="s">
        <v>4432</v>
      </c>
      <c r="C5952" t="s">
        <v>4433</v>
      </c>
      <c r="D5952" t="s">
        <v>4434</v>
      </c>
      <c r="E5952" t="s">
        <v>4435</v>
      </c>
    </row>
    <row r="5953" spans="2:5" x14ac:dyDescent="0.25">
      <c r="B5953" t="s">
        <v>4437</v>
      </c>
      <c r="C5953" t="s">
        <v>4438</v>
      </c>
      <c r="D5953" t="s">
        <v>8459</v>
      </c>
      <c r="E5953" t="s">
        <v>4440</v>
      </c>
    </row>
    <row r="5954" spans="2:5" x14ac:dyDescent="0.25">
      <c r="B5954" t="s">
        <v>4442</v>
      </c>
      <c r="C5954" t="s">
        <v>4443</v>
      </c>
      <c r="D5954" t="s">
        <v>8460</v>
      </c>
      <c r="E5954" t="s">
        <v>4445</v>
      </c>
    </row>
    <row r="5955" spans="2:5" x14ac:dyDescent="0.25">
      <c r="B5955" t="s">
        <v>4447</v>
      </c>
      <c r="C5955" t="s">
        <v>4448</v>
      </c>
      <c r="D5955" t="s">
        <v>4449</v>
      </c>
      <c r="E5955" t="s">
        <v>4450</v>
      </c>
    </row>
    <row r="5956" spans="2:5" x14ac:dyDescent="0.25">
      <c r="B5956" t="s">
        <v>4452</v>
      </c>
      <c r="C5956" t="s">
        <v>4453</v>
      </c>
      <c r="D5956" t="s">
        <v>4454</v>
      </c>
      <c r="E5956" t="s">
        <v>4455</v>
      </c>
    </row>
    <row r="5957" spans="2:5" x14ac:dyDescent="0.25">
      <c r="B5957" t="s">
        <v>4457</v>
      </c>
      <c r="C5957" t="s">
        <v>4458</v>
      </c>
      <c r="D5957" t="s">
        <v>1508</v>
      </c>
      <c r="E5957" t="s">
        <v>8461</v>
      </c>
    </row>
    <row r="5958" spans="2:5" x14ac:dyDescent="0.25">
      <c r="B5958" t="s">
        <v>4462</v>
      </c>
      <c r="C5958" t="s">
        <v>4463</v>
      </c>
      <c r="D5958" t="s">
        <v>8462</v>
      </c>
      <c r="E5958" t="s">
        <v>8463</v>
      </c>
    </row>
    <row r="5959" spans="2:5" x14ac:dyDescent="0.25">
      <c r="B5959" t="s">
        <v>4467</v>
      </c>
      <c r="C5959" t="s">
        <v>4468</v>
      </c>
      <c r="D5959" t="s">
        <v>4469</v>
      </c>
      <c r="E5959" t="s">
        <v>4470</v>
      </c>
    </row>
    <row r="5960" spans="2:5" x14ac:dyDescent="0.25">
      <c r="B5960" t="s">
        <v>4472</v>
      </c>
      <c r="C5960" t="s">
        <v>4473</v>
      </c>
      <c r="D5960" t="s">
        <v>8464</v>
      </c>
      <c r="E5960" t="s">
        <v>8465</v>
      </c>
    </row>
    <row r="5961" spans="2:5" x14ac:dyDescent="0.25">
      <c r="B5961" t="s">
        <v>4477</v>
      </c>
      <c r="C5961" t="s">
        <v>4478</v>
      </c>
      <c r="D5961" t="s">
        <v>8466</v>
      </c>
      <c r="E5961" t="s">
        <v>8467</v>
      </c>
    </row>
    <row r="5962" spans="2:5" x14ac:dyDescent="0.25">
      <c r="B5962" t="s">
        <v>4482</v>
      </c>
      <c r="C5962" t="s">
        <v>4483</v>
      </c>
      <c r="D5962" t="s">
        <v>8468</v>
      </c>
      <c r="E5962" t="s">
        <v>8469</v>
      </c>
    </row>
    <row r="5963" spans="2:5" x14ac:dyDescent="0.25">
      <c r="B5963" t="s">
        <v>4487</v>
      </c>
      <c r="C5963" t="s">
        <v>8470</v>
      </c>
      <c r="D5963" t="s">
        <v>8471</v>
      </c>
      <c r="E5963" t="s">
        <v>8472</v>
      </c>
    </row>
    <row r="5964" spans="2:5" x14ac:dyDescent="0.25">
      <c r="B5964" t="s">
        <v>4492</v>
      </c>
      <c r="C5964" t="s">
        <v>4493</v>
      </c>
      <c r="D5964" t="s">
        <v>4494</v>
      </c>
      <c r="E5964" t="s">
        <v>4495</v>
      </c>
    </row>
    <row r="5965" spans="2:5" x14ac:dyDescent="0.25">
      <c r="B5965" t="s">
        <v>4497</v>
      </c>
      <c r="C5965" t="s">
        <v>4498</v>
      </c>
      <c r="D5965" t="s">
        <v>4499</v>
      </c>
      <c r="E5965" t="s">
        <v>4500</v>
      </c>
    </row>
    <row r="5966" spans="2:5" x14ac:dyDescent="0.25">
      <c r="B5966" t="s">
        <v>4502</v>
      </c>
      <c r="C5966" t="s">
        <v>4503</v>
      </c>
      <c r="D5966" t="s">
        <v>8473</v>
      </c>
      <c r="E5966" t="s">
        <v>8474</v>
      </c>
    </row>
    <row r="5967" spans="2:5" x14ac:dyDescent="0.25">
      <c r="B5967" t="s">
        <v>4507</v>
      </c>
      <c r="C5967" t="s">
        <v>4508</v>
      </c>
      <c r="D5967" t="s">
        <v>8475</v>
      </c>
      <c r="E5967" t="s">
        <v>8476</v>
      </c>
    </row>
    <row r="5968" spans="2:5" x14ac:dyDescent="0.25">
      <c r="B5968" t="s">
        <v>4512</v>
      </c>
      <c r="C5968" t="s">
        <v>8477</v>
      </c>
      <c r="D5968" t="s">
        <v>8478</v>
      </c>
      <c r="E5968" t="s">
        <v>8479</v>
      </c>
    </row>
    <row r="5969" spans="2:5" x14ac:dyDescent="0.25">
      <c r="B5969" t="s">
        <v>4517</v>
      </c>
      <c r="C5969" t="s">
        <v>8480</v>
      </c>
      <c r="D5969" t="s">
        <v>8481</v>
      </c>
      <c r="E5969" t="s">
        <v>8482</v>
      </c>
    </row>
    <row r="5970" spans="2:5" x14ac:dyDescent="0.25">
      <c r="B5970" t="s">
        <v>4522</v>
      </c>
      <c r="C5970" t="s">
        <v>4523</v>
      </c>
      <c r="D5970" t="s">
        <v>8483</v>
      </c>
      <c r="E5970" t="s">
        <v>4525</v>
      </c>
    </row>
    <row r="5971" spans="2:5" x14ac:dyDescent="0.25">
      <c r="B5971" t="s">
        <v>4527</v>
      </c>
      <c r="C5971" t="s">
        <v>4528</v>
      </c>
      <c r="D5971" t="s">
        <v>8484</v>
      </c>
      <c r="E5971" t="s">
        <v>4530</v>
      </c>
    </row>
    <row r="5972" spans="2:5" x14ac:dyDescent="0.25">
      <c r="B5972" t="s">
        <v>4532</v>
      </c>
      <c r="C5972" t="s">
        <v>4533</v>
      </c>
      <c r="D5972" t="s">
        <v>8485</v>
      </c>
      <c r="E5972" t="s">
        <v>4535</v>
      </c>
    </row>
    <row r="5973" spans="2:5" x14ac:dyDescent="0.25">
      <c r="B5973" t="s">
        <v>4537</v>
      </c>
      <c r="C5973" t="s">
        <v>8486</v>
      </c>
      <c r="D5973" t="s">
        <v>8487</v>
      </c>
      <c r="E5973" t="s">
        <v>8488</v>
      </c>
    </row>
    <row r="5974" spans="2:5" x14ac:dyDescent="0.25">
      <c r="B5974" t="s">
        <v>4542</v>
      </c>
      <c r="C5974" t="s">
        <v>8489</v>
      </c>
      <c r="D5974" t="s">
        <v>8490</v>
      </c>
      <c r="E5974" t="s">
        <v>8491</v>
      </c>
    </row>
    <row r="5975" spans="2:5" x14ac:dyDescent="0.25">
      <c r="B5975" t="s">
        <v>4547</v>
      </c>
      <c r="C5975" t="s">
        <v>8492</v>
      </c>
      <c r="D5975" t="s">
        <v>4549</v>
      </c>
      <c r="E5975" t="s">
        <v>8493</v>
      </c>
    </row>
    <row r="5976" spans="2:5" x14ac:dyDescent="0.25">
      <c r="B5976" t="s">
        <v>4552</v>
      </c>
      <c r="C5976" t="s">
        <v>4553</v>
      </c>
      <c r="D5976" t="s">
        <v>4554</v>
      </c>
      <c r="E5976" t="s">
        <v>4555</v>
      </c>
    </row>
    <row r="5977" spans="2:5" x14ac:dyDescent="0.25">
      <c r="B5977" t="s">
        <v>4557</v>
      </c>
      <c r="C5977" t="s">
        <v>4558</v>
      </c>
      <c r="D5977" t="s">
        <v>4559</v>
      </c>
      <c r="E5977" t="s">
        <v>4560</v>
      </c>
    </row>
    <row r="5978" spans="2:5" x14ac:dyDescent="0.25">
      <c r="B5978" t="s">
        <v>4562</v>
      </c>
      <c r="C5978" t="s">
        <v>4563</v>
      </c>
      <c r="D5978" t="s">
        <v>4564</v>
      </c>
      <c r="E5978" t="s">
        <v>4565</v>
      </c>
    </row>
    <row r="5979" spans="2:5" x14ac:dyDescent="0.25">
      <c r="B5979" t="s">
        <v>4567</v>
      </c>
      <c r="C5979" t="s">
        <v>4568</v>
      </c>
      <c r="D5979" t="s">
        <v>4569</v>
      </c>
      <c r="E5979" t="s">
        <v>4570</v>
      </c>
    </row>
    <row r="5980" spans="2:5" x14ac:dyDescent="0.25">
      <c r="B5980" t="s">
        <v>4572</v>
      </c>
      <c r="C5980" t="s">
        <v>8494</v>
      </c>
      <c r="D5980" t="s">
        <v>4574</v>
      </c>
      <c r="E5980" t="s">
        <v>4575</v>
      </c>
    </row>
    <row r="5981" spans="2:5" x14ac:dyDescent="0.25">
      <c r="B5981" t="s">
        <v>4577</v>
      </c>
      <c r="C5981" t="s">
        <v>4578</v>
      </c>
      <c r="D5981" t="s">
        <v>8495</v>
      </c>
      <c r="E5981" t="s">
        <v>8496</v>
      </c>
    </row>
    <row r="5982" spans="2:5" x14ac:dyDescent="0.25">
      <c r="B5982" t="s">
        <v>4582</v>
      </c>
      <c r="C5982" t="s">
        <v>8497</v>
      </c>
      <c r="D5982" t="s">
        <v>8498</v>
      </c>
      <c r="E5982" t="s">
        <v>8499</v>
      </c>
    </row>
    <row r="5983" spans="2:5" x14ac:dyDescent="0.25">
      <c r="B5983" t="s">
        <v>4587</v>
      </c>
      <c r="C5983" t="s">
        <v>8500</v>
      </c>
      <c r="D5983" t="s">
        <v>8501</v>
      </c>
      <c r="E5983" t="s">
        <v>8502</v>
      </c>
    </row>
    <row r="5984" spans="2:5" x14ac:dyDescent="0.25">
      <c r="B5984" t="s">
        <v>4592</v>
      </c>
      <c r="C5984" t="s">
        <v>4593</v>
      </c>
      <c r="D5984" t="s">
        <v>8503</v>
      </c>
      <c r="E5984" t="s">
        <v>8504</v>
      </c>
    </row>
    <row r="5985" spans="2:6" x14ac:dyDescent="0.25">
      <c r="B5985" t="s">
        <v>4597</v>
      </c>
      <c r="C5985" t="s">
        <v>4598</v>
      </c>
      <c r="D5985" t="s">
        <v>8505</v>
      </c>
      <c r="E5985" t="s">
        <v>8506</v>
      </c>
    </row>
    <row r="5986" spans="2:6" x14ac:dyDescent="0.25">
      <c r="B5986" t="s">
        <v>4602</v>
      </c>
      <c r="C5986" t="s">
        <v>4603</v>
      </c>
      <c r="D5986" t="s">
        <v>8507</v>
      </c>
      <c r="E5986" t="s">
        <v>4605</v>
      </c>
    </row>
    <row r="5987" spans="2:6" x14ac:dyDescent="0.25">
      <c r="B5987" t="s">
        <v>4607</v>
      </c>
      <c r="C5987" t="s">
        <v>4608</v>
      </c>
      <c r="D5987" t="s">
        <v>4276</v>
      </c>
      <c r="E5987" t="s">
        <v>4609</v>
      </c>
    </row>
    <row r="5988" spans="2:6" x14ac:dyDescent="0.25">
      <c r="B5988" t="s">
        <v>4611</v>
      </c>
      <c r="C5988" t="s">
        <v>4612</v>
      </c>
      <c r="D5988" t="s">
        <v>8508</v>
      </c>
      <c r="E5988" t="s">
        <v>8509</v>
      </c>
    </row>
    <row r="5989" spans="2:6" x14ac:dyDescent="0.25">
      <c r="B5989" t="s">
        <v>4616</v>
      </c>
      <c r="C5989" t="s">
        <v>4617</v>
      </c>
      <c r="D5989" t="s">
        <v>8510</v>
      </c>
      <c r="E5989" t="s">
        <v>4619</v>
      </c>
    </row>
    <row r="5990" spans="2:6" x14ac:dyDescent="0.25">
      <c r="B5990" t="s">
        <v>4621</v>
      </c>
      <c r="C5990" t="s">
        <v>4622</v>
      </c>
      <c r="D5990" t="s">
        <v>4623</v>
      </c>
      <c r="E5990" t="s">
        <v>4624</v>
      </c>
    </row>
    <row r="5991" spans="2:6" x14ac:dyDescent="0.25">
      <c r="B5991" t="s">
        <v>4626</v>
      </c>
      <c r="C5991" t="s">
        <v>4627</v>
      </c>
      <c r="D5991" t="s">
        <v>8511</v>
      </c>
      <c r="E5991" t="s">
        <v>4629</v>
      </c>
    </row>
    <row r="5992" spans="2:6" x14ac:dyDescent="0.25">
      <c r="B5992" t="s">
        <v>4631</v>
      </c>
      <c r="C5992" t="s">
        <v>8512</v>
      </c>
      <c r="D5992" t="s">
        <v>8513</v>
      </c>
      <c r="E5992" t="s">
        <v>8514</v>
      </c>
    </row>
    <row r="5993" spans="2:6" x14ac:dyDescent="0.25">
      <c r="B5993" t="s">
        <v>4636</v>
      </c>
      <c r="C5993" t="s">
        <v>8515</v>
      </c>
      <c r="D5993" t="s">
        <v>8516</v>
      </c>
      <c r="E5993" t="s">
        <v>8517</v>
      </c>
    </row>
    <row r="5994" spans="2:6" x14ac:dyDescent="0.25">
      <c r="B5994" t="s">
        <v>4641</v>
      </c>
      <c r="C5994" t="s">
        <v>4642</v>
      </c>
      <c r="D5994" t="s">
        <v>8518</v>
      </c>
      <c r="E5994" t="s">
        <v>8519</v>
      </c>
    </row>
    <row r="5995" spans="2:6" x14ac:dyDescent="0.25">
      <c r="B5995" t="s">
        <v>4646</v>
      </c>
      <c r="C5995" t="s">
        <v>8520</v>
      </c>
      <c r="D5995" t="s">
        <v>8521</v>
      </c>
      <c r="E5995" t="s">
        <v>8522</v>
      </c>
    </row>
    <row r="5996" spans="2:6" x14ac:dyDescent="0.25">
      <c r="B5996" t="s">
        <v>4651</v>
      </c>
      <c r="C5996" t="s">
        <v>8523</v>
      </c>
      <c r="D5996" t="s">
        <v>8524</v>
      </c>
      <c r="E5996" t="s">
        <v>8525</v>
      </c>
    </row>
    <row r="5997" spans="2:6" x14ac:dyDescent="0.25">
      <c r="B5997" t="s">
        <v>4656</v>
      </c>
      <c r="C5997" t="s">
        <v>4657</v>
      </c>
      <c r="D5997" t="s">
        <v>4658</v>
      </c>
      <c r="E5997" t="s">
        <v>4659</v>
      </c>
    </row>
    <row r="5999" spans="2:6" x14ac:dyDescent="0.25">
      <c r="B5999" s="8"/>
      <c r="C5999" s="8"/>
      <c r="D5999" s="8"/>
      <c r="E5999" s="8"/>
      <c r="F5999" s="8"/>
    </row>
    <row r="6000" spans="2:6" x14ac:dyDescent="0.25">
      <c r="B6000" t="s">
        <v>0</v>
      </c>
      <c r="C6000" t="s">
        <v>7</v>
      </c>
      <c r="D6000" t="s">
        <v>7734</v>
      </c>
      <c r="E6000" t="s">
        <v>7735</v>
      </c>
    </row>
    <row r="6001" spans="2:5" x14ac:dyDescent="0.25">
      <c r="B6001" t="s">
        <v>1</v>
      </c>
      <c r="C6001" t="s">
        <v>7738</v>
      </c>
      <c r="D6001" t="s">
        <v>7739</v>
      </c>
      <c r="E6001" t="s">
        <v>7740</v>
      </c>
    </row>
    <row r="6002" spans="2:5" x14ac:dyDescent="0.25">
      <c r="B6002" t="s">
        <v>3</v>
      </c>
      <c r="C6002" t="s">
        <v>10</v>
      </c>
      <c r="D6002" t="s">
        <v>1521</v>
      </c>
      <c r="E6002" t="s">
        <v>1522</v>
      </c>
    </row>
    <row r="6003" spans="2:5" x14ac:dyDescent="0.25">
      <c r="B6003" t="s">
        <v>1549</v>
      </c>
      <c r="C6003" t="s">
        <v>7691</v>
      </c>
      <c r="D6003" t="s">
        <v>7692</v>
      </c>
      <c r="E6003" t="s">
        <v>7693</v>
      </c>
    </row>
    <row r="6004" spans="2:5" x14ac:dyDescent="0.25">
      <c r="B6004" t="s">
        <v>1534</v>
      </c>
      <c r="C6004" t="s">
        <v>1535</v>
      </c>
      <c r="D6004" t="s">
        <v>7736</v>
      </c>
      <c r="E6004" t="s">
        <v>7737</v>
      </c>
    </row>
    <row r="6005" spans="2:5" x14ac:dyDescent="0.25">
      <c r="B6005" t="s">
        <v>4662</v>
      </c>
      <c r="C6005" t="s">
        <v>4663</v>
      </c>
      <c r="D6005" t="s">
        <v>4664</v>
      </c>
      <c r="E6005" t="s">
        <v>8526</v>
      </c>
    </row>
    <row r="6006" spans="2:5" x14ac:dyDescent="0.25">
      <c r="B6006" t="s">
        <v>4667</v>
      </c>
      <c r="C6006" t="s">
        <v>4668</v>
      </c>
      <c r="D6006" t="s">
        <v>4669</v>
      </c>
      <c r="E6006" t="s">
        <v>4670</v>
      </c>
    </row>
    <row r="6007" spans="2:5" x14ac:dyDescent="0.25">
      <c r="B6007" t="s">
        <v>4672</v>
      </c>
      <c r="C6007" t="s">
        <v>4673</v>
      </c>
      <c r="D6007" t="s">
        <v>4674</v>
      </c>
      <c r="E6007" t="s">
        <v>4675</v>
      </c>
    </row>
    <row r="6008" spans="2:5" x14ac:dyDescent="0.25">
      <c r="B6008" t="s">
        <v>4677</v>
      </c>
      <c r="C6008" t="s">
        <v>4678</v>
      </c>
      <c r="D6008" t="s">
        <v>8527</v>
      </c>
      <c r="E6008" t="s">
        <v>4680</v>
      </c>
    </row>
    <row r="6009" spans="2:5" x14ac:dyDescent="0.25">
      <c r="B6009" t="s">
        <v>219</v>
      </c>
      <c r="C6009" t="s">
        <v>4682</v>
      </c>
      <c r="D6009" t="s">
        <v>8528</v>
      </c>
      <c r="E6009" t="s">
        <v>4684</v>
      </c>
    </row>
    <row r="6010" spans="2:5" x14ac:dyDescent="0.25">
      <c r="B6010" t="s">
        <v>4686</v>
      </c>
      <c r="C6010" t="s">
        <v>8529</v>
      </c>
      <c r="D6010" t="s">
        <v>8530</v>
      </c>
      <c r="E6010" t="s">
        <v>1508</v>
      </c>
    </row>
    <row r="6011" spans="2:5" x14ac:dyDescent="0.25">
      <c r="B6011" t="s">
        <v>4691</v>
      </c>
      <c r="C6011" t="s">
        <v>4692</v>
      </c>
      <c r="D6011" t="s">
        <v>8531</v>
      </c>
      <c r="E6011" t="s">
        <v>4694</v>
      </c>
    </row>
    <row r="6012" spans="2:5" x14ac:dyDescent="0.25">
      <c r="B6012" t="s">
        <v>4696</v>
      </c>
      <c r="C6012" t="s">
        <v>4697</v>
      </c>
      <c r="D6012" t="s">
        <v>8532</v>
      </c>
      <c r="E6012" t="s">
        <v>4699</v>
      </c>
    </row>
    <row r="6013" spans="2:5" x14ac:dyDescent="0.25">
      <c r="B6013" t="s">
        <v>4701</v>
      </c>
      <c r="C6013" t="s">
        <v>4702</v>
      </c>
      <c r="D6013" t="s">
        <v>4703</v>
      </c>
      <c r="E6013" t="s">
        <v>4704</v>
      </c>
    </row>
    <row r="6014" spans="2:5" x14ac:dyDescent="0.25">
      <c r="B6014" t="s">
        <v>4706</v>
      </c>
      <c r="C6014" t="s">
        <v>4707</v>
      </c>
      <c r="D6014" t="s">
        <v>4708</v>
      </c>
      <c r="E6014" t="s">
        <v>4709</v>
      </c>
    </row>
    <row r="6015" spans="2:5" x14ac:dyDescent="0.25">
      <c r="B6015" t="s">
        <v>4711</v>
      </c>
      <c r="C6015" t="s">
        <v>4712</v>
      </c>
      <c r="D6015" t="s">
        <v>4713</v>
      </c>
      <c r="E6015" t="s">
        <v>4714</v>
      </c>
    </row>
    <row r="6016" spans="2:5" x14ac:dyDescent="0.25">
      <c r="B6016" t="s">
        <v>4716</v>
      </c>
      <c r="C6016" t="s">
        <v>4717</v>
      </c>
      <c r="D6016" t="s">
        <v>8533</v>
      </c>
      <c r="E6016" t="s">
        <v>4719</v>
      </c>
    </row>
    <row r="6017" spans="2:5" x14ac:dyDescent="0.25">
      <c r="B6017" t="s">
        <v>4721</v>
      </c>
      <c r="C6017" t="s">
        <v>4722</v>
      </c>
      <c r="D6017" t="s">
        <v>4723</v>
      </c>
      <c r="E6017" t="s">
        <v>4724</v>
      </c>
    </row>
    <row r="6018" spans="2:5" x14ac:dyDescent="0.25">
      <c r="B6018" t="s">
        <v>4726</v>
      </c>
      <c r="C6018" t="s">
        <v>4727</v>
      </c>
      <c r="D6018" t="s">
        <v>4728</v>
      </c>
      <c r="E6018" t="s">
        <v>4729</v>
      </c>
    </row>
    <row r="6019" spans="2:5" x14ac:dyDescent="0.25">
      <c r="B6019" t="s">
        <v>4731</v>
      </c>
      <c r="C6019" t="s">
        <v>4732</v>
      </c>
      <c r="D6019" t="s">
        <v>4733</v>
      </c>
      <c r="E6019" t="s">
        <v>4734</v>
      </c>
    </row>
    <row r="6020" spans="2:5" x14ac:dyDescent="0.25">
      <c r="B6020" t="s">
        <v>4736</v>
      </c>
      <c r="C6020" t="s">
        <v>4737</v>
      </c>
      <c r="D6020" t="s">
        <v>4738</v>
      </c>
      <c r="E6020" t="s">
        <v>4739</v>
      </c>
    </row>
    <row r="6021" spans="2:5" x14ac:dyDescent="0.25">
      <c r="B6021" t="s">
        <v>4741</v>
      </c>
      <c r="C6021" t="s">
        <v>4742</v>
      </c>
      <c r="D6021" t="s">
        <v>8534</v>
      </c>
      <c r="E6021" t="s">
        <v>4744</v>
      </c>
    </row>
    <row r="6022" spans="2:5" x14ac:dyDescent="0.25">
      <c r="B6022" t="s">
        <v>4746</v>
      </c>
      <c r="C6022" t="s">
        <v>4747</v>
      </c>
      <c r="D6022" t="s">
        <v>4748</v>
      </c>
      <c r="E6022" t="s">
        <v>4749</v>
      </c>
    </row>
    <row r="6023" spans="2:5" x14ac:dyDescent="0.25">
      <c r="B6023" t="s">
        <v>4751</v>
      </c>
      <c r="C6023" t="s">
        <v>4752</v>
      </c>
      <c r="D6023" t="s">
        <v>4753</v>
      </c>
      <c r="E6023" t="s">
        <v>4754</v>
      </c>
    </row>
    <row r="6024" spans="2:5" x14ac:dyDescent="0.25">
      <c r="B6024" t="s">
        <v>222</v>
      </c>
      <c r="C6024" t="s">
        <v>4756</v>
      </c>
      <c r="D6024" t="s">
        <v>4757</v>
      </c>
      <c r="E6024" t="s">
        <v>4758</v>
      </c>
    </row>
    <row r="6025" spans="2:5" x14ac:dyDescent="0.25">
      <c r="B6025" t="s">
        <v>4760</v>
      </c>
      <c r="C6025" t="s">
        <v>4761</v>
      </c>
      <c r="D6025" t="s">
        <v>4762</v>
      </c>
      <c r="E6025" t="s">
        <v>4763</v>
      </c>
    </row>
    <row r="6026" spans="2:5" x14ac:dyDescent="0.25">
      <c r="B6026" t="s">
        <v>4765</v>
      </c>
      <c r="C6026" t="s">
        <v>4766</v>
      </c>
      <c r="D6026" t="s">
        <v>8535</v>
      </c>
      <c r="E6026" t="s">
        <v>4768</v>
      </c>
    </row>
    <row r="6027" spans="2:5" x14ac:dyDescent="0.25">
      <c r="B6027" t="s">
        <v>4770</v>
      </c>
      <c r="C6027" t="s">
        <v>4771</v>
      </c>
      <c r="D6027" t="s">
        <v>4772</v>
      </c>
      <c r="E6027" t="s">
        <v>4773</v>
      </c>
    </row>
    <row r="6028" spans="2:5" x14ac:dyDescent="0.25">
      <c r="B6028" t="s">
        <v>4775</v>
      </c>
      <c r="C6028" t="s">
        <v>4776</v>
      </c>
      <c r="D6028" t="s">
        <v>4777</v>
      </c>
      <c r="E6028" t="s">
        <v>4778</v>
      </c>
    </row>
    <row r="6029" spans="2:5" x14ac:dyDescent="0.25">
      <c r="B6029" t="s">
        <v>4780</v>
      </c>
      <c r="C6029" t="s">
        <v>4781</v>
      </c>
      <c r="D6029" t="s">
        <v>4782</v>
      </c>
      <c r="E6029" t="s">
        <v>4783</v>
      </c>
    </row>
    <row r="6030" spans="2:5" x14ac:dyDescent="0.25">
      <c r="B6030" t="s">
        <v>4785</v>
      </c>
      <c r="C6030" t="s">
        <v>4786</v>
      </c>
      <c r="D6030" t="s">
        <v>4787</v>
      </c>
      <c r="E6030" t="s">
        <v>4788</v>
      </c>
    </row>
    <row r="6031" spans="2:5" x14ac:dyDescent="0.25">
      <c r="B6031" t="s">
        <v>4790</v>
      </c>
      <c r="C6031" t="s">
        <v>4791</v>
      </c>
      <c r="D6031" t="s">
        <v>4792</v>
      </c>
      <c r="E6031" t="s">
        <v>4793</v>
      </c>
    </row>
    <row r="6032" spans="2:5" x14ac:dyDescent="0.25">
      <c r="B6032" t="s">
        <v>4795</v>
      </c>
      <c r="C6032" t="s">
        <v>4796</v>
      </c>
      <c r="D6032" t="s">
        <v>4797</v>
      </c>
      <c r="E6032" t="s">
        <v>4798</v>
      </c>
    </row>
    <row r="6033" spans="2:5" x14ac:dyDescent="0.25">
      <c r="B6033" t="s">
        <v>4800</v>
      </c>
      <c r="C6033" t="s">
        <v>4801</v>
      </c>
      <c r="D6033" t="s">
        <v>4802</v>
      </c>
      <c r="E6033" t="s">
        <v>4803</v>
      </c>
    </row>
    <row r="6034" spans="2:5" x14ac:dyDescent="0.25">
      <c r="B6034" t="s">
        <v>4805</v>
      </c>
      <c r="C6034" t="s">
        <v>4806</v>
      </c>
      <c r="D6034" t="s">
        <v>4807</v>
      </c>
      <c r="E6034" t="s">
        <v>4808</v>
      </c>
    </row>
    <row r="6035" spans="2:5" x14ac:dyDescent="0.25">
      <c r="B6035" t="s">
        <v>4810</v>
      </c>
      <c r="C6035" t="s">
        <v>4811</v>
      </c>
      <c r="D6035" t="s">
        <v>4812</v>
      </c>
      <c r="E6035" t="s">
        <v>4813</v>
      </c>
    </row>
    <row r="6036" spans="2:5" x14ac:dyDescent="0.25">
      <c r="B6036" t="s">
        <v>4815</v>
      </c>
      <c r="C6036" t="s">
        <v>4816</v>
      </c>
      <c r="D6036" t="s">
        <v>4817</v>
      </c>
      <c r="E6036" t="s">
        <v>4818</v>
      </c>
    </row>
    <row r="6037" spans="2:5" x14ac:dyDescent="0.25">
      <c r="B6037" t="s">
        <v>4820</v>
      </c>
      <c r="C6037" t="s">
        <v>4821</v>
      </c>
      <c r="D6037" t="s">
        <v>4822</v>
      </c>
      <c r="E6037" t="s">
        <v>4823</v>
      </c>
    </row>
    <row r="6038" spans="2:5" x14ac:dyDescent="0.25">
      <c r="B6038" t="s">
        <v>4825</v>
      </c>
      <c r="C6038" t="s">
        <v>4826</v>
      </c>
      <c r="D6038" t="s">
        <v>4827</v>
      </c>
      <c r="E6038" t="s">
        <v>4828</v>
      </c>
    </row>
    <row r="6039" spans="2:5" x14ac:dyDescent="0.25">
      <c r="B6039" t="s">
        <v>4830</v>
      </c>
      <c r="C6039" t="s">
        <v>4831</v>
      </c>
      <c r="D6039" t="s">
        <v>4832</v>
      </c>
      <c r="E6039" t="s">
        <v>4833</v>
      </c>
    </row>
    <row r="6040" spans="2:5" x14ac:dyDescent="0.25">
      <c r="B6040" t="s">
        <v>4835</v>
      </c>
      <c r="C6040" t="s">
        <v>4836</v>
      </c>
      <c r="D6040" t="s">
        <v>4837</v>
      </c>
      <c r="E6040" t="s">
        <v>4838</v>
      </c>
    </row>
    <row r="6041" spans="2:5" x14ac:dyDescent="0.25">
      <c r="B6041" t="s">
        <v>4840</v>
      </c>
      <c r="C6041" t="s">
        <v>4841</v>
      </c>
      <c r="D6041" t="s">
        <v>4842</v>
      </c>
      <c r="E6041" t="s">
        <v>4843</v>
      </c>
    </row>
    <row r="6042" spans="2:5" x14ac:dyDescent="0.25">
      <c r="B6042" t="s">
        <v>4845</v>
      </c>
      <c r="C6042" t="s">
        <v>4846</v>
      </c>
      <c r="D6042" t="s">
        <v>4847</v>
      </c>
      <c r="E6042" t="s">
        <v>4848</v>
      </c>
    </row>
    <row r="6043" spans="2:5" x14ac:dyDescent="0.25">
      <c r="B6043" t="s">
        <v>4850</v>
      </c>
      <c r="C6043" t="s">
        <v>4851</v>
      </c>
      <c r="D6043" t="s">
        <v>4852</v>
      </c>
      <c r="E6043" t="s">
        <v>4853</v>
      </c>
    </row>
    <row r="6044" spans="2:5" x14ac:dyDescent="0.25">
      <c r="B6044" t="s">
        <v>4855</v>
      </c>
      <c r="C6044" t="s">
        <v>4856</v>
      </c>
      <c r="D6044" t="s">
        <v>4857</v>
      </c>
      <c r="E6044" t="s">
        <v>4858</v>
      </c>
    </row>
    <row r="6045" spans="2:5" x14ac:dyDescent="0.25">
      <c r="B6045" t="s">
        <v>4860</v>
      </c>
      <c r="C6045" t="s">
        <v>4861</v>
      </c>
      <c r="D6045" t="s">
        <v>4862</v>
      </c>
      <c r="E6045" t="s">
        <v>4863</v>
      </c>
    </row>
    <row r="6046" spans="2:5" x14ac:dyDescent="0.25">
      <c r="B6046" t="s">
        <v>4865</v>
      </c>
      <c r="C6046" t="s">
        <v>4866</v>
      </c>
      <c r="D6046" t="s">
        <v>4867</v>
      </c>
      <c r="E6046" t="s">
        <v>4868</v>
      </c>
    </row>
    <row r="6047" spans="2:5" x14ac:dyDescent="0.25">
      <c r="B6047" t="s">
        <v>4870</v>
      </c>
      <c r="C6047" t="s">
        <v>4871</v>
      </c>
      <c r="D6047" t="s">
        <v>4872</v>
      </c>
      <c r="E6047" t="s">
        <v>4873</v>
      </c>
    </row>
    <row r="6048" spans="2:5" x14ac:dyDescent="0.25">
      <c r="B6048" t="s">
        <v>4875</v>
      </c>
      <c r="C6048" t="s">
        <v>4876</v>
      </c>
      <c r="D6048" t="s">
        <v>4877</v>
      </c>
      <c r="E6048" t="s">
        <v>4878</v>
      </c>
    </row>
    <row r="6049" spans="2:5" x14ac:dyDescent="0.25">
      <c r="B6049" t="s">
        <v>4880</v>
      </c>
      <c r="C6049" t="s">
        <v>4881</v>
      </c>
      <c r="D6049" t="s">
        <v>4882</v>
      </c>
      <c r="E6049" t="s">
        <v>4883</v>
      </c>
    </row>
    <row r="6050" spans="2:5" x14ac:dyDescent="0.25">
      <c r="B6050" t="s">
        <v>4885</v>
      </c>
      <c r="C6050" t="s">
        <v>4886</v>
      </c>
      <c r="D6050" t="s">
        <v>4887</v>
      </c>
      <c r="E6050" t="s">
        <v>4888</v>
      </c>
    </row>
    <row r="6051" spans="2:5" x14ac:dyDescent="0.25">
      <c r="B6051" t="s">
        <v>4890</v>
      </c>
      <c r="C6051" t="s">
        <v>4891</v>
      </c>
      <c r="D6051" t="s">
        <v>4892</v>
      </c>
      <c r="E6051" t="s">
        <v>4893</v>
      </c>
    </row>
    <row r="6052" spans="2:5" x14ac:dyDescent="0.25">
      <c r="B6052" t="s">
        <v>4895</v>
      </c>
      <c r="C6052" t="s">
        <v>4896</v>
      </c>
      <c r="D6052" t="s">
        <v>4897</v>
      </c>
      <c r="E6052" t="s">
        <v>4898</v>
      </c>
    </row>
    <row r="6053" spans="2:5" x14ac:dyDescent="0.25">
      <c r="B6053" t="s">
        <v>4900</v>
      </c>
      <c r="C6053" t="s">
        <v>4901</v>
      </c>
      <c r="D6053" t="s">
        <v>4902</v>
      </c>
      <c r="E6053" t="s">
        <v>4903</v>
      </c>
    </row>
    <row r="6054" spans="2:5" x14ac:dyDescent="0.25">
      <c r="B6054" t="s">
        <v>4905</v>
      </c>
      <c r="C6054" t="s">
        <v>4906</v>
      </c>
      <c r="D6054" t="s">
        <v>4907</v>
      </c>
      <c r="E6054" t="s">
        <v>4908</v>
      </c>
    </row>
    <row r="6055" spans="2:5" x14ac:dyDescent="0.25">
      <c r="B6055" t="s">
        <v>4910</v>
      </c>
      <c r="C6055" t="s">
        <v>4911</v>
      </c>
      <c r="D6055" t="s">
        <v>4912</v>
      </c>
      <c r="E6055" t="s">
        <v>4913</v>
      </c>
    </row>
    <row r="6056" spans="2:5" x14ac:dyDescent="0.25">
      <c r="B6056" t="s">
        <v>4915</v>
      </c>
      <c r="C6056" t="s">
        <v>4916</v>
      </c>
      <c r="D6056" t="s">
        <v>4917</v>
      </c>
      <c r="E6056" t="s">
        <v>4918</v>
      </c>
    </row>
    <row r="6057" spans="2:5" x14ac:dyDescent="0.25">
      <c r="B6057" t="s">
        <v>4920</v>
      </c>
      <c r="C6057" t="s">
        <v>4921</v>
      </c>
      <c r="D6057" t="s">
        <v>4922</v>
      </c>
      <c r="E6057" t="s">
        <v>4923</v>
      </c>
    </row>
    <row r="6058" spans="2:5" x14ac:dyDescent="0.25">
      <c r="B6058" t="s">
        <v>4925</v>
      </c>
      <c r="C6058" t="s">
        <v>4926</v>
      </c>
      <c r="D6058" t="s">
        <v>4927</v>
      </c>
      <c r="E6058" t="s">
        <v>4928</v>
      </c>
    </row>
    <row r="6059" spans="2:5" x14ac:dyDescent="0.25">
      <c r="B6059" t="s">
        <v>4930</v>
      </c>
      <c r="C6059" t="s">
        <v>4931</v>
      </c>
      <c r="D6059" t="s">
        <v>4932</v>
      </c>
      <c r="E6059" t="s">
        <v>4933</v>
      </c>
    </row>
    <row r="6060" spans="2:5" x14ac:dyDescent="0.25">
      <c r="B6060" t="s">
        <v>4935</v>
      </c>
      <c r="C6060" t="s">
        <v>4936</v>
      </c>
      <c r="D6060" t="s">
        <v>4937</v>
      </c>
      <c r="E6060" t="s">
        <v>4938</v>
      </c>
    </row>
    <row r="6061" spans="2:5" x14ac:dyDescent="0.25">
      <c r="B6061" t="s">
        <v>4940</v>
      </c>
      <c r="C6061" t="s">
        <v>4941</v>
      </c>
      <c r="D6061" t="s">
        <v>4942</v>
      </c>
      <c r="E6061" t="s">
        <v>4943</v>
      </c>
    </row>
    <row r="6062" spans="2:5" x14ac:dyDescent="0.25">
      <c r="B6062" t="s">
        <v>4945</v>
      </c>
      <c r="C6062" t="s">
        <v>4946</v>
      </c>
      <c r="D6062" t="s">
        <v>4947</v>
      </c>
      <c r="E6062" t="s">
        <v>4948</v>
      </c>
    </row>
    <row r="6063" spans="2:5" x14ac:dyDescent="0.25">
      <c r="B6063" t="s">
        <v>4950</v>
      </c>
      <c r="C6063" t="s">
        <v>4951</v>
      </c>
      <c r="D6063" t="s">
        <v>4952</v>
      </c>
      <c r="E6063" t="s">
        <v>4953</v>
      </c>
    </row>
    <row r="6064" spans="2:5" x14ac:dyDescent="0.25">
      <c r="B6064" t="s">
        <v>4955</v>
      </c>
      <c r="C6064" t="s">
        <v>4956</v>
      </c>
      <c r="D6064" t="s">
        <v>4957</v>
      </c>
      <c r="E6064" t="s">
        <v>4958</v>
      </c>
    </row>
    <row r="6065" spans="2:5" x14ac:dyDescent="0.25">
      <c r="B6065" t="s">
        <v>4960</v>
      </c>
      <c r="C6065" t="s">
        <v>4961</v>
      </c>
      <c r="D6065" t="s">
        <v>4962</v>
      </c>
      <c r="E6065" t="s">
        <v>4963</v>
      </c>
    </row>
    <row r="6066" spans="2:5" x14ac:dyDescent="0.25">
      <c r="B6066" t="s">
        <v>4965</v>
      </c>
      <c r="C6066" t="s">
        <v>4966</v>
      </c>
      <c r="D6066" t="s">
        <v>8536</v>
      </c>
      <c r="E6066" t="s">
        <v>4968</v>
      </c>
    </row>
    <row r="6067" spans="2:5" x14ac:dyDescent="0.25">
      <c r="B6067" t="s">
        <v>4970</v>
      </c>
      <c r="C6067" t="s">
        <v>4971</v>
      </c>
      <c r="D6067" t="s">
        <v>4972</v>
      </c>
      <c r="E6067" t="s">
        <v>4973</v>
      </c>
    </row>
    <row r="6068" spans="2:5" x14ac:dyDescent="0.25">
      <c r="B6068" t="s">
        <v>4975</v>
      </c>
      <c r="C6068" t="s">
        <v>4976</v>
      </c>
      <c r="D6068" t="s">
        <v>8537</v>
      </c>
      <c r="E6068" t="s">
        <v>4978</v>
      </c>
    </row>
    <row r="6069" spans="2:5" x14ac:dyDescent="0.25">
      <c r="B6069" t="s">
        <v>4980</v>
      </c>
      <c r="C6069" t="s">
        <v>4981</v>
      </c>
      <c r="D6069" t="s">
        <v>4982</v>
      </c>
      <c r="E6069" t="s">
        <v>4983</v>
      </c>
    </row>
    <row r="6070" spans="2:5" x14ac:dyDescent="0.25">
      <c r="B6070" t="s">
        <v>4985</v>
      </c>
      <c r="C6070" t="s">
        <v>4986</v>
      </c>
      <c r="D6070" t="s">
        <v>4987</v>
      </c>
      <c r="E6070" t="s">
        <v>4988</v>
      </c>
    </row>
    <row r="6071" spans="2:5" x14ac:dyDescent="0.25">
      <c r="B6071" t="s">
        <v>4990</v>
      </c>
      <c r="C6071" t="s">
        <v>4991</v>
      </c>
      <c r="D6071" t="s">
        <v>4992</v>
      </c>
      <c r="E6071" t="s">
        <v>4993</v>
      </c>
    </row>
    <row r="6072" spans="2:5" x14ac:dyDescent="0.25">
      <c r="B6072" t="s">
        <v>4995</v>
      </c>
      <c r="C6072" t="s">
        <v>4996</v>
      </c>
      <c r="D6072" t="s">
        <v>4997</v>
      </c>
      <c r="E6072" t="s">
        <v>4998</v>
      </c>
    </row>
    <row r="6073" spans="2:5" x14ac:dyDescent="0.25">
      <c r="B6073" t="s">
        <v>5000</v>
      </c>
      <c r="C6073" t="s">
        <v>5001</v>
      </c>
      <c r="D6073" t="s">
        <v>5002</v>
      </c>
      <c r="E6073" t="s">
        <v>5003</v>
      </c>
    </row>
    <row r="6074" spans="2:5" x14ac:dyDescent="0.25">
      <c r="B6074" t="s">
        <v>5005</v>
      </c>
      <c r="C6074" t="s">
        <v>5006</v>
      </c>
      <c r="D6074" t="s">
        <v>5007</v>
      </c>
      <c r="E6074" t="s">
        <v>5008</v>
      </c>
    </row>
    <row r="6075" spans="2:5" x14ac:dyDescent="0.25">
      <c r="B6075" t="s">
        <v>5010</v>
      </c>
      <c r="C6075" t="s">
        <v>5011</v>
      </c>
      <c r="D6075" t="s">
        <v>5012</v>
      </c>
      <c r="E6075" t="s">
        <v>5013</v>
      </c>
    </row>
    <row r="6076" spans="2:5" x14ac:dyDescent="0.25">
      <c r="B6076" t="s">
        <v>5015</v>
      </c>
      <c r="C6076" t="s">
        <v>5016</v>
      </c>
      <c r="D6076" t="s">
        <v>5017</v>
      </c>
      <c r="E6076" t="s">
        <v>5018</v>
      </c>
    </row>
    <row r="6077" spans="2:5" x14ac:dyDescent="0.25">
      <c r="B6077" t="s">
        <v>5020</v>
      </c>
      <c r="C6077" t="s">
        <v>5021</v>
      </c>
      <c r="D6077" t="s">
        <v>5022</v>
      </c>
      <c r="E6077" t="s">
        <v>5023</v>
      </c>
    </row>
    <row r="6078" spans="2:5" x14ac:dyDescent="0.25">
      <c r="B6078" t="s">
        <v>5025</v>
      </c>
      <c r="C6078" t="s">
        <v>5026</v>
      </c>
      <c r="D6078" t="s">
        <v>5027</v>
      </c>
      <c r="E6078" t="s">
        <v>5028</v>
      </c>
    </row>
    <row r="6079" spans="2:5" x14ac:dyDescent="0.25">
      <c r="B6079" t="s">
        <v>5030</v>
      </c>
      <c r="C6079" t="s">
        <v>5031</v>
      </c>
      <c r="D6079" t="s">
        <v>5032</v>
      </c>
      <c r="E6079" t="s">
        <v>5033</v>
      </c>
    </row>
    <row r="6080" spans="2:5" x14ac:dyDescent="0.25">
      <c r="B6080" t="s">
        <v>5035</v>
      </c>
      <c r="C6080" t="s">
        <v>5036</v>
      </c>
      <c r="D6080" t="s">
        <v>5037</v>
      </c>
      <c r="E6080" t="s">
        <v>5038</v>
      </c>
    </row>
    <row r="6081" spans="2:5" x14ac:dyDescent="0.25">
      <c r="B6081" t="s">
        <v>5040</v>
      </c>
      <c r="C6081" t="s">
        <v>5041</v>
      </c>
      <c r="D6081" t="s">
        <v>5042</v>
      </c>
      <c r="E6081" t="s">
        <v>5043</v>
      </c>
    </row>
    <row r="6082" spans="2:5" x14ac:dyDescent="0.25">
      <c r="B6082" t="s">
        <v>5045</v>
      </c>
      <c r="C6082" t="s">
        <v>5046</v>
      </c>
      <c r="D6082" t="s">
        <v>5047</v>
      </c>
      <c r="E6082" t="s">
        <v>5048</v>
      </c>
    </row>
    <row r="6083" spans="2:5" x14ac:dyDescent="0.25">
      <c r="B6083" t="s">
        <v>5050</v>
      </c>
      <c r="C6083" t="s">
        <v>5051</v>
      </c>
      <c r="D6083" t="s">
        <v>5052</v>
      </c>
      <c r="E6083" t="s">
        <v>5053</v>
      </c>
    </row>
    <row r="6084" spans="2:5" x14ac:dyDescent="0.25">
      <c r="B6084" t="s">
        <v>5055</v>
      </c>
      <c r="C6084" t="s">
        <v>5056</v>
      </c>
      <c r="D6084" t="s">
        <v>5057</v>
      </c>
      <c r="E6084" t="s">
        <v>5058</v>
      </c>
    </row>
    <row r="6085" spans="2:5" x14ac:dyDescent="0.25">
      <c r="B6085" t="s">
        <v>5060</v>
      </c>
      <c r="C6085" t="s">
        <v>5061</v>
      </c>
      <c r="D6085" t="s">
        <v>5062</v>
      </c>
      <c r="E6085" t="s">
        <v>5063</v>
      </c>
    </row>
    <row r="6086" spans="2:5" x14ac:dyDescent="0.25">
      <c r="B6086" t="s">
        <v>5065</v>
      </c>
      <c r="C6086" t="s">
        <v>5066</v>
      </c>
      <c r="D6086" t="s">
        <v>5067</v>
      </c>
      <c r="E6086" t="s">
        <v>5068</v>
      </c>
    </row>
    <row r="6087" spans="2:5" x14ac:dyDescent="0.25">
      <c r="B6087" t="s">
        <v>5070</v>
      </c>
      <c r="C6087" t="s">
        <v>5071</v>
      </c>
      <c r="D6087" t="s">
        <v>5072</v>
      </c>
      <c r="E6087" t="s">
        <v>5073</v>
      </c>
    </row>
    <row r="6088" spans="2:5" x14ac:dyDescent="0.25">
      <c r="B6088" t="s">
        <v>5075</v>
      </c>
      <c r="C6088" t="s">
        <v>5076</v>
      </c>
      <c r="D6088" t="s">
        <v>5077</v>
      </c>
      <c r="E6088" t="s">
        <v>5078</v>
      </c>
    </row>
    <row r="6089" spans="2:5" x14ac:dyDescent="0.25">
      <c r="B6089" t="s">
        <v>5080</v>
      </c>
      <c r="C6089" t="s">
        <v>5081</v>
      </c>
      <c r="D6089" t="s">
        <v>5082</v>
      </c>
      <c r="E6089" t="s">
        <v>5083</v>
      </c>
    </row>
    <row r="6090" spans="2:5" x14ac:dyDescent="0.25">
      <c r="B6090" t="s">
        <v>5085</v>
      </c>
      <c r="C6090" t="s">
        <v>5086</v>
      </c>
      <c r="D6090" t="s">
        <v>5087</v>
      </c>
      <c r="E6090" t="s">
        <v>5088</v>
      </c>
    </row>
    <row r="6091" spans="2:5" x14ac:dyDescent="0.25">
      <c r="B6091" t="s">
        <v>5090</v>
      </c>
      <c r="C6091" t="s">
        <v>5091</v>
      </c>
      <c r="D6091" t="s">
        <v>5092</v>
      </c>
      <c r="E6091" t="s">
        <v>5093</v>
      </c>
    </row>
    <row r="6092" spans="2:5" x14ac:dyDescent="0.25">
      <c r="B6092" t="s">
        <v>5095</v>
      </c>
      <c r="C6092" t="s">
        <v>5096</v>
      </c>
      <c r="D6092" t="s">
        <v>5097</v>
      </c>
      <c r="E6092" t="s">
        <v>5098</v>
      </c>
    </row>
    <row r="6093" spans="2:5" x14ac:dyDescent="0.25">
      <c r="B6093" t="s">
        <v>5100</v>
      </c>
      <c r="C6093" t="s">
        <v>5101</v>
      </c>
      <c r="D6093" t="s">
        <v>5102</v>
      </c>
      <c r="E6093" t="s">
        <v>5103</v>
      </c>
    </row>
    <row r="6094" spans="2:5" x14ac:dyDescent="0.25">
      <c r="B6094" t="s">
        <v>5105</v>
      </c>
      <c r="C6094" t="s">
        <v>5106</v>
      </c>
      <c r="D6094" t="s">
        <v>8538</v>
      </c>
      <c r="E6094" t="s">
        <v>5108</v>
      </c>
    </row>
    <row r="6095" spans="2:5" x14ac:dyDescent="0.25">
      <c r="B6095" t="s">
        <v>225</v>
      </c>
      <c r="C6095" t="s">
        <v>5110</v>
      </c>
      <c r="D6095" t="s">
        <v>5111</v>
      </c>
      <c r="E6095" t="s">
        <v>5112</v>
      </c>
    </row>
    <row r="6096" spans="2:5" x14ac:dyDescent="0.25">
      <c r="B6096" t="s">
        <v>5114</v>
      </c>
      <c r="C6096" t="s">
        <v>8539</v>
      </c>
      <c r="D6096" t="s">
        <v>8540</v>
      </c>
      <c r="E6096" t="s">
        <v>8541</v>
      </c>
    </row>
    <row r="6097" spans="2:5" x14ac:dyDescent="0.25">
      <c r="B6097" t="s">
        <v>5119</v>
      </c>
      <c r="C6097" t="s">
        <v>5120</v>
      </c>
      <c r="D6097" t="s">
        <v>8542</v>
      </c>
      <c r="E6097" t="s">
        <v>5122</v>
      </c>
    </row>
    <row r="6098" spans="2:5" x14ac:dyDescent="0.25">
      <c r="B6098" t="s">
        <v>5124</v>
      </c>
      <c r="C6098" t="s">
        <v>5125</v>
      </c>
      <c r="D6098" t="s">
        <v>8543</v>
      </c>
      <c r="E6098" t="s">
        <v>5127</v>
      </c>
    </row>
    <row r="6099" spans="2:5" x14ac:dyDescent="0.25">
      <c r="B6099" t="s">
        <v>5129</v>
      </c>
      <c r="C6099" t="s">
        <v>5130</v>
      </c>
      <c r="D6099" t="s">
        <v>8544</v>
      </c>
      <c r="E6099" t="s">
        <v>5132</v>
      </c>
    </row>
    <row r="6100" spans="2:5" x14ac:dyDescent="0.25">
      <c r="B6100" t="s">
        <v>5134</v>
      </c>
      <c r="C6100" t="s">
        <v>5135</v>
      </c>
      <c r="D6100" t="s">
        <v>8545</v>
      </c>
      <c r="E6100" t="s">
        <v>5137</v>
      </c>
    </row>
    <row r="6101" spans="2:5" x14ac:dyDescent="0.25">
      <c r="B6101" t="s">
        <v>5139</v>
      </c>
      <c r="C6101" t="s">
        <v>5140</v>
      </c>
      <c r="D6101" t="s">
        <v>8546</v>
      </c>
      <c r="E6101" t="s">
        <v>5122</v>
      </c>
    </row>
    <row r="6102" spans="2:5" x14ac:dyDescent="0.25">
      <c r="B6102" t="s">
        <v>5143</v>
      </c>
      <c r="C6102" t="s">
        <v>5144</v>
      </c>
      <c r="D6102" t="s">
        <v>8547</v>
      </c>
      <c r="E6102" t="s">
        <v>5146</v>
      </c>
    </row>
    <row r="6103" spans="2:5" x14ac:dyDescent="0.25">
      <c r="B6103" t="s">
        <v>5148</v>
      </c>
      <c r="C6103" t="s">
        <v>5149</v>
      </c>
      <c r="D6103" t="s">
        <v>8548</v>
      </c>
      <c r="E6103" t="s">
        <v>5151</v>
      </c>
    </row>
    <row r="6104" spans="2:5" x14ac:dyDescent="0.25">
      <c r="B6104" t="s">
        <v>5153</v>
      </c>
      <c r="C6104" t="s">
        <v>5154</v>
      </c>
      <c r="D6104" t="s">
        <v>8549</v>
      </c>
      <c r="E6104" t="s">
        <v>5156</v>
      </c>
    </row>
    <row r="6105" spans="2:5" x14ac:dyDescent="0.25">
      <c r="B6105" t="s">
        <v>5158</v>
      </c>
      <c r="C6105" t="s">
        <v>5159</v>
      </c>
      <c r="D6105" t="s">
        <v>8550</v>
      </c>
      <c r="E6105" t="s">
        <v>5161</v>
      </c>
    </row>
    <row r="6106" spans="2:5" x14ac:dyDescent="0.25">
      <c r="B6106" t="s">
        <v>5163</v>
      </c>
      <c r="C6106" t="s">
        <v>5164</v>
      </c>
      <c r="D6106" t="s">
        <v>8551</v>
      </c>
      <c r="E6106" t="s">
        <v>5166</v>
      </c>
    </row>
    <row r="6107" spans="2:5" x14ac:dyDescent="0.25">
      <c r="B6107" t="s">
        <v>5168</v>
      </c>
      <c r="C6107" t="s">
        <v>5169</v>
      </c>
      <c r="D6107" t="s">
        <v>8552</v>
      </c>
      <c r="E6107" t="s">
        <v>5171</v>
      </c>
    </row>
    <row r="6108" spans="2:5" x14ac:dyDescent="0.25">
      <c r="B6108" t="s">
        <v>5173</v>
      </c>
      <c r="C6108" t="s">
        <v>5174</v>
      </c>
      <c r="D6108" t="s">
        <v>8553</v>
      </c>
      <c r="E6108" t="s">
        <v>5176</v>
      </c>
    </row>
    <row r="6109" spans="2:5" x14ac:dyDescent="0.25">
      <c r="B6109" t="s">
        <v>5178</v>
      </c>
      <c r="C6109" t="s">
        <v>5179</v>
      </c>
      <c r="D6109" t="s">
        <v>8554</v>
      </c>
      <c r="E6109" t="s">
        <v>5181</v>
      </c>
    </row>
    <row r="6110" spans="2:5" x14ac:dyDescent="0.25">
      <c r="B6110" t="s">
        <v>5183</v>
      </c>
      <c r="C6110" t="s">
        <v>5184</v>
      </c>
      <c r="D6110" t="s">
        <v>8555</v>
      </c>
      <c r="E6110" t="s">
        <v>5186</v>
      </c>
    </row>
    <row r="6111" spans="2:5" x14ac:dyDescent="0.25">
      <c r="B6111" t="s">
        <v>5188</v>
      </c>
      <c r="C6111" t="s">
        <v>5189</v>
      </c>
      <c r="D6111" t="s">
        <v>8556</v>
      </c>
      <c r="E6111" t="s">
        <v>5191</v>
      </c>
    </row>
    <row r="6112" spans="2:5" x14ac:dyDescent="0.25">
      <c r="B6112" t="s">
        <v>5193</v>
      </c>
      <c r="C6112" t="s">
        <v>5194</v>
      </c>
      <c r="D6112" t="s">
        <v>8557</v>
      </c>
      <c r="E6112" t="s">
        <v>5196</v>
      </c>
    </row>
    <row r="6113" spans="2:5" x14ac:dyDescent="0.25">
      <c r="B6113" t="s">
        <v>5198</v>
      </c>
      <c r="C6113" t="s">
        <v>5199</v>
      </c>
      <c r="D6113" t="s">
        <v>8558</v>
      </c>
      <c r="E6113" t="s">
        <v>5201</v>
      </c>
    </row>
    <row r="6114" spans="2:5" x14ac:dyDescent="0.25">
      <c r="B6114" t="s">
        <v>5203</v>
      </c>
      <c r="C6114" t="s">
        <v>5204</v>
      </c>
      <c r="D6114" t="s">
        <v>8559</v>
      </c>
      <c r="E6114" t="s">
        <v>5206</v>
      </c>
    </row>
    <row r="6115" spans="2:5" x14ac:dyDescent="0.25">
      <c r="B6115" t="s">
        <v>228</v>
      </c>
      <c r="C6115" t="s">
        <v>5208</v>
      </c>
      <c r="D6115" t="s">
        <v>8560</v>
      </c>
      <c r="E6115" t="s">
        <v>5210</v>
      </c>
    </row>
    <row r="6116" spans="2:5" x14ac:dyDescent="0.25">
      <c r="B6116" t="s">
        <v>688</v>
      </c>
      <c r="C6116" t="s">
        <v>17</v>
      </c>
      <c r="D6116" t="s">
        <v>7939</v>
      </c>
      <c r="E6116" t="s">
        <v>690</v>
      </c>
    </row>
    <row r="6117" spans="2:5" x14ac:dyDescent="0.25">
      <c r="B6117" t="s">
        <v>5216</v>
      </c>
      <c r="C6117" t="s">
        <v>5217</v>
      </c>
      <c r="D6117" t="s">
        <v>5218</v>
      </c>
      <c r="E6117" t="s">
        <v>5219</v>
      </c>
    </row>
    <row r="6118" spans="2:5" x14ac:dyDescent="0.25">
      <c r="B6118" t="s">
        <v>5221</v>
      </c>
      <c r="C6118" t="s">
        <v>5222</v>
      </c>
      <c r="D6118" t="s">
        <v>5223</v>
      </c>
      <c r="E6118" t="s">
        <v>5224</v>
      </c>
    </row>
    <row r="6119" spans="2:5" x14ac:dyDescent="0.25">
      <c r="B6119" t="s">
        <v>5226</v>
      </c>
      <c r="C6119" t="s">
        <v>5227</v>
      </c>
      <c r="D6119" t="s">
        <v>5228</v>
      </c>
      <c r="E6119" t="s">
        <v>5229</v>
      </c>
    </row>
    <row r="6120" spans="2:5" x14ac:dyDescent="0.25">
      <c r="B6120" t="s">
        <v>5231</v>
      </c>
      <c r="C6120" t="s">
        <v>5232</v>
      </c>
      <c r="D6120" t="s">
        <v>5233</v>
      </c>
      <c r="E6120" t="s">
        <v>5234</v>
      </c>
    </row>
    <row r="6121" spans="2:5" x14ac:dyDescent="0.25">
      <c r="B6121" t="s">
        <v>5236</v>
      </c>
      <c r="C6121" t="s">
        <v>5237</v>
      </c>
      <c r="D6121" t="s">
        <v>5238</v>
      </c>
      <c r="E6121" t="s">
        <v>5239</v>
      </c>
    </row>
    <row r="6122" spans="2:5" x14ac:dyDescent="0.25">
      <c r="B6122" t="s">
        <v>5241</v>
      </c>
      <c r="C6122" t="s">
        <v>5242</v>
      </c>
      <c r="D6122" t="s">
        <v>5243</v>
      </c>
      <c r="E6122" t="s">
        <v>5244</v>
      </c>
    </row>
    <row r="6123" spans="2:5" x14ac:dyDescent="0.25">
      <c r="B6123" t="s">
        <v>5246</v>
      </c>
      <c r="C6123" t="s">
        <v>5247</v>
      </c>
      <c r="D6123" t="s">
        <v>5248</v>
      </c>
      <c r="E6123" t="s">
        <v>5249</v>
      </c>
    </row>
    <row r="6124" spans="2:5" x14ac:dyDescent="0.25">
      <c r="B6124" t="s">
        <v>5251</v>
      </c>
      <c r="C6124" t="s">
        <v>5252</v>
      </c>
      <c r="D6124" t="s">
        <v>5253</v>
      </c>
      <c r="E6124" t="s">
        <v>5254</v>
      </c>
    </row>
    <row r="6125" spans="2:5" x14ac:dyDescent="0.25">
      <c r="B6125" t="s">
        <v>5256</v>
      </c>
      <c r="C6125" t="s">
        <v>5257</v>
      </c>
      <c r="D6125" t="s">
        <v>8561</v>
      </c>
      <c r="E6125" t="s">
        <v>5259</v>
      </c>
    </row>
    <row r="6126" spans="2:5" x14ac:dyDescent="0.25">
      <c r="B6126" t="s">
        <v>5261</v>
      </c>
      <c r="C6126" t="s">
        <v>5262</v>
      </c>
      <c r="D6126" t="s">
        <v>5263</v>
      </c>
      <c r="E6126" t="s">
        <v>5264</v>
      </c>
    </row>
    <row r="6127" spans="2:5" x14ac:dyDescent="0.25">
      <c r="B6127" t="s">
        <v>5266</v>
      </c>
      <c r="C6127" t="s">
        <v>5267</v>
      </c>
      <c r="D6127" t="s">
        <v>5268</v>
      </c>
      <c r="E6127" t="s">
        <v>5269</v>
      </c>
    </row>
    <row r="6128" spans="2:5" x14ac:dyDescent="0.25">
      <c r="B6128" t="s">
        <v>5271</v>
      </c>
      <c r="C6128" t="s">
        <v>5272</v>
      </c>
      <c r="D6128" t="s">
        <v>5273</v>
      </c>
      <c r="E6128" t="s">
        <v>5274</v>
      </c>
    </row>
    <row r="6129" spans="2:5" x14ac:dyDescent="0.25">
      <c r="B6129" t="s">
        <v>5276</v>
      </c>
      <c r="C6129" t="s">
        <v>5277</v>
      </c>
      <c r="D6129" t="s">
        <v>5278</v>
      </c>
      <c r="E6129" t="s">
        <v>5279</v>
      </c>
    </row>
    <row r="6130" spans="2:5" x14ac:dyDescent="0.25">
      <c r="B6130" t="s">
        <v>5281</v>
      </c>
      <c r="C6130" t="s">
        <v>5282</v>
      </c>
      <c r="D6130" t="s">
        <v>5283</v>
      </c>
      <c r="E6130" t="s">
        <v>5284</v>
      </c>
    </row>
    <row r="6131" spans="2:5" x14ac:dyDescent="0.25">
      <c r="B6131" t="s">
        <v>5286</v>
      </c>
      <c r="C6131" t="s">
        <v>5287</v>
      </c>
      <c r="D6131" t="s">
        <v>5288</v>
      </c>
      <c r="E6131" t="s">
        <v>5289</v>
      </c>
    </row>
    <row r="6132" spans="2:5" x14ac:dyDescent="0.25">
      <c r="B6132" t="s">
        <v>5291</v>
      </c>
      <c r="C6132" t="s">
        <v>5292</v>
      </c>
      <c r="D6132" t="s">
        <v>5293</v>
      </c>
      <c r="E6132" t="s">
        <v>5294</v>
      </c>
    </row>
    <row r="6133" spans="2:5" x14ac:dyDescent="0.25">
      <c r="B6133" t="s">
        <v>5296</v>
      </c>
      <c r="C6133" t="s">
        <v>5297</v>
      </c>
      <c r="D6133" t="s">
        <v>5298</v>
      </c>
      <c r="E6133" t="s">
        <v>5299</v>
      </c>
    </row>
    <row r="6134" spans="2:5" x14ac:dyDescent="0.25">
      <c r="B6134" t="s">
        <v>5301</v>
      </c>
      <c r="C6134" t="s">
        <v>5302</v>
      </c>
      <c r="D6134" t="s">
        <v>5303</v>
      </c>
      <c r="E6134" t="s">
        <v>5304</v>
      </c>
    </row>
    <row r="6135" spans="2:5" x14ac:dyDescent="0.25">
      <c r="B6135" t="s">
        <v>231</v>
      </c>
      <c r="C6135" t="s">
        <v>5306</v>
      </c>
      <c r="D6135" t="s">
        <v>5307</v>
      </c>
      <c r="E6135" t="s">
        <v>5308</v>
      </c>
    </row>
    <row r="6136" spans="2:5" x14ac:dyDescent="0.25">
      <c r="B6136" t="s">
        <v>694</v>
      </c>
      <c r="C6136" t="s">
        <v>20</v>
      </c>
      <c r="D6136" t="s">
        <v>7940</v>
      </c>
      <c r="E6136" t="s">
        <v>696</v>
      </c>
    </row>
    <row r="6137" spans="2:5" x14ac:dyDescent="0.25">
      <c r="B6137" t="s">
        <v>5314</v>
      </c>
      <c r="C6137" t="s">
        <v>5315</v>
      </c>
      <c r="D6137" t="s">
        <v>5316</v>
      </c>
      <c r="E6137" t="s">
        <v>5317</v>
      </c>
    </row>
    <row r="6138" spans="2:5" x14ac:dyDescent="0.25">
      <c r="B6138" t="s">
        <v>5319</v>
      </c>
      <c r="C6138" t="s">
        <v>5320</v>
      </c>
      <c r="D6138" t="s">
        <v>5321</v>
      </c>
      <c r="E6138" t="s">
        <v>5322</v>
      </c>
    </row>
    <row r="6139" spans="2:5" x14ac:dyDescent="0.25">
      <c r="B6139" t="s">
        <v>5324</v>
      </c>
      <c r="C6139" t="s">
        <v>5325</v>
      </c>
      <c r="D6139" t="s">
        <v>5326</v>
      </c>
      <c r="E6139" t="s">
        <v>5327</v>
      </c>
    </row>
    <row r="6140" spans="2:5" x14ac:dyDescent="0.25">
      <c r="B6140" t="s">
        <v>5329</v>
      </c>
      <c r="C6140" t="s">
        <v>5330</v>
      </c>
      <c r="D6140" t="s">
        <v>5331</v>
      </c>
      <c r="E6140" t="s">
        <v>5332</v>
      </c>
    </row>
    <row r="6141" spans="2:5" x14ac:dyDescent="0.25">
      <c r="B6141" t="s">
        <v>5334</v>
      </c>
      <c r="C6141" t="s">
        <v>5335</v>
      </c>
      <c r="D6141" t="s">
        <v>5336</v>
      </c>
      <c r="E6141" t="s">
        <v>5337</v>
      </c>
    </row>
    <row r="6142" spans="2:5" x14ac:dyDescent="0.25">
      <c r="B6142" t="s">
        <v>5339</v>
      </c>
      <c r="C6142" t="s">
        <v>5340</v>
      </c>
      <c r="D6142" t="s">
        <v>5341</v>
      </c>
      <c r="E6142" t="s">
        <v>5342</v>
      </c>
    </row>
    <row r="6143" spans="2:5" x14ac:dyDescent="0.25">
      <c r="B6143" t="s">
        <v>5344</v>
      </c>
      <c r="C6143" t="s">
        <v>5345</v>
      </c>
      <c r="D6143" t="s">
        <v>5346</v>
      </c>
      <c r="E6143" t="s">
        <v>5347</v>
      </c>
    </row>
    <row r="6144" spans="2:5" x14ac:dyDescent="0.25">
      <c r="B6144" t="s">
        <v>5349</v>
      </c>
      <c r="C6144" t="s">
        <v>5350</v>
      </c>
      <c r="D6144" t="s">
        <v>5351</v>
      </c>
      <c r="E6144" t="s">
        <v>5352</v>
      </c>
    </row>
    <row r="6145" spans="2:5" x14ac:dyDescent="0.25">
      <c r="B6145" t="s">
        <v>5354</v>
      </c>
      <c r="C6145" t="s">
        <v>5355</v>
      </c>
      <c r="D6145" t="s">
        <v>5356</v>
      </c>
      <c r="E6145" t="s">
        <v>5357</v>
      </c>
    </row>
    <row r="6146" spans="2:5" x14ac:dyDescent="0.25">
      <c r="B6146" t="s">
        <v>5359</v>
      </c>
      <c r="C6146" t="s">
        <v>5360</v>
      </c>
      <c r="D6146" t="s">
        <v>5361</v>
      </c>
      <c r="E6146" t="s">
        <v>5362</v>
      </c>
    </row>
    <row r="6147" spans="2:5" x14ac:dyDescent="0.25">
      <c r="B6147" t="s">
        <v>5364</v>
      </c>
      <c r="C6147" t="s">
        <v>5365</v>
      </c>
      <c r="D6147" t="s">
        <v>5366</v>
      </c>
      <c r="E6147" t="s">
        <v>5367</v>
      </c>
    </row>
    <row r="6148" spans="2:5" x14ac:dyDescent="0.25">
      <c r="B6148" t="s">
        <v>5369</v>
      </c>
      <c r="C6148" t="s">
        <v>5370</v>
      </c>
      <c r="D6148" t="s">
        <v>5371</v>
      </c>
      <c r="E6148" t="s">
        <v>5372</v>
      </c>
    </row>
    <row r="6149" spans="2:5" x14ac:dyDescent="0.25">
      <c r="B6149" t="s">
        <v>5374</v>
      </c>
      <c r="C6149" t="s">
        <v>5375</v>
      </c>
      <c r="D6149" t="s">
        <v>5376</v>
      </c>
      <c r="E6149" t="s">
        <v>5377</v>
      </c>
    </row>
    <row r="6150" spans="2:5" x14ac:dyDescent="0.25">
      <c r="B6150" t="s">
        <v>5379</v>
      </c>
      <c r="C6150" t="s">
        <v>5380</v>
      </c>
      <c r="D6150" t="s">
        <v>5381</v>
      </c>
      <c r="E6150" t="s">
        <v>5382</v>
      </c>
    </row>
    <row r="6151" spans="2:5" x14ac:dyDescent="0.25">
      <c r="B6151" t="s">
        <v>5384</v>
      </c>
      <c r="C6151" t="s">
        <v>5385</v>
      </c>
      <c r="D6151" t="s">
        <v>5386</v>
      </c>
      <c r="E6151" t="s">
        <v>5387</v>
      </c>
    </row>
    <row r="6152" spans="2:5" x14ac:dyDescent="0.25">
      <c r="B6152" t="s">
        <v>5389</v>
      </c>
      <c r="C6152" t="s">
        <v>5390</v>
      </c>
      <c r="D6152" t="s">
        <v>5391</v>
      </c>
      <c r="E6152" t="s">
        <v>5392</v>
      </c>
    </row>
    <row r="6153" spans="2:5" x14ac:dyDescent="0.25">
      <c r="B6153" t="s">
        <v>5394</v>
      </c>
      <c r="C6153" t="s">
        <v>5395</v>
      </c>
      <c r="D6153" t="s">
        <v>5396</v>
      </c>
      <c r="E6153" t="s">
        <v>5397</v>
      </c>
    </row>
    <row r="6154" spans="2:5" x14ac:dyDescent="0.25">
      <c r="B6154" t="s">
        <v>5399</v>
      </c>
      <c r="C6154" t="s">
        <v>5400</v>
      </c>
      <c r="D6154" t="s">
        <v>8562</v>
      </c>
      <c r="E6154" t="s">
        <v>5402</v>
      </c>
    </row>
    <row r="6155" spans="2:5" x14ac:dyDescent="0.25">
      <c r="B6155" t="s">
        <v>234</v>
      </c>
      <c r="C6155" t="s">
        <v>5404</v>
      </c>
      <c r="D6155" t="s">
        <v>5405</v>
      </c>
      <c r="E6155" t="s">
        <v>5406</v>
      </c>
    </row>
    <row r="6156" spans="2:5" x14ac:dyDescent="0.25">
      <c r="B6156" t="s">
        <v>700</v>
      </c>
      <c r="C6156" t="s">
        <v>23</v>
      </c>
      <c r="D6156" t="s">
        <v>7941</v>
      </c>
      <c r="E6156" t="s">
        <v>702</v>
      </c>
    </row>
    <row r="6157" spans="2:5" x14ac:dyDescent="0.25">
      <c r="B6157" t="s">
        <v>5412</v>
      </c>
      <c r="C6157" t="s">
        <v>5413</v>
      </c>
      <c r="D6157" t="s">
        <v>5414</v>
      </c>
      <c r="E6157" t="s">
        <v>5415</v>
      </c>
    </row>
    <row r="6158" spans="2:5" x14ac:dyDescent="0.25">
      <c r="B6158" t="s">
        <v>5417</v>
      </c>
      <c r="C6158" t="s">
        <v>5418</v>
      </c>
      <c r="D6158" t="s">
        <v>5419</v>
      </c>
      <c r="E6158" t="s">
        <v>5420</v>
      </c>
    </row>
    <row r="6159" spans="2:5" x14ac:dyDescent="0.25">
      <c r="B6159" t="s">
        <v>5422</v>
      </c>
      <c r="C6159" t="s">
        <v>5423</v>
      </c>
      <c r="D6159" t="s">
        <v>5424</v>
      </c>
      <c r="E6159" t="s">
        <v>5425</v>
      </c>
    </row>
    <row r="6160" spans="2:5" x14ac:dyDescent="0.25">
      <c r="B6160" t="s">
        <v>5427</v>
      </c>
      <c r="C6160" t="s">
        <v>5428</v>
      </c>
      <c r="D6160" t="s">
        <v>5429</v>
      </c>
      <c r="E6160" t="s">
        <v>5430</v>
      </c>
    </row>
    <row r="6161" spans="2:5" x14ac:dyDescent="0.25">
      <c r="B6161" t="s">
        <v>5432</v>
      </c>
      <c r="C6161" t="s">
        <v>5433</v>
      </c>
      <c r="D6161" t="s">
        <v>5434</v>
      </c>
      <c r="E6161" t="s">
        <v>5435</v>
      </c>
    </row>
    <row r="6162" spans="2:5" x14ac:dyDescent="0.25">
      <c r="B6162" t="s">
        <v>5437</v>
      </c>
      <c r="C6162" t="s">
        <v>5438</v>
      </c>
      <c r="D6162" t="s">
        <v>5439</v>
      </c>
      <c r="E6162" t="s">
        <v>5440</v>
      </c>
    </row>
    <row r="6163" spans="2:5" x14ac:dyDescent="0.25">
      <c r="B6163" t="s">
        <v>5442</v>
      </c>
      <c r="C6163" t="s">
        <v>5443</v>
      </c>
      <c r="D6163" t="s">
        <v>5444</v>
      </c>
      <c r="E6163" t="s">
        <v>5445</v>
      </c>
    </row>
    <row r="6164" spans="2:5" x14ac:dyDescent="0.25">
      <c r="B6164" t="s">
        <v>5447</v>
      </c>
      <c r="C6164" t="s">
        <v>5448</v>
      </c>
      <c r="D6164" t="s">
        <v>5449</v>
      </c>
      <c r="E6164" t="s">
        <v>5450</v>
      </c>
    </row>
    <row r="6165" spans="2:5" x14ac:dyDescent="0.25">
      <c r="B6165" t="s">
        <v>5452</v>
      </c>
      <c r="C6165" t="s">
        <v>5453</v>
      </c>
      <c r="D6165" t="s">
        <v>5454</v>
      </c>
      <c r="E6165" t="s">
        <v>5455</v>
      </c>
    </row>
    <row r="6166" spans="2:5" x14ac:dyDescent="0.25">
      <c r="B6166" t="s">
        <v>5457</v>
      </c>
      <c r="C6166" t="s">
        <v>5458</v>
      </c>
      <c r="D6166" t="s">
        <v>5459</v>
      </c>
      <c r="E6166" t="s">
        <v>5460</v>
      </c>
    </row>
    <row r="6167" spans="2:5" x14ac:dyDescent="0.25">
      <c r="B6167" t="s">
        <v>5462</v>
      </c>
      <c r="C6167" t="s">
        <v>5463</v>
      </c>
      <c r="D6167" t="s">
        <v>5464</v>
      </c>
      <c r="E6167" t="s">
        <v>5465</v>
      </c>
    </row>
    <row r="6168" spans="2:5" x14ac:dyDescent="0.25">
      <c r="B6168" t="s">
        <v>5467</v>
      </c>
      <c r="C6168" t="s">
        <v>5468</v>
      </c>
      <c r="D6168" t="s">
        <v>5469</v>
      </c>
      <c r="E6168" t="s">
        <v>5470</v>
      </c>
    </row>
    <row r="6169" spans="2:5" x14ac:dyDescent="0.25">
      <c r="B6169" t="s">
        <v>5472</v>
      </c>
      <c r="C6169" t="s">
        <v>5473</v>
      </c>
      <c r="D6169" t="s">
        <v>5474</v>
      </c>
      <c r="E6169" t="s">
        <v>5475</v>
      </c>
    </row>
    <row r="6170" spans="2:5" x14ac:dyDescent="0.25">
      <c r="B6170" t="s">
        <v>5477</v>
      </c>
      <c r="C6170" t="s">
        <v>5478</v>
      </c>
      <c r="D6170" t="s">
        <v>5479</v>
      </c>
      <c r="E6170" t="s">
        <v>5480</v>
      </c>
    </row>
    <row r="6171" spans="2:5" x14ac:dyDescent="0.25">
      <c r="B6171" t="s">
        <v>5482</v>
      </c>
      <c r="C6171" t="s">
        <v>5483</v>
      </c>
      <c r="D6171" t="s">
        <v>5484</v>
      </c>
      <c r="E6171" t="s">
        <v>5485</v>
      </c>
    </row>
    <row r="6172" spans="2:5" x14ac:dyDescent="0.25">
      <c r="B6172" t="s">
        <v>5487</v>
      </c>
      <c r="C6172" t="s">
        <v>5488</v>
      </c>
      <c r="D6172" t="s">
        <v>5489</v>
      </c>
      <c r="E6172" t="s">
        <v>5490</v>
      </c>
    </row>
    <row r="6173" spans="2:5" x14ac:dyDescent="0.25">
      <c r="B6173" t="s">
        <v>5492</v>
      </c>
      <c r="C6173" t="s">
        <v>5493</v>
      </c>
      <c r="D6173" t="s">
        <v>5494</v>
      </c>
      <c r="E6173" t="s">
        <v>5495</v>
      </c>
    </row>
    <row r="6174" spans="2:5" x14ac:dyDescent="0.25">
      <c r="B6174" t="s">
        <v>5497</v>
      </c>
      <c r="C6174" t="s">
        <v>5498</v>
      </c>
      <c r="D6174" t="s">
        <v>8563</v>
      </c>
      <c r="E6174" t="s">
        <v>5500</v>
      </c>
    </row>
    <row r="6175" spans="2:5" x14ac:dyDescent="0.25">
      <c r="B6175" t="s">
        <v>237</v>
      </c>
      <c r="C6175" t="s">
        <v>5502</v>
      </c>
      <c r="D6175" t="s">
        <v>5503</v>
      </c>
      <c r="E6175" t="s">
        <v>5504</v>
      </c>
    </row>
    <row r="6176" spans="2:5" x14ac:dyDescent="0.25">
      <c r="B6176" t="s">
        <v>5506</v>
      </c>
      <c r="C6176" t="s">
        <v>16</v>
      </c>
      <c r="D6176" t="s">
        <v>1508</v>
      </c>
      <c r="E6176" t="s">
        <v>8564</v>
      </c>
    </row>
    <row r="6177" spans="2:5" x14ac:dyDescent="0.25">
      <c r="B6177" t="s">
        <v>5510</v>
      </c>
      <c r="C6177" t="s">
        <v>5511</v>
      </c>
      <c r="D6177" t="s">
        <v>1508</v>
      </c>
      <c r="E6177" t="s">
        <v>8565</v>
      </c>
    </row>
    <row r="6178" spans="2:5" x14ac:dyDescent="0.25">
      <c r="B6178" t="s">
        <v>5515</v>
      </c>
      <c r="C6178" t="s">
        <v>22</v>
      </c>
      <c r="D6178" t="s">
        <v>1508</v>
      </c>
      <c r="E6178" t="s">
        <v>8566</v>
      </c>
    </row>
    <row r="6179" spans="2:5" x14ac:dyDescent="0.25">
      <c r="B6179" t="s">
        <v>5519</v>
      </c>
      <c r="C6179" t="s">
        <v>5520</v>
      </c>
      <c r="D6179" t="s">
        <v>5521</v>
      </c>
      <c r="E6179" t="s">
        <v>5522</v>
      </c>
    </row>
    <row r="6180" spans="2:5" x14ac:dyDescent="0.25">
      <c r="B6180" t="s">
        <v>5524</v>
      </c>
      <c r="C6180" t="s">
        <v>5525</v>
      </c>
      <c r="D6180" t="s">
        <v>5526</v>
      </c>
      <c r="E6180" t="s">
        <v>5527</v>
      </c>
    </row>
    <row r="6181" spans="2:5" x14ac:dyDescent="0.25">
      <c r="B6181" t="s">
        <v>5529</v>
      </c>
      <c r="C6181" t="s">
        <v>5530</v>
      </c>
      <c r="D6181" t="s">
        <v>5531</v>
      </c>
      <c r="E6181" t="s">
        <v>5532</v>
      </c>
    </row>
    <row r="6182" spans="2:5" x14ac:dyDescent="0.25">
      <c r="B6182" t="s">
        <v>5534</v>
      </c>
      <c r="C6182" t="s">
        <v>5535</v>
      </c>
      <c r="D6182" t="s">
        <v>5536</v>
      </c>
      <c r="E6182" t="s">
        <v>5537</v>
      </c>
    </row>
    <row r="6183" spans="2:5" x14ac:dyDescent="0.25">
      <c r="B6183" t="s">
        <v>5539</v>
      </c>
      <c r="C6183" t="s">
        <v>5540</v>
      </c>
      <c r="D6183" t="s">
        <v>5541</v>
      </c>
      <c r="E6183" t="s">
        <v>5542</v>
      </c>
    </row>
    <row r="6184" spans="2:5" x14ac:dyDescent="0.25">
      <c r="B6184" t="s">
        <v>5544</v>
      </c>
      <c r="C6184" t="s">
        <v>5545</v>
      </c>
      <c r="D6184" t="s">
        <v>5546</v>
      </c>
      <c r="E6184" t="s">
        <v>5547</v>
      </c>
    </row>
    <row r="6185" spans="2:5" x14ac:dyDescent="0.25">
      <c r="B6185" t="s">
        <v>5549</v>
      </c>
      <c r="C6185" t="s">
        <v>5550</v>
      </c>
      <c r="D6185" t="s">
        <v>5551</v>
      </c>
      <c r="E6185" t="s">
        <v>5552</v>
      </c>
    </row>
    <row r="6186" spans="2:5" x14ac:dyDescent="0.25">
      <c r="B6186" t="s">
        <v>5554</v>
      </c>
      <c r="C6186" t="s">
        <v>5555</v>
      </c>
      <c r="D6186" t="s">
        <v>5556</v>
      </c>
      <c r="E6186" t="s">
        <v>5557</v>
      </c>
    </row>
    <row r="6187" spans="2:5" x14ac:dyDescent="0.25">
      <c r="B6187" t="s">
        <v>5559</v>
      </c>
      <c r="C6187" t="s">
        <v>5560</v>
      </c>
      <c r="D6187" t="s">
        <v>5561</v>
      </c>
      <c r="E6187" t="s">
        <v>5562</v>
      </c>
    </row>
    <row r="6188" spans="2:5" x14ac:dyDescent="0.25">
      <c r="B6188" t="s">
        <v>5564</v>
      </c>
      <c r="C6188" t="s">
        <v>5565</v>
      </c>
      <c r="D6188" t="s">
        <v>5566</v>
      </c>
      <c r="E6188" t="s">
        <v>5567</v>
      </c>
    </row>
    <row r="6189" spans="2:5" x14ac:dyDescent="0.25">
      <c r="B6189" t="s">
        <v>5569</v>
      </c>
      <c r="C6189" t="s">
        <v>5570</v>
      </c>
      <c r="D6189" t="s">
        <v>5571</v>
      </c>
      <c r="E6189" t="s">
        <v>5572</v>
      </c>
    </row>
    <row r="6190" spans="2:5" x14ac:dyDescent="0.25">
      <c r="B6190" t="s">
        <v>5574</v>
      </c>
      <c r="C6190" t="s">
        <v>5575</v>
      </c>
      <c r="D6190" t="s">
        <v>5576</v>
      </c>
      <c r="E6190" t="s">
        <v>5577</v>
      </c>
    </row>
    <row r="6191" spans="2:5" x14ac:dyDescent="0.25">
      <c r="B6191" t="s">
        <v>5579</v>
      </c>
      <c r="C6191" t="s">
        <v>5580</v>
      </c>
      <c r="D6191" t="s">
        <v>5581</v>
      </c>
      <c r="E6191" t="s">
        <v>5582</v>
      </c>
    </row>
    <row r="6192" spans="2:5" x14ac:dyDescent="0.25">
      <c r="B6192" t="s">
        <v>5584</v>
      </c>
      <c r="C6192" t="s">
        <v>5585</v>
      </c>
      <c r="D6192" t="s">
        <v>5586</v>
      </c>
      <c r="E6192" t="s">
        <v>5587</v>
      </c>
    </row>
    <row r="6193" spans="2:5" x14ac:dyDescent="0.25">
      <c r="B6193" t="s">
        <v>5589</v>
      </c>
      <c r="C6193" t="s">
        <v>5590</v>
      </c>
      <c r="D6193" t="s">
        <v>5591</v>
      </c>
      <c r="E6193" t="s">
        <v>5592</v>
      </c>
    </row>
    <row r="6194" spans="2:5" x14ac:dyDescent="0.25">
      <c r="B6194" t="s">
        <v>5594</v>
      </c>
      <c r="C6194" t="s">
        <v>5595</v>
      </c>
      <c r="D6194" t="s">
        <v>5596</v>
      </c>
      <c r="E6194" t="s">
        <v>5597</v>
      </c>
    </row>
    <row r="6195" spans="2:5" x14ac:dyDescent="0.25">
      <c r="B6195" t="s">
        <v>5599</v>
      </c>
      <c r="C6195" t="s">
        <v>5600</v>
      </c>
      <c r="D6195" t="s">
        <v>5601</v>
      </c>
      <c r="E6195" t="s">
        <v>5602</v>
      </c>
    </row>
    <row r="6196" spans="2:5" x14ac:dyDescent="0.25">
      <c r="B6196" t="s">
        <v>5604</v>
      </c>
      <c r="C6196" t="s">
        <v>5605</v>
      </c>
      <c r="D6196" t="s">
        <v>5606</v>
      </c>
      <c r="E6196" t="s">
        <v>5607</v>
      </c>
    </row>
    <row r="6197" spans="2:5" x14ac:dyDescent="0.25">
      <c r="B6197" t="s">
        <v>240</v>
      </c>
      <c r="C6197" t="s">
        <v>5609</v>
      </c>
      <c r="D6197" t="s">
        <v>5610</v>
      </c>
      <c r="E6197" t="s">
        <v>5611</v>
      </c>
    </row>
    <row r="6198" spans="2:5" x14ac:dyDescent="0.25">
      <c r="B6198" t="s">
        <v>706</v>
      </c>
      <c r="C6198" t="s">
        <v>27</v>
      </c>
      <c r="D6198" t="s">
        <v>707</v>
      </c>
      <c r="E6198" t="s">
        <v>708</v>
      </c>
    </row>
    <row r="6199" spans="2:5" x14ac:dyDescent="0.25">
      <c r="B6199" t="s">
        <v>5617</v>
      </c>
      <c r="C6199" t="s">
        <v>5618</v>
      </c>
      <c r="D6199" t="s">
        <v>5619</v>
      </c>
      <c r="E6199" t="s">
        <v>5620</v>
      </c>
    </row>
    <row r="6200" spans="2:5" x14ac:dyDescent="0.25">
      <c r="B6200" t="s">
        <v>5622</v>
      </c>
      <c r="C6200" t="s">
        <v>5623</v>
      </c>
      <c r="D6200" t="s">
        <v>5624</v>
      </c>
      <c r="E6200" t="s">
        <v>5625</v>
      </c>
    </row>
    <row r="6201" spans="2:5" x14ac:dyDescent="0.25">
      <c r="B6201" t="s">
        <v>5627</v>
      </c>
      <c r="C6201" t="s">
        <v>5628</v>
      </c>
      <c r="D6201" t="s">
        <v>5629</v>
      </c>
      <c r="E6201" t="s">
        <v>5630</v>
      </c>
    </row>
    <row r="6202" spans="2:5" x14ac:dyDescent="0.25">
      <c r="B6202" t="s">
        <v>5632</v>
      </c>
      <c r="C6202" t="s">
        <v>5633</v>
      </c>
      <c r="D6202" t="s">
        <v>5634</v>
      </c>
      <c r="E6202" t="s">
        <v>5635</v>
      </c>
    </row>
    <row r="6203" spans="2:5" x14ac:dyDescent="0.25">
      <c r="B6203" t="s">
        <v>5637</v>
      </c>
      <c r="C6203" t="s">
        <v>5638</v>
      </c>
      <c r="D6203" t="s">
        <v>5639</v>
      </c>
      <c r="E6203" t="s">
        <v>5640</v>
      </c>
    </row>
    <row r="6204" spans="2:5" x14ac:dyDescent="0.25">
      <c r="B6204" t="s">
        <v>5642</v>
      </c>
      <c r="C6204" t="s">
        <v>5643</v>
      </c>
      <c r="D6204" t="s">
        <v>5644</v>
      </c>
      <c r="E6204" t="s">
        <v>5645</v>
      </c>
    </row>
    <row r="6205" spans="2:5" x14ac:dyDescent="0.25">
      <c r="B6205" t="s">
        <v>5647</v>
      </c>
      <c r="C6205" t="s">
        <v>5648</v>
      </c>
      <c r="D6205" t="s">
        <v>5649</v>
      </c>
      <c r="E6205" t="s">
        <v>5650</v>
      </c>
    </row>
    <row r="6206" spans="2:5" x14ac:dyDescent="0.25">
      <c r="B6206" t="s">
        <v>5652</v>
      </c>
      <c r="C6206" t="s">
        <v>5653</v>
      </c>
      <c r="D6206" t="s">
        <v>5654</v>
      </c>
      <c r="E6206" t="s">
        <v>5655</v>
      </c>
    </row>
    <row r="6207" spans="2:5" x14ac:dyDescent="0.25">
      <c r="B6207" t="s">
        <v>5657</v>
      </c>
      <c r="C6207" t="s">
        <v>5658</v>
      </c>
      <c r="D6207" t="s">
        <v>5659</v>
      </c>
      <c r="E6207" t="s">
        <v>5660</v>
      </c>
    </row>
    <row r="6208" spans="2:5" x14ac:dyDescent="0.25">
      <c r="B6208" t="s">
        <v>5662</v>
      </c>
      <c r="C6208" t="s">
        <v>5663</v>
      </c>
      <c r="D6208" t="s">
        <v>5664</v>
      </c>
      <c r="E6208" t="s">
        <v>5665</v>
      </c>
    </row>
    <row r="6209" spans="2:5" x14ac:dyDescent="0.25">
      <c r="B6209" t="s">
        <v>5667</v>
      </c>
      <c r="C6209" t="s">
        <v>5668</v>
      </c>
      <c r="D6209" t="s">
        <v>5669</v>
      </c>
      <c r="E6209" t="s">
        <v>5670</v>
      </c>
    </row>
    <row r="6210" spans="2:5" x14ac:dyDescent="0.25">
      <c r="B6210" t="s">
        <v>5672</v>
      </c>
      <c r="C6210" t="s">
        <v>5673</v>
      </c>
      <c r="D6210" t="s">
        <v>5674</v>
      </c>
      <c r="E6210" t="s">
        <v>5675</v>
      </c>
    </row>
    <row r="6211" spans="2:5" x14ac:dyDescent="0.25">
      <c r="B6211" t="s">
        <v>5677</v>
      </c>
      <c r="C6211" t="s">
        <v>5678</v>
      </c>
      <c r="D6211" t="s">
        <v>5679</v>
      </c>
      <c r="E6211" t="s">
        <v>5680</v>
      </c>
    </row>
    <row r="6212" spans="2:5" x14ac:dyDescent="0.25">
      <c r="B6212" t="s">
        <v>5682</v>
      </c>
      <c r="C6212" t="s">
        <v>5683</v>
      </c>
      <c r="D6212" t="s">
        <v>5684</v>
      </c>
      <c r="E6212" t="s">
        <v>5685</v>
      </c>
    </row>
    <row r="6213" spans="2:5" x14ac:dyDescent="0.25">
      <c r="B6213" t="s">
        <v>5687</v>
      </c>
      <c r="C6213" t="s">
        <v>5688</v>
      </c>
      <c r="D6213" t="s">
        <v>5689</v>
      </c>
      <c r="E6213" t="s">
        <v>5690</v>
      </c>
    </row>
    <row r="6214" spans="2:5" x14ac:dyDescent="0.25">
      <c r="B6214" t="s">
        <v>5692</v>
      </c>
      <c r="C6214" t="s">
        <v>5693</v>
      </c>
      <c r="D6214" t="s">
        <v>5694</v>
      </c>
      <c r="E6214" t="s">
        <v>5695</v>
      </c>
    </row>
    <row r="6215" spans="2:5" x14ac:dyDescent="0.25">
      <c r="B6215" t="s">
        <v>5697</v>
      </c>
      <c r="C6215" t="s">
        <v>5698</v>
      </c>
      <c r="D6215" t="s">
        <v>5699</v>
      </c>
      <c r="E6215" t="s">
        <v>5700</v>
      </c>
    </row>
    <row r="6216" spans="2:5" x14ac:dyDescent="0.25">
      <c r="B6216" t="s">
        <v>5702</v>
      </c>
      <c r="C6216" t="s">
        <v>5703</v>
      </c>
      <c r="D6216" t="s">
        <v>5704</v>
      </c>
      <c r="E6216" t="s">
        <v>5705</v>
      </c>
    </row>
    <row r="6217" spans="2:5" x14ac:dyDescent="0.25">
      <c r="B6217" t="s">
        <v>243</v>
      </c>
      <c r="C6217" t="s">
        <v>5707</v>
      </c>
      <c r="D6217" t="s">
        <v>5708</v>
      </c>
      <c r="E6217" t="s">
        <v>5709</v>
      </c>
    </row>
    <row r="6218" spans="2:5" x14ac:dyDescent="0.25">
      <c r="B6218" t="s">
        <v>5711</v>
      </c>
      <c r="C6218" t="s">
        <v>5712</v>
      </c>
      <c r="D6218" t="s">
        <v>5713</v>
      </c>
      <c r="E6218" t="s">
        <v>5714</v>
      </c>
    </row>
    <row r="6219" spans="2:5" x14ac:dyDescent="0.25">
      <c r="B6219" t="s">
        <v>5716</v>
      </c>
      <c r="C6219" t="s">
        <v>5717</v>
      </c>
      <c r="D6219" t="s">
        <v>5718</v>
      </c>
      <c r="E6219" t="s">
        <v>5719</v>
      </c>
    </row>
    <row r="6220" spans="2:5" x14ac:dyDescent="0.25">
      <c r="B6220" t="s">
        <v>5721</v>
      </c>
      <c r="C6220" t="s">
        <v>5722</v>
      </c>
      <c r="D6220" t="s">
        <v>5723</v>
      </c>
      <c r="E6220" t="s">
        <v>5724</v>
      </c>
    </row>
    <row r="6221" spans="2:5" x14ac:dyDescent="0.25">
      <c r="B6221" t="s">
        <v>5726</v>
      </c>
      <c r="C6221" t="s">
        <v>5727</v>
      </c>
      <c r="D6221" t="s">
        <v>5728</v>
      </c>
      <c r="E6221" t="s">
        <v>5729</v>
      </c>
    </row>
    <row r="6222" spans="2:5" x14ac:dyDescent="0.25">
      <c r="B6222" t="s">
        <v>5731</v>
      </c>
      <c r="C6222" t="s">
        <v>5732</v>
      </c>
      <c r="D6222" t="s">
        <v>5733</v>
      </c>
      <c r="E6222" t="s">
        <v>5734</v>
      </c>
    </row>
    <row r="6223" spans="2:5" x14ac:dyDescent="0.25">
      <c r="B6223" t="s">
        <v>5736</v>
      </c>
      <c r="C6223" t="s">
        <v>5737</v>
      </c>
      <c r="D6223" t="s">
        <v>5738</v>
      </c>
      <c r="E6223" t="s">
        <v>5739</v>
      </c>
    </row>
    <row r="6224" spans="2:5" x14ac:dyDescent="0.25">
      <c r="B6224" t="s">
        <v>5741</v>
      </c>
      <c r="C6224" t="s">
        <v>5742</v>
      </c>
      <c r="D6224" t="s">
        <v>5743</v>
      </c>
      <c r="E6224" t="s">
        <v>5744</v>
      </c>
    </row>
    <row r="6225" spans="2:5" x14ac:dyDescent="0.25">
      <c r="B6225" t="s">
        <v>5746</v>
      </c>
      <c r="C6225" t="s">
        <v>5747</v>
      </c>
      <c r="D6225" t="s">
        <v>5748</v>
      </c>
      <c r="E6225" t="s">
        <v>5749</v>
      </c>
    </row>
    <row r="6226" spans="2:5" x14ac:dyDescent="0.25">
      <c r="B6226" t="s">
        <v>5751</v>
      </c>
      <c r="C6226" t="s">
        <v>5752</v>
      </c>
      <c r="D6226" t="s">
        <v>5753</v>
      </c>
      <c r="E6226" t="s">
        <v>5754</v>
      </c>
    </row>
    <row r="6227" spans="2:5" x14ac:dyDescent="0.25">
      <c r="B6227" t="s">
        <v>5756</v>
      </c>
      <c r="C6227" t="s">
        <v>5757</v>
      </c>
      <c r="D6227" t="s">
        <v>5758</v>
      </c>
      <c r="E6227" t="s">
        <v>5759</v>
      </c>
    </row>
    <row r="6228" spans="2:5" x14ac:dyDescent="0.25">
      <c r="B6228" t="s">
        <v>5761</v>
      </c>
      <c r="C6228" t="s">
        <v>5762</v>
      </c>
      <c r="D6228" t="s">
        <v>5763</v>
      </c>
      <c r="E6228" t="s">
        <v>5764</v>
      </c>
    </row>
    <row r="6229" spans="2:5" x14ac:dyDescent="0.25">
      <c r="B6229" t="s">
        <v>5766</v>
      </c>
      <c r="C6229" t="s">
        <v>5767</v>
      </c>
      <c r="D6229" t="s">
        <v>5768</v>
      </c>
      <c r="E6229" t="s">
        <v>5769</v>
      </c>
    </row>
    <row r="6230" spans="2:5" x14ac:dyDescent="0.25">
      <c r="B6230" t="s">
        <v>5771</v>
      </c>
      <c r="C6230" t="s">
        <v>5772</v>
      </c>
      <c r="D6230" t="s">
        <v>5773</v>
      </c>
      <c r="E6230" t="s">
        <v>5774</v>
      </c>
    </row>
    <row r="6231" spans="2:5" x14ac:dyDescent="0.25">
      <c r="B6231" t="s">
        <v>5776</v>
      </c>
      <c r="C6231" t="s">
        <v>5777</v>
      </c>
      <c r="D6231" t="s">
        <v>5778</v>
      </c>
      <c r="E6231" t="s">
        <v>5779</v>
      </c>
    </row>
    <row r="6232" spans="2:5" x14ac:dyDescent="0.25">
      <c r="B6232" t="s">
        <v>5781</v>
      </c>
      <c r="C6232" t="s">
        <v>5782</v>
      </c>
      <c r="D6232" t="s">
        <v>5783</v>
      </c>
      <c r="E6232" t="s">
        <v>5784</v>
      </c>
    </row>
    <row r="6233" spans="2:5" x14ac:dyDescent="0.25">
      <c r="B6233" t="s">
        <v>5786</v>
      </c>
      <c r="C6233" t="s">
        <v>5787</v>
      </c>
      <c r="D6233" t="s">
        <v>5788</v>
      </c>
      <c r="E6233" t="s">
        <v>5789</v>
      </c>
    </row>
    <row r="6234" spans="2:5" x14ac:dyDescent="0.25">
      <c r="B6234" t="s">
        <v>5791</v>
      </c>
      <c r="C6234" t="s">
        <v>5792</v>
      </c>
      <c r="D6234" t="s">
        <v>5793</v>
      </c>
      <c r="E6234" t="s">
        <v>5794</v>
      </c>
    </row>
    <row r="6235" spans="2:5" x14ac:dyDescent="0.25">
      <c r="B6235" t="s">
        <v>5796</v>
      </c>
      <c r="C6235" t="s">
        <v>5797</v>
      </c>
      <c r="D6235" t="s">
        <v>5798</v>
      </c>
      <c r="E6235" t="s">
        <v>5799</v>
      </c>
    </row>
    <row r="6236" spans="2:5" x14ac:dyDescent="0.25">
      <c r="B6236" t="s">
        <v>5801</v>
      </c>
      <c r="C6236" t="s">
        <v>5802</v>
      </c>
      <c r="D6236" t="s">
        <v>5803</v>
      </c>
      <c r="E6236" t="s">
        <v>5804</v>
      </c>
    </row>
    <row r="6237" spans="2:5" x14ac:dyDescent="0.25">
      <c r="B6237" t="s">
        <v>5806</v>
      </c>
      <c r="C6237" t="s">
        <v>5807</v>
      </c>
      <c r="D6237" t="s">
        <v>5808</v>
      </c>
      <c r="E6237" t="s">
        <v>5809</v>
      </c>
    </row>
    <row r="6238" spans="2:5" x14ac:dyDescent="0.25">
      <c r="B6238" t="s">
        <v>5811</v>
      </c>
      <c r="C6238" t="s">
        <v>5812</v>
      </c>
      <c r="D6238" t="s">
        <v>5813</v>
      </c>
      <c r="E6238" t="s">
        <v>5814</v>
      </c>
    </row>
    <row r="6239" spans="2:5" x14ac:dyDescent="0.25">
      <c r="B6239" t="s">
        <v>5816</v>
      </c>
      <c r="C6239" t="s">
        <v>5817</v>
      </c>
      <c r="D6239" t="s">
        <v>8567</v>
      </c>
      <c r="E6239" t="s">
        <v>5819</v>
      </c>
    </row>
    <row r="6240" spans="2:5" x14ac:dyDescent="0.25">
      <c r="B6240" t="s">
        <v>246</v>
      </c>
      <c r="C6240" t="s">
        <v>5821</v>
      </c>
      <c r="D6240" t="s">
        <v>5822</v>
      </c>
      <c r="E6240" t="s">
        <v>5823</v>
      </c>
    </row>
    <row r="6241" spans="2:5" x14ac:dyDescent="0.25">
      <c r="B6241" t="s">
        <v>5825</v>
      </c>
      <c r="C6241" t="s">
        <v>5826</v>
      </c>
      <c r="D6241" t="s">
        <v>8568</v>
      </c>
      <c r="E6241" t="s">
        <v>5828</v>
      </c>
    </row>
    <row r="6242" spans="2:5" x14ac:dyDescent="0.25">
      <c r="B6242" t="s">
        <v>5830</v>
      </c>
      <c r="C6242" t="s">
        <v>5831</v>
      </c>
      <c r="D6242" t="s">
        <v>5827</v>
      </c>
      <c r="E6242" t="s">
        <v>5833</v>
      </c>
    </row>
    <row r="6243" spans="2:5" x14ac:dyDescent="0.25">
      <c r="B6243" t="s">
        <v>5835</v>
      </c>
      <c r="C6243" t="s">
        <v>5836</v>
      </c>
      <c r="D6243" t="s">
        <v>5832</v>
      </c>
      <c r="E6243" t="s">
        <v>5838</v>
      </c>
    </row>
    <row r="6244" spans="2:5" x14ac:dyDescent="0.25">
      <c r="B6244" t="s">
        <v>5840</v>
      </c>
      <c r="C6244" t="s">
        <v>5841</v>
      </c>
      <c r="D6244" t="s">
        <v>5837</v>
      </c>
      <c r="E6244" t="s">
        <v>8569</v>
      </c>
    </row>
    <row r="6245" spans="2:5" x14ac:dyDescent="0.25">
      <c r="B6245" t="s">
        <v>5845</v>
      </c>
      <c r="C6245" t="s">
        <v>5846</v>
      </c>
      <c r="D6245" t="s">
        <v>5842</v>
      </c>
      <c r="E6245" t="s">
        <v>5848</v>
      </c>
    </row>
    <row r="6246" spans="2:5" x14ac:dyDescent="0.25">
      <c r="B6246" t="s">
        <v>5850</v>
      </c>
      <c r="C6246" t="s">
        <v>5851</v>
      </c>
      <c r="D6246" t="s">
        <v>5847</v>
      </c>
      <c r="E6246" t="s">
        <v>5853</v>
      </c>
    </row>
    <row r="6247" spans="2:5" x14ac:dyDescent="0.25">
      <c r="B6247" t="s">
        <v>5855</v>
      </c>
      <c r="C6247" t="s">
        <v>5856</v>
      </c>
      <c r="D6247" t="s">
        <v>5852</v>
      </c>
      <c r="E6247" t="s">
        <v>5858</v>
      </c>
    </row>
    <row r="6248" spans="2:5" x14ac:dyDescent="0.25">
      <c r="B6248" t="s">
        <v>5860</v>
      </c>
      <c r="C6248" t="s">
        <v>5861</v>
      </c>
      <c r="D6248" t="s">
        <v>5857</v>
      </c>
      <c r="E6248" t="s">
        <v>5863</v>
      </c>
    </row>
    <row r="6249" spans="2:5" x14ac:dyDescent="0.25">
      <c r="B6249" t="s">
        <v>5865</v>
      </c>
      <c r="C6249" t="s">
        <v>5866</v>
      </c>
      <c r="D6249" t="s">
        <v>5862</v>
      </c>
      <c r="E6249" t="s">
        <v>5868</v>
      </c>
    </row>
    <row r="6250" spans="2:5" x14ac:dyDescent="0.25">
      <c r="B6250" t="s">
        <v>5870</v>
      </c>
      <c r="C6250" t="s">
        <v>5871</v>
      </c>
      <c r="D6250" t="s">
        <v>5867</v>
      </c>
      <c r="E6250" t="s">
        <v>5873</v>
      </c>
    </row>
    <row r="6251" spans="2:5" x14ac:dyDescent="0.25">
      <c r="B6251" t="s">
        <v>5875</v>
      </c>
      <c r="C6251" t="s">
        <v>5876</v>
      </c>
      <c r="D6251" t="s">
        <v>5872</v>
      </c>
      <c r="E6251" t="s">
        <v>5878</v>
      </c>
    </row>
    <row r="6252" spans="2:5" x14ac:dyDescent="0.25">
      <c r="B6252" t="s">
        <v>5880</v>
      </c>
      <c r="C6252" t="s">
        <v>5881</v>
      </c>
      <c r="D6252" t="s">
        <v>8570</v>
      </c>
      <c r="E6252" t="s">
        <v>5883</v>
      </c>
    </row>
    <row r="6253" spans="2:5" x14ac:dyDescent="0.25">
      <c r="B6253" t="s">
        <v>5885</v>
      </c>
      <c r="C6253" t="s">
        <v>5886</v>
      </c>
      <c r="D6253" t="s">
        <v>5882</v>
      </c>
      <c r="E6253" t="s">
        <v>5888</v>
      </c>
    </row>
    <row r="6254" spans="2:5" x14ac:dyDescent="0.25">
      <c r="B6254" t="s">
        <v>5890</v>
      </c>
      <c r="C6254" t="s">
        <v>5891</v>
      </c>
      <c r="D6254" t="s">
        <v>5887</v>
      </c>
      <c r="E6254" t="s">
        <v>5893</v>
      </c>
    </row>
    <row r="6255" spans="2:5" x14ac:dyDescent="0.25">
      <c r="B6255" t="s">
        <v>5895</v>
      </c>
      <c r="C6255" t="s">
        <v>5896</v>
      </c>
      <c r="D6255" t="s">
        <v>5892</v>
      </c>
      <c r="E6255" t="s">
        <v>5898</v>
      </c>
    </row>
    <row r="6256" spans="2:5" x14ac:dyDescent="0.25">
      <c r="B6256" t="s">
        <v>5900</v>
      </c>
      <c r="C6256" t="s">
        <v>5901</v>
      </c>
      <c r="D6256" t="s">
        <v>5897</v>
      </c>
      <c r="E6256" t="s">
        <v>5903</v>
      </c>
    </row>
    <row r="6257" spans="2:5" x14ac:dyDescent="0.25">
      <c r="B6257" t="s">
        <v>5905</v>
      </c>
      <c r="C6257" t="s">
        <v>5906</v>
      </c>
      <c r="D6257" t="s">
        <v>5902</v>
      </c>
      <c r="E6257" t="s">
        <v>5907</v>
      </c>
    </row>
    <row r="6258" spans="2:5" x14ac:dyDescent="0.25">
      <c r="B6258" t="s">
        <v>5909</v>
      </c>
      <c r="C6258" t="s">
        <v>5910</v>
      </c>
      <c r="D6258" t="s">
        <v>5911</v>
      </c>
      <c r="E6258" t="s">
        <v>5912</v>
      </c>
    </row>
    <row r="6259" spans="2:5" x14ac:dyDescent="0.25">
      <c r="B6259" t="s">
        <v>5914</v>
      </c>
      <c r="C6259" t="s">
        <v>5915</v>
      </c>
      <c r="D6259" t="s">
        <v>5916</v>
      </c>
      <c r="E6259" t="s">
        <v>5917</v>
      </c>
    </row>
    <row r="6260" spans="2:5" x14ac:dyDescent="0.25">
      <c r="B6260" t="s">
        <v>5919</v>
      </c>
      <c r="C6260" t="s">
        <v>5920</v>
      </c>
      <c r="D6260" t="s">
        <v>8571</v>
      </c>
      <c r="E6260" t="s">
        <v>5921</v>
      </c>
    </row>
    <row r="6261" spans="2:5" x14ac:dyDescent="0.25">
      <c r="B6261" t="s">
        <v>5923</v>
      </c>
      <c r="C6261" t="s">
        <v>5924</v>
      </c>
      <c r="D6261" t="s">
        <v>5925</v>
      </c>
      <c r="E6261" t="s">
        <v>5926</v>
      </c>
    </row>
    <row r="6262" spans="2:5" x14ac:dyDescent="0.25">
      <c r="B6262" t="s">
        <v>252</v>
      </c>
      <c r="C6262" t="s">
        <v>5928</v>
      </c>
      <c r="D6262" t="s">
        <v>8572</v>
      </c>
      <c r="E6262" t="s">
        <v>8573</v>
      </c>
    </row>
    <row r="6263" spans="2:5" x14ac:dyDescent="0.25">
      <c r="B6263" t="s">
        <v>5932</v>
      </c>
      <c r="C6263" t="s">
        <v>5933</v>
      </c>
      <c r="D6263" t="s">
        <v>5934</v>
      </c>
      <c r="E6263" t="s">
        <v>5935</v>
      </c>
    </row>
    <row r="6264" spans="2:5" x14ac:dyDescent="0.25">
      <c r="B6264" t="s">
        <v>5937</v>
      </c>
      <c r="C6264" t="s">
        <v>5938</v>
      </c>
      <c r="D6264" t="s">
        <v>5939</v>
      </c>
      <c r="E6264" t="s">
        <v>5940</v>
      </c>
    </row>
    <row r="6265" spans="2:5" x14ac:dyDescent="0.25">
      <c r="B6265" t="s">
        <v>5942</v>
      </c>
      <c r="C6265" t="s">
        <v>5943</v>
      </c>
      <c r="D6265" t="s">
        <v>5944</v>
      </c>
      <c r="E6265" t="s">
        <v>5945</v>
      </c>
    </row>
    <row r="6266" spans="2:5" x14ac:dyDescent="0.25">
      <c r="B6266" t="s">
        <v>5947</v>
      </c>
      <c r="C6266" t="s">
        <v>5948</v>
      </c>
      <c r="D6266" t="s">
        <v>5949</v>
      </c>
      <c r="E6266" t="s">
        <v>5950</v>
      </c>
    </row>
    <row r="6267" spans="2:5" x14ac:dyDescent="0.25">
      <c r="B6267" t="s">
        <v>5952</v>
      </c>
      <c r="C6267" t="s">
        <v>5953</v>
      </c>
      <c r="D6267" t="s">
        <v>5954</v>
      </c>
      <c r="E6267" t="s">
        <v>5955</v>
      </c>
    </row>
    <row r="6268" spans="2:5" x14ac:dyDescent="0.25">
      <c r="B6268" t="s">
        <v>5957</v>
      </c>
      <c r="C6268" t="s">
        <v>5958</v>
      </c>
      <c r="D6268" t="s">
        <v>5959</v>
      </c>
      <c r="E6268" t="s">
        <v>5960</v>
      </c>
    </row>
    <row r="6269" spans="2:5" x14ac:dyDescent="0.25">
      <c r="B6269" t="s">
        <v>5962</v>
      </c>
      <c r="C6269" t="s">
        <v>5963</v>
      </c>
      <c r="D6269" t="s">
        <v>5964</v>
      </c>
      <c r="E6269" t="s">
        <v>5965</v>
      </c>
    </row>
    <row r="6270" spans="2:5" x14ac:dyDescent="0.25">
      <c r="B6270" t="s">
        <v>255</v>
      </c>
      <c r="C6270" t="s">
        <v>5967</v>
      </c>
      <c r="D6270" t="s">
        <v>8574</v>
      </c>
      <c r="E6270" t="s">
        <v>5969</v>
      </c>
    </row>
    <row r="6271" spans="2:5" x14ac:dyDescent="0.25">
      <c r="B6271" t="s">
        <v>5971</v>
      </c>
      <c r="C6271" t="s">
        <v>5972</v>
      </c>
      <c r="D6271" t="s">
        <v>5973</v>
      </c>
      <c r="E6271" t="s">
        <v>5974</v>
      </c>
    </row>
    <row r="6272" spans="2:5" x14ac:dyDescent="0.25">
      <c r="B6272" t="s">
        <v>5976</v>
      </c>
      <c r="C6272" t="s">
        <v>5977</v>
      </c>
      <c r="D6272" t="s">
        <v>5978</v>
      </c>
      <c r="E6272" t="s">
        <v>5979</v>
      </c>
    </row>
    <row r="6273" spans="2:5" x14ac:dyDescent="0.25">
      <c r="B6273" t="s">
        <v>5981</v>
      </c>
      <c r="C6273" t="s">
        <v>5982</v>
      </c>
      <c r="D6273" t="s">
        <v>5983</v>
      </c>
      <c r="E6273" t="s">
        <v>5984</v>
      </c>
    </row>
    <row r="6274" spans="2:5" x14ac:dyDescent="0.25">
      <c r="B6274" t="s">
        <v>5986</v>
      </c>
      <c r="C6274" t="s">
        <v>5987</v>
      </c>
      <c r="D6274" t="s">
        <v>5988</v>
      </c>
      <c r="E6274" t="s">
        <v>5989</v>
      </c>
    </row>
    <row r="6275" spans="2:5" x14ac:dyDescent="0.25">
      <c r="B6275" t="s">
        <v>5991</v>
      </c>
      <c r="C6275" t="s">
        <v>5992</v>
      </c>
      <c r="D6275" t="s">
        <v>5993</v>
      </c>
      <c r="E6275" t="s">
        <v>5994</v>
      </c>
    </row>
    <row r="6276" spans="2:5" x14ac:dyDescent="0.25">
      <c r="B6276" t="s">
        <v>5996</v>
      </c>
      <c r="C6276" t="s">
        <v>5997</v>
      </c>
      <c r="D6276" t="s">
        <v>5998</v>
      </c>
      <c r="E6276" t="s">
        <v>5999</v>
      </c>
    </row>
    <row r="6277" spans="2:5" x14ac:dyDescent="0.25">
      <c r="B6277" t="s">
        <v>6001</v>
      </c>
      <c r="C6277" t="s">
        <v>6002</v>
      </c>
      <c r="D6277" t="s">
        <v>6003</v>
      </c>
      <c r="E6277" t="s">
        <v>6004</v>
      </c>
    </row>
    <row r="6278" spans="2:5" x14ac:dyDescent="0.25">
      <c r="B6278" t="s">
        <v>6006</v>
      </c>
      <c r="C6278" t="s">
        <v>6007</v>
      </c>
      <c r="D6278" t="s">
        <v>6008</v>
      </c>
      <c r="E6278" t="s">
        <v>6009</v>
      </c>
    </row>
    <row r="6279" spans="2:5" x14ac:dyDescent="0.25">
      <c r="B6279" t="s">
        <v>6011</v>
      </c>
      <c r="C6279" t="s">
        <v>6012</v>
      </c>
      <c r="D6279" t="s">
        <v>6013</v>
      </c>
      <c r="E6279" t="s">
        <v>6014</v>
      </c>
    </row>
    <row r="6280" spans="2:5" x14ac:dyDescent="0.25">
      <c r="B6280" t="s">
        <v>6016</v>
      </c>
      <c r="C6280" t="s">
        <v>6017</v>
      </c>
      <c r="D6280" t="s">
        <v>6018</v>
      </c>
      <c r="E6280" t="s">
        <v>6019</v>
      </c>
    </row>
    <row r="6281" spans="2:5" x14ac:dyDescent="0.25">
      <c r="B6281" t="s">
        <v>6021</v>
      </c>
      <c r="C6281" t="s">
        <v>6022</v>
      </c>
      <c r="D6281" t="s">
        <v>6023</v>
      </c>
      <c r="E6281" t="s">
        <v>6024</v>
      </c>
    </row>
    <row r="6282" spans="2:5" x14ac:dyDescent="0.25">
      <c r="B6282" t="s">
        <v>6026</v>
      </c>
      <c r="C6282" t="s">
        <v>6027</v>
      </c>
      <c r="D6282" t="s">
        <v>6028</v>
      </c>
      <c r="E6282" t="s">
        <v>6029</v>
      </c>
    </row>
    <row r="6283" spans="2:5" x14ac:dyDescent="0.25">
      <c r="B6283" t="s">
        <v>6031</v>
      </c>
      <c r="C6283" t="s">
        <v>6032</v>
      </c>
      <c r="D6283" t="s">
        <v>6033</v>
      </c>
      <c r="E6283" t="s">
        <v>6034</v>
      </c>
    </row>
    <row r="6284" spans="2:5" x14ac:dyDescent="0.25">
      <c r="B6284" t="s">
        <v>6036</v>
      </c>
      <c r="C6284" t="s">
        <v>6037</v>
      </c>
      <c r="D6284" t="s">
        <v>6038</v>
      </c>
      <c r="E6284" t="s">
        <v>6039</v>
      </c>
    </row>
    <row r="6285" spans="2:5" x14ac:dyDescent="0.25">
      <c r="B6285" t="s">
        <v>6041</v>
      </c>
      <c r="C6285" t="s">
        <v>6042</v>
      </c>
      <c r="D6285" t="s">
        <v>6043</v>
      </c>
      <c r="E6285" t="s">
        <v>6044</v>
      </c>
    </row>
    <row r="6286" spans="2:5" x14ac:dyDescent="0.25">
      <c r="B6286" t="s">
        <v>6046</v>
      </c>
      <c r="C6286" t="s">
        <v>6047</v>
      </c>
      <c r="D6286" t="s">
        <v>6048</v>
      </c>
      <c r="E6286" t="s">
        <v>6049</v>
      </c>
    </row>
    <row r="6287" spans="2:5" x14ac:dyDescent="0.25">
      <c r="B6287" t="s">
        <v>6051</v>
      </c>
      <c r="C6287" t="s">
        <v>6052</v>
      </c>
      <c r="D6287" t="s">
        <v>6053</v>
      </c>
      <c r="E6287" t="s">
        <v>6054</v>
      </c>
    </row>
    <row r="6288" spans="2:5" x14ac:dyDescent="0.25">
      <c r="B6288" t="s">
        <v>6056</v>
      </c>
      <c r="C6288" t="s">
        <v>6057</v>
      </c>
      <c r="D6288" t="s">
        <v>6058</v>
      </c>
      <c r="E6288" t="s">
        <v>6059</v>
      </c>
    </row>
    <row r="6289" spans="2:5" x14ac:dyDescent="0.25">
      <c r="B6289" t="s">
        <v>6061</v>
      </c>
      <c r="C6289" t="s">
        <v>6062</v>
      </c>
      <c r="D6289" t="s">
        <v>6063</v>
      </c>
      <c r="E6289" t="s">
        <v>6064</v>
      </c>
    </row>
    <row r="6290" spans="2:5" x14ac:dyDescent="0.25">
      <c r="B6290" t="s">
        <v>6066</v>
      </c>
      <c r="C6290" t="s">
        <v>6067</v>
      </c>
      <c r="D6290" t="s">
        <v>6068</v>
      </c>
      <c r="E6290" t="s">
        <v>6069</v>
      </c>
    </row>
    <row r="6291" spans="2:5" x14ac:dyDescent="0.25">
      <c r="B6291" t="s">
        <v>6071</v>
      </c>
      <c r="C6291" t="s">
        <v>6072</v>
      </c>
      <c r="D6291" t="s">
        <v>6073</v>
      </c>
      <c r="E6291" t="s">
        <v>6074</v>
      </c>
    </row>
    <row r="6292" spans="2:5" x14ac:dyDescent="0.25">
      <c r="B6292" t="s">
        <v>6076</v>
      </c>
      <c r="C6292" t="s">
        <v>6077</v>
      </c>
      <c r="D6292" t="s">
        <v>6078</v>
      </c>
      <c r="E6292" t="s">
        <v>6079</v>
      </c>
    </row>
    <row r="6293" spans="2:5" x14ac:dyDescent="0.25">
      <c r="B6293" t="s">
        <v>261</v>
      </c>
      <c r="C6293" t="s">
        <v>6081</v>
      </c>
      <c r="D6293" t="s">
        <v>8575</v>
      </c>
      <c r="E6293" t="s">
        <v>8576</v>
      </c>
    </row>
    <row r="6294" spans="2:5" x14ac:dyDescent="0.25">
      <c r="B6294" t="s">
        <v>6085</v>
      </c>
      <c r="C6294" t="s">
        <v>6086</v>
      </c>
      <c r="D6294" t="s">
        <v>6087</v>
      </c>
      <c r="E6294" t="s">
        <v>6088</v>
      </c>
    </row>
    <row r="6295" spans="2:5" x14ac:dyDescent="0.25">
      <c r="B6295" t="s">
        <v>6090</v>
      </c>
      <c r="C6295" t="s">
        <v>6091</v>
      </c>
      <c r="D6295" t="s">
        <v>6092</v>
      </c>
      <c r="E6295" t="s">
        <v>6093</v>
      </c>
    </row>
    <row r="6296" spans="2:5" x14ac:dyDescent="0.25">
      <c r="B6296" t="s">
        <v>6095</v>
      </c>
      <c r="C6296" t="s">
        <v>6096</v>
      </c>
      <c r="D6296" t="s">
        <v>8577</v>
      </c>
      <c r="E6296" t="s">
        <v>6098</v>
      </c>
    </row>
    <row r="6297" spans="2:5" x14ac:dyDescent="0.25">
      <c r="B6297" t="s">
        <v>6100</v>
      </c>
      <c r="C6297" t="s">
        <v>6101</v>
      </c>
      <c r="D6297" t="s">
        <v>6102</v>
      </c>
      <c r="E6297" t="s">
        <v>6103</v>
      </c>
    </row>
    <row r="6298" spans="2:5" x14ac:dyDescent="0.25">
      <c r="B6298" t="s">
        <v>6105</v>
      </c>
      <c r="C6298" t="s">
        <v>6106</v>
      </c>
      <c r="D6298" t="s">
        <v>6107</v>
      </c>
      <c r="E6298" t="s">
        <v>6108</v>
      </c>
    </row>
    <row r="6299" spans="2:5" x14ac:dyDescent="0.25">
      <c r="B6299" t="s">
        <v>6110</v>
      </c>
      <c r="C6299" t="s">
        <v>6111</v>
      </c>
      <c r="D6299" t="s">
        <v>6112</v>
      </c>
      <c r="E6299" t="s">
        <v>6113</v>
      </c>
    </row>
    <row r="6300" spans="2:5" x14ac:dyDescent="0.25">
      <c r="B6300" t="s">
        <v>6115</v>
      </c>
      <c r="C6300" t="s">
        <v>6116</v>
      </c>
      <c r="D6300" t="s">
        <v>8578</v>
      </c>
      <c r="E6300" t="s">
        <v>6118</v>
      </c>
    </row>
    <row r="6301" spans="2:5" x14ac:dyDescent="0.25">
      <c r="B6301" t="s">
        <v>263</v>
      </c>
      <c r="C6301" t="s">
        <v>6120</v>
      </c>
      <c r="D6301" t="s">
        <v>6121</v>
      </c>
      <c r="E6301" t="s">
        <v>6122</v>
      </c>
    </row>
    <row r="6302" spans="2:5" x14ac:dyDescent="0.25">
      <c r="B6302" t="s">
        <v>6124</v>
      </c>
      <c r="C6302" t="s">
        <v>6125</v>
      </c>
      <c r="D6302" t="s">
        <v>6126</v>
      </c>
      <c r="E6302" t="s">
        <v>6127</v>
      </c>
    </row>
    <row r="6303" spans="2:5" x14ac:dyDescent="0.25">
      <c r="B6303" t="s">
        <v>6129</v>
      </c>
      <c r="C6303" t="s">
        <v>6130</v>
      </c>
      <c r="D6303" t="s">
        <v>6131</v>
      </c>
      <c r="E6303" t="s">
        <v>6132</v>
      </c>
    </row>
    <row r="6304" spans="2:5" x14ac:dyDescent="0.25">
      <c r="B6304" t="s">
        <v>6134</v>
      </c>
      <c r="C6304" t="s">
        <v>6135</v>
      </c>
      <c r="D6304" t="s">
        <v>6136</v>
      </c>
      <c r="E6304" t="s">
        <v>6137</v>
      </c>
    </row>
    <row r="6305" spans="2:5" x14ac:dyDescent="0.25">
      <c r="B6305" t="s">
        <v>6139</v>
      </c>
      <c r="C6305" t="s">
        <v>6140</v>
      </c>
      <c r="D6305" t="s">
        <v>8579</v>
      </c>
      <c r="E6305" t="s">
        <v>6142</v>
      </c>
    </row>
    <row r="6306" spans="2:5" x14ac:dyDescent="0.25">
      <c r="B6306" t="s">
        <v>6144</v>
      </c>
      <c r="C6306" t="s">
        <v>6145</v>
      </c>
      <c r="D6306" t="s">
        <v>6146</v>
      </c>
      <c r="E6306" t="s">
        <v>6147</v>
      </c>
    </row>
    <row r="6307" spans="2:5" x14ac:dyDescent="0.25">
      <c r="B6307" t="s">
        <v>6149</v>
      </c>
      <c r="C6307" t="s">
        <v>6150</v>
      </c>
      <c r="D6307" t="s">
        <v>6151</v>
      </c>
      <c r="E6307" t="s">
        <v>6152</v>
      </c>
    </row>
    <row r="6308" spans="2:5" x14ac:dyDescent="0.25">
      <c r="B6308" t="s">
        <v>6154</v>
      </c>
      <c r="C6308" t="s">
        <v>6155</v>
      </c>
      <c r="D6308" t="s">
        <v>6156</v>
      </c>
      <c r="E6308" t="s">
        <v>6157</v>
      </c>
    </row>
    <row r="6309" spans="2:5" x14ac:dyDescent="0.25">
      <c r="B6309" t="s">
        <v>6159</v>
      </c>
      <c r="C6309" t="s">
        <v>6160</v>
      </c>
      <c r="D6309" t="s">
        <v>6161</v>
      </c>
      <c r="E6309" t="s">
        <v>6162</v>
      </c>
    </row>
    <row r="6310" spans="2:5" x14ac:dyDescent="0.25">
      <c r="B6310" t="s">
        <v>6164</v>
      </c>
      <c r="C6310" t="s">
        <v>6165</v>
      </c>
      <c r="D6310" t="s">
        <v>6166</v>
      </c>
      <c r="E6310" t="s">
        <v>6167</v>
      </c>
    </row>
    <row r="6311" spans="2:5" x14ac:dyDescent="0.25">
      <c r="B6311" t="s">
        <v>6169</v>
      </c>
      <c r="C6311" t="s">
        <v>6170</v>
      </c>
      <c r="D6311" t="s">
        <v>6171</v>
      </c>
      <c r="E6311" t="s">
        <v>6172</v>
      </c>
    </row>
    <row r="6312" spans="2:5" x14ac:dyDescent="0.25">
      <c r="B6312" t="s">
        <v>6174</v>
      </c>
      <c r="C6312" t="s">
        <v>6175</v>
      </c>
      <c r="D6312" t="s">
        <v>6176</v>
      </c>
      <c r="E6312" t="s">
        <v>6177</v>
      </c>
    </row>
    <row r="6313" spans="2:5" x14ac:dyDescent="0.25">
      <c r="B6313" t="s">
        <v>6179</v>
      </c>
      <c r="C6313" t="s">
        <v>6180</v>
      </c>
      <c r="D6313" t="s">
        <v>6181</v>
      </c>
      <c r="E6313" t="s">
        <v>6182</v>
      </c>
    </row>
    <row r="6314" spans="2:5" x14ac:dyDescent="0.25">
      <c r="B6314" t="s">
        <v>6184</v>
      </c>
      <c r="C6314" t="s">
        <v>6185</v>
      </c>
      <c r="D6314" t="s">
        <v>6186</v>
      </c>
      <c r="E6314" t="s">
        <v>6187</v>
      </c>
    </row>
    <row r="6315" spans="2:5" x14ac:dyDescent="0.25">
      <c r="B6315" t="s">
        <v>6189</v>
      </c>
      <c r="C6315" t="s">
        <v>6190</v>
      </c>
      <c r="D6315" t="s">
        <v>6191</v>
      </c>
      <c r="E6315" t="s">
        <v>6192</v>
      </c>
    </row>
    <row r="6316" spans="2:5" x14ac:dyDescent="0.25">
      <c r="B6316" t="s">
        <v>6194</v>
      </c>
      <c r="C6316" t="s">
        <v>6195</v>
      </c>
      <c r="D6316" t="s">
        <v>6196</v>
      </c>
      <c r="E6316" t="s">
        <v>6197</v>
      </c>
    </row>
    <row r="6317" spans="2:5" x14ac:dyDescent="0.25">
      <c r="B6317" t="s">
        <v>6199</v>
      </c>
      <c r="C6317" t="s">
        <v>6200</v>
      </c>
      <c r="D6317" t="s">
        <v>6201</v>
      </c>
      <c r="E6317" t="s">
        <v>6202</v>
      </c>
    </row>
    <row r="6318" spans="2:5" x14ac:dyDescent="0.25">
      <c r="B6318" t="s">
        <v>6204</v>
      </c>
      <c r="C6318" t="s">
        <v>6205</v>
      </c>
      <c r="D6318" t="s">
        <v>6206</v>
      </c>
      <c r="E6318" t="s">
        <v>6207</v>
      </c>
    </row>
    <row r="6319" spans="2:5" x14ac:dyDescent="0.25">
      <c r="B6319" t="s">
        <v>6209</v>
      </c>
      <c r="C6319" t="s">
        <v>6210</v>
      </c>
      <c r="D6319" t="s">
        <v>6211</v>
      </c>
      <c r="E6319" t="s">
        <v>6212</v>
      </c>
    </row>
    <row r="6320" spans="2:5" x14ac:dyDescent="0.25">
      <c r="B6320" t="s">
        <v>6214</v>
      </c>
      <c r="C6320" t="s">
        <v>6215</v>
      </c>
      <c r="D6320" t="s">
        <v>6216</v>
      </c>
      <c r="E6320" t="s">
        <v>6217</v>
      </c>
    </row>
    <row r="6321" spans="2:5" x14ac:dyDescent="0.25">
      <c r="B6321" t="s">
        <v>6219</v>
      </c>
      <c r="C6321" t="s">
        <v>6220</v>
      </c>
      <c r="D6321" t="s">
        <v>6221</v>
      </c>
      <c r="E6321" t="s">
        <v>6222</v>
      </c>
    </row>
    <row r="6322" spans="2:5" x14ac:dyDescent="0.25">
      <c r="B6322" t="s">
        <v>6224</v>
      </c>
      <c r="C6322" t="s">
        <v>6225</v>
      </c>
      <c r="D6322" t="s">
        <v>6226</v>
      </c>
      <c r="E6322" t="s">
        <v>6227</v>
      </c>
    </row>
    <row r="6323" spans="2:5" x14ac:dyDescent="0.25">
      <c r="B6323" t="s">
        <v>6229</v>
      </c>
      <c r="C6323" t="s">
        <v>6230</v>
      </c>
      <c r="D6323" t="s">
        <v>6231</v>
      </c>
      <c r="E6323" t="s">
        <v>6232</v>
      </c>
    </row>
    <row r="6324" spans="2:5" x14ac:dyDescent="0.25">
      <c r="B6324" t="s">
        <v>268</v>
      </c>
      <c r="C6324" t="s">
        <v>6234</v>
      </c>
      <c r="D6324" t="s">
        <v>6235</v>
      </c>
      <c r="E6324" t="s">
        <v>6236</v>
      </c>
    </row>
    <row r="6325" spans="2:5" x14ac:dyDescent="0.25">
      <c r="B6325" t="s">
        <v>6238</v>
      </c>
      <c r="C6325" t="s">
        <v>6239</v>
      </c>
      <c r="D6325" t="s">
        <v>6240</v>
      </c>
      <c r="E6325" t="s">
        <v>6241</v>
      </c>
    </row>
    <row r="6326" spans="2:5" x14ac:dyDescent="0.25">
      <c r="B6326" t="s">
        <v>6243</v>
      </c>
      <c r="C6326" t="s">
        <v>6244</v>
      </c>
      <c r="D6326" t="s">
        <v>8580</v>
      </c>
      <c r="E6326" t="s">
        <v>6246</v>
      </c>
    </row>
    <row r="6327" spans="2:5" x14ac:dyDescent="0.25">
      <c r="B6327" t="s">
        <v>6248</v>
      </c>
      <c r="C6327" t="s">
        <v>6249</v>
      </c>
      <c r="D6327" t="s">
        <v>6250</v>
      </c>
      <c r="E6327" t="s">
        <v>6251</v>
      </c>
    </row>
    <row r="6328" spans="2:5" x14ac:dyDescent="0.25">
      <c r="B6328" t="s">
        <v>6253</v>
      </c>
      <c r="C6328" t="s">
        <v>6254</v>
      </c>
      <c r="D6328" t="s">
        <v>6255</v>
      </c>
      <c r="E6328" t="s">
        <v>6256</v>
      </c>
    </row>
    <row r="6329" spans="2:5" x14ac:dyDescent="0.25">
      <c r="B6329" t="s">
        <v>6258</v>
      </c>
      <c r="C6329" t="s">
        <v>6259</v>
      </c>
      <c r="D6329" t="s">
        <v>6260</v>
      </c>
      <c r="E6329" t="s">
        <v>6261</v>
      </c>
    </row>
    <row r="6330" spans="2:5" x14ac:dyDescent="0.25">
      <c r="B6330" t="s">
        <v>6263</v>
      </c>
      <c r="C6330" t="s">
        <v>6264</v>
      </c>
      <c r="D6330" t="s">
        <v>6265</v>
      </c>
      <c r="E6330" t="s">
        <v>6266</v>
      </c>
    </row>
    <row r="6331" spans="2:5" x14ac:dyDescent="0.25">
      <c r="B6331" t="s">
        <v>6268</v>
      </c>
      <c r="C6331" t="s">
        <v>6269</v>
      </c>
      <c r="D6331" t="s">
        <v>6270</v>
      </c>
      <c r="E6331" t="s">
        <v>6271</v>
      </c>
    </row>
    <row r="6332" spans="2:5" x14ac:dyDescent="0.25">
      <c r="B6332" t="s">
        <v>271</v>
      </c>
      <c r="C6332" t="s">
        <v>6273</v>
      </c>
      <c r="D6332" t="s">
        <v>8581</v>
      </c>
      <c r="E6332" t="s">
        <v>6275</v>
      </c>
    </row>
    <row r="6333" spans="2:5" x14ac:dyDescent="0.25">
      <c r="B6333" t="s">
        <v>6277</v>
      </c>
      <c r="C6333" t="s">
        <v>6278</v>
      </c>
      <c r="D6333" t="s">
        <v>6279</v>
      </c>
      <c r="E6333" t="s">
        <v>6280</v>
      </c>
    </row>
    <row r="6334" spans="2:5" x14ac:dyDescent="0.25">
      <c r="B6334" t="s">
        <v>6282</v>
      </c>
      <c r="C6334" t="s">
        <v>36</v>
      </c>
      <c r="D6334" t="s">
        <v>6283</v>
      </c>
      <c r="E6334" t="s">
        <v>6284</v>
      </c>
    </row>
    <row r="6335" spans="2:5" x14ac:dyDescent="0.25">
      <c r="B6335" t="s">
        <v>6286</v>
      </c>
      <c r="C6335" t="s">
        <v>6287</v>
      </c>
      <c r="D6335" t="s">
        <v>6288</v>
      </c>
      <c r="E6335" t="s">
        <v>6289</v>
      </c>
    </row>
    <row r="6336" spans="2:5" x14ac:dyDescent="0.25">
      <c r="B6336" t="s">
        <v>6291</v>
      </c>
      <c r="C6336" t="s">
        <v>6292</v>
      </c>
      <c r="D6336" t="s">
        <v>8582</v>
      </c>
      <c r="E6336" t="s">
        <v>6294</v>
      </c>
    </row>
    <row r="6337" spans="2:5" x14ac:dyDescent="0.25">
      <c r="B6337" t="s">
        <v>6296</v>
      </c>
      <c r="C6337" t="s">
        <v>6297</v>
      </c>
      <c r="D6337" t="s">
        <v>6298</v>
      </c>
      <c r="E6337" t="s">
        <v>6299</v>
      </c>
    </row>
    <row r="6338" spans="2:5" x14ac:dyDescent="0.25">
      <c r="B6338" t="s">
        <v>6301</v>
      </c>
      <c r="C6338" t="s">
        <v>6302</v>
      </c>
      <c r="D6338" t="s">
        <v>6303</v>
      </c>
      <c r="E6338" t="s">
        <v>6304</v>
      </c>
    </row>
    <row r="6339" spans="2:5" x14ac:dyDescent="0.25">
      <c r="B6339" t="s">
        <v>6306</v>
      </c>
      <c r="C6339" t="s">
        <v>6307</v>
      </c>
      <c r="D6339" t="s">
        <v>8583</v>
      </c>
      <c r="E6339" t="s">
        <v>6309</v>
      </c>
    </row>
    <row r="6340" spans="2:5" x14ac:dyDescent="0.25">
      <c r="B6340" t="s">
        <v>6311</v>
      </c>
      <c r="C6340" t="s">
        <v>6312</v>
      </c>
      <c r="D6340" t="s">
        <v>8584</v>
      </c>
      <c r="E6340" t="s">
        <v>6314</v>
      </c>
    </row>
    <row r="6341" spans="2:5" x14ac:dyDescent="0.25">
      <c r="B6341" t="s">
        <v>6316</v>
      </c>
      <c r="C6341" t="s">
        <v>6317</v>
      </c>
      <c r="D6341" t="s">
        <v>8585</v>
      </c>
      <c r="E6341" t="s">
        <v>6319</v>
      </c>
    </row>
    <row r="6342" spans="2:5" x14ac:dyDescent="0.25">
      <c r="B6342" t="s">
        <v>6321</v>
      </c>
      <c r="C6342" t="s">
        <v>6322</v>
      </c>
      <c r="D6342" t="s">
        <v>8586</v>
      </c>
      <c r="E6342" t="s">
        <v>6324</v>
      </c>
    </row>
    <row r="6343" spans="2:5" x14ac:dyDescent="0.25">
      <c r="B6343" t="s">
        <v>6326</v>
      </c>
      <c r="C6343" t="s">
        <v>6327</v>
      </c>
      <c r="D6343" t="s">
        <v>8587</v>
      </c>
      <c r="E6343" t="s">
        <v>6329</v>
      </c>
    </row>
    <row r="6344" spans="2:5" x14ac:dyDescent="0.25">
      <c r="B6344" t="s">
        <v>359</v>
      </c>
      <c r="C6344" t="s">
        <v>6434</v>
      </c>
      <c r="D6344" t="s">
        <v>6435</v>
      </c>
      <c r="E6344" t="s">
        <v>6436</v>
      </c>
    </row>
    <row r="6345" spans="2:5" x14ac:dyDescent="0.25">
      <c r="B6345" t="s">
        <v>6331</v>
      </c>
      <c r="C6345" t="s">
        <v>6332</v>
      </c>
      <c r="D6345" t="s">
        <v>6333</v>
      </c>
      <c r="E6345" t="s">
        <v>6334</v>
      </c>
    </row>
    <row r="6346" spans="2:5" x14ac:dyDescent="0.25">
      <c r="B6346" t="s">
        <v>340</v>
      </c>
      <c r="C6346" t="s">
        <v>6336</v>
      </c>
      <c r="D6346" t="s">
        <v>6337</v>
      </c>
      <c r="E6346" t="s">
        <v>6338</v>
      </c>
    </row>
    <row r="6347" spans="2:5" x14ac:dyDescent="0.25">
      <c r="B6347" t="s">
        <v>6340</v>
      </c>
      <c r="C6347" t="s">
        <v>6341</v>
      </c>
      <c r="D6347" t="s">
        <v>8588</v>
      </c>
      <c r="E6347" t="s">
        <v>6343</v>
      </c>
    </row>
    <row r="6348" spans="2:5" x14ac:dyDescent="0.25">
      <c r="B6348" t="s">
        <v>6345</v>
      </c>
      <c r="C6348" t="s">
        <v>6346</v>
      </c>
      <c r="D6348" t="s">
        <v>8589</v>
      </c>
      <c r="E6348" t="s">
        <v>6348</v>
      </c>
    </row>
    <row r="6349" spans="2:5" x14ac:dyDescent="0.25">
      <c r="B6349" t="s">
        <v>343</v>
      </c>
      <c r="C6349" t="s">
        <v>6350</v>
      </c>
      <c r="D6349" t="s">
        <v>6351</v>
      </c>
      <c r="E6349" t="s">
        <v>6352</v>
      </c>
    </row>
    <row r="6350" spans="2:5" x14ac:dyDescent="0.25">
      <c r="B6350" t="s">
        <v>6354</v>
      </c>
      <c r="C6350" t="s">
        <v>6355</v>
      </c>
      <c r="D6350" t="s">
        <v>6356</v>
      </c>
      <c r="E6350" t="s">
        <v>6357</v>
      </c>
    </row>
    <row r="6351" spans="2:5" x14ac:dyDescent="0.25">
      <c r="B6351" t="s">
        <v>6359</v>
      </c>
      <c r="C6351" t="s">
        <v>6360</v>
      </c>
      <c r="D6351" t="s">
        <v>6361</v>
      </c>
      <c r="E6351" t="s">
        <v>6362</v>
      </c>
    </row>
    <row r="6352" spans="2:5" x14ac:dyDescent="0.25">
      <c r="B6352" t="s">
        <v>6364</v>
      </c>
      <c r="C6352" t="s">
        <v>6365</v>
      </c>
      <c r="D6352" t="s">
        <v>6366</v>
      </c>
      <c r="E6352" t="s">
        <v>6367</v>
      </c>
    </row>
    <row r="6353" spans="2:5" x14ac:dyDescent="0.25">
      <c r="B6353" t="s">
        <v>6369</v>
      </c>
      <c r="C6353" t="s">
        <v>6370</v>
      </c>
      <c r="D6353" t="s">
        <v>6371</v>
      </c>
      <c r="E6353" t="s">
        <v>6372</v>
      </c>
    </row>
    <row r="6354" spans="2:5" x14ac:dyDescent="0.25">
      <c r="B6354" t="s">
        <v>6374</v>
      </c>
      <c r="C6354" t="s">
        <v>6375</v>
      </c>
      <c r="D6354" t="s">
        <v>6376</v>
      </c>
      <c r="E6354" t="s">
        <v>6377</v>
      </c>
    </row>
    <row r="6355" spans="2:5" x14ac:dyDescent="0.25">
      <c r="B6355" t="s">
        <v>6379</v>
      </c>
      <c r="C6355" t="s">
        <v>6380</v>
      </c>
      <c r="D6355" t="s">
        <v>6381</v>
      </c>
      <c r="E6355" t="s">
        <v>6382</v>
      </c>
    </row>
    <row r="6356" spans="2:5" x14ac:dyDescent="0.25">
      <c r="B6356" t="s">
        <v>6384</v>
      </c>
      <c r="C6356" t="s">
        <v>6385</v>
      </c>
      <c r="D6356" t="s">
        <v>6386</v>
      </c>
      <c r="E6356" t="s">
        <v>6387</v>
      </c>
    </row>
    <row r="6357" spans="2:5" x14ac:dyDescent="0.25">
      <c r="B6357" t="s">
        <v>6389</v>
      </c>
      <c r="C6357" t="s">
        <v>6390</v>
      </c>
      <c r="D6357" t="s">
        <v>6391</v>
      </c>
      <c r="E6357" t="s">
        <v>6392</v>
      </c>
    </row>
    <row r="6358" spans="2:5" x14ac:dyDescent="0.25">
      <c r="B6358" t="s">
        <v>6394</v>
      </c>
      <c r="C6358" t="s">
        <v>6395</v>
      </c>
      <c r="D6358" t="s">
        <v>6396</v>
      </c>
      <c r="E6358" t="s">
        <v>6397</v>
      </c>
    </row>
    <row r="6359" spans="2:5" x14ac:dyDescent="0.25">
      <c r="B6359" t="s">
        <v>6399</v>
      </c>
      <c r="C6359" t="s">
        <v>6400</v>
      </c>
      <c r="D6359" t="s">
        <v>6401</v>
      </c>
      <c r="E6359" t="s">
        <v>6402</v>
      </c>
    </row>
    <row r="6360" spans="2:5" x14ac:dyDescent="0.25">
      <c r="B6360" t="s">
        <v>6404</v>
      </c>
      <c r="C6360" t="s">
        <v>6405</v>
      </c>
      <c r="D6360" t="s">
        <v>6406</v>
      </c>
      <c r="E6360" t="s">
        <v>6407</v>
      </c>
    </row>
    <row r="6361" spans="2:5" x14ac:dyDescent="0.25">
      <c r="B6361" t="s">
        <v>6409</v>
      </c>
      <c r="C6361" t="s">
        <v>6410</v>
      </c>
      <c r="D6361" t="s">
        <v>6411</v>
      </c>
      <c r="E6361" t="s">
        <v>6412</v>
      </c>
    </row>
    <row r="6362" spans="2:5" x14ac:dyDescent="0.25">
      <c r="B6362" t="s">
        <v>6414</v>
      </c>
      <c r="C6362" t="s">
        <v>6415</v>
      </c>
      <c r="D6362" t="s">
        <v>8590</v>
      </c>
      <c r="E6362" t="s">
        <v>6417</v>
      </c>
    </row>
    <row r="6363" spans="2:5" x14ac:dyDescent="0.25">
      <c r="B6363" t="s">
        <v>6419</v>
      </c>
      <c r="C6363" t="s">
        <v>6420</v>
      </c>
      <c r="D6363" t="s">
        <v>8591</v>
      </c>
      <c r="E6363" t="s">
        <v>6422</v>
      </c>
    </row>
    <row r="6364" spans="2:5" x14ac:dyDescent="0.25">
      <c r="B6364" t="s">
        <v>6424</v>
      </c>
      <c r="C6364" t="s">
        <v>6425</v>
      </c>
      <c r="D6364" t="s">
        <v>6426</v>
      </c>
      <c r="E6364" t="s">
        <v>6427</v>
      </c>
    </row>
    <row r="6365" spans="2:5" x14ac:dyDescent="0.25">
      <c r="B6365" t="s">
        <v>6429</v>
      </c>
      <c r="C6365" t="s">
        <v>6430</v>
      </c>
      <c r="D6365" t="s">
        <v>6431</v>
      </c>
      <c r="E6365" t="s">
        <v>6432</v>
      </c>
    </row>
    <row r="6366" spans="2:5" x14ac:dyDescent="0.25">
      <c r="B6366" t="s">
        <v>6438</v>
      </c>
      <c r="C6366" t="s">
        <v>6439</v>
      </c>
      <c r="D6366" t="s">
        <v>6440</v>
      </c>
      <c r="E6366" t="s">
        <v>6441</v>
      </c>
    </row>
    <row r="6367" spans="2:5" x14ac:dyDescent="0.25">
      <c r="B6367" t="s">
        <v>6443</v>
      </c>
      <c r="C6367" t="s">
        <v>6444</v>
      </c>
      <c r="D6367" t="s">
        <v>6445</v>
      </c>
      <c r="E6367" t="s">
        <v>6446</v>
      </c>
    </row>
    <row r="6368" spans="2:5" x14ac:dyDescent="0.25">
      <c r="B6368" t="s">
        <v>6448</v>
      </c>
      <c r="C6368" t="s">
        <v>6449</v>
      </c>
      <c r="D6368" t="s">
        <v>6450</v>
      </c>
      <c r="E6368" t="s">
        <v>6451</v>
      </c>
    </row>
    <row r="6369" spans="2:5" x14ac:dyDescent="0.25">
      <c r="B6369" t="s">
        <v>6453</v>
      </c>
      <c r="C6369" t="s">
        <v>6454</v>
      </c>
      <c r="D6369" t="s">
        <v>6455</v>
      </c>
      <c r="E6369" t="s">
        <v>6456</v>
      </c>
    </row>
    <row r="6370" spans="2:5" x14ac:dyDescent="0.25">
      <c r="B6370" t="s">
        <v>6458</v>
      </c>
      <c r="C6370" t="s">
        <v>6459</v>
      </c>
      <c r="D6370" t="s">
        <v>6460</v>
      </c>
      <c r="E6370" t="s">
        <v>6461</v>
      </c>
    </row>
    <row r="6371" spans="2:5" x14ac:dyDescent="0.25">
      <c r="B6371" t="s">
        <v>6463</v>
      </c>
      <c r="C6371" t="s">
        <v>6464</v>
      </c>
      <c r="D6371" t="s">
        <v>6465</v>
      </c>
      <c r="E6371" t="s">
        <v>6466</v>
      </c>
    </row>
    <row r="6372" spans="2:5" x14ac:dyDescent="0.25">
      <c r="B6372" t="s">
        <v>6468</v>
      </c>
      <c r="C6372" t="s">
        <v>6469</v>
      </c>
      <c r="D6372" t="s">
        <v>6470</v>
      </c>
      <c r="E6372" t="s">
        <v>6471</v>
      </c>
    </row>
    <row r="6373" spans="2:5" x14ac:dyDescent="0.25">
      <c r="B6373" t="s">
        <v>6473</v>
      </c>
      <c r="C6373" t="s">
        <v>6474</v>
      </c>
      <c r="D6373" t="s">
        <v>6475</v>
      </c>
      <c r="E6373" t="s">
        <v>6476</v>
      </c>
    </row>
    <row r="6374" spans="2:5" x14ac:dyDescent="0.25">
      <c r="B6374" t="s">
        <v>6478</v>
      </c>
      <c r="C6374" t="s">
        <v>6479</v>
      </c>
      <c r="D6374" t="s">
        <v>6480</v>
      </c>
      <c r="E6374" t="s">
        <v>6481</v>
      </c>
    </row>
    <row r="6375" spans="2:5" x14ac:dyDescent="0.25">
      <c r="B6375" t="s">
        <v>6483</v>
      </c>
      <c r="C6375" t="s">
        <v>6484</v>
      </c>
      <c r="D6375" t="s">
        <v>6485</v>
      </c>
      <c r="E6375" t="s">
        <v>6486</v>
      </c>
    </row>
    <row r="6376" spans="2:5" x14ac:dyDescent="0.25">
      <c r="B6376" t="s">
        <v>6488</v>
      </c>
      <c r="C6376" t="s">
        <v>6489</v>
      </c>
      <c r="D6376" t="s">
        <v>6490</v>
      </c>
      <c r="E6376" t="s">
        <v>6491</v>
      </c>
    </row>
    <row r="6377" spans="2:5" x14ac:dyDescent="0.25">
      <c r="B6377" t="s">
        <v>449</v>
      </c>
      <c r="C6377" t="s">
        <v>6493</v>
      </c>
      <c r="D6377" t="s">
        <v>6494</v>
      </c>
      <c r="E6377" t="s">
        <v>8592</v>
      </c>
    </row>
    <row r="6378" spans="2:5" x14ac:dyDescent="0.25">
      <c r="B6378" t="s">
        <v>6497</v>
      </c>
      <c r="C6378" t="s">
        <v>6498</v>
      </c>
      <c r="D6378" t="s">
        <v>6499</v>
      </c>
      <c r="E6378" t="s">
        <v>6500</v>
      </c>
    </row>
    <row r="6379" spans="2:5" x14ac:dyDescent="0.25">
      <c r="B6379" t="s">
        <v>6502</v>
      </c>
      <c r="C6379" t="s">
        <v>6503</v>
      </c>
      <c r="D6379" t="s">
        <v>6504</v>
      </c>
      <c r="E6379" t="s">
        <v>6505</v>
      </c>
    </row>
    <row r="6380" spans="2:5" x14ac:dyDescent="0.25">
      <c r="B6380" t="s">
        <v>6507</v>
      </c>
      <c r="C6380" t="s">
        <v>6508</v>
      </c>
      <c r="D6380" t="s">
        <v>6509</v>
      </c>
      <c r="E6380" t="s">
        <v>6510</v>
      </c>
    </row>
    <row r="6381" spans="2:5" x14ac:dyDescent="0.25">
      <c r="B6381" t="s">
        <v>6512</v>
      </c>
      <c r="C6381" t="s">
        <v>6513</v>
      </c>
      <c r="D6381" t="s">
        <v>6514</v>
      </c>
      <c r="E6381" t="s">
        <v>6515</v>
      </c>
    </row>
    <row r="6382" spans="2:5" x14ac:dyDescent="0.25">
      <c r="B6382" t="s">
        <v>6517</v>
      </c>
      <c r="C6382" t="s">
        <v>6518</v>
      </c>
      <c r="D6382" t="s">
        <v>6519</v>
      </c>
      <c r="E6382" t="s">
        <v>6520</v>
      </c>
    </row>
    <row r="6383" spans="2:5" x14ac:dyDescent="0.25">
      <c r="B6383" t="s">
        <v>6522</v>
      </c>
      <c r="C6383" t="s">
        <v>6523</v>
      </c>
      <c r="D6383" t="s">
        <v>6524</v>
      </c>
      <c r="E6383" t="s">
        <v>6525</v>
      </c>
    </row>
    <row r="6384" spans="2:5" x14ac:dyDescent="0.25">
      <c r="B6384" t="s">
        <v>6527</v>
      </c>
      <c r="C6384" t="s">
        <v>6528</v>
      </c>
      <c r="D6384" t="s">
        <v>6529</v>
      </c>
      <c r="E6384" t="s">
        <v>6530</v>
      </c>
    </row>
    <row r="6385" spans="2:5" x14ac:dyDescent="0.25">
      <c r="B6385" t="s">
        <v>6532</v>
      </c>
      <c r="C6385" t="s">
        <v>6533</v>
      </c>
      <c r="D6385" t="s">
        <v>6534</v>
      </c>
      <c r="E6385" t="s">
        <v>6535</v>
      </c>
    </row>
    <row r="6386" spans="2:5" x14ac:dyDescent="0.25">
      <c r="B6386" t="s">
        <v>6537</v>
      </c>
      <c r="C6386" t="s">
        <v>6538</v>
      </c>
      <c r="D6386" t="s">
        <v>6539</v>
      </c>
      <c r="E6386" t="s">
        <v>6540</v>
      </c>
    </row>
    <row r="6387" spans="2:5" x14ac:dyDescent="0.25">
      <c r="B6387" t="s">
        <v>6542</v>
      </c>
      <c r="C6387" t="s">
        <v>6543</v>
      </c>
      <c r="D6387" t="s">
        <v>6544</v>
      </c>
      <c r="E6387" t="s">
        <v>6545</v>
      </c>
    </row>
    <row r="6388" spans="2:5" x14ac:dyDescent="0.25">
      <c r="B6388" t="s">
        <v>6547</v>
      </c>
      <c r="C6388" t="s">
        <v>6548</v>
      </c>
      <c r="D6388" t="s">
        <v>6549</v>
      </c>
      <c r="E6388" t="s">
        <v>6550</v>
      </c>
    </row>
    <row r="6389" spans="2:5" x14ac:dyDescent="0.25">
      <c r="B6389" t="s">
        <v>6552</v>
      </c>
      <c r="C6389" t="s">
        <v>6553</v>
      </c>
      <c r="D6389" t="s">
        <v>6554</v>
      </c>
      <c r="E6389" t="s">
        <v>8593</v>
      </c>
    </row>
    <row r="6390" spans="2:5" x14ac:dyDescent="0.25">
      <c r="B6390" t="s">
        <v>6557</v>
      </c>
      <c r="C6390" t="s">
        <v>6558</v>
      </c>
      <c r="D6390" t="s">
        <v>6559</v>
      </c>
      <c r="E6390" t="s">
        <v>6560</v>
      </c>
    </row>
    <row r="6391" spans="2:5" x14ac:dyDescent="0.25">
      <c r="B6391" t="s">
        <v>6562</v>
      </c>
      <c r="C6391" t="s">
        <v>6563</v>
      </c>
      <c r="D6391" t="s">
        <v>6564</v>
      </c>
      <c r="E6391" t="s">
        <v>6565</v>
      </c>
    </row>
    <row r="6392" spans="2:5" x14ac:dyDescent="0.25">
      <c r="B6392" t="s">
        <v>6567</v>
      </c>
      <c r="C6392" t="s">
        <v>6568</v>
      </c>
      <c r="D6392" t="s">
        <v>6569</v>
      </c>
      <c r="E6392" t="s">
        <v>6570</v>
      </c>
    </row>
    <row r="6393" spans="2:5" x14ac:dyDescent="0.25">
      <c r="B6393" t="s">
        <v>6572</v>
      </c>
      <c r="C6393" t="s">
        <v>6573</v>
      </c>
      <c r="D6393" t="s">
        <v>6574</v>
      </c>
      <c r="E6393" t="s">
        <v>6575</v>
      </c>
    </row>
    <row r="6394" spans="2:5" x14ac:dyDescent="0.25">
      <c r="B6394" t="s">
        <v>6577</v>
      </c>
      <c r="C6394" t="s">
        <v>6578</v>
      </c>
      <c r="D6394" t="s">
        <v>6579</v>
      </c>
      <c r="E6394" t="s">
        <v>6580</v>
      </c>
    </row>
    <row r="6395" spans="2:5" x14ac:dyDescent="0.25">
      <c r="B6395" t="s">
        <v>6582</v>
      </c>
      <c r="C6395" t="s">
        <v>6583</v>
      </c>
      <c r="D6395" t="s">
        <v>6584</v>
      </c>
      <c r="E6395" t="s">
        <v>6585</v>
      </c>
    </row>
    <row r="6396" spans="2:5" x14ac:dyDescent="0.25">
      <c r="B6396" t="s">
        <v>6587</v>
      </c>
      <c r="C6396" t="s">
        <v>6588</v>
      </c>
      <c r="D6396" t="s">
        <v>6589</v>
      </c>
      <c r="E6396" t="s">
        <v>6590</v>
      </c>
    </row>
    <row r="6397" spans="2:5" x14ac:dyDescent="0.25">
      <c r="B6397" t="s">
        <v>6592</v>
      </c>
      <c r="C6397" t="s">
        <v>6593</v>
      </c>
      <c r="D6397" t="s">
        <v>6594</v>
      </c>
      <c r="E6397" t="s">
        <v>6595</v>
      </c>
    </row>
    <row r="6398" spans="2:5" x14ac:dyDescent="0.25">
      <c r="B6398" t="s">
        <v>6597</v>
      </c>
      <c r="C6398" t="s">
        <v>6598</v>
      </c>
      <c r="D6398" t="s">
        <v>6599</v>
      </c>
      <c r="E6398" t="s">
        <v>6600</v>
      </c>
    </row>
    <row r="6399" spans="2:5" x14ac:dyDescent="0.25">
      <c r="B6399" t="s">
        <v>6602</v>
      </c>
      <c r="C6399" t="s">
        <v>6603</v>
      </c>
      <c r="D6399" t="s">
        <v>6604</v>
      </c>
      <c r="E6399" t="s">
        <v>6605</v>
      </c>
    </row>
    <row r="6400" spans="2:5" x14ac:dyDescent="0.25">
      <c r="B6400" t="s">
        <v>6607</v>
      </c>
      <c r="C6400" t="s">
        <v>6608</v>
      </c>
      <c r="D6400" t="s">
        <v>6609</v>
      </c>
      <c r="E6400" t="s">
        <v>6610</v>
      </c>
    </row>
    <row r="6401" spans="2:5" x14ac:dyDescent="0.25">
      <c r="B6401" t="s">
        <v>6612</v>
      </c>
      <c r="C6401" t="s">
        <v>6613</v>
      </c>
      <c r="D6401" t="s">
        <v>6614</v>
      </c>
      <c r="E6401" t="s">
        <v>8594</v>
      </c>
    </row>
    <row r="6402" spans="2:5" x14ac:dyDescent="0.25">
      <c r="B6402" t="s">
        <v>6617</v>
      </c>
      <c r="C6402" t="s">
        <v>6618</v>
      </c>
      <c r="D6402" t="s">
        <v>6619</v>
      </c>
      <c r="E6402" t="s">
        <v>6620</v>
      </c>
    </row>
    <row r="6403" spans="2:5" x14ac:dyDescent="0.25">
      <c r="B6403" t="s">
        <v>6622</v>
      </c>
      <c r="C6403" t="s">
        <v>6623</v>
      </c>
      <c r="D6403" t="s">
        <v>6624</v>
      </c>
      <c r="E6403" t="s">
        <v>6625</v>
      </c>
    </row>
    <row r="6404" spans="2:5" x14ac:dyDescent="0.25">
      <c r="B6404" t="s">
        <v>6627</v>
      </c>
      <c r="C6404" t="s">
        <v>6628</v>
      </c>
      <c r="D6404" t="s">
        <v>6629</v>
      </c>
      <c r="E6404" t="s">
        <v>6630</v>
      </c>
    </row>
    <row r="6405" spans="2:5" x14ac:dyDescent="0.25">
      <c r="B6405" t="s">
        <v>6632</v>
      </c>
      <c r="C6405" t="s">
        <v>6633</v>
      </c>
      <c r="D6405" t="s">
        <v>6634</v>
      </c>
      <c r="E6405" t="s">
        <v>6635</v>
      </c>
    </row>
    <row r="6406" spans="2:5" x14ac:dyDescent="0.25">
      <c r="B6406" t="s">
        <v>6637</v>
      </c>
      <c r="C6406" t="s">
        <v>6638</v>
      </c>
      <c r="D6406" t="s">
        <v>6639</v>
      </c>
      <c r="E6406" t="s">
        <v>6640</v>
      </c>
    </row>
    <row r="6407" spans="2:5" x14ac:dyDescent="0.25">
      <c r="B6407" t="s">
        <v>6642</v>
      </c>
      <c r="C6407" t="s">
        <v>6643</v>
      </c>
      <c r="D6407" t="s">
        <v>6644</v>
      </c>
      <c r="E6407" t="s">
        <v>6645</v>
      </c>
    </row>
    <row r="6408" spans="2:5" x14ac:dyDescent="0.25">
      <c r="B6408" t="s">
        <v>6647</v>
      </c>
      <c r="C6408" t="s">
        <v>6648</v>
      </c>
      <c r="D6408" t="s">
        <v>6649</v>
      </c>
      <c r="E6408" t="s">
        <v>6650</v>
      </c>
    </row>
    <row r="6409" spans="2:5" x14ac:dyDescent="0.25">
      <c r="B6409" t="s">
        <v>6652</v>
      </c>
      <c r="C6409" t="s">
        <v>6643</v>
      </c>
      <c r="D6409" t="s">
        <v>6653</v>
      </c>
      <c r="E6409" t="s">
        <v>6645</v>
      </c>
    </row>
    <row r="6410" spans="2:5" x14ac:dyDescent="0.25">
      <c r="B6410" t="s">
        <v>6655</v>
      </c>
      <c r="C6410" t="s">
        <v>6656</v>
      </c>
      <c r="D6410" t="s">
        <v>6657</v>
      </c>
      <c r="E6410" t="s">
        <v>6658</v>
      </c>
    </row>
    <row r="6411" spans="2:5" x14ac:dyDescent="0.25">
      <c r="B6411" t="s">
        <v>6660</v>
      </c>
      <c r="C6411" t="s">
        <v>6661</v>
      </c>
      <c r="D6411" t="s">
        <v>6662</v>
      </c>
      <c r="E6411" t="s">
        <v>6663</v>
      </c>
    </row>
    <row r="6412" spans="2:5" x14ac:dyDescent="0.25">
      <c r="B6412" t="s">
        <v>6665</v>
      </c>
      <c r="C6412" t="s">
        <v>6666</v>
      </c>
      <c r="D6412" t="s">
        <v>6667</v>
      </c>
      <c r="E6412" t="s">
        <v>6668</v>
      </c>
    </row>
    <row r="6413" spans="2:5" x14ac:dyDescent="0.25">
      <c r="B6413" t="s">
        <v>6670</v>
      </c>
      <c r="C6413" t="s">
        <v>6671</v>
      </c>
      <c r="D6413" t="s">
        <v>6672</v>
      </c>
      <c r="E6413" t="s">
        <v>6673</v>
      </c>
    </row>
    <row r="6414" spans="2:5" x14ac:dyDescent="0.25">
      <c r="B6414" t="s">
        <v>6675</v>
      </c>
      <c r="C6414" t="s">
        <v>6676</v>
      </c>
      <c r="D6414" t="s">
        <v>6677</v>
      </c>
      <c r="E6414" t="s">
        <v>6678</v>
      </c>
    </row>
    <row r="6415" spans="2:5" x14ac:dyDescent="0.25">
      <c r="B6415" t="s">
        <v>6680</v>
      </c>
      <c r="C6415" t="s">
        <v>6681</v>
      </c>
      <c r="D6415" t="s">
        <v>6682</v>
      </c>
      <c r="E6415" t="s">
        <v>6683</v>
      </c>
    </row>
    <row r="6416" spans="2:5" x14ac:dyDescent="0.25">
      <c r="B6416" t="s">
        <v>6685</v>
      </c>
      <c r="C6416" t="s">
        <v>6686</v>
      </c>
      <c r="D6416" t="s">
        <v>8595</v>
      </c>
      <c r="E6416" t="s">
        <v>8596</v>
      </c>
    </row>
    <row r="6417" spans="2:5" x14ac:dyDescent="0.25">
      <c r="B6417" t="s">
        <v>6690</v>
      </c>
      <c r="C6417" t="s">
        <v>6691</v>
      </c>
      <c r="D6417" t="s">
        <v>6692</v>
      </c>
      <c r="E6417" t="s">
        <v>6693</v>
      </c>
    </row>
    <row r="6418" spans="2:5" x14ac:dyDescent="0.25">
      <c r="B6418" t="s">
        <v>6695</v>
      </c>
      <c r="C6418" t="s">
        <v>6696</v>
      </c>
      <c r="D6418" t="s">
        <v>6697</v>
      </c>
      <c r="E6418" t="s">
        <v>6698</v>
      </c>
    </row>
    <row r="6419" spans="2:5" x14ac:dyDescent="0.25">
      <c r="B6419" t="s">
        <v>6700</v>
      </c>
      <c r="C6419" t="s">
        <v>6701</v>
      </c>
      <c r="D6419" t="s">
        <v>6702</v>
      </c>
      <c r="E6419" t="s">
        <v>6703</v>
      </c>
    </row>
    <row r="6420" spans="2:5" x14ac:dyDescent="0.25">
      <c r="B6420" t="s">
        <v>6705</v>
      </c>
      <c r="C6420" t="s">
        <v>6706</v>
      </c>
      <c r="D6420" t="s">
        <v>6707</v>
      </c>
      <c r="E6420" t="s">
        <v>6708</v>
      </c>
    </row>
    <row r="6421" spans="2:5" x14ac:dyDescent="0.25">
      <c r="B6421" t="s">
        <v>6710</v>
      </c>
      <c r="C6421" t="s">
        <v>6711</v>
      </c>
      <c r="D6421" t="s">
        <v>6712</v>
      </c>
      <c r="E6421" t="s">
        <v>6713</v>
      </c>
    </row>
    <row r="6422" spans="2:5" x14ac:dyDescent="0.25">
      <c r="B6422" t="s">
        <v>6715</v>
      </c>
      <c r="C6422" t="s">
        <v>6716</v>
      </c>
      <c r="D6422" t="s">
        <v>6717</v>
      </c>
      <c r="E6422" t="s">
        <v>6718</v>
      </c>
    </row>
    <row r="6423" spans="2:5" x14ac:dyDescent="0.25">
      <c r="B6423" t="s">
        <v>6720</v>
      </c>
      <c r="C6423" t="s">
        <v>6721</v>
      </c>
      <c r="D6423" t="s">
        <v>6722</v>
      </c>
      <c r="E6423" t="s">
        <v>6723</v>
      </c>
    </row>
    <row r="6424" spans="2:5" x14ac:dyDescent="0.25">
      <c r="B6424" t="s">
        <v>6725</v>
      </c>
      <c r="C6424" t="s">
        <v>6716</v>
      </c>
      <c r="D6424" t="s">
        <v>6717</v>
      </c>
      <c r="E6424" t="s">
        <v>6718</v>
      </c>
    </row>
    <row r="6425" spans="2:5" x14ac:dyDescent="0.25">
      <c r="B6425" t="s">
        <v>6727</v>
      </c>
      <c r="C6425" t="s">
        <v>6728</v>
      </c>
      <c r="D6425" t="s">
        <v>6729</v>
      </c>
      <c r="E6425" t="s">
        <v>6730</v>
      </c>
    </row>
    <row r="6426" spans="2:5" x14ac:dyDescent="0.25">
      <c r="B6426" t="s">
        <v>6732</v>
      </c>
      <c r="C6426" t="s">
        <v>6733</v>
      </c>
      <c r="D6426" t="s">
        <v>6734</v>
      </c>
      <c r="E6426" t="s">
        <v>6735</v>
      </c>
    </row>
    <row r="6427" spans="2:5" x14ac:dyDescent="0.25">
      <c r="B6427" t="s">
        <v>6737</v>
      </c>
      <c r="C6427" t="s">
        <v>6738</v>
      </c>
      <c r="D6427" t="s">
        <v>6739</v>
      </c>
      <c r="E6427" t="s">
        <v>6740</v>
      </c>
    </row>
    <row r="6428" spans="2:5" x14ac:dyDescent="0.25">
      <c r="B6428" t="s">
        <v>6742</v>
      </c>
      <c r="C6428" t="s">
        <v>6743</v>
      </c>
      <c r="D6428" t="s">
        <v>6744</v>
      </c>
      <c r="E6428" t="s">
        <v>6745</v>
      </c>
    </row>
    <row r="6429" spans="2:5" x14ac:dyDescent="0.25">
      <c r="B6429" t="s">
        <v>6747</v>
      </c>
      <c r="C6429" t="s">
        <v>6748</v>
      </c>
      <c r="D6429" t="s">
        <v>6749</v>
      </c>
      <c r="E6429" t="s">
        <v>6750</v>
      </c>
    </row>
    <row r="6430" spans="2:5" x14ac:dyDescent="0.25">
      <c r="B6430" t="s">
        <v>6752</v>
      </c>
      <c r="C6430" t="s">
        <v>6753</v>
      </c>
      <c r="D6430" t="s">
        <v>6754</v>
      </c>
      <c r="E6430" t="s">
        <v>6755</v>
      </c>
    </row>
    <row r="6431" spans="2:5" x14ac:dyDescent="0.25">
      <c r="B6431" t="s">
        <v>6757</v>
      </c>
      <c r="C6431" t="s">
        <v>6758</v>
      </c>
      <c r="D6431" t="s">
        <v>6759</v>
      </c>
      <c r="E6431" t="s">
        <v>6760</v>
      </c>
    </row>
    <row r="6432" spans="2:5" x14ac:dyDescent="0.25">
      <c r="B6432" t="s">
        <v>6762</v>
      </c>
      <c r="C6432" t="s">
        <v>6763</v>
      </c>
      <c r="D6432" t="s">
        <v>6764</v>
      </c>
      <c r="E6432" t="s">
        <v>6765</v>
      </c>
    </row>
    <row r="6433" spans="2:5" x14ac:dyDescent="0.25">
      <c r="B6433" t="s">
        <v>6767</v>
      </c>
      <c r="C6433" t="s">
        <v>6768</v>
      </c>
      <c r="D6433" t="s">
        <v>6769</v>
      </c>
      <c r="E6433" t="s">
        <v>7643</v>
      </c>
    </row>
    <row r="6434" spans="2:5" x14ac:dyDescent="0.25">
      <c r="B6434" t="s">
        <v>6772</v>
      </c>
      <c r="C6434" t="s">
        <v>6773</v>
      </c>
      <c r="D6434" t="s">
        <v>6774</v>
      </c>
      <c r="E6434" t="s">
        <v>6775</v>
      </c>
    </row>
    <row r="6435" spans="2:5" x14ac:dyDescent="0.25">
      <c r="B6435" t="s">
        <v>6787</v>
      </c>
      <c r="C6435" t="s">
        <v>6788</v>
      </c>
      <c r="D6435" t="s">
        <v>6789</v>
      </c>
      <c r="E6435" t="s">
        <v>6790</v>
      </c>
    </row>
    <row r="6436" spans="2:5" x14ac:dyDescent="0.25">
      <c r="B6436" t="s">
        <v>6772</v>
      </c>
      <c r="C6436" t="s">
        <v>6773</v>
      </c>
      <c r="D6436" t="s">
        <v>1508</v>
      </c>
      <c r="E6436" t="s">
        <v>1508</v>
      </c>
    </row>
    <row r="6437" spans="2:5" x14ac:dyDescent="0.25">
      <c r="B6437" t="s">
        <v>6777</v>
      </c>
      <c r="C6437" t="s">
        <v>6778</v>
      </c>
      <c r="D6437" t="s">
        <v>1508</v>
      </c>
      <c r="E6437" t="s">
        <v>1508</v>
      </c>
    </row>
    <row r="6438" spans="2:5" x14ac:dyDescent="0.25">
      <c r="B6438" t="s">
        <v>6782</v>
      </c>
      <c r="C6438" t="s">
        <v>6783</v>
      </c>
      <c r="D6438" t="s">
        <v>1508</v>
      </c>
      <c r="E6438" t="s">
        <v>1508</v>
      </c>
    </row>
    <row r="6439" spans="2:5" x14ac:dyDescent="0.25">
      <c r="B6439" t="s">
        <v>6787</v>
      </c>
      <c r="C6439" t="s">
        <v>6788</v>
      </c>
      <c r="D6439" t="s">
        <v>6789</v>
      </c>
      <c r="E6439" t="s">
        <v>6790</v>
      </c>
    </row>
    <row r="6440" spans="2:5" x14ac:dyDescent="0.25">
      <c r="B6440" t="s">
        <v>6792</v>
      </c>
      <c r="C6440" t="s">
        <v>6793</v>
      </c>
      <c r="D6440" t="s">
        <v>6794</v>
      </c>
      <c r="E6440" t="s">
        <v>6795</v>
      </c>
    </row>
    <row r="6441" spans="2:5" x14ac:dyDescent="0.25">
      <c r="B6441" t="s">
        <v>6819</v>
      </c>
      <c r="C6441" t="s">
        <v>6820</v>
      </c>
      <c r="D6441" t="s">
        <v>6821</v>
      </c>
      <c r="E6441" t="s">
        <v>1508</v>
      </c>
    </row>
    <row r="6442" spans="2:5" x14ac:dyDescent="0.25">
      <c r="B6442" t="s">
        <v>753</v>
      </c>
      <c r="C6442" t="s">
        <v>119</v>
      </c>
      <c r="D6442" t="s">
        <v>8597</v>
      </c>
      <c r="E6442" t="s">
        <v>6797</v>
      </c>
    </row>
    <row r="6443" spans="2:5" x14ac:dyDescent="0.25">
      <c r="B6443" t="s">
        <v>6799</v>
      </c>
      <c r="C6443" t="s">
        <v>6800</v>
      </c>
      <c r="D6443" t="s">
        <v>6801</v>
      </c>
      <c r="E6443" t="s">
        <v>6802</v>
      </c>
    </row>
    <row r="6444" spans="2:5" x14ac:dyDescent="0.25">
      <c r="B6444" t="s">
        <v>6804</v>
      </c>
      <c r="C6444" t="s">
        <v>6805</v>
      </c>
      <c r="D6444" t="s">
        <v>6806</v>
      </c>
      <c r="E6444" t="s">
        <v>6807</v>
      </c>
    </row>
    <row r="6445" spans="2:5" x14ac:dyDescent="0.25">
      <c r="B6445" t="s">
        <v>6809</v>
      </c>
      <c r="C6445" t="s">
        <v>6810</v>
      </c>
      <c r="D6445" t="s">
        <v>6811</v>
      </c>
      <c r="E6445" t="s">
        <v>6812</v>
      </c>
    </row>
    <row r="6446" spans="2:5" x14ac:dyDescent="0.25">
      <c r="B6446" t="s">
        <v>6814</v>
      </c>
      <c r="C6446" t="s">
        <v>6815</v>
      </c>
      <c r="D6446" t="s">
        <v>8598</v>
      </c>
      <c r="E6446" t="s">
        <v>6817</v>
      </c>
    </row>
    <row r="6447" spans="2:5" x14ac:dyDescent="0.25">
      <c r="B6447" t="s">
        <v>6824</v>
      </c>
      <c r="C6447" t="s">
        <v>6825</v>
      </c>
      <c r="D6447" t="s">
        <v>6826</v>
      </c>
      <c r="E6447" t="s">
        <v>6827</v>
      </c>
    </row>
    <row r="6448" spans="2:5" x14ac:dyDescent="0.25">
      <c r="B6448" t="s">
        <v>481</v>
      </c>
      <c r="C6448" t="s">
        <v>6829</v>
      </c>
      <c r="D6448" t="s">
        <v>6830</v>
      </c>
      <c r="E6448" t="s">
        <v>6831</v>
      </c>
    </row>
    <row r="6449" spans="2:5" x14ac:dyDescent="0.25">
      <c r="B6449" t="s">
        <v>6833</v>
      </c>
      <c r="C6449" t="s">
        <v>6834</v>
      </c>
      <c r="D6449" t="s">
        <v>6835</v>
      </c>
      <c r="E6449" t="s">
        <v>6836</v>
      </c>
    </row>
    <row r="6450" spans="2:5" x14ac:dyDescent="0.25">
      <c r="B6450" t="s">
        <v>6838</v>
      </c>
      <c r="C6450" t="s">
        <v>6839</v>
      </c>
      <c r="D6450" t="s">
        <v>6840</v>
      </c>
      <c r="E6450" t="s">
        <v>1508</v>
      </c>
    </row>
    <row r="6451" spans="2:5" x14ac:dyDescent="0.25">
      <c r="B6451" t="s">
        <v>6843</v>
      </c>
      <c r="C6451" t="s">
        <v>6844</v>
      </c>
      <c r="D6451" t="s">
        <v>6845</v>
      </c>
      <c r="E6451" t="s">
        <v>1508</v>
      </c>
    </row>
    <row r="6452" spans="2:5" x14ac:dyDescent="0.25">
      <c r="B6452" t="s">
        <v>6848</v>
      </c>
      <c r="C6452" t="s">
        <v>6849</v>
      </c>
      <c r="D6452" t="s">
        <v>6850</v>
      </c>
      <c r="E6452" t="s">
        <v>1508</v>
      </c>
    </row>
    <row r="6453" spans="2:5" x14ac:dyDescent="0.25">
      <c r="B6453" t="s">
        <v>6853</v>
      </c>
      <c r="C6453" t="s">
        <v>6854</v>
      </c>
      <c r="D6453" t="s">
        <v>6855</v>
      </c>
      <c r="E6453" t="s">
        <v>1508</v>
      </c>
    </row>
    <row r="6454" spans="2:5" x14ac:dyDescent="0.25">
      <c r="B6454" t="s">
        <v>6858</v>
      </c>
      <c r="C6454" t="s">
        <v>3698</v>
      </c>
      <c r="D6454" t="s">
        <v>6859</v>
      </c>
      <c r="E6454" t="s">
        <v>1508</v>
      </c>
    </row>
    <row r="6455" spans="2:5" x14ac:dyDescent="0.25">
      <c r="B6455" t="s">
        <v>6861</v>
      </c>
      <c r="C6455" t="s">
        <v>8599</v>
      </c>
      <c r="D6455" t="s">
        <v>8600</v>
      </c>
      <c r="E6455" t="s">
        <v>6864</v>
      </c>
    </row>
    <row r="6456" spans="2:5" x14ac:dyDescent="0.25">
      <c r="B6456" t="s">
        <v>6866</v>
      </c>
      <c r="C6456" t="s">
        <v>6867</v>
      </c>
      <c r="D6456" t="s">
        <v>6868</v>
      </c>
      <c r="E6456" t="s">
        <v>6869</v>
      </c>
    </row>
    <row r="6457" spans="2:5" x14ac:dyDescent="0.25">
      <c r="B6457" t="s">
        <v>6871</v>
      </c>
      <c r="C6457" t="s">
        <v>6872</v>
      </c>
      <c r="D6457" t="s">
        <v>6873</v>
      </c>
      <c r="E6457" t="s">
        <v>6874</v>
      </c>
    </row>
    <row r="6458" spans="2:5" x14ac:dyDescent="0.25">
      <c r="B6458" t="s">
        <v>6876</v>
      </c>
      <c r="C6458" t="s">
        <v>6877</v>
      </c>
      <c r="D6458" t="s">
        <v>6878</v>
      </c>
      <c r="E6458" t="s">
        <v>6879</v>
      </c>
    </row>
    <row r="6459" spans="2:5" x14ac:dyDescent="0.25">
      <c r="B6459" t="s">
        <v>6881</v>
      </c>
      <c r="C6459" t="s">
        <v>6882</v>
      </c>
      <c r="D6459" t="s">
        <v>6883</v>
      </c>
      <c r="E6459" t="s">
        <v>6884</v>
      </c>
    </row>
    <row r="6460" spans="2:5" x14ac:dyDescent="0.25">
      <c r="B6460" t="s">
        <v>6886</v>
      </c>
      <c r="C6460" t="s">
        <v>6887</v>
      </c>
      <c r="D6460" t="s">
        <v>6888</v>
      </c>
      <c r="E6460" t="s">
        <v>6889</v>
      </c>
    </row>
    <row r="6461" spans="2:5" x14ac:dyDescent="0.25">
      <c r="B6461" t="s">
        <v>6891</v>
      </c>
      <c r="C6461" t="s">
        <v>6892</v>
      </c>
      <c r="D6461" t="s">
        <v>6893</v>
      </c>
      <c r="E6461" t="s">
        <v>6894</v>
      </c>
    </row>
    <row r="6462" spans="2:5" x14ac:dyDescent="0.25">
      <c r="B6462" t="s">
        <v>6896</v>
      </c>
      <c r="C6462" t="s">
        <v>6897</v>
      </c>
      <c r="D6462" t="s">
        <v>6898</v>
      </c>
      <c r="E6462" t="s">
        <v>6899</v>
      </c>
    </row>
    <row r="6463" spans="2:5" x14ac:dyDescent="0.25">
      <c r="B6463" t="s">
        <v>6901</v>
      </c>
      <c r="C6463" t="s">
        <v>130</v>
      </c>
      <c r="D6463" t="s">
        <v>537</v>
      </c>
      <c r="E6463" t="s">
        <v>538</v>
      </c>
    </row>
    <row r="6464" spans="2:5" x14ac:dyDescent="0.25">
      <c r="B6464" t="s">
        <v>6903</v>
      </c>
      <c r="C6464" t="s">
        <v>6904</v>
      </c>
      <c r="D6464" t="s">
        <v>6905</v>
      </c>
      <c r="E6464" t="s">
        <v>6906</v>
      </c>
    </row>
    <row r="6465" spans="2:5" x14ac:dyDescent="0.25">
      <c r="B6465" t="s">
        <v>6908</v>
      </c>
      <c r="C6465" t="s">
        <v>6909</v>
      </c>
      <c r="D6465" t="s">
        <v>6910</v>
      </c>
      <c r="E6465" t="s">
        <v>6911</v>
      </c>
    </row>
    <row r="6466" spans="2:5" x14ac:dyDescent="0.25">
      <c r="B6466" t="s">
        <v>6913</v>
      </c>
      <c r="C6466" t="s">
        <v>6914</v>
      </c>
      <c r="D6466" t="s">
        <v>6915</v>
      </c>
      <c r="E6466" t="s">
        <v>6916</v>
      </c>
    </row>
    <row r="6467" spans="2:5" x14ac:dyDescent="0.25">
      <c r="B6467" t="s">
        <v>6918</v>
      </c>
      <c r="C6467" t="s">
        <v>6919</v>
      </c>
      <c r="D6467" t="s">
        <v>6920</v>
      </c>
      <c r="E6467" t="s">
        <v>6921</v>
      </c>
    </row>
    <row r="6468" spans="2:5" x14ac:dyDescent="0.25">
      <c r="B6468" t="s">
        <v>6923</v>
      </c>
      <c r="C6468" t="s">
        <v>6924</v>
      </c>
      <c r="D6468" t="s">
        <v>6925</v>
      </c>
      <c r="E6468" t="s">
        <v>6926</v>
      </c>
    </row>
    <row r="6469" spans="2:5" x14ac:dyDescent="0.25">
      <c r="B6469" t="s">
        <v>6928</v>
      </c>
      <c r="C6469" t="s">
        <v>6929</v>
      </c>
      <c r="D6469" t="s">
        <v>6930</v>
      </c>
      <c r="E6469" t="s">
        <v>6931</v>
      </c>
    </row>
    <row r="6470" spans="2:5" x14ac:dyDescent="0.25">
      <c r="B6470" t="s">
        <v>6933</v>
      </c>
      <c r="C6470" t="s">
        <v>6934</v>
      </c>
      <c r="D6470" t="s">
        <v>6935</v>
      </c>
      <c r="E6470" t="s">
        <v>6936</v>
      </c>
    </row>
    <row r="6471" spans="2:5" x14ac:dyDescent="0.25">
      <c r="B6471" t="s">
        <v>6938</v>
      </c>
      <c r="C6471" t="s">
        <v>6939</v>
      </c>
      <c r="D6471" t="s">
        <v>1508</v>
      </c>
      <c r="E6471" t="s">
        <v>6941</v>
      </c>
    </row>
    <row r="6472" spans="2:5" x14ac:dyDescent="0.25">
      <c r="B6472" t="s">
        <v>6943</v>
      </c>
      <c r="C6472" t="s">
        <v>6944</v>
      </c>
      <c r="D6472" t="s">
        <v>6945</v>
      </c>
      <c r="E6472" t="s">
        <v>6946</v>
      </c>
    </row>
    <row r="6473" spans="2:5" x14ac:dyDescent="0.25">
      <c r="B6473" t="s">
        <v>6948</v>
      </c>
      <c r="C6473" t="s">
        <v>6949</v>
      </c>
      <c r="D6473" t="s">
        <v>6950</v>
      </c>
      <c r="E6473" t="s">
        <v>6951</v>
      </c>
    </row>
    <row r="6474" spans="2:5" x14ac:dyDescent="0.25">
      <c r="B6474" t="s">
        <v>6953</v>
      </c>
      <c r="C6474" t="s">
        <v>6954</v>
      </c>
      <c r="D6474" t="s">
        <v>8601</v>
      </c>
      <c r="E6474" t="s">
        <v>6956</v>
      </c>
    </row>
    <row r="6475" spans="2:5" x14ac:dyDescent="0.25">
      <c r="B6475" t="s">
        <v>6958</v>
      </c>
      <c r="C6475" t="s">
        <v>6959</v>
      </c>
      <c r="D6475" t="s">
        <v>6959</v>
      </c>
      <c r="E6475" t="s">
        <v>6961</v>
      </c>
    </row>
    <row r="6476" spans="2:5" x14ac:dyDescent="0.25">
      <c r="B6476" t="s">
        <v>6963</v>
      </c>
      <c r="C6476" t="s">
        <v>8602</v>
      </c>
      <c r="D6476" t="s">
        <v>6965</v>
      </c>
      <c r="E6476" t="s">
        <v>6966</v>
      </c>
    </row>
    <row r="6477" spans="2:5" x14ac:dyDescent="0.25">
      <c r="B6477" t="s">
        <v>6968</v>
      </c>
      <c r="C6477" t="s">
        <v>8603</v>
      </c>
      <c r="D6477" t="s">
        <v>6970</v>
      </c>
      <c r="E6477" t="s">
        <v>6971</v>
      </c>
    </row>
    <row r="6478" spans="2:5" x14ac:dyDescent="0.25">
      <c r="B6478" t="s">
        <v>6973</v>
      </c>
      <c r="C6478" t="s">
        <v>6974</v>
      </c>
      <c r="D6478" t="s">
        <v>6975</v>
      </c>
      <c r="E6478" t="s">
        <v>6976</v>
      </c>
    </row>
    <row r="6479" spans="2:5" x14ac:dyDescent="0.25">
      <c r="B6479" t="s">
        <v>6978</v>
      </c>
      <c r="C6479" t="s">
        <v>6979</v>
      </c>
      <c r="D6479" t="s">
        <v>6980</v>
      </c>
      <c r="E6479" t="s">
        <v>6981</v>
      </c>
    </row>
    <row r="6480" spans="2:5" x14ac:dyDescent="0.25">
      <c r="B6480" t="s">
        <v>6983</v>
      </c>
      <c r="C6480" t="s">
        <v>6984</v>
      </c>
      <c r="D6480" t="s">
        <v>6985</v>
      </c>
      <c r="E6480" t="s">
        <v>6986</v>
      </c>
    </row>
    <row r="6481" spans="2:5" x14ac:dyDescent="0.25">
      <c r="B6481" t="s">
        <v>6988</v>
      </c>
      <c r="C6481" t="s">
        <v>6989</v>
      </c>
      <c r="D6481" t="s">
        <v>6990</v>
      </c>
      <c r="E6481" t="s">
        <v>6991</v>
      </c>
    </row>
    <row r="6482" spans="2:5" x14ac:dyDescent="0.25">
      <c r="B6482" t="s">
        <v>6993</v>
      </c>
      <c r="C6482" t="s">
        <v>6994</v>
      </c>
      <c r="D6482" t="s">
        <v>6995</v>
      </c>
      <c r="E6482" t="s">
        <v>6996</v>
      </c>
    </row>
    <row r="6483" spans="2:5" x14ac:dyDescent="0.25">
      <c r="B6483" t="s">
        <v>6998</v>
      </c>
      <c r="C6483" t="s">
        <v>6999</v>
      </c>
      <c r="D6483" t="s">
        <v>7000</v>
      </c>
      <c r="E6483" t="s">
        <v>1508</v>
      </c>
    </row>
    <row r="6484" spans="2:5" x14ac:dyDescent="0.25">
      <c r="B6484" t="s">
        <v>7003</v>
      </c>
      <c r="C6484" t="s">
        <v>7004</v>
      </c>
      <c r="D6484" t="s">
        <v>7005</v>
      </c>
      <c r="E6484" t="s">
        <v>1508</v>
      </c>
    </row>
    <row r="6485" spans="2:5" x14ac:dyDescent="0.25">
      <c r="B6485" t="s">
        <v>7007</v>
      </c>
      <c r="C6485" t="s">
        <v>7008</v>
      </c>
      <c r="D6485" t="s">
        <v>7009</v>
      </c>
      <c r="E6485" t="s">
        <v>7010</v>
      </c>
    </row>
    <row r="6486" spans="2:5" x14ac:dyDescent="0.25">
      <c r="B6486" t="s">
        <v>7012</v>
      </c>
      <c r="C6486" t="s">
        <v>7013</v>
      </c>
      <c r="D6486" t="s">
        <v>7014</v>
      </c>
      <c r="E6486" t="s">
        <v>7015</v>
      </c>
    </row>
    <row r="6487" spans="2:5" x14ac:dyDescent="0.25">
      <c r="B6487" t="s">
        <v>7017</v>
      </c>
      <c r="C6487" t="s">
        <v>7018</v>
      </c>
      <c r="D6487" t="s">
        <v>7019</v>
      </c>
      <c r="E6487" t="s">
        <v>7020</v>
      </c>
    </row>
    <row r="6488" spans="2:5" x14ac:dyDescent="0.25">
      <c r="B6488" t="s">
        <v>7022</v>
      </c>
      <c r="C6488" t="s">
        <v>8604</v>
      </c>
      <c r="D6488" t="s">
        <v>8605</v>
      </c>
      <c r="E6488" t="s">
        <v>7025</v>
      </c>
    </row>
    <row r="6489" spans="2:5" x14ac:dyDescent="0.25">
      <c r="B6489" t="s">
        <v>7022</v>
      </c>
      <c r="C6489" t="s">
        <v>8606</v>
      </c>
      <c r="D6489" t="s">
        <v>8607</v>
      </c>
      <c r="E6489" t="s">
        <v>8608</v>
      </c>
    </row>
    <row r="6490" spans="2:5" x14ac:dyDescent="0.25">
      <c r="B6490" t="s">
        <v>7027</v>
      </c>
      <c r="C6490" t="s">
        <v>8609</v>
      </c>
      <c r="D6490" t="s">
        <v>8610</v>
      </c>
      <c r="E6490" t="s">
        <v>7030</v>
      </c>
    </row>
    <row r="6491" spans="2:5" x14ac:dyDescent="0.25">
      <c r="B6491" t="s">
        <v>7027</v>
      </c>
      <c r="C6491" t="s">
        <v>8611</v>
      </c>
      <c r="D6491" t="s">
        <v>8612</v>
      </c>
      <c r="E6491" t="s">
        <v>8613</v>
      </c>
    </row>
    <row r="6492" spans="2:5" x14ac:dyDescent="0.25">
      <c r="B6492" t="s">
        <v>7032</v>
      </c>
      <c r="C6492" t="s">
        <v>7033</v>
      </c>
      <c r="D6492" t="s">
        <v>7034</v>
      </c>
      <c r="E6492" t="s">
        <v>8614</v>
      </c>
    </row>
    <row r="6493" spans="2:5" x14ac:dyDescent="0.25">
      <c r="B6493" t="s">
        <v>7037</v>
      </c>
      <c r="C6493" t="s">
        <v>7038</v>
      </c>
      <c r="D6493" t="s">
        <v>7039</v>
      </c>
      <c r="E6493" t="s">
        <v>8615</v>
      </c>
    </row>
    <row r="6494" spans="2:5" x14ac:dyDescent="0.25">
      <c r="B6494" t="s">
        <v>7042</v>
      </c>
      <c r="C6494" t="s">
        <v>8616</v>
      </c>
      <c r="D6494" t="s">
        <v>7044</v>
      </c>
      <c r="E6494" t="s">
        <v>8617</v>
      </c>
    </row>
    <row r="6495" spans="2:5" x14ac:dyDescent="0.25">
      <c r="B6495" t="s">
        <v>7047</v>
      </c>
      <c r="C6495" t="s">
        <v>7655</v>
      </c>
      <c r="D6495" t="s">
        <v>8618</v>
      </c>
      <c r="E6495" t="s">
        <v>7050</v>
      </c>
    </row>
    <row r="6496" spans="2:5" x14ac:dyDescent="0.25">
      <c r="B6496" t="s">
        <v>7052</v>
      </c>
      <c r="C6496" t="s">
        <v>7656</v>
      </c>
      <c r="D6496" t="s">
        <v>8619</v>
      </c>
      <c r="E6496" t="s">
        <v>7055</v>
      </c>
    </row>
    <row r="6497" spans="2:5" x14ac:dyDescent="0.25">
      <c r="B6497" t="s">
        <v>7057</v>
      </c>
      <c r="C6497" t="s">
        <v>7657</v>
      </c>
      <c r="D6497" t="s">
        <v>8620</v>
      </c>
      <c r="E6497" t="s">
        <v>7060</v>
      </c>
    </row>
    <row r="6498" spans="2:5" x14ac:dyDescent="0.25">
      <c r="B6498" t="s">
        <v>7062</v>
      </c>
      <c r="C6498" t="s">
        <v>8621</v>
      </c>
      <c r="D6498" t="s">
        <v>8622</v>
      </c>
      <c r="E6498" t="s">
        <v>7065</v>
      </c>
    </row>
    <row r="6499" spans="2:5" x14ac:dyDescent="0.25">
      <c r="B6499" t="s">
        <v>7067</v>
      </c>
      <c r="C6499" t="s">
        <v>8623</v>
      </c>
      <c r="D6499" t="s">
        <v>8624</v>
      </c>
      <c r="E6499" t="s">
        <v>7070</v>
      </c>
    </row>
    <row r="6500" spans="2:5" x14ac:dyDescent="0.25">
      <c r="B6500" t="s">
        <v>7072</v>
      </c>
      <c r="C6500" t="s">
        <v>8625</v>
      </c>
      <c r="D6500" t="s">
        <v>8626</v>
      </c>
      <c r="E6500" t="s">
        <v>7075</v>
      </c>
    </row>
    <row r="6501" spans="2:5" x14ac:dyDescent="0.25">
      <c r="B6501" t="s">
        <v>7077</v>
      </c>
      <c r="C6501" t="s">
        <v>8627</v>
      </c>
      <c r="D6501" t="s">
        <v>8628</v>
      </c>
      <c r="E6501" t="s">
        <v>7080</v>
      </c>
    </row>
    <row r="6502" spans="2:5" x14ac:dyDescent="0.25">
      <c r="B6502" t="s">
        <v>7082</v>
      </c>
      <c r="C6502" t="s">
        <v>8629</v>
      </c>
      <c r="D6502" t="s">
        <v>8630</v>
      </c>
      <c r="E6502" t="s">
        <v>8631</v>
      </c>
    </row>
    <row r="6503" spans="2:5" x14ac:dyDescent="0.25">
      <c r="B6503" t="s">
        <v>7087</v>
      </c>
      <c r="C6503" t="s">
        <v>8632</v>
      </c>
      <c r="D6503" t="s">
        <v>7089</v>
      </c>
      <c r="E6503" t="s">
        <v>7090</v>
      </c>
    </row>
    <row r="6504" spans="2:5" x14ac:dyDescent="0.25">
      <c r="B6504" t="s">
        <v>7092</v>
      </c>
      <c r="C6504" t="s">
        <v>8633</v>
      </c>
      <c r="D6504" t="s">
        <v>8634</v>
      </c>
      <c r="E6504" t="s">
        <v>7095</v>
      </c>
    </row>
    <row r="6505" spans="2:5" x14ac:dyDescent="0.25">
      <c r="B6505" t="s">
        <v>7097</v>
      </c>
      <c r="C6505" t="s">
        <v>8635</v>
      </c>
      <c r="D6505" t="s">
        <v>7099</v>
      </c>
      <c r="E6505" t="s">
        <v>7100</v>
      </c>
    </row>
    <row r="6506" spans="2:5" x14ac:dyDescent="0.25">
      <c r="B6506" t="s">
        <v>7102</v>
      </c>
      <c r="C6506" t="s">
        <v>8636</v>
      </c>
      <c r="D6506" t="s">
        <v>8637</v>
      </c>
      <c r="E6506" t="s">
        <v>7105</v>
      </c>
    </row>
    <row r="6507" spans="2:5" x14ac:dyDescent="0.25">
      <c r="B6507" t="s">
        <v>7107</v>
      </c>
      <c r="C6507" t="s">
        <v>8629</v>
      </c>
      <c r="D6507" t="s">
        <v>8630</v>
      </c>
      <c r="E6507" t="s">
        <v>8631</v>
      </c>
    </row>
    <row r="6508" spans="2:5" x14ac:dyDescent="0.25">
      <c r="B6508" t="s">
        <v>7112</v>
      </c>
      <c r="C6508" t="s">
        <v>7113</v>
      </c>
      <c r="D6508" t="s">
        <v>7114</v>
      </c>
      <c r="E6508" t="s">
        <v>7115</v>
      </c>
    </row>
    <row r="6509" spans="2:5" x14ac:dyDescent="0.25">
      <c r="B6509" t="s">
        <v>8638</v>
      </c>
      <c r="C6509" t="s">
        <v>7118</v>
      </c>
      <c r="D6509" t="s">
        <v>8639</v>
      </c>
      <c r="E6509" t="s">
        <v>7120</v>
      </c>
    </row>
    <row r="6510" spans="2:5" x14ac:dyDescent="0.25">
      <c r="B6510" t="s">
        <v>8640</v>
      </c>
      <c r="C6510" t="s">
        <v>7123</v>
      </c>
      <c r="D6510" t="s">
        <v>8641</v>
      </c>
      <c r="E6510" t="s">
        <v>7125</v>
      </c>
    </row>
    <row r="6511" spans="2:5" x14ac:dyDescent="0.25">
      <c r="B6511" t="s">
        <v>7127</v>
      </c>
      <c r="C6511" t="s">
        <v>7128</v>
      </c>
      <c r="D6511" t="s">
        <v>7129</v>
      </c>
      <c r="E6511" t="s">
        <v>7130</v>
      </c>
    </row>
    <row r="6512" spans="2:5" x14ac:dyDescent="0.25">
      <c r="B6512" t="s">
        <v>7132</v>
      </c>
      <c r="C6512" t="s">
        <v>7133</v>
      </c>
      <c r="D6512" t="s">
        <v>8642</v>
      </c>
      <c r="E6512" t="s">
        <v>7135</v>
      </c>
    </row>
    <row r="6513" spans="2:5" x14ac:dyDescent="0.25">
      <c r="B6513" t="s">
        <v>7137</v>
      </c>
      <c r="C6513" t="s">
        <v>7138</v>
      </c>
      <c r="D6513" t="s">
        <v>8643</v>
      </c>
      <c r="E6513" t="s">
        <v>8644</v>
      </c>
    </row>
    <row r="6514" spans="2:5" x14ac:dyDescent="0.25">
      <c r="B6514" t="s">
        <v>7142</v>
      </c>
      <c r="C6514" t="s">
        <v>7143</v>
      </c>
      <c r="D6514" t="s">
        <v>7144</v>
      </c>
      <c r="E6514" t="s">
        <v>7145</v>
      </c>
    </row>
    <row r="6515" spans="2:5" x14ac:dyDescent="0.25">
      <c r="B6515" t="s">
        <v>7147</v>
      </c>
      <c r="C6515" t="s">
        <v>7148</v>
      </c>
      <c r="D6515" t="s">
        <v>7149</v>
      </c>
      <c r="E6515" t="s">
        <v>7150</v>
      </c>
    </row>
    <row r="6516" spans="2:5" x14ac:dyDescent="0.25">
      <c r="B6516" t="s">
        <v>249</v>
      </c>
      <c r="C6516" t="s">
        <v>30</v>
      </c>
      <c r="D6516" t="s">
        <v>7152</v>
      </c>
      <c r="E6516" t="s">
        <v>7153</v>
      </c>
    </row>
    <row r="6517" spans="2:5" x14ac:dyDescent="0.25">
      <c r="B6517" t="s">
        <v>252</v>
      </c>
      <c r="C6517" t="s">
        <v>8645</v>
      </c>
      <c r="D6517" t="s">
        <v>5929</v>
      </c>
      <c r="E6517" t="s">
        <v>5930</v>
      </c>
    </row>
    <row r="6518" spans="2:5" x14ac:dyDescent="0.25">
      <c r="B6518" t="s">
        <v>7159</v>
      </c>
      <c r="C6518" t="s">
        <v>7160</v>
      </c>
      <c r="D6518" t="s">
        <v>7161</v>
      </c>
      <c r="E6518" t="s">
        <v>7162</v>
      </c>
    </row>
    <row r="6519" spans="2:5" x14ac:dyDescent="0.25">
      <c r="B6519" t="s">
        <v>7164</v>
      </c>
      <c r="C6519" t="s">
        <v>7165</v>
      </c>
      <c r="D6519" t="s">
        <v>7166</v>
      </c>
      <c r="E6519" t="s">
        <v>7167</v>
      </c>
    </row>
    <row r="6520" spans="2:5" x14ac:dyDescent="0.25">
      <c r="B6520" t="s">
        <v>7137</v>
      </c>
      <c r="C6520" t="s">
        <v>8646</v>
      </c>
      <c r="D6520" t="s">
        <v>7139</v>
      </c>
      <c r="E6520" t="s">
        <v>7140</v>
      </c>
    </row>
    <row r="6521" spans="2:5" x14ac:dyDescent="0.25">
      <c r="B6521" t="s">
        <v>7170</v>
      </c>
      <c r="C6521" t="s">
        <v>8647</v>
      </c>
      <c r="D6521" t="s">
        <v>8648</v>
      </c>
      <c r="E6521" t="s">
        <v>7173</v>
      </c>
    </row>
    <row r="6522" spans="2:5" x14ac:dyDescent="0.25">
      <c r="B6522" t="s">
        <v>7175</v>
      </c>
      <c r="C6522" t="s">
        <v>8649</v>
      </c>
      <c r="D6522" t="s">
        <v>7177</v>
      </c>
      <c r="E6522" t="s">
        <v>7178</v>
      </c>
    </row>
    <row r="6523" spans="2:5" x14ac:dyDescent="0.25">
      <c r="B6523" t="s">
        <v>7180</v>
      </c>
      <c r="C6523" t="s">
        <v>7181</v>
      </c>
      <c r="D6523" t="s">
        <v>7182</v>
      </c>
      <c r="E6523" t="s">
        <v>7183</v>
      </c>
    </row>
    <row r="6524" spans="2:5" x14ac:dyDescent="0.25">
      <c r="B6524" t="s">
        <v>7185</v>
      </c>
      <c r="C6524" t="s">
        <v>7186</v>
      </c>
      <c r="D6524" t="s">
        <v>7187</v>
      </c>
      <c r="E6524" t="s">
        <v>7188</v>
      </c>
    </row>
    <row r="6525" spans="2:5" x14ac:dyDescent="0.25">
      <c r="B6525" t="s">
        <v>7190</v>
      </c>
      <c r="C6525" t="s">
        <v>7191</v>
      </c>
      <c r="D6525" t="s">
        <v>7192</v>
      </c>
      <c r="E6525" t="s">
        <v>7193</v>
      </c>
    </row>
    <row r="6526" spans="2:5" x14ac:dyDescent="0.25">
      <c r="B6526" t="s">
        <v>7195</v>
      </c>
      <c r="C6526" t="s">
        <v>7196</v>
      </c>
      <c r="D6526" t="s">
        <v>7197</v>
      </c>
      <c r="E6526" t="s">
        <v>7198</v>
      </c>
    </row>
    <row r="6527" spans="2:5" x14ac:dyDescent="0.25">
      <c r="B6527" t="s">
        <v>7200</v>
      </c>
      <c r="C6527" t="s">
        <v>7201</v>
      </c>
      <c r="D6527" t="s">
        <v>7202</v>
      </c>
      <c r="E6527" t="s">
        <v>7203</v>
      </c>
    </row>
    <row r="6528" spans="2:5" x14ac:dyDescent="0.25">
      <c r="B6528" t="s">
        <v>7205</v>
      </c>
      <c r="C6528" t="s">
        <v>7206</v>
      </c>
      <c r="D6528" t="s">
        <v>7207</v>
      </c>
      <c r="E6528" t="s">
        <v>7208</v>
      </c>
    </row>
    <row r="6529" spans="2:5" x14ac:dyDescent="0.25">
      <c r="B6529" t="s">
        <v>7210</v>
      </c>
      <c r="C6529" t="s">
        <v>8650</v>
      </c>
      <c r="D6529" t="s">
        <v>1508</v>
      </c>
      <c r="E6529" t="s">
        <v>1508</v>
      </c>
    </row>
    <row r="6530" spans="2:5" x14ac:dyDescent="0.25">
      <c r="B6530" t="s">
        <v>7210</v>
      </c>
      <c r="C6530" t="s">
        <v>8651</v>
      </c>
      <c r="D6530" t="s">
        <v>8652</v>
      </c>
      <c r="E6530" t="s">
        <v>8653</v>
      </c>
    </row>
    <row r="6531" spans="2:5" x14ac:dyDescent="0.25">
      <c r="B6531" t="s">
        <v>7215</v>
      </c>
      <c r="C6531" t="s">
        <v>8654</v>
      </c>
      <c r="D6531" t="s">
        <v>1508</v>
      </c>
      <c r="E6531" t="s">
        <v>1508</v>
      </c>
    </row>
    <row r="6532" spans="2:5" x14ac:dyDescent="0.25">
      <c r="B6532" t="s">
        <v>7215</v>
      </c>
      <c r="C6532" t="s">
        <v>8655</v>
      </c>
      <c r="D6532" t="s">
        <v>8656</v>
      </c>
      <c r="E6532" t="s">
        <v>8657</v>
      </c>
    </row>
    <row r="6533" spans="2:5" x14ac:dyDescent="0.25">
      <c r="B6533" t="s">
        <v>7220</v>
      </c>
      <c r="C6533" t="s">
        <v>7221</v>
      </c>
      <c r="D6533" t="s">
        <v>1508</v>
      </c>
      <c r="E6533" t="s">
        <v>1508</v>
      </c>
    </row>
    <row r="6534" spans="2:5" x14ac:dyDescent="0.25">
      <c r="B6534" t="s">
        <v>7225</v>
      </c>
      <c r="C6534" t="s">
        <v>7226</v>
      </c>
      <c r="D6534" t="s">
        <v>7227</v>
      </c>
      <c r="E6534" t="s">
        <v>7228</v>
      </c>
    </row>
    <row r="6535" spans="2:5" x14ac:dyDescent="0.25">
      <c r="B6535" t="s">
        <v>7230</v>
      </c>
      <c r="C6535" t="s">
        <v>7231</v>
      </c>
      <c r="D6535" t="s">
        <v>7232</v>
      </c>
      <c r="E6535" t="s">
        <v>7233</v>
      </c>
    </row>
    <row r="6536" spans="2:5" x14ac:dyDescent="0.25">
      <c r="B6536" t="s">
        <v>7235</v>
      </c>
      <c r="C6536" t="s">
        <v>7236</v>
      </c>
      <c r="D6536" t="s">
        <v>7237</v>
      </c>
      <c r="E6536" t="s">
        <v>7238</v>
      </c>
    </row>
    <row r="6537" spans="2:5" x14ac:dyDescent="0.25">
      <c r="B6537" t="s">
        <v>7240</v>
      </c>
      <c r="C6537" t="s">
        <v>7241</v>
      </c>
      <c r="D6537" t="s">
        <v>7242</v>
      </c>
      <c r="E6537" t="s">
        <v>7243</v>
      </c>
    </row>
    <row r="6538" spans="2:5" x14ac:dyDescent="0.25">
      <c r="B6538" t="s">
        <v>7245</v>
      </c>
      <c r="C6538" t="s">
        <v>7246</v>
      </c>
      <c r="D6538" t="s">
        <v>7247</v>
      </c>
      <c r="E6538" t="s">
        <v>7248</v>
      </c>
    </row>
    <row r="6539" spans="2:5" x14ac:dyDescent="0.25">
      <c r="B6539" t="s">
        <v>7250</v>
      </c>
      <c r="C6539" t="s">
        <v>7251</v>
      </c>
      <c r="D6539" t="s">
        <v>7252</v>
      </c>
      <c r="E6539" t="s">
        <v>7253</v>
      </c>
    </row>
    <row r="6540" spans="2:5" x14ac:dyDescent="0.25">
      <c r="B6540" t="s">
        <v>7255</v>
      </c>
      <c r="C6540" t="s">
        <v>7256</v>
      </c>
      <c r="D6540" t="s">
        <v>7257</v>
      </c>
      <c r="E6540" t="s">
        <v>7258</v>
      </c>
    </row>
    <row r="6541" spans="2:5" x14ac:dyDescent="0.25">
      <c r="B6541" t="s">
        <v>7260</v>
      </c>
      <c r="C6541" t="s">
        <v>7261</v>
      </c>
      <c r="D6541" t="s">
        <v>8658</v>
      </c>
      <c r="E6541" t="s">
        <v>7262</v>
      </c>
    </row>
    <row r="6542" spans="2:5" x14ac:dyDescent="0.25">
      <c r="B6542" t="s">
        <v>258</v>
      </c>
      <c r="C6542" t="s">
        <v>30</v>
      </c>
      <c r="D6542" t="s">
        <v>7264</v>
      </c>
      <c r="E6542" t="s">
        <v>7265</v>
      </c>
    </row>
    <row r="6543" spans="2:5" x14ac:dyDescent="0.25">
      <c r="B6543" t="s">
        <v>261</v>
      </c>
      <c r="C6543" t="s">
        <v>8659</v>
      </c>
      <c r="D6543" t="s">
        <v>6082</v>
      </c>
      <c r="E6543" t="s">
        <v>6083</v>
      </c>
    </row>
    <row r="6544" spans="2:5" x14ac:dyDescent="0.25">
      <c r="B6544" t="s">
        <v>7268</v>
      </c>
      <c r="C6544" t="s">
        <v>7269</v>
      </c>
      <c r="D6544" t="s">
        <v>7270</v>
      </c>
      <c r="E6544" t="s">
        <v>7271</v>
      </c>
    </row>
    <row r="6545" spans="2:5" x14ac:dyDescent="0.25">
      <c r="B6545" t="s">
        <v>7273</v>
      </c>
      <c r="C6545" t="s">
        <v>7274</v>
      </c>
      <c r="D6545" t="s">
        <v>7275</v>
      </c>
      <c r="E6545" t="s">
        <v>7276</v>
      </c>
    </row>
    <row r="6546" spans="2:5" x14ac:dyDescent="0.25">
      <c r="B6546" t="s">
        <v>7278</v>
      </c>
      <c r="C6546" t="s">
        <v>7279</v>
      </c>
      <c r="D6546" t="s">
        <v>7280</v>
      </c>
      <c r="E6546" t="s">
        <v>7281</v>
      </c>
    </row>
    <row r="6547" spans="2:5" x14ac:dyDescent="0.25">
      <c r="B6547" t="s">
        <v>7283</v>
      </c>
      <c r="C6547" t="s">
        <v>8660</v>
      </c>
      <c r="D6547" t="s">
        <v>8661</v>
      </c>
      <c r="E6547" t="s">
        <v>7286</v>
      </c>
    </row>
    <row r="6548" spans="2:5" x14ac:dyDescent="0.25">
      <c r="B6548" t="s">
        <v>7288</v>
      </c>
      <c r="C6548" t="s">
        <v>8662</v>
      </c>
      <c r="D6548" t="s">
        <v>7290</v>
      </c>
      <c r="E6548" t="s">
        <v>7291</v>
      </c>
    </row>
    <row r="6549" spans="2:5" x14ac:dyDescent="0.25">
      <c r="B6549" t="s">
        <v>7293</v>
      </c>
      <c r="C6549" t="s">
        <v>7294</v>
      </c>
      <c r="D6549" t="s">
        <v>7295</v>
      </c>
      <c r="E6549" t="s">
        <v>7296</v>
      </c>
    </row>
    <row r="6550" spans="2:5" x14ac:dyDescent="0.25">
      <c r="B6550" t="s">
        <v>7298</v>
      </c>
      <c r="C6550" t="s">
        <v>7299</v>
      </c>
      <c r="D6550" t="s">
        <v>7300</v>
      </c>
      <c r="E6550" t="s">
        <v>7301</v>
      </c>
    </row>
    <row r="6551" spans="2:5" x14ac:dyDescent="0.25">
      <c r="B6551" t="s">
        <v>7303</v>
      </c>
      <c r="C6551" t="s">
        <v>7304</v>
      </c>
      <c r="D6551" t="s">
        <v>7305</v>
      </c>
      <c r="E6551" t="s">
        <v>7306</v>
      </c>
    </row>
    <row r="6552" spans="2:5" x14ac:dyDescent="0.25">
      <c r="B6552" t="s">
        <v>7308</v>
      </c>
      <c r="C6552" t="s">
        <v>7309</v>
      </c>
      <c r="D6552" t="s">
        <v>7310</v>
      </c>
      <c r="E6552" t="s">
        <v>7311</v>
      </c>
    </row>
    <row r="6553" spans="2:5" x14ac:dyDescent="0.25">
      <c r="B6553" t="s">
        <v>7313</v>
      </c>
      <c r="C6553" t="s">
        <v>7314</v>
      </c>
      <c r="D6553" t="s">
        <v>7315</v>
      </c>
      <c r="E6553" t="s">
        <v>7316</v>
      </c>
    </row>
    <row r="6554" spans="2:5" x14ac:dyDescent="0.25">
      <c r="B6554" t="s">
        <v>7318</v>
      </c>
      <c r="C6554" t="s">
        <v>7319</v>
      </c>
      <c r="D6554" t="s">
        <v>8663</v>
      </c>
      <c r="E6554" t="s">
        <v>7321</v>
      </c>
    </row>
    <row r="6555" spans="2:5" x14ac:dyDescent="0.25">
      <c r="B6555" t="s">
        <v>7323</v>
      </c>
      <c r="C6555" t="s">
        <v>8664</v>
      </c>
      <c r="D6555" t="s">
        <v>7325</v>
      </c>
      <c r="E6555" t="s">
        <v>7326</v>
      </c>
    </row>
    <row r="6556" spans="2:5" x14ac:dyDescent="0.25">
      <c r="B6556" t="s">
        <v>7328</v>
      </c>
      <c r="C6556" t="s">
        <v>8665</v>
      </c>
      <c r="D6556" t="s">
        <v>7330</v>
      </c>
      <c r="E6556" t="s">
        <v>7331</v>
      </c>
    </row>
    <row r="6557" spans="2:5" x14ac:dyDescent="0.25">
      <c r="B6557" t="s">
        <v>7333</v>
      </c>
      <c r="C6557" t="s">
        <v>7334</v>
      </c>
      <c r="D6557" t="s">
        <v>7335</v>
      </c>
      <c r="E6557" t="s">
        <v>8666</v>
      </c>
    </row>
    <row r="6558" spans="2:5" x14ac:dyDescent="0.25">
      <c r="B6558" t="s">
        <v>7338</v>
      </c>
      <c r="C6558" t="s">
        <v>8667</v>
      </c>
      <c r="D6558" t="s">
        <v>8668</v>
      </c>
      <c r="E6558" t="s">
        <v>8669</v>
      </c>
    </row>
    <row r="6559" spans="2:5" x14ac:dyDescent="0.25">
      <c r="B6559" t="s">
        <v>7343</v>
      </c>
      <c r="C6559" t="s">
        <v>8670</v>
      </c>
      <c r="D6559" t="s">
        <v>8671</v>
      </c>
      <c r="E6559" t="s">
        <v>8672</v>
      </c>
    </row>
    <row r="6560" spans="2:5" x14ac:dyDescent="0.25">
      <c r="B6560" t="s">
        <v>7348</v>
      </c>
      <c r="C6560" t="s">
        <v>8673</v>
      </c>
      <c r="D6560" t="s">
        <v>8674</v>
      </c>
      <c r="E6560" t="s">
        <v>8675</v>
      </c>
    </row>
    <row r="6561" spans="2:6" x14ac:dyDescent="0.25">
      <c r="B6561" t="s">
        <v>7353</v>
      </c>
      <c r="C6561" t="s">
        <v>8667</v>
      </c>
      <c r="D6561" t="s">
        <v>8668</v>
      </c>
      <c r="E6561" t="s">
        <v>8669</v>
      </c>
    </row>
    <row r="6562" spans="2:6" x14ac:dyDescent="0.25">
      <c r="B6562" t="s">
        <v>7358</v>
      </c>
      <c r="C6562" t="s">
        <v>8670</v>
      </c>
      <c r="D6562" t="s">
        <v>8671</v>
      </c>
      <c r="E6562" t="s">
        <v>8676</v>
      </c>
    </row>
    <row r="6563" spans="2:6" x14ac:dyDescent="0.25">
      <c r="B6563" t="s">
        <v>7363</v>
      </c>
      <c r="C6563" t="s">
        <v>8673</v>
      </c>
      <c r="D6563" t="s">
        <v>8674</v>
      </c>
      <c r="E6563" t="s">
        <v>8675</v>
      </c>
    </row>
    <row r="6564" spans="2:6" x14ac:dyDescent="0.25">
      <c r="B6564" t="s">
        <v>7368</v>
      </c>
      <c r="C6564" t="s">
        <v>7369</v>
      </c>
      <c r="D6564" t="s">
        <v>8677</v>
      </c>
      <c r="E6564" t="s">
        <v>8678</v>
      </c>
    </row>
    <row r="6565" spans="2:6" x14ac:dyDescent="0.25">
      <c r="B6565" t="s">
        <v>7373</v>
      </c>
      <c r="C6565" t="s">
        <v>8679</v>
      </c>
      <c r="D6565" t="s">
        <v>8680</v>
      </c>
      <c r="E6565" t="s">
        <v>8681</v>
      </c>
    </row>
    <row r="6566" spans="2:6" x14ac:dyDescent="0.25">
      <c r="B6566" t="s">
        <v>7378</v>
      </c>
      <c r="C6566" t="s">
        <v>8667</v>
      </c>
      <c r="D6566" t="s">
        <v>8668</v>
      </c>
      <c r="E6566" t="s">
        <v>8682</v>
      </c>
    </row>
    <row r="6567" spans="2:6" x14ac:dyDescent="0.25">
      <c r="B6567" t="s">
        <v>7383</v>
      </c>
      <c r="C6567" t="s">
        <v>8670</v>
      </c>
      <c r="D6567" t="s">
        <v>8671</v>
      </c>
      <c r="E6567" t="s">
        <v>8672</v>
      </c>
    </row>
    <row r="6568" spans="2:6" x14ac:dyDescent="0.25">
      <c r="B6568" t="s">
        <v>7388</v>
      </c>
      <c r="C6568" t="s">
        <v>7389</v>
      </c>
      <c r="D6568" t="s">
        <v>8683</v>
      </c>
      <c r="E6568" t="s">
        <v>8684</v>
      </c>
    </row>
    <row r="6569" spans="2:6" x14ac:dyDescent="0.25">
      <c r="B6569" t="s">
        <v>7393</v>
      </c>
      <c r="C6569" t="s">
        <v>8685</v>
      </c>
      <c r="D6569" t="s">
        <v>8686</v>
      </c>
      <c r="E6569" t="s">
        <v>8687</v>
      </c>
    </row>
    <row r="6570" spans="2:6" x14ac:dyDescent="0.25">
      <c r="B6570" t="s">
        <v>7398</v>
      </c>
      <c r="C6570" t="s">
        <v>8670</v>
      </c>
      <c r="D6570" t="s">
        <v>8671</v>
      </c>
      <c r="E6570" t="s">
        <v>8672</v>
      </c>
    </row>
    <row r="6571" spans="2:6" x14ac:dyDescent="0.25">
      <c r="B6571" t="s">
        <v>7403</v>
      </c>
      <c r="C6571" t="s">
        <v>8673</v>
      </c>
      <c r="D6571" t="s">
        <v>8674</v>
      </c>
      <c r="E6571" t="s">
        <v>8688</v>
      </c>
    </row>
    <row r="6573" spans="2:6" x14ac:dyDescent="0.25">
      <c r="B6573" s="8"/>
      <c r="C6573" s="8"/>
      <c r="D6573" s="8"/>
      <c r="E6573" s="8"/>
      <c r="F6573" s="8"/>
    </row>
    <row r="6574" spans="2:6" x14ac:dyDescent="0.25">
      <c r="B6574" t="s">
        <v>8114</v>
      </c>
      <c r="C6574" t="s">
        <v>8115</v>
      </c>
      <c r="D6574" t="s">
        <v>8116</v>
      </c>
      <c r="E6574" t="s">
        <v>8117</v>
      </c>
    </row>
    <row r="6575" spans="2:6" x14ac:dyDescent="0.25">
      <c r="B6575" t="s">
        <v>219</v>
      </c>
      <c r="C6575" t="s">
        <v>12</v>
      </c>
      <c r="D6575" t="s">
        <v>220</v>
      </c>
      <c r="E6575" t="s">
        <v>221</v>
      </c>
    </row>
    <row r="6576" spans="2:6" x14ac:dyDescent="0.25">
      <c r="B6576" t="s">
        <v>222</v>
      </c>
      <c r="C6576" t="s">
        <v>8118</v>
      </c>
      <c r="D6576" t="s">
        <v>223</v>
      </c>
      <c r="E6576" t="s">
        <v>224</v>
      </c>
    </row>
    <row r="6577" spans="2:5" x14ac:dyDescent="0.25">
      <c r="B6577" t="s">
        <v>225</v>
      </c>
      <c r="C6577" t="s">
        <v>8119</v>
      </c>
      <c r="D6577" t="s">
        <v>226</v>
      </c>
      <c r="E6577" t="s">
        <v>227</v>
      </c>
    </row>
    <row r="6578" spans="2:5" x14ac:dyDescent="0.25">
      <c r="B6578" t="s">
        <v>228</v>
      </c>
      <c r="C6578" t="s">
        <v>16</v>
      </c>
      <c r="D6578" t="s">
        <v>229</v>
      </c>
      <c r="E6578" t="s">
        <v>230</v>
      </c>
    </row>
    <row r="6579" spans="2:5" x14ac:dyDescent="0.25">
      <c r="B6579" t="s">
        <v>231</v>
      </c>
      <c r="C6579" t="s">
        <v>19</v>
      </c>
      <c r="D6579" t="s">
        <v>8120</v>
      </c>
      <c r="E6579" t="s">
        <v>233</v>
      </c>
    </row>
    <row r="6580" spans="2:5" x14ac:dyDescent="0.25">
      <c r="B6580" t="s">
        <v>234</v>
      </c>
      <c r="C6580" t="s">
        <v>22</v>
      </c>
      <c r="D6580" t="s">
        <v>235</v>
      </c>
      <c r="E6580" t="s">
        <v>236</v>
      </c>
    </row>
    <row r="6581" spans="2:5" x14ac:dyDescent="0.25">
      <c r="B6581" t="s">
        <v>237</v>
      </c>
      <c r="C6581" t="s">
        <v>8121</v>
      </c>
      <c r="D6581" t="s">
        <v>7942</v>
      </c>
      <c r="E6581" t="s">
        <v>7577</v>
      </c>
    </row>
    <row r="6582" spans="2:5" x14ac:dyDescent="0.25">
      <c r="B6582" t="s">
        <v>240</v>
      </c>
      <c r="C6582" t="s">
        <v>26</v>
      </c>
      <c r="D6582" t="s">
        <v>241</v>
      </c>
      <c r="E6582" t="s">
        <v>242</v>
      </c>
    </row>
    <row r="6583" spans="2:5" x14ac:dyDescent="0.25">
      <c r="B6583" t="s">
        <v>243</v>
      </c>
      <c r="C6583" t="s">
        <v>8122</v>
      </c>
      <c r="D6583" t="s">
        <v>8123</v>
      </c>
      <c r="E6583" t="s">
        <v>245</v>
      </c>
    </row>
    <row r="6584" spans="2:5" x14ac:dyDescent="0.25">
      <c r="B6584" t="s">
        <v>246</v>
      </c>
      <c r="C6584" t="s">
        <v>7490</v>
      </c>
      <c r="D6584" t="s">
        <v>247</v>
      </c>
      <c r="E6584" t="s">
        <v>248</v>
      </c>
    </row>
    <row r="6585" spans="2:5" x14ac:dyDescent="0.25">
      <c r="B6585" t="s">
        <v>249</v>
      </c>
      <c r="C6585" t="s">
        <v>8689</v>
      </c>
      <c r="D6585" t="s">
        <v>7944</v>
      </c>
      <c r="E6585" t="s">
        <v>8690</v>
      </c>
    </row>
    <row r="6586" spans="2:5" x14ac:dyDescent="0.25">
      <c r="B6586" t="s">
        <v>252</v>
      </c>
      <c r="C6586" t="s">
        <v>7155</v>
      </c>
      <c r="D6586" t="s">
        <v>7156</v>
      </c>
      <c r="E6586" t="s">
        <v>7157</v>
      </c>
    </row>
    <row r="6587" spans="2:5" x14ac:dyDescent="0.25">
      <c r="B6587" t="s">
        <v>255</v>
      </c>
      <c r="C6587" t="s">
        <v>8691</v>
      </c>
      <c r="D6587" t="s">
        <v>8692</v>
      </c>
      <c r="E6587" t="s">
        <v>8693</v>
      </c>
    </row>
    <row r="6588" spans="2:5" x14ac:dyDescent="0.25">
      <c r="B6588" t="s">
        <v>258</v>
      </c>
      <c r="C6588" t="s">
        <v>8694</v>
      </c>
      <c r="D6588" t="s">
        <v>8125</v>
      </c>
      <c r="E6588" t="s">
        <v>8695</v>
      </c>
    </row>
    <row r="6589" spans="2:5" x14ac:dyDescent="0.25">
      <c r="B6589" t="s">
        <v>261</v>
      </c>
      <c r="C6589" t="s">
        <v>7155</v>
      </c>
      <c r="D6589" t="s">
        <v>7156</v>
      </c>
      <c r="E6589" t="s">
        <v>7157</v>
      </c>
    </row>
    <row r="6590" spans="2:5" x14ac:dyDescent="0.25">
      <c r="B6590" t="s">
        <v>263</v>
      </c>
      <c r="C6590" t="s">
        <v>8691</v>
      </c>
      <c r="D6590" t="s">
        <v>8692</v>
      </c>
      <c r="E6590" t="s">
        <v>8693</v>
      </c>
    </row>
    <row r="6591" spans="2:5" x14ac:dyDescent="0.25">
      <c r="B6591" t="s">
        <v>265</v>
      </c>
      <c r="C6591" t="s">
        <v>35</v>
      </c>
      <c r="D6591" t="s">
        <v>241</v>
      </c>
      <c r="E6591" t="s">
        <v>8132</v>
      </c>
    </row>
    <row r="6592" spans="2:5" x14ac:dyDescent="0.25">
      <c r="B6592" t="s">
        <v>268</v>
      </c>
      <c r="C6592" t="s">
        <v>8696</v>
      </c>
      <c r="D6592" t="s">
        <v>8697</v>
      </c>
      <c r="E6592" t="s">
        <v>8698</v>
      </c>
    </row>
    <row r="6593" spans="2:5" x14ac:dyDescent="0.25">
      <c r="B6593" t="s">
        <v>271</v>
      </c>
      <c r="C6593" t="s">
        <v>8699</v>
      </c>
      <c r="D6593" t="s">
        <v>8700</v>
      </c>
      <c r="E6593" t="s">
        <v>8701</v>
      </c>
    </row>
    <row r="6594" spans="2:5" x14ac:dyDescent="0.25">
      <c r="B6594" t="s">
        <v>276</v>
      </c>
      <c r="C6594" t="s">
        <v>8702</v>
      </c>
      <c r="D6594" t="s">
        <v>8137</v>
      </c>
      <c r="E6594" t="s">
        <v>8703</v>
      </c>
    </row>
    <row r="6595" spans="2:5" x14ac:dyDescent="0.25">
      <c r="B6595" t="s">
        <v>279</v>
      </c>
      <c r="C6595" t="s">
        <v>8704</v>
      </c>
      <c r="D6595" t="s">
        <v>8705</v>
      </c>
      <c r="E6595" t="s">
        <v>8706</v>
      </c>
    </row>
    <row r="6596" spans="2:5" x14ac:dyDescent="0.25">
      <c r="B6596" t="s">
        <v>282</v>
      </c>
      <c r="C6596" t="s">
        <v>8707</v>
      </c>
      <c r="D6596" t="s">
        <v>8708</v>
      </c>
      <c r="E6596" t="s">
        <v>8709</v>
      </c>
    </row>
    <row r="6597" spans="2:5" x14ac:dyDescent="0.25">
      <c r="B6597" t="s">
        <v>8142</v>
      </c>
      <c r="C6597" t="s">
        <v>8143</v>
      </c>
      <c r="D6597" t="s">
        <v>8144</v>
      </c>
      <c r="E6597" t="s">
        <v>8145</v>
      </c>
    </row>
    <row r="6598" spans="2:5" x14ac:dyDescent="0.25">
      <c r="B6598" t="s">
        <v>285</v>
      </c>
      <c r="C6598" t="s">
        <v>8146</v>
      </c>
      <c r="D6598" t="s">
        <v>286</v>
      </c>
      <c r="E6598" t="s">
        <v>287</v>
      </c>
    </row>
    <row r="6599" spans="2:5" x14ac:dyDescent="0.25">
      <c r="B6599" t="s">
        <v>288</v>
      </c>
      <c r="C6599" t="s">
        <v>289</v>
      </c>
      <c r="D6599" t="s">
        <v>289</v>
      </c>
      <c r="E6599" t="s">
        <v>290</v>
      </c>
    </row>
    <row r="6600" spans="2:5" x14ac:dyDescent="0.25">
      <c r="B6600" t="s">
        <v>291</v>
      </c>
      <c r="C6600" t="s">
        <v>8710</v>
      </c>
      <c r="D6600" t="s">
        <v>8711</v>
      </c>
      <c r="E6600" t="s">
        <v>8712</v>
      </c>
    </row>
    <row r="6601" spans="2:5" x14ac:dyDescent="0.25">
      <c r="B6601" t="s">
        <v>294</v>
      </c>
      <c r="C6601" t="s">
        <v>8713</v>
      </c>
      <c r="D6601" t="s">
        <v>8714</v>
      </c>
      <c r="E6601" t="s">
        <v>8715</v>
      </c>
    </row>
    <row r="6602" spans="2:5" x14ac:dyDescent="0.25">
      <c r="B6602" t="s">
        <v>297</v>
      </c>
      <c r="C6602" t="s">
        <v>8716</v>
      </c>
      <c r="D6602" t="s">
        <v>8717</v>
      </c>
      <c r="E6602" t="s">
        <v>8718</v>
      </c>
    </row>
    <row r="6603" spans="2:5" x14ac:dyDescent="0.25">
      <c r="B6603" t="s">
        <v>300</v>
      </c>
      <c r="C6603" t="s">
        <v>8719</v>
      </c>
      <c r="D6603" t="s">
        <v>8720</v>
      </c>
      <c r="E6603" t="s">
        <v>8721</v>
      </c>
    </row>
    <row r="6604" spans="2:5" x14ac:dyDescent="0.25">
      <c r="B6604" t="s">
        <v>303</v>
      </c>
      <c r="C6604" t="s">
        <v>8722</v>
      </c>
      <c r="D6604" t="s">
        <v>8723</v>
      </c>
      <c r="E6604" t="s">
        <v>8724</v>
      </c>
    </row>
    <row r="6605" spans="2:5" x14ac:dyDescent="0.25">
      <c r="B6605" t="s">
        <v>306</v>
      </c>
      <c r="C6605" t="s">
        <v>8725</v>
      </c>
      <c r="D6605" t="s">
        <v>8726</v>
      </c>
      <c r="E6605" t="s">
        <v>8727</v>
      </c>
    </row>
    <row r="6606" spans="2:5" x14ac:dyDescent="0.25">
      <c r="B6606" t="s">
        <v>309</v>
      </c>
      <c r="C6606" t="s">
        <v>52</v>
      </c>
      <c r="D6606" t="s">
        <v>8157</v>
      </c>
      <c r="E6606" t="s">
        <v>311</v>
      </c>
    </row>
    <row r="6607" spans="2:5" x14ac:dyDescent="0.25">
      <c r="B6607" t="s">
        <v>312</v>
      </c>
      <c r="C6607" t="s">
        <v>7498</v>
      </c>
      <c r="D6607" t="s">
        <v>8158</v>
      </c>
      <c r="E6607" t="s">
        <v>8728</v>
      </c>
    </row>
    <row r="6608" spans="2:5" x14ac:dyDescent="0.25">
      <c r="B6608" t="s">
        <v>315</v>
      </c>
      <c r="C6608" t="s">
        <v>40</v>
      </c>
      <c r="D6608" t="s">
        <v>1641</v>
      </c>
      <c r="E6608" t="s">
        <v>8706</v>
      </c>
    </row>
    <row r="6609" spans="2:5" x14ac:dyDescent="0.25">
      <c r="B6609" t="s">
        <v>316</v>
      </c>
      <c r="C6609" t="s">
        <v>41</v>
      </c>
      <c r="D6609" t="s">
        <v>8729</v>
      </c>
      <c r="E6609" t="s">
        <v>8709</v>
      </c>
    </row>
    <row r="6610" spans="2:5" x14ac:dyDescent="0.25">
      <c r="B6610" t="s">
        <v>317</v>
      </c>
      <c r="C6610" t="s">
        <v>32</v>
      </c>
      <c r="D6610" t="s">
        <v>318</v>
      </c>
      <c r="E6610" t="s">
        <v>319</v>
      </c>
    </row>
    <row r="6611" spans="2:5" x14ac:dyDescent="0.25">
      <c r="B6611" t="s">
        <v>320</v>
      </c>
      <c r="C6611" t="s">
        <v>8730</v>
      </c>
      <c r="D6611" t="s">
        <v>8731</v>
      </c>
      <c r="E6611" t="s">
        <v>8732</v>
      </c>
    </row>
    <row r="6612" spans="2:5" x14ac:dyDescent="0.25">
      <c r="B6612" t="s">
        <v>323</v>
      </c>
      <c r="C6612" t="s">
        <v>8733</v>
      </c>
      <c r="D6612" t="s">
        <v>8734</v>
      </c>
      <c r="E6612" t="s">
        <v>8735</v>
      </c>
    </row>
    <row r="6613" spans="2:5" x14ac:dyDescent="0.25">
      <c r="B6613" t="s">
        <v>329</v>
      </c>
      <c r="C6613" t="s">
        <v>57</v>
      </c>
      <c r="D6613" t="s">
        <v>330</v>
      </c>
      <c r="E6613" t="s">
        <v>331</v>
      </c>
    </row>
    <row r="6614" spans="2:5" x14ac:dyDescent="0.25">
      <c r="B6614" t="s">
        <v>326</v>
      </c>
      <c r="C6614" t="s">
        <v>56</v>
      </c>
      <c r="D6614" t="s">
        <v>327</v>
      </c>
      <c r="E6614" t="s">
        <v>328</v>
      </c>
    </row>
    <row r="6615" spans="2:5" x14ac:dyDescent="0.25">
      <c r="B6615" t="s">
        <v>8166</v>
      </c>
      <c r="C6615" t="s">
        <v>8167</v>
      </c>
      <c r="D6615" t="s">
        <v>8168</v>
      </c>
      <c r="E6615" t="s">
        <v>8169</v>
      </c>
    </row>
    <row r="6616" spans="2:5" x14ac:dyDescent="0.25">
      <c r="B6616" t="s">
        <v>332</v>
      </c>
      <c r="C6616" t="s">
        <v>1586</v>
      </c>
      <c r="D6616" t="s">
        <v>1587</v>
      </c>
      <c r="E6616" t="s">
        <v>1588</v>
      </c>
    </row>
    <row r="6617" spans="2:5" x14ac:dyDescent="0.25">
      <c r="B6617" t="s">
        <v>716</v>
      </c>
      <c r="C6617" t="s">
        <v>7742</v>
      </c>
      <c r="D6617" t="s">
        <v>8736</v>
      </c>
      <c r="E6617" t="s">
        <v>8170</v>
      </c>
    </row>
    <row r="6618" spans="2:5" x14ac:dyDescent="0.25">
      <c r="B6618" t="s">
        <v>338</v>
      </c>
      <c r="C6618" t="s">
        <v>61</v>
      </c>
      <c r="D6618" t="s">
        <v>61</v>
      </c>
      <c r="E6618" t="s">
        <v>339</v>
      </c>
    </row>
    <row r="6619" spans="2:5" x14ac:dyDescent="0.25">
      <c r="B6619" t="s">
        <v>340</v>
      </c>
      <c r="C6619" t="s">
        <v>62</v>
      </c>
      <c r="D6619" t="s">
        <v>341</v>
      </c>
      <c r="E6619" t="s">
        <v>342</v>
      </c>
    </row>
    <row r="6620" spans="2:5" x14ac:dyDescent="0.25">
      <c r="B6620" t="s">
        <v>343</v>
      </c>
      <c r="C6620" t="s">
        <v>344</v>
      </c>
      <c r="D6620" t="s">
        <v>345</v>
      </c>
      <c r="E6620" t="s">
        <v>346</v>
      </c>
    </row>
    <row r="6621" spans="2:5" x14ac:dyDescent="0.25">
      <c r="B6621" t="s">
        <v>347</v>
      </c>
      <c r="C6621" t="s">
        <v>8171</v>
      </c>
      <c r="D6621" t="s">
        <v>348</v>
      </c>
      <c r="E6621" t="s">
        <v>8172</v>
      </c>
    </row>
    <row r="6622" spans="2:5" x14ac:dyDescent="0.25">
      <c r="B6622" t="s">
        <v>350</v>
      </c>
      <c r="C6622" t="s">
        <v>65</v>
      </c>
      <c r="D6622" t="s">
        <v>351</v>
      </c>
      <c r="E6622" t="s">
        <v>352</v>
      </c>
    </row>
    <row r="6623" spans="2:5" x14ac:dyDescent="0.25">
      <c r="B6623" t="s">
        <v>353</v>
      </c>
      <c r="C6623" t="s">
        <v>2551</v>
      </c>
      <c r="D6623" t="s">
        <v>354</v>
      </c>
      <c r="E6623" t="s">
        <v>66</v>
      </c>
    </row>
    <row r="6624" spans="2:5" x14ac:dyDescent="0.25">
      <c r="B6624" t="s">
        <v>356</v>
      </c>
      <c r="C6624" t="s">
        <v>67</v>
      </c>
      <c r="D6624" t="s">
        <v>357</v>
      </c>
      <c r="E6624" t="s">
        <v>8173</v>
      </c>
    </row>
    <row r="6625" spans="2:5" x14ac:dyDescent="0.25">
      <c r="B6625" t="s">
        <v>359</v>
      </c>
      <c r="C6625" t="s">
        <v>72</v>
      </c>
      <c r="D6625" t="s">
        <v>360</v>
      </c>
      <c r="E6625" t="s">
        <v>361</v>
      </c>
    </row>
    <row r="6626" spans="2:5" x14ac:dyDescent="0.25">
      <c r="B6626" t="s">
        <v>362</v>
      </c>
      <c r="C6626" t="s">
        <v>8737</v>
      </c>
      <c r="D6626" t="s">
        <v>8738</v>
      </c>
      <c r="E6626" t="s">
        <v>8739</v>
      </c>
    </row>
    <row r="6627" spans="2:5" x14ac:dyDescent="0.25">
      <c r="B6627" t="s">
        <v>365</v>
      </c>
      <c r="C6627" t="s">
        <v>8740</v>
      </c>
      <c r="D6627" t="s">
        <v>8741</v>
      </c>
      <c r="E6627" t="s">
        <v>8742</v>
      </c>
    </row>
    <row r="6628" spans="2:5" x14ac:dyDescent="0.25">
      <c r="B6628" t="s">
        <v>368</v>
      </c>
      <c r="C6628" t="s">
        <v>75</v>
      </c>
      <c r="D6628" t="s">
        <v>369</v>
      </c>
      <c r="E6628" t="s">
        <v>8177</v>
      </c>
    </row>
    <row r="6629" spans="2:5" x14ac:dyDescent="0.25">
      <c r="B6629" t="s">
        <v>371</v>
      </c>
      <c r="C6629" t="s">
        <v>76</v>
      </c>
      <c r="D6629" t="s">
        <v>372</v>
      </c>
      <c r="E6629" t="s">
        <v>373</v>
      </c>
    </row>
    <row r="6630" spans="2:5" x14ac:dyDescent="0.25">
      <c r="B6630" t="s">
        <v>374</v>
      </c>
      <c r="C6630" t="s">
        <v>8178</v>
      </c>
      <c r="D6630" t="s">
        <v>375</v>
      </c>
      <c r="E6630" t="s">
        <v>8179</v>
      </c>
    </row>
    <row r="6631" spans="2:5" x14ac:dyDescent="0.25">
      <c r="B6631" t="s">
        <v>377</v>
      </c>
      <c r="C6631" t="s">
        <v>78</v>
      </c>
      <c r="D6631" t="s">
        <v>378</v>
      </c>
      <c r="E6631" t="s">
        <v>379</v>
      </c>
    </row>
    <row r="6632" spans="2:5" x14ac:dyDescent="0.25">
      <c r="B6632" t="s">
        <v>1666</v>
      </c>
      <c r="C6632" t="s">
        <v>8180</v>
      </c>
      <c r="D6632" t="s">
        <v>8181</v>
      </c>
      <c r="E6632" t="s">
        <v>8182</v>
      </c>
    </row>
    <row r="6633" spans="2:5" x14ac:dyDescent="0.25">
      <c r="B6633" t="s">
        <v>384</v>
      </c>
      <c r="C6633" t="s">
        <v>8183</v>
      </c>
      <c r="D6633" t="s">
        <v>7769</v>
      </c>
      <c r="E6633" t="s">
        <v>7811</v>
      </c>
    </row>
    <row r="6634" spans="2:5" x14ac:dyDescent="0.25">
      <c r="B6634" t="s">
        <v>387</v>
      </c>
      <c r="C6634" t="s">
        <v>82</v>
      </c>
      <c r="D6634" t="s">
        <v>388</v>
      </c>
      <c r="E6634" t="s">
        <v>8184</v>
      </c>
    </row>
    <row r="6635" spans="2:5" x14ac:dyDescent="0.25">
      <c r="B6635" t="s">
        <v>390</v>
      </c>
      <c r="C6635" t="s">
        <v>8743</v>
      </c>
      <c r="D6635" t="s">
        <v>8744</v>
      </c>
      <c r="E6635" t="s">
        <v>8745</v>
      </c>
    </row>
    <row r="6636" spans="2:5" x14ac:dyDescent="0.25">
      <c r="B6636" t="s">
        <v>393</v>
      </c>
      <c r="C6636" t="s">
        <v>8746</v>
      </c>
      <c r="D6636" t="s">
        <v>8747</v>
      </c>
      <c r="E6636" t="s">
        <v>8748</v>
      </c>
    </row>
    <row r="6637" spans="2:5" x14ac:dyDescent="0.25">
      <c r="B6637" t="s">
        <v>396</v>
      </c>
      <c r="C6637" t="s">
        <v>8749</v>
      </c>
      <c r="D6637" t="s">
        <v>8750</v>
      </c>
      <c r="E6637" t="s">
        <v>8751</v>
      </c>
    </row>
    <row r="6638" spans="2:5" x14ac:dyDescent="0.25">
      <c r="B6638" t="s">
        <v>399</v>
      </c>
      <c r="C6638" t="s">
        <v>8752</v>
      </c>
      <c r="D6638" t="s">
        <v>8753</v>
      </c>
      <c r="E6638" t="s">
        <v>8754</v>
      </c>
    </row>
    <row r="6639" spans="2:5" x14ac:dyDescent="0.25">
      <c r="B6639" t="s">
        <v>402</v>
      </c>
      <c r="C6639" t="s">
        <v>43</v>
      </c>
      <c r="D6639" t="s">
        <v>403</v>
      </c>
      <c r="E6639" t="s">
        <v>404</v>
      </c>
    </row>
    <row r="6640" spans="2:5" x14ac:dyDescent="0.25">
      <c r="B6640" t="s">
        <v>408</v>
      </c>
      <c r="C6640" t="s">
        <v>7812</v>
      </c>
      <c r="D6640" t="s">
        <v>8755</v>
      </c>
      <c r="E6640" t="s">
        <v>8756</v>
      </c>
    </row>
    <row r="6641" spans="2:5" x14ac:dyDescent="0.25">
      <c r="B6641" t="s">
        <v>411</v>
      </c>
      <c r="C6641" t="s">
        <v>89</v>
      </c>
      <c r="D6641" t="s">
        <v>1670</v>
      </c>
      <c r="E6641" t="s">
        <v>413</v>
      </c>
    </row>
    <row r="6642" spans="2:5" x14ac:dyDescent="0.25">
      <c r="B6642" t="s">
        <v>420</v>
      </c>
      <c r="C6642" t="s">
        <v>8757</v>
      </c>
      <c r="D6642" t="s">
        <v>8758</v>
      </c>
      <c r="E6642" t="s">
        <v>8759</v>
      </c>
    </row>
    <row r="6643" spans="2:5" x14ac:dyDescent="0.25">
      <c r="B6643" t="s">
        <v>423</v>
      </c>
      <c r="C6643" t="s">
        <v>8760</v>
      </c>
      <c r="D6643" t="s">
        <v>8761</v>
      </c>
      <c r="E6643" t="s">
        <v>8762</v>
      </c>
    </row>
    <row r="6644" spans="2:5" x14ac:dyDescent="0.25">
      <c r="B6644" t="s">
        <v>426</v>
      </c>
      <c r="C6644" t="s">
        <v>8763</v>
      </c>
      <c r="D6644" t="s">
        <v>8764</v>
      </c>
      <c r="E6644" t="s">
        <v>8765</v>
      </c>
    </row>
    <row r="6645" spans="2:5" x14ac:dyDescent="0.25">
      <c r="B6645" t="s">
        <v>427</v>
      </c>
      <c r="C6645" t="s">
        <v>8766</v>
      </c>
      <c r="D6645" t="s">
        <v>8767</v>
      </c>
      <c r="E6645" t="s">
        <v>8768</v>
      </c>
    </row>
    <row r="6646" spans="2:5" x14ac:dyDescent="0.25">
      <c r="B6646" t="s">
        <v>430</v>
      </c>
      <c r="C6646" t="s">
        <v>8769</v>
      </c>
      <c r="D6646" t="s">
        <v>8770</v>
      </c>
      <c r="E6646" t="s">
        <v>8771</v>
      </c>
    </row>
    <row r="6647" spans="2:5" x14ac:dyDescent="0.25">
      <c r="B6647" t="s">
        <v>414</v>
      </c>
      <c r="C6647" t="s">
        <v>8772</v>
      </c>
      <c r="D6647" t="s">
        <v>8773</v>
      </c>
      <c r="E6647" t="s">
        <v>8774</v>
      </c>
    </row>
    <row r="6648" spans="2:5" x14ac:dyDescent="0.25">
      <c r="B6648" t="s">
        <v>417</v>
      </c>
      <c r="C6648" t="s">
        <v>8775</v>
      </c>
      <c r="D6648" t="s">
        <v>8776</v>
      </c>
      <c r="E6648" t="s">
        <v>8777</v>
      </c>
    </row>
    <row r="6649" spans="2:5" x14ac:dyDescent="0.25">
      <c r="B6649" t="s">
        <v>431</v>
      </c>
      <c r="C6649" t="s">
        <v>95</v>
      </c>
      <c r="D6649" t="s">
        <v>8778</v>
      </c>
      <c r="E6649" t="s">
        <v>433</v>
      </c>
    </row>
    <row r="6650" spans="2:5" x14ac:dyDescent="0.25">
      <c r="B6650" t="s">
        <v>434</v>
      </c>
      <c r="C6650" t="s">
        <v>8779</v>
      </c>
      <c r="D6650" t="s">
        <v>8780</v>
      </c>
      <c r="E6650" t="s">
        <v>8781</v>
      </c>
    </row>
    <row r="6651" spans="2:5" x14ac:dyDescent="0.25">
      <c r="B6651" t="s">
        <v>437</v>
      </c>
      <c r="C6651" t="s">
        <v>8782</v>
      </c>
      <c r="D6651" t="s">
        <v>8783</v>
      </c>
      <c r="E6651" t="s">
        <v>8784</v>
      </c>
    </row>
    <row r="6652" spans="2:5" x14ac:dyDescent="0.25">
      <c r="B6652" t="s">
        <v>440</v>
      </c>
      <c r="C6652" t="s">
        <v>8785</v>
      </c>
      <c r="D6652" t="s">
        <v>7515</v>
      </c>
      <c r="E6652" t="s">
        <v>7556</v>
      </c>
    </row>
    <row r="6653" spans="2:5" x14ac:dyDescent="0.25">
      <c r="B6653" t="s">
        <v>443</v>
      </c>
      <c r="C6653" t="s">
        <v>8786</v>
      </c>
      <c r="D6653" t="s">
        <v>7827</v>
      </c>
      <c r="E6653" t="s">
        <v>445</v>
      </c>
    </row>
    <row r="6654" spans="2:5" x14ac:dyDescent="0.25">
      <c r="B6654" t="s">
        <v>1702</v>
      </c>
      <c r="C6654" t="s">
        <v>7802</v>
      </c>
      <c r="D6654" t="s">
        <v>7803</v>
      </c>
      <c r="E6654" t="s">
        <v>1705</v>
      </c>
    </row>
    <row r="6655" spans="2:5" x14ac:dyDescent="0.25">
      <c r="B6655" t="s">
        <v>1682</v>
      </c>
      <c r="C6655" t="s">
        <v>8223</v>
      </c>
      <c r="D6655" t="s">
        <v>8224</v>
      </c>
      <c r="E6655" t="s">
        <v>8225</v>
      </c>
    </row>
    <row r="6656" spans="2:5" x14ac:dyDescent="0.25">
      <c r="B6656" t="s">
        <v>446</v>
      </c>
      <c r="C6656" t="s">
        <v>8787</v>
      </c>
      <c r="D6656" t="s">
        <v>8788</v>
      </c>
      <c r="E6656" t="s">
        <v>8789</v>
      </c>
    </row>
    <row r="6657" spans="2:5" x14ac:dyDescent="0.25">
      <c r="B6657" t="s">
        <v>449</v>
      </c>
      <c r="C6657" t="s">
        <v>8226</v>
      </c>
      <c r="D6657" t="s">
        <v>7778</v>
      </c>
      <c r="E6657" t="s">
        <v>8790</v>
      </c>
    </row>
    <row r="6658" spans="2:5" x14ac:dyDescent="0.25">
      <c r="B6658" t="s">
        <v>452</v>
      </c>
      <c r="C6658" t="s">
        <v>89</v>
      </c>
      <c r="D6658" t="s">
        <v>1670</v>
      </c>
      <c r="E6658" t="s">
        <v>413</v>
      </c>
    </row>
    <row r="6659" spans="2:5" x14ac:dyDescent="0.25">
      <c r="B6659" t="s">
        <v>453</v>
      </c>
      <c r="C6659" t="s">
        <v>8766</v>
      </c>
      <c r="D6659" t="s">
        <v>8767</v>
      </c>
      <c r="E6659" t="s">
        <v>8768</v>
      </c>
    </row>
    <row r="6660" spans="2:5" x14ac:dyDescent="0.25">
      <c r="B6660" t="s">
        <v>455</v>
      </c>
      <c r="C6660" t="s">
        <v>8791</v>
      </c>
      <c r="D6660" t="s">
        <v>8770</v>
      </c>
      <c r="E6660" t="s">
        <v>8771</v>
      </c>
    </row>
    <row r="6661" spans="2:5" x14ac:dyDescent="0.25">
      <c r="B6661" t="s">
        <v>457</v>
      </c>
      <c r="C6661" t="s">
        <v>95</v>
      </c>
      <c r="D6661" t="s">
        <v>8778</v>
      </c>
      <c r="E6661" t="s">
        <v>433</v>
      </c>
    </row>
    <row r="6662" spans="2:5" x14ac:dyDescent="0.25">
      <c r="B6662" t="s">
        <v>458</v>
      </c>
      <c r="C6662" t="s">
        <v>8779</v>
      </c>
      <c r="D6662" t="s">
        <v>8780</v>
      </c>
      <c r="E6662" t="s">
        <v>8781</v>
      </c>
    </row>
    <row r="6663" spans="2:5" x14ac:dyDescent="0.25">
      <c r="B6663" t="s">
        <v>460</v>
      </c>
      <c r="C6663" t="s">
        <v>8782</v>
      </c>
      <c r="D6663" t="s">
        <v>8783</v>
      </c>
      <c r="E6663" t="s">
        <v>8784</v>
      </c>
    </row>
    <row r="6664" spans="2:5" x14ac:dyDescent="0.25">
      <c r="B6664" t="s">
        <v>462</v>
      </c>
      <c r="C6664" t="s">
        <v>7514</v>
      </c>
      <c r="D6664" t="s">
        <v>7515</v>
      </c>
      <c r="E6664" t="s">
        <v>7556</v>
      </c>
    </row>
    <row r="6665" spans="2:5" x14ac:dyDescent="0.25">
      <c r="B6665" t="s">
        <v>463</v>
      </c>
      <c r="C6665" t="s">
        <v>7517</v>
      </c>
      <c r="D6665" t="s">
        <v>7557</v>
      </c>
      <c r="E6665" t="s">
        <v>8792</v>
      </c>
    </row>
    <row r="6666" spans="2:5" x14ac:dyDescent="0.25">
      <c r="B6666" t="s">
        <v>466</v>
      </c>
      <c r="C6666" t="s">
        <v>8793</v>
      </c>
      <c r="D6666" t="s">
        <v>8794</v>
      </c>
      <c r="E6666" t="s">
        <v>8795</v>
      </c>
    </row>
    <row r="6667" spans="2:5" x14ac:dyDescent="0.25">
      <c r="B6667" t="s">
        <v>469</v>
      </c>
      <c r="C6667" t="s">
        <v>8796</v>
      </c>
      <c r="D6667" t="s">
        <v>8797</v>
      </c>
      <c r="E6667" t="s">
        <v>8798</v>
      </c>
    </row>
    <row r="6668" spans="2:5" x14ac:dyDescent="0.25">
      <c r="B6668" t="s">
        <v>472</v>
      </c>
      <c r="C6668" t="s">
        <v>8786</v>
      </c>
      <c r="D6668" t="s">
        <v>7827</v>
      </c>
      <c r="E6668" t="s">
        <v>445</v>
      </c>
    </row>
    <row r="6669" spans="2:5" x14ac:dyDescent="0.25">
      <c r="B6669" t="s">
        <v>473</v>
      </c>
      <c r="C6669" t="s">
        <v>111</v>
      </c>
      <c r="D6669" t="s">
        <v>330</v>
      </c>
      <c r="E6669" t="s">
        <v>331</v>
      </c>
    </row>
    <row r="6670" spans="2:5" x14ac:dyDescent="0.25">
      <c r="B6670" t="s">
        <v>8241</v>
      </c>
      <c r="C6670" t="s">
        <v>8242</v>
      </c>
      <c r="D6670" t="s">
        <v>8243</v>
      </c>
      <c r="E6670" t="s">
        <v>8244</v>
      </c>
    </row>
    <row r="6671" spans="2:5" x14ac:dyDescent="0.25">
      <c r="B6671" t="s">
        <v>474</v>
      </c>
      <c r="C6671" t="s">
        <v>8245</v>
      </c>
      <c r="D6671" t="s">
        <v>1699</v>
      </c>
      <c r="E6671" t="s">
        <v>1700</v>
      </c>
    </row>
    <row r="6672" spans="2:5" x14ac:dyDescent="0.25">
      <c r="B6672" t="s">
        <v>8246</v>
      </c>
      <c r="C6672" t="s">
        <v>8247</v>
      </c>
      <c r="D6672" t="s">
        <v>8248</v>
      </c>
      <c r="E6672" t="s">
        <v>8249</v>
      </c>
    </row>
    <row r="6673" spans="2:5" x14ac:dyDescent="0.25">
      <c r="B6673" t="s">
        <v>494</v>
      </c>
      <c r="C6673" t="s">
        <v>116</v>
      </c>
      <c r="D6673" t="s">
        <v>495</v>
      </c>
      <c r="E6673" t="s">
        <v>496</v>
      </c>
    </row>
    <row r="6674" spans="2:5" x14ac:dyDescent="0.25">
      <c r="B6674" t="s">
        <v>503</v>
      </c>
      <c r="C6674" t="s">
        <v>120</v>
      </c>
      <c r="D6674" t="s">
        <v>504</v>
      </c>
      <c r="E6674" t="s">
        <v>505</v>
      </c>
    </row>
    <row r="6675" spans="2:5" x14ac:dyDescent="0.25">
      <c r="B6675" t="s">
        <v>6819</v>
      </c>
      <c r="C6675" t="s">
        <v>8250</v>
      </c>
      <c r="D6675" t="s">
        <v>8251</v>
      </c>
      <c r="E6675" t="s">
        <v>6822</v>
      </c>
    </row>
    <row r="6676" spans="2:5" x14ac:dyDescent="0.25">
      <c r="B6676" t="s">
        <v>497</v>
      </c>
      <c r="C6676" t="s">
        <v>8252</v>
      </c>
      <c r="D6676" t="s">
        <v>8253</v>
      </c>
      <c r="E6676" t="s">
        <v>8254</v>
      </c>
    </row>
    <row r="6677" spans="2:5" x14ac:dyDescent="0.25">
      <c r="B6677" t="s">
        <v>500</v>
      </c>
      <c r="C6677" t="s">
        <v>8255</v>
      </c>
      <c r="D6677" t="s">
        <v>501</v>
      </c>
      <c r="E6677" t="s">
        <v>502</v>
      </c>
    </row>
    <row r="6678" spans="2:5" x14ac:dyDescent="0.25">
      <c r="B6678" t="s">
        <v>8256</v>
      </c>
      <c r="C6678" t="s">
        <v>8247</v>
      </c>
      <c r="D6678" t="s">
        <v>8257</v>
      </c>
      <c r="E6678" t="s">
        <v>8249</v>
      </c>
    </row>
    <row r="6679" spans="2:5" x14ac:dyDescent="0.25">
      <c r="B6679" t="s">
        <v>8258</v>
      </c>
      <c r="C6679" t="s">
        <v>8259</v>
      </c>
      <c r="D6679" t="s">
        <v>8260</v>
      </c>
      <c r="E6679" t="s">
        <v>8261</v>
      </c>
    </row>
    <row r="6680" spans="2:5" x14ac:dyDescent="0.25">
      <c r="B6680" t="s">
        <v>521</v>
      </c>
      <c r="C6680" t="s">
        <v>126</v>
      </c>
      <c r="D6680" t="s">
        <v>8262</v>
      </c>
      <c r="E6680" t="s">
        <v>7592</v>
      </c>
    </row>
    <row r="6681" spans="2:5" x14ac:dyDescent="0.25">
      <c r="B6681" t="s">
        <v>509</v>
      </c>
      <c r="C6681" t="s">
        <v>8799</v>
      </c>
      <c r="D6681" t="s">
        <v>8800</v>
      </c>
      <c r="E6681" t="s">
        <v>8801</v>
      </c>
    </row>
    <row r="6682" spans="2:5" x14ac:dyDescent="0.25">
      <c r="B6682" t="s">
        <v>512</v>
      </c>
      <c r="C6682" t="s">
        <v>8802</v>
      </c>
      <c r="D6682" t="s">
        <v>8803</v>
      </c>
      <c r="E6682" t="s">
        <v>8804</v>
      </c>
    </row>
    <row r="6683" spans="2:5" x14ac:dyDescent="0.25">
      <c r="B6683" t="s">
        <v>515</v>
      </c>
      <c r="C6683" t="s">
        <v>8805</v>
      </c>
      <c r="D6683" t="s">
        <v>8806</v>
      </c>
      <c r="E6683" t="s">
        <v>8807</v>
      </c>
    </row>
    <row r="6684" spans="2:5" x14ac:dyDescent="0.25">
      <c r="B6684" t="s">
        <v>518</v>
      </c>
      <c r="C6684" t="s">
        <v>8808</v>
      </c>
      <c r="D6684" t="s">
        <v>8809</v>
      </c>
      <c r="E6684" t="s">
        <v>8810</v>
      </c>
    </row>
    <row r="6685" spans="2:5" x14ac:dyDescent="0.25">
      <c r="B6685" t="s">
        <v>488</v>
      </c>
      <c r="C6685" t="s">
        <v>8811</v>
      </c>
      <c r="D6685" t="s">
        <v>8812</v>
      </c>
      <c r="E6685" t="s">
        <v>8813</v>
      </c>
    </row>
    <row r="6686" spans="2:5" x14ac:dyDescent="0.25">
      <c r="B6686" t="s">
        <v>8268</v>
      </c>
      <c r="C6686" t="s">
        <v>8269</v>
      </c>
      <c r="D6686" t="s">
        <v>8270</v>
      </c>
      <c r="E6686" t="s">
        <v>8271</v>
      </c>
    </row>
    <row r="6687" spans="2:5" x14ac:dyDescent="0.25">
      <c r="B6687" t="s">
        <v>8272</v>
      </c>
      <c r="C6687" t="s">
        <v>8273</v>
      </c>
      <c r="D6687" t="s">
        <v>8274</v>
      </c>
      <c r="E6687" t="s">
        <v>8275</v>
      </c>
    </row>
    <row r="6688" spans="2:5" x14ac:dyDescent="0.25">
      <c r="B6688" t="s">
        <v>524</v>
      </c>
      <c r="C6688" t="s">
        <v>8276</v>
      </c>
      <c r="D6688" t="s">
        <v>8277</v>
      </c>
      <c r="E6688" t="s">
        <v>7597</v>
      </c>
    </row>
    <row r="6689" spans="2:5" x14ac:dyDescent="0.25">
      <c r="B6689" t="s">
        <v>536</v>
      </c>
      <c r="C6689" t="s">
        <v>130</v>
      </c>
      <c r="D6689" t="s">
        <v>537</v>
      </c>
      <c r="E6689" t="s">
        <v>8278</v>
      </c>
    </row>
    <row r="6690" spans="2:5" x14ac:dyDescent="0.25">
      <c r="B6690" t="s">
        <v>539</v>
      </c>
      <c r="C6690" t="s">
        <v>7834</v>
      </c>
      <c r="D6690" t="s">
        <v>8279</v>
      </c>
      <c r="E6690" t="s">
        <v>7603</v>
      </c>
    </row>
    <row r="6691" spans="2:5" x14ac:dyDescent="0.25">
      <c r="B6691" t="s">
        <v>6819</v>
      </c>
      <c r="C6691" t="s">
        <v>8280</v>
      </c>
      <c r="D6691" t="s">
        <v>8251</v>
      </c>
      <c r="E6691" t="s">
        <v>6822</v>
      </c>
    </row>
    <row r="6692" spans="2:5" x14ac:dyDescent="0.25">
      <c r="B6692" t="s">
        <v>8281</v>
      </c>
      <c r="C6692" t="s">
        <v>8282</v>
      </c>
      <c r="D6692" t="s">
        <v>8283</v>
      </c>
      <c r="E6692" t="s">
        <v>8284</v>
      </c>
    </row>
    <row r="6693" spans="2:5" x14ac:dyDescent="0.25">
      <c r="B6693" t="s">
        <v>8285</v>
      </c>
      <c r="C6693" t="s">
        <v>8286</v>
      </c>
      <c r="D6693" t="s">
        <v>8287</v>
      </c>
      <c r="E6693" t="s">
        <v>8288</v>
      </c>
    </row>
    <row r="6694" spans="2:5" x14ac:dyDescent="0.25">
      <c r="B6694" t="s">
        <v>527</v>
      </c>
      <c r="C6694" t="s">
        <v>8289</v>
      </c>
      <c r="D6694" t="s">
        <v>8290</v>
      </c>
      <c r="E6694" t="s">
        <v>8291</v>
      </c>
    </row>
    <row r="6695" spans="2:5" x14ac:dyDescent="0.25">
      <c r="B6695" t="s">
        <v>530</v>
      </c>
      <c r="C6695" t="s">
        <v>8292</v>
      </c>
      <c r="D6695" t="s">
        <v>8814</v>
      </c>
      <c r="E6695" t="s">
        <v>8294</v>
      </c>
    </row>
    <row r="6696" spans="2:5" x14ac:dyDescent="0.25">
      <c r="B6696" t="s">
        <v>534</v>
      </c>
      <c r="C6696" t="s">
        <v>8295</v>
      </c>
      <c r="D6696" t="s">
        <v>7601</v>
      </c>
      <c r="E6696" t="s">
        <v>8297</v>
      </c>
    </row>
    <row r="6697" spans="2:5" x14ac:dyDescent="0.25">
      <c r="B6697" t="s">
        <v>6923</v>
      </c>
      <c r="C6697" t="s">
        <v>8298</v>
      </c>
      <c r="D6697" t="s">
        <v>8299</v>
      </c>
      <c r="E6697" t="s">
        <v>8300</v>
      </c>
    </row>
    <row r="6698" spans="2:5" x14ac:dyDescent="0.25">
      <c r="B6698" t="s">
        <v>8301</v>
      </c>
      <c r="C6698" t="s">
        <v>8302</v>
      </c>
      <c r="D6698" t="s">
        <v>8303</v>
      </c>
      <c r="E6698" t="s">
        <v>8815</v>
      </c>
    </row>
    <row r="6699" spans="2:5" x14ac:dyDescent="0.25">
      <c r="B6699" t="s">
        <v>8304</v>
      </c>
      <c r="C6699" t="s">
        <v>8305</v>
      </c>
      <c r="D6699" t="s">
        <v>547</v>
      </c>
      <c r="E6699" t="s">
        <v>548</v>
      </c>
    </row>
    <row r="6700" spans="2:5" x14ac:dyDescent="0.25">
      <c r="B6700" t="s">
        <v>549</v>
      </c>
      <c r="C6700" t="s">
        <v>135</v>
      </c>
      <c r="D6700" t="s">
        <v>7607</v>
      </c>
      <c r="E6700" t="s">
        <v>7608</v>
      </c>
    </row>
    <row r="6701" spans="2:5" x14ac:dyDescent="0.25">
      <c r="B6701" t="s">
        <v>552</v>
      </c>
      <c r="C6701" t="s">
        <v>136</v>
      </c>
      <c r="D6701" t="s">
        <v>553</v>
      </c>
      <c r="E6701" t="s">
        <v>8306</v>
      </c>
    </row>
    <row r="6702" spans="2:5" x14ac:dyDescent="0.25">
      <c r="B6702" t="s">
        <v>8307</v>
      </c>
      <c r="C6702" t="s">
        <v>8308</v>
      </c>
      <c r="D6702" t="s">
        <v>8816</v>
      </c>
      <c r="E6702" t="s">
        <v>8309</v>
      </c>
    </row>
    <row r="6703" spans="2:5" x14ac:dyDescent="0.25">
      <c r="B6703" t="s">
        <v>8310</v>
      </c>
      <c r="C6703" t="s">
        <v>8311</v>
      </c>
      <c r="D6703" t="s">
        <v>8312</v>
      </c>
      <c r="E6703" t="s">
        <v>8313</v>
      </c>
    </row>
    <row r="6704" spans="2:5" x14ac:dyDescent="0.25">
      <c r="B6704" t="s">
        <v>8315</v>
      </c>
      <c r="C6704" t="s">
        <v>8317</v>
      </c>
      <c r="D6704" t="s">
        <v>8318</v>
      </c>
      <c r="E6704" t="s">
        <v>8319</v>
      </c>
    </row>
    <row r="6705" spans="2:5" x14ac:dyDescent="0.25">
      <c r="B6705" t="s">
        <v>8320</v>
      </c>
      <c r="C6705" t="s">
        <v>8321</v>
      </c>
      <c r="D6705" t="s">
        <v>8322</v>
      </c>
      <c r="E6705" t="s">
        <v>8323</v>
      </c>
    </row>
    <row r="6706" spans="2:5" x14ac:dyDescent="0.25">
      <c r="B6706" t="s">
        <v>564</v>
      </c>
      <c r="C6706" t="s">
        <v>8324</v>
      </c>
      <c r="D6706" t="s">
        <v>8817</v>
      </c>
      <c r="E6706" t="s">
        <v>8818</v>
      </c>
    </row>
    <row r="6707" spans="2:5" x14ac:dyDescent="0.25">
      <c r="B6707" t="s">
        <v>8326</v>
      </c>
      <c r="C6707" t="s">
        <v>8327</v>
      </c>
      <c r="D6707" t="s">
        <v>8328</v>
      </c>
      <c r="E6707" t="s">
        <v>8393</v>
      </c>
    </row>
    <row r="6708" spans="2:5" x14ac:dyDescent="0.25">
      <c r="B6708" t="s">
        <v>578</v>
      </c>
      <c r="C6708" t="s">
        <v>8064</v>
      </c>
      <c r="D6708" t="s">
        <v>8819</v>
      </c>
      <c r="E6708" t="s">
        <v>8330</v>
      </c>
    </row>
    <row r="6709" spans="2:5" x14ac:dyDescent="0.25">
      <c r="B6709" t="s">
        <v>596</v>
      </c>
      <c r="C6709" t="s">
        <v>152</v>
      </c>
      <c r="D6709" t="s">
        <v>8820</v>
      </c>
      <c r="E6709" t="s">
        <v>8075</v>
      </c>
    </row>
    <row r="6710" spans="2:5" x14ac:dyDescent="0.25">
      <c r="B6710" t="s">
        <v>8331</v>
      </c>
      <c r="C6710" t="s">
        <v>8332</v>
      </c>
      <c r="D6710" t="s">
        <v>8333</v>
      </c>
      <c r="E6710" t="s">
        <v>8334</v>
      </c>
    </row>
    <row r="6711" spans="2:5" x14ac:dyDescent="0.25">
      <c r="B6711" t="s">
        <v>8335</v>
      </c>
      <c r="C6711" t="s">
        <v>143</v>
      </c>
      <c r="D6711" t="s">
        <v>573</v>
      </c>
      <c r="E6711" t="s">
        <v>574</v>
      </c>
    </row>
    <row r="6712" spans="2:5" x14ac:dyDescent="0.25">
      <c r="B6712" t="s">
        <v>584</v>
      </c>
      <c r="C6712" t="s">
        <v>148</v>
      </c>
      <c r="D6712" t="s">
        <v>8336</v>
      </c>
      <c r="E6712" t="s">
        <v>586</v>
      </c>
    </row>
    <row r="6713" spans="2:5" x14ac:dyDescent="0.25">
      <c r="B6713" t="s">
        <v>587</v>
      </c>
      <c r="C6713" t="s">
        <v>149</v>
      </c>
      <c r="D6713" t="s">
        <v>588</v>
      </c>
      <c r="E6713" t="s">
        <v>589</v>
      </c>
    </row>
    <row r="6714" spans="2:5" x14ac:dyDescent="0.25">
      <c r="B6714" t="s">
        <v>629</v>
      </c>
      <c r="C6714" t="s">
        <v>8080</v>
      </c>
      <c r="D6714" t="s">
        <v>8821</v>
      </c>
      <c r="E6714" t="s">
        <v>8337</v>
      </c>
    </row>
    <row r="6715" spans="2:5" x14ac:dyDescent="0.25">
      <c r="B6715" t="s">
        <v>8338</v>
      </c>
      <c r="C6715" t="s">
        <v>150</v>
      </c>
      <c r="D6715" t="s">
        <v>591</v>
      </c>
      <c r="E6715" t="s">
        <v>592</v>
      </c>
    </row>
    <row r="6716" spans="2:5" x14ac:dyDescent="0.25">
      <c r="B6716" t="s">
        <v>605</v>
      </c>
      <c r="C6716" t="s">
        <v>155</v>
      </c>
      <c r="D6716" t="s">
        <v>606</v>
      </c>
      <c r="E6716" t="s">
        <v>607</v>
      </c>
    </row>
    <row r="6717" spans="2:5" x14ac:dyDescent="0.25">
      <c r="B6717" t="s">
        <v>608</v>
      </c>
      <c r="C6717" t="s">
        <v>8339</v>
      </c>
      <c r="D6717" t="s">
        <v>8340</v>
      </c>
      <c r="E6717" t="s">
        <v>8078</v>
      </c>
    </row>
    <row r="6718" spans="2:5" x14ac:dyDescent="0.25">
      <c r="B6718" t="s">
        <v>6993</v>
      </c>
      <c r="C6718" t="s">
        <v>8341</v>
      </c>
      <c r="D6718" t="s">
        <v>8822</v>
      </c>
      <c r="E6718" t="s">
        <v>8342</v>
      </c>
    </row>
    <row r="6719" spans="2:5" x14ac:dyDescent="0.25">
      <c r="B6719" t="s">
        <v>8343</v>
      </c>
      <c r="C6719" t="s">
        <v>8344</v>
      </c>
      <c r="D6719" t="s">
        <v>8823</v>
      </c>
      <c r="E6719" t="s">
        <v>8345</v>
      </c>
    </row>
    <row r="6720" spans="2:5" x14ac:dyDescent="0.25">
      <c r="B6720" t="s">
        <v>8346</v>
      </c>
      <c r="C6720" t="s">
        <v>8347</v>
      </c>
      <c r="D6720" t="s">
        <v>8348</v>
      </c>
      <c r="E6720" t="s">
        <v>8349</v>
      </c>
    </row>
    <row r="6721" spans="2:5" x14ac:dyDescent="0.25">
      <c r="B6721" t="s">
        <v>575</v>
      </c>
      <c r="C6721" t="s">
        <v>8350</v>
      </c>
      <c r="D6721" t="s">
        <v>8351</v>
      </c>
      <c r="E6721" t="s">
        <v>8352</v>
      </c>
    </row>
    <row r="6722" spans="2:5" x14ac:dyDescent="0.25">
      <c r="B6722" t="s">
        <v>581</v>
      </c>
      <c r="C6722" t="s">
        <v>8067</v>
      </c>
      <c r="D6722" t="s">
        <v>8824</v>
      </c>
      <c r="E6722" t="s">
        <v>8353</v>
      </c>
    </row>
    <row r="6723" spans="2:5" x14ac:dyDescent="0.25">
      <c r="B6723" t="s">
        <v>593</v>
      </c>
      <c r="C6723" t="s">
        <v>8354</v>
      </c>
      <c r="D6723" t="s">
        <v>8355</v>
      </c>
      <c r="E6723" t="s">
        <v>8356</v>
      </c>
    </row>
    <row r="6724" spans="2:5" x14ac:dyDescent="0.25">
      <c r="B6724" t="s">
        <v>599</v>
      </c>
      <c r="C6724" t="s">
        <v>8357</v>
      </c>
      <c r="D6724" t="s">
        <v>7792</v>
      </c>
      <c r="E6724" t="s">
        <v>8358</v>
      </c>
    </row>
    <row r="6725" spans="2:5" x14ac:dyDescent="0.25">
      <c r="B6725" t="s">
        <v>602</v>
      </c>
      <c r="C6725" t="s">
        <v>8359</v>
      </c>
      <c r="D6725" t="s">
        <v>8360</v>
      </c>
      <c r="E6725" t="s">
        <v>604</v>
      </c>
    </row>
    <row r="6726" spans="2:5" x14ac:dyDescent="0.25">
      <c r="B6726" t="s">
        <v>615</v>
      </c>
      <c r="C6726" t="s">
        <v>616</v>
      </c>
      <c r="D6726" t="s">
        <v>617</v>
      </c>
      <c r="E6726" t="s">
        <v>618</v>
      </c>
    </row>
    <row r="6727" spans="2:5" x14ac:dyDescent="0.25">
      <c r="B6727" t="s">
        <v>619</v>
      </c>
      <c r="C6727" t="s">
        <v>620</v>
      </c>
      <c r="D6727" t="s">
        <v>621</v>
      </c>
      <c r="E6727" t="s">
        <v>622</v>
      </c>
    </row>
    <row r="6728" spans="2:5" x14ac:dyDescent="0.25">
      <c r="B6728" t="s">
        <v>8361</v>
      </c>
      <c r="C6728" t="s">
        <v>8362</v>
      </c>
      <c r="D6728" t="s">
        <v>8825</v>
      </c>
      <c r="E6728" t="s">
        <v>8363</v>
      </c>
    </row>
    <row r="6729" spans="2:5" x14ac:dyDescent="0.25">
      <c r="B6729" t="s">
        <v>8366</v>
      </c>
      <c r="C6729" t="s">
        <v>8367</v>
      </c>
      <c r="D6729" t="s">
        <v>8368</v>
      </c>
      <c r="E6729" t="s">
        <v>8369</v>
      </c>
    </row>
    <row r="6730" spans="2:5" x14ac:dyDescent="0.25">
      <c r="B6730" t="s">
        <v>8370</v>
      </c>
      <c r="C6730" t="s">
        <v>8371</v>
      </c>
      <c r="D6730" t="s">
        <v>8372</v>
      </c>
      <c r="E6730" t="s">
        <v>8373</v>
      </c>
    </row>
    <row r="6731" spans="2:5" x14ac:dyDescent="0.25">
      <c r="B6731" t="s">
        <v>8374</v>
      </c>
      <c r="C6731" t="s">
        <v>8375</v>
      </c>
      <c r="D6731" t="s">
        <v>8376</v>
      </c>
      <c r="E6731" t="s">
        <v>8377</v>
      </c>
    </row>
    <row r="6732" spans="2:5" x14ac:dyDescent="0.25">
      <c r="B6732" t="s">
        <v>8378</v>
      </c>
      <c r="C6732" t="s">
        <v>8826</v>
      </c>
      <c r="D6732" t="s">
        <v>8827</v>
      </c>
      <c r="E6732" t="s">
        <v>8828</v>
      </c>
    </row>
    <row r="6733" spans="2:5" x14ac:dyDescent="0.25">
      <c r="B6733" t="s">
        <v>561</v>
      </c>
      <c r="C6733" t="s">
        <v>8829</v>
      </c>
      <c r="D6733" t="s">
        <v>8830</v>
      </c>
      <c r="E6733" t="s">
        <v>8831</v>
      </c>
    </row>
    <row r="6734" spans="2:5" x14ac:dyDescent="0.25">
      <c r="B6734" t="s">
        <v>6953</v>
      </c>
      <c r="C6734" t="s">
        <v>8832</v>
      </c>
      <c r="D6734" t="s">
        <v>8833</v>
      </c>
      <c r="E6734" t="s">
        <v>8834</v>
      </c>
    </row>
    <row r="6735" spans="2:5" x14ac:dyDescent="0.25">
      <c r="B6735" t="s">
        <v>6928</v>
      </c>
      <c r="C6735" t="s">
        <v>8835</v>
      </c>
      <c r="D6735" t="s">
        <v>8836</v>
      </c>
      <c r="E6735" t="s">
        <v>8837</v>
      </c>
    </row>
    <row r="6736" spans="2:5" x14ac:dyDescent="0.25">
      <c r="B6736" t="s">
        <v>8378</v>
      </c>
      <c r="C6736" t="s">
        <v>8838</v>
      </c>
      <c r="D6736" t="s">
        <v>8839</v>
      </c>
      <c r="E6736" t="s">
        <v>8840</v>
      </c>
    </row>
    <row r="6737" spans="2:5" x14ac:dyDescent="0.25">
      <c r="B6737" t="s">
        <v>558</v>
      </c>
      <c r="C6737" t="s">
        <v>138</v>
      </c>
      <c r="D6737" t="s">
        <v>559</v>
      </c>
      <c r="E6737" t="s">
        <v>413</v>
      </c>
    </row>
    <row r="6738" spans="2:5" x14ac:dyDescent="0.25">
      <c r="B6738" t="s">
        <v>6958</v>
      </c>
      <c r="C6738" t="s">
        <v>8327</v>
      </c>
      <c r="D6738" t="s">
        <v>8392</v>
      </c>
      <c r="E6738" t="s">
        <v>8393</v>
      </c>
    </row>
    <row r="6739" spans="2:5" x14ac:dyDescent="0.25">
      <c r="B6739" t="s">
        <v>6928</v>
      </c>
      <c r="C6739" t="s">
        <v>8386</v>
      </c>
      <c r="D6739" t="s">
        <v>8394</v>
      </c>
      <c r="E6739" t="s">
        <v>8388</v>
      </c>
    </row>
    <row r="6740" spans="2:5" x14ac:dyDescent="0.25">
      <c r="B6740" t="s">
        <v>8395</v>
      </c>
      <c r="C6740" t="s">
        <v>8841</v>
      </c>
      <c r="D6740" t="s">
        <v>8842</v>
      </c>
      <c r="E6740" t="s">
        <v>8843</v>
      </c>
    </row>
    <row r="6741" spans="2:5" x14ac:dyDescent="0.25">
      <c r="B6741" t="s">
        <v>8398</v>
      </c>
      <c r="C6741" t="s">
        <v>8844</v>
      </c>
      <c r="D6741" t="s">
        <v>8845</v>
      </c>
      <c r="E6741" t="s">
        <v>8846</v>
      </c>
    </row>
    <row r="6742" spans="2:5" x14ac:dyDescent="0.25">
      <c r="B6742" t="s">
        <v>6973</v>
      </c>
      <c r="C6742" t="s">
        <v>8847</v>
      </c>
      <c r="D6742" t="s">
        <v>8848</v>
      </c>
      <c r="E6742" t="s">
        <v>8849</v>
      </c>
    </row>
    <row r="6743" spans="2:5" x14ac:dyDescent="0.25">
      <c r="B6743" t="s">
        <v>623</v>
      </c>
      <c r="C6743" t="s">
        <v>8850</v>
      </c>
      <c r="D6743" t="s">
        <v>8851</v>
      </c>
      <c r="E6743" t="s">
        <v>8852</v>
      </c>
    </row>
    <row r="6744" spans="2:5" x14ac:dyDescent="0.25">
      <c r="B6744" t="s">
        <v>632</v>
      </c>
      <c r="C6744" t="s">
        <v>8400</v>
      </c>
      <c r="D6744" t="s">
        <v>1566</v>
      </c>
      <c r="E6744" t="s">
        <v>634</v>
      </c>
    </row>
    <row r="6745" spans="2:5" x14ac:dyDescent="0.25">
      <c r="B6745" t="s">
        <v>635</v>
      </c>
      <c r="C6745" t="s">
        <v>169</v>
      </c>
      <c r="D6745" t="s">
        <v>7836</v>
      </c>
      <c r="E6745" t="s">
        <v>637</v>
      </c>
    </row>
    <row r="6746" spans="2:5" x14ac:dyDescent="0.25">
      <c r="B6746" t="s">
        <v>638</v>
      </c>
      <c r="C6746" t="s">
        <v>170</v>
      </c>
      <c r="D6746" t="s">
        <v>639</v>
      </c>
      <c r="E6746" t="s">
        <v>640</v>
      </c>
    </row>
    <row r="6747" spans="2:5" x14ac:dyDescent="0.25">
      <c r="B6747" t="s">
        <v>644</v>
      </c>
      <c r="C6747" t="s">
        <v>172</v>
      </c>
      <c r="D6747" t="s">
        <v>645</v>
      </c>
      <c r="E6747" t="s">
        <v>646</v>
      </c>
    </row>
    <row r="6748" spans="2:5" x14ac:dyDescent="0.25">
      <c r="B6748" t="s">
        <v>641</v>
      </c>
      <c r="C6748" t="s">
        <v>171</v>
      </c>
      <c r="D6748" t="s">
        <v>8401</v>
      </c>
      <c r="E6748" t="s">
        <v>8402</v>
      </c>
    </row>
    <row r="6749" spans="2:5" x14ac:dyDescent="0.25">
      <c r="B6749" t="s">
        <v>647</v>
      </c>
      <c r="C6749" t="s">
        <v>173</v>
      </c>
      <c r="D6749" t="s">
        <v>8403</v>
      </c>
      <c r="E6749" t="s">
        <v>8404</v>
      </c>
    </row>
    <row r="6750" spans="2:5" x14ac:dyDescent="0.25">
      <c r="B6750" t="s">
        <v>650</v>
      </c>
      <c r="C6750" t="s">
        <v>174</v>
      </c>
      <c r="D6750" t="s">
        <v>651</v>
      </c>
      <c r="E6750" t="s">
        <v>652</v>
      </c>
    </row>
    <row r="6751" spans="2:5" x14ac:dyDescent="0.25">
      <c r="B6751" t="s">
        <v>653</v>
      </c>
      <c r="C6751" t="s">
        <v>8083</v>
      </c>
      <c r="D6751" t="s">
        <v>8084</v>
      </c>
      <c r="E6751" t="s">
        <v>8085</v>
      </c>
    </row>
    <row r="6752" spans="2:5" x14ac:dyDescent="0.25">
      <c r="B6752" t="s">
        <v>656</v>
      </c>
      <c r="C6752" t="s">
        <v>8086</v>
      </c>
      <c r="D6752" t="s">
        <v>8087</v>
      </c>
      <c r="E6752" t="s">
        <v>8088</v>
      </c>
    </row>
    <row r="6753" spans="2:6" x14ac:dyDescent="0.25">
      <c r="B6753" t="s">
        <v>659</v>
      </c>
      <c r="C6753" t="s">
        <v>8853</v>
      </c>
      <c r="D6753" t="s">
        <v>660</v>
      </c>
      <c r="E6753" t="s">
        <v>8089</v>
      </c>
    </row>
    <row r="6754" spans="2:6" x14ac:dyDescent="0.25">
      <c r="B6754" t="s">
        <v>662</v>
      </c>
      <c r="C6754" t="s">
        <v>8854</v>
      </c>
      <c r="D6754" t="s">
        <v>8855</v>
      </c>
      <c r="E6754" t="s">
        <v>8856</v>
      </c>
    </row>
    <row r="6755" spans="2:6" x14ac:dyDescent="0.25">
      <c r="B6755" t="s">
        <v>666</v>
      </c>
      <c r="C6755" t="s">
        <v>8093</v>
      </c>
      <c r="D6755" t="s">
        <v>8094</v>
      </c>
      <c r="E6755" t="s">
        <v>8095</v>
      </c>
    </row>
    <row r="6756" spans="2:6" x14ac:dyDescent="0.25">
      <c r="B6756" t="s">
        <v>669</v>
      </c>
      <c r="C6756" t="s">
        <v>8096</v>
      </c>
      <c r="D6756" t="s">
        <v>8097</v>
      </c>
      <c r="E6756" t="s">
        <v>8098</v>
      </c>
    </row>
    <row r="6757" spans="2:6" x14ac:dyDescent="0.25">
      <c r="B6757" t="s">
        <v>374</v>
      </c>
      <c r="C6757" t="s">
        <v>672</v>
      </c>
      <c r="D6757" t="s">
        <v>375</v>
      </c>
      <c r="E6757" t="s">
        <v>376</v>
      </c>
    </row>
    <row r="6758" spans="2:6" x14ac:dyDescent="0.25">
      <c r="B6758" t="s">
        <v>673</v>
      </c>
      <c r="C6758" t="s">
        <v>182</v>
      </c>
      <c r="D6758" t="s">
        <v>674</v>
      </c>
      <c r="E6758" t="s">
        <v>675</v>
      </c>
    </row>
    <row r="6759" spans="2:6" x14ac:dyDescent="0.25">
      <c r="B6759" t="s">
        <v>676</v>
      </c>
      <c r="C6759" t="s">
        <v>183</v>
      </c>
      <c r="D6759" t="s">
        <v>677</v>
      </c>
      <c r="E6759" t="s">
        <v>678</v>
      </c>
    </row>
    <row r="6760" spans="2:6" x14ac:dyDescent="0.25">
      <c r="B6760" t="s">
        <v>679</v>
      </c>
      <c r="C6760" t="s">
        <v>8099</v>
      </c>
      <c r="D6760" t="s">
        <v>8100</v>
      </c>
      <c r="E6760" t="s">
        <v>8101</v>
      </c>
    </row>
    <row r="6761" spans="2:6" x14ac:dyDescent="0.25">
      <c r="B6761" t="s">
        <v>682</v>
      </c>
      <c r="C6761" t="s">
        <v>8102</v>
      </c>
      <c r="D6761" t="s">
        <v>8103</v>
      </c>
      <c r="E6761" t="s">
        <v>8104</v>
      </c>
    </row>
    <row r="6762" spans="2:6" x14ac:dyDescent="0.25">
      <c r="B6762" t="s">
        <v>685</v>
      </c>
      <c r="C6762" t="s">
        <v>8105</v>
      </c>
      <c r="D6762" t="s">
        <v>8106</v>
      </c>
      <c r="E6762" t="s">
        <v>8107</v>
      </c>
    </row>
    <row r="6764" spans="2:6" x14ac:dyDescent="0.25">
      <c r="B6764" s="8"/>
      <c r="C6764" s="8"/>
      <c r="D6764" s="8"/>
      <c r="E6764" s="8"/>
      <c r="F6764" s="8"/>
    </row>
    <row r="6765" spans="2:6" x14ac:dyDescent="0.25">
      <c r="B6765" t="s">
        <v>0</v>
      </c>
      <c r="C6765" t="s">
        <v>7</v>
      </c>
      <c r="D6765" t="s">
        <v>7734</v>
      </c>
      <c r="E6765" t="s">
        <v>7735</v>
      </c>
    </row>
    <row r="6766" spans="2:6" x14ac:dyDescent="0.25">
      <c r="B6766" t="s">
        <v>1</v>
      </c>
      <c r="C6766" t="s">
        <v>7738</v>
      </c>
      <c r="D6766" t="s">
        <v>7739</v>
      </c>
      <c r="E6766" t="s">
        <v>7740</v>
      </c>
    </row>
    <row r="6767" spans="2:6" x14ac:dyDescent="0.25">
      <c r="B6767" t="s">
        <v>3</v>
      </c>
      <c r="C6767" t="s">
        <v>10</v>
      </c>
      <c r="D6767" t="s">
        <v>1521</v>
      </c>
      <c r="E6767" t="s">
        <v>1522</v>
      </c>
    </row>
    <row r="6768" spans="2:6" x14ac:dyDescent="0.25">
      <c r="B6768" t="s">
        <v>1549</v>
      </c>
      <c r="C6768" t="s">
        <v>7691</v>
      </c>
      <c r="D6768" t="s">
        <v>7692</v>
      </c>
      <c r="E6768" t="s">
        <v>7693</v>
      </c>
    </row>
    <row r="6769" spans="2:5" x14ac:dyDescent="0.25">
      <c r="B6769" t="s">
        <v>1534</v>
      </c>
      <c r="C6769" t="s">
        <v>1535</v>
      </c>
      <c r="D6769" t="s">
        <v>7736</v>
      </c>
      <c r="E6769" t="s">
        <v>7737</v>
      </c>
    </row>
    <row r="6770" spans="2:5" x14ac:dyDescent="0.25">
      <c r="B6770" s="12" t="s">
        <v>3259</v>
      </c>
      <c r="C6770" t="s">
        <v>8857</v>
      </c>
      <c r="D6770" t="s">
        <v>8858</v>
      </c>
      <c r="E6770" t="s">
        <v>8859</v>
      </c>
    </row>
    <row r="6771" spans="2:5" x14ac:dyDescent="0.25">
      <c r="B6771" s="12" t="s">
        <v>3264</v>
      </c>
      <c r="C6771" t="s">
        <v>8860</v>
      </c>
      <c r="D6771" t="s">
        <v>8861</v>
      </c>
      <c r="E6771" t="s">
        <v>8862</v>
      </c>
    </row>
    <row r="6772" spans="2:5" x14ac:dyDescent="0.25">
      <c r="B6772" s="12" t="s">
        <v>3269</v>
      </c>
      <c r="C6772" t="s">
        <v>8863</v>
      </c>
      <c r="D6772" t="s">
        <v>8864</v>
      </c>
      <c r="E6772" t="s">
        <v>8865</v>
      </c>
    </row>
    <row r="6773" spans="2:5" x14ac:dyDescent="0.25">
      <c r="B6773" s="12" t="s">
        <v>3273</v>
      </c>
      <c r="C6773" t="s">
        <v>8866</v>
      </c>
      <c r="D6773" t="s">
        <v>8867</v>
      </c>
      <c r="E6773" t="s">
        <v>8868</v>
      </c>
    </row>
    <row r="6774" spans="2:5" x14ac:dyDescent="0.25">
      <c r="B6774" s="12" t="s">
        <v>3278</v>
      </c>
      <c r="C6774" t="s">
        <v>8869</v>
      </c>
      <c r="D6774" t="s">
        <v>8870</v>
      </c>
      <c r="E6774" t="s">
        <v>8871</v>
      </c>
    </row>
    <row r="6775" spans="2:5" x14ac:dyDescent="0.25">
      <c r="B6775" s="12" t="s">
        <v>3281</v>
      </c>
      <c r="C6775" t="s">
        <v>8872</v>
      </c>
      <c r="D6775" t="s">
        <v>8873</v>
      </c>
      <c r="E6775" t="s">
        <v>8874</v>
      </c>
    </row>
    <row r="6776" spans="2:5" x14ac:dyDescent="0.25">
      <c r="B6776" s="12" t="s">
        <v>3284</v>
      </c>
      <c r="C6776" t="s">
        <v>8875</v>
      </c>
      <c r="D6776" t="s">
        <v>8876</v>
      </c>
      <c r="E6776" t="s">
        <v>8877</v>
      </c>
    </row>
    <row r="6777" spans="2:5" x14ac:dyDescent="0.25">
      <c r="B6777" s="12" t="s">
        <v>3287</v>
      </c>
      <c r="C6777" t="s">
        <v>8878</v>
      </c>
      <c r="D6777" t="s">
        <v>8879</v>
      </c>
      <c r="E6777" t="s">
        <v>8880</v>
      </c>
    </row>
    <row r="6778" spans="2:5" x14ac:dyDescent="0.25">
      <c r="B6778" s="12" t="s">
        <v>3290</v>
      </c>
      <c r="C6778" t="s">
        <v>8881</v>
      </c>
      <c r="D6778" t="s">
        <v>8882</v>
      </c>
      <c r="E6778" t="s">
        <v>8883</v>
      </c>
    </row>
    <row r="6779" spans="2:5" x14ac:dyDescent="0.25">
      <c r="B6779" s="12" t="s">
        <v>3293</v>
      </c>
      <c r="C6779" t="s">
        <v>8884</v>
      </c>
      <c r="D6779" t="s">
        <v>8885</v>
      </c>
      <c r="E6779" t="s">
        <v>8886</v>
      </c>
    </row>
    <row r="6780" spans="2:5" x14ac:dyDescent="0.25">
      <c r="B6780" s="12" t="s">
        <v>3296</v>
      </c>
      <c r="C6780" t="s">
        <v>8887</v>
      </c>
      <c r="D6780" t="s">
        <v>8888</v>
      </c>
      <c r="E6780" t="s">
        <v>8889</v>
      </c>
    </row>
    <row r="6781" spans="2:5" x14ac:dyDescent="0.25">
      <c r="B6781" s="12" t="s">
        <v>3299</v>
      </c>
      <c r="C6781" t="s">
        <v>8890</v>
      </c>
      <c r="D6781" t="s">
        <v>8891</v>
      </c>
      <c r="E6781" t="s">
        <v>8892</v>
      </c>
    </row>
    <row r="6782" spans="2:5" x14ac:dyDescent="0.25">
      <c r="B6782" s="12" t="s">
        <v>3302</v>
      </c>
      <c r="C6782" t="s">
        <v>8893</v>
      </c>
      <c r="D6782" t="s">
        <v>8894</v>
      </c>
      <c r="E6782" t="s">
        <v>8895</v>
      </c>
    </row>
    <row r="6783" spans="2:5" x14ac:dyDescent="0.25">
      <c r="B6783" s="12" t="s">
        <v>3307</v>
      </c>
      <c r="C6783" t="s">
        <v>8896</v>
      </c>
      <c r="D6783" t="s">
        <v>8897</v>
      </c>
      <c r="E6783" s="13" t="s">
        <v>8898</v>
      </c>
    </row>
    <row r="6784" spans="2:5" x14ac:dyDescent="0.25">
      <c r="B6784" s="12" t="s">
        <v>3312</v>
      </c>
      <c r="C6784" t="s">
        <v>8899</v>
      </c>
      <c r="D6784" t="s">
        <v>8900</v>
      </c>
      <c r="E6784" s="13" t="s">
        <v>8901</v>
      </c>
    </row>
    <row r="6785" spans="2:5" x14ac:dyDescent="0.25">
      <c r="B6785" s="12" t="s">
        <v>3317</v>
      </c>
      <c r="C6785" t="s">
        <v>8902</v>
      </c>
      <c r="D6785" t="s">
        <v>8903</v>
      </c>
      <c r="E6785" t="s">
        <v>8904</v>
      </c>
    </row>
    <row r="6786" spans="2:5" x14ac:dyDescent="0.25">
      <c r="B6786" s="12" t="s">
        <v>3322</v>
      </c>
      <c r="C6786" t="s">
        <v>8905</v>
      </c>
      <c r="D6786" t="s">
        <v>8906</v>
      </c>
      <c r="E6786" t="s">
        <v>8907</v>
      </c>
    </row>
    <row r="6787" spans="2:5" x14ac:dyDescent="0.25">
      <c r="B6787" s="12" t="s">
        <v>3327</v>
      </c>
      <c r="C6787" t="s">
        <v>8908</v>
      </c>
      <c r="D6787" t="s">
        <v>8909</v>
      </c>
      <c r="E6787" t="s">
        <v>8910</v>
      </c>
    </row>
    <row r="6788" spans="2:5" x14ac:dyDescent="0.25">
      <c r="B6788" s="12" t="s">
        <v>3332</v>
      </c>
      <c r="C6788" t="s">
        <v>8911</v>
      </c>
      <c r="D6788" t="s">
        <v>3334</v>
      </c>
      <c r="E6788" t="s">
        <v>3335</v>
      </c>
    </row>
    <row r="6789" spans="2:5" x14ac:dyDescent="0.25">
      <c r="B6789" s="12" t="s">
        <v>3337</v>
      </c>
      <c r="C6789" t="s">
        <v>8912</v>
      </c>
      <c r="D6789" t="s">
        <v>3339</v>
      </c>
      <c r="E6789" t="s">
        <v>3340</v>
      </c>
    </row>
    <row r="6790" spans="2:5" x14ac:dyDescent="0.25">
      <c r="B6790" s="12" t="s">
        <v>3342</v>
      </c>
      <c r="C6790" t="s">
        <v>8913</v>
      </c>
      <c r="D6790" t="s">
        <v>3344</v>
      </c>
      <c r="E6790" t="s">
        <v>3345</v>
      </c>
    </row>
    <row r="6791" spans="2:5" x14ac:dyDescent="0.25">
      <c r="B6791" s="12" t="s">
        <v>3347</v>
      </c>
      <c r="C6791" t="s">
        <v>8914</v>
      </c>
      <c r="D6791" t="s">
        <v>3349</v>
      </c>
      <c r="E6791" t="s">
        <v>3350</v>
      </c>
    </row>
    <row r="6792" spans="2:5" x14ac:dyDescent="0.25">
      <c r="B6792" s="12" t="s">
        <v>3352</v>
      </c>
      <c r="C6792" t="s">
        <v>8915</v>
      </c>
      <c r="D6792" t="s">
        <v>8916</v>
      </c>
      <c r="E6792" t="s">
        <v>8917</v>
      </c>
    </row>
    <row r="6793" spans="2:5" x14ac:dyDescent="0.25">
      <c r="B6793" s="12" t="s">
        <v>3357</v>
      </c>
      <c r="C6793" t="s">
        <v>8911</v>
      </c>
      <c r="D6793" t="s">
        <v>3334</v>
      </c>
      <c r="E6793" t="s">
        <v>3335</v>
      </c>
    </row>
    <row r="6794" spans="2:5" x14ac:dyDescent="0.25">
      <c r="B6794" s="12" t="s">
        <v>3360</v>
      </c>
      <c r="C6794" t="s">
        <v>8912</v>
      </c>
      <c r="D6794" t="s">
        <v>3339</v>
      </c>
      <c r="E6794" t="s">
        <v>3340</v>
      </c>
    </row>
    <row r="6795" spans="2:5" x14ac:dyDescent="0.25">
      <c r="B6795" s="12" t="s">
        <v>3363</v>
      </c>
      <c r="C6795" t="s">
        <v>8913</v>
      </c>
      <c r="D6795" t="s">
        <v>3344</v>
      </c>
      <c r="E6795" t="s">
        <v>3345</v>
      </c>
    </row>
    <row r="6796" spans="2:5" x14ac:dyDescent="0.25">
      <c r="B6796" s="12" t="s">
        <v>3366</v>
      </c>
      <c r="C6796" t="s">
        <v>8914</v>
      </c>
      <c r="D6796" t="s">
        <v>3349</v>
      </c>
      <c r="E6796" t="s">
        <v>3350</v>
      </c>
    </row>
    <row r="6797" spans="2:5" x14ac:dyDescent="0.25">
      <c r="B6797" s="12" t="s">
        <v>3369</v>
      </c>
      <c r="C6797" t="s">
        <v>8918</v>
      </c>
      <c r="D6797" t="s">
        <v>8919</v>
      </c>
      <c r="E6797" t="s">
        <v>8920</v>
      </c>
    </row>
    <row r="6798" spans="2:5" x14ac:dyDescent="0.25">
      <c r="B6798" s="12" t="s">
        <v>3374</v>
      </c>
      <c r="C6798" t="s">
        <v>8921</v>
      </c>
      <c r="D6798" t="s">
        <v>8922</v>
      </c>
      <c r="E6798" t="s">
        <v>8923</v>
      </c>
    </row>
    <row r="6799" spans="2:5" x14ac:dyDescent="0.25">
      <c r="B6799" s="12" t="s">
        <v>3379</v>
      </c>
      <c r="C6799" t="s">
        <v>8924</v>
      </c>
      <c r="D6799" t="s">
        <v>8925</v>
      </c>
      <c r="E6799" t="s">
        <v>8926</v>
      </c>
    </row>
    <row r="6800" spans="2:5" x14ac:dyDescent="0.25">
      <c r="B6800" s="12" t="s">
        <v>3384</v>
      </c>
      <c r="C6800" t="s">
        <v>8927</v>
      </c>
      <c r="D6800" t="s">
        <v>8928</v>
      </c>
      <c r="E6800" t="s">
        <v>8929</v>
      </c>
    </row>
    <row r="6801" spans="2:5" x14ac:dyDescent="0.25">
      <c r="B6801" s="12" t="s">
        <v>3387</v>
      </c>
      <c r="C6801" t="s">
        <v>8930</v>
      </c>
      <c r="D6801" t="s">
        <v>8931</v>
      </c>
      <c r="E6801" t="s">
        <v>8932</v>
      </c>
    </row>
    <row r="6802" spans="2:5" x14ac:dyDescent="0.25">
      <c r="B6802" s="12" t="s">
        <v>3390</v>
      </c>
      <c r="C6802" t="s">
        <v>8933</v>
      </c>
      <c r="D6802" t="s">
        <v>8934</v>
      </c>
      <c r="E6802" t="s">
        <v>8935</v>
      </c>
    </row>
    <row r="6803" spans="2:5" x14ac:dyDescent="0.25">
      <c r="B6803" s="12" t="s">
        <v>3393</v>
      </c>
      <c r="C6803" t="s">
        <v>8936</v>
      </c>
      <c r="D6803" t="s">
        <v>8937</v>
      </c>
      <c r="E6803" t="s">
        <v>8938</v>
      </c>
    </row>
    <row r="6804" spans="2:5" x14ac:dyDescent="0.25">
      <c r="B6804" s="12" t="s">
        <v>3396</v>
      </c>
      <c r="C6804" t="s">
        <v>8939</v>
      </c>
      <c r="D6804" t="s">
        <v>8940</v>
      </c>
      <c r="E6804" t="s">
        <v>8941</v>
      </c>
    </row>
    <row r="6805" spans="2:5" x14ac:dyDescent="0.25">
      <c r="B6805" s="12" t="s">
        <v>3399</v>
      </c>
      <c r="C6805" t="s">
        <v>8942</v>
      </c>
      <c r="D6805" t="s">
        <v>8943</v>
      </c>
      <c r="E6805" t="s">
        <v>8944</v>
      </c>
    </row>
    <row r="6806" spans="2:5" x14ac:dyDescent="0.25">
      <c r="B6806" s="12" t="s">
        <v>3402</v>
      </c>
      <c r="C6806" t="s">
        <v>8945</v>
      </c>
      <c r="D6806" t="s">
        <v>8946</v>
      </c>
      <c r="E6806" t="s">
        <v>8947</v>
      </c>
    </row>
    <row r="6807" spans="2:5" x14ac:dyDescent="0.25">
      <c r="B6807" s="12" t="s">
        <v>3405</v>
      </c>
      <c r="C6807" t="s">
        <v>8911</v>
      </c>
      <c r="D6807" t="s">
        <v>3334</v>
      </c>
      <c r="E6807" t="s">
        <v>3335</v>
      </c>
    </row>
    <row r="6808" spans="2:5" x14ac:dyDescent="0.25">
      <c r="B6808" s="12" t="s">
        <v>3408</v>
      </c>
      <c r="C6808" t="s">
        <v>8912</v>
      </c>
      <c r="D6808" t="s">
        <v>3339</v>
      </c>
      <c r="E6808" t="s">
        <v>3340</v>
      </c>
    </row>
    <row r="6809" spans="2:5" x14ac:dyDescent="0.25">
      <c r="B6809" s="12" t="s">
        <v>3411</v>
      </c>
      <c r="C6809" t="s">
        <v>8913</v>
      </c>
      <c r="D6809" t="s">
        <v>3344</v>
      </c>
      <c r="E6809" t="s">
        <v>3345</v>
      </c>
    </row>
    <row r="6810" spans="2:5" x14ac:dyDescent="0.25">
      <c r="B6810" s="12" t="s">
        <v>3414</v>
      </c>
      <c r="C6810" t="s">
        <v>8914</v>
      </c>
      <c r="D6810" t="s">
        <v>3349</v>
      </c>
      <c r="E6810" t="s">
        <v>3350</v>
      </c>
    </row>
    <row r="6811" spans="2:5" x14ac:dyDescent="0.25">
      <c r="B6811" s="12" t="s">
        <v>3417</v>
      </c>
      <c r="C6811" t="s">
        <v>8948</v>
      </c>
      <c r="D6811" t="s">
        <v>8949</v>
      </c>
      <c r="E6811" t="s">
        <v>8950</v>
      </c>
    </row>
    <row r="6812" spans="2:5" x14ac:dyDescent="0.25">
      <c r="B6812" s="12" t="s">
        <v>3420</v>
      </c>
      <c r="C6812" t="s">
        <v>8911</v>
      </c>
      <c r="D6812" t="s">
        <v>3334</v>
      </c>
      <c r="E6812" t="s">
        <v>3335</v>
      </c>
    </row>
    <row r="6813" spans="2:5" x14ac:dyDescent="0.25">
      <c r="B6813" s="12" t="s">
        <v>3423</v>
      </c>
      <c r="C6813" t="s">
        <v>8912</v>
      </c>
      <c r="D6813" t="s">
        <v>3339</v>
      </c>
      <c r="E6813" t="s">
        <v>3340</v>
      </c>
    </row>
    <row r="6814" spans="2:5" x14ac:dyDescent="0.25">
      <c r="B6814" s="12" t="s">
        <v>3426</v>
      </c>
      <c r="C6814" t="s">
        <v>8913</v>
      </c>
      <c r="D6814" t="s">
        <v>3344</v>
      </c>
      <c r="E6814" t="s">
        <v>3345</v>
      </c>
    </row>
    <row r="6815" spans="2:5" x14ac:dyDescent="0.25">
      <c r="B6815" s="12" t="s">
        <v>3429</v>
      </c>
      <c r="C6815" t="s">
        <v>8914</v>
      </c>
      <c r="D6815" t="s">
        <v>3349</v>
      </c>
      <c r="E6815" t="s">
        <v>3350</v>
      </c>
    </row>
    <row r="6816" spans="2:5" x14ac:dyDescent="0.25">
      <c r="B6816" s="12" t="s">
        <v>3432</v>
      </c>
      <c r="C6816" t="s">
        <v>8951</v>
      </c>
      <c r="D6816" t="s">
        <v>8952</v>
      </c>
      <c r="E6816" t="s">
        <v>8953</v>
      </c>
    </row>
    <row r="6817" spans="2:5" x14ac:dyDescent="0.25">
      <c r="B6817" s="12" t="s">
        <v>3435</v>
      </c>
      <c r="C6817" t="s">
        <v>8954</v>
      </c>
      <c r="D6817" t="s">
        <v>8955</v>
      </c>
      <c r="E6817" t="s">
        <v>8956</v>
      </c>
    </row>
    <row r="6818" spans="2:5" x14ac:dyDescent="0.25">
      <c r="B6818" s="12" t="s">
        <v>3438</v>
      </c>
      <c r="C6818" t="s">
        <v>8957</v>
      </c>
      <c r="D6818" t="s">
        <v>8958</v>
      </c>
      <c r="E6818" t="s">
        <v>8959</v>
      </c>
    </row>
    <row r="6819" spans="2:5" x14ac:dyDescent="0.25">
      <c r="B6819" s="12" t="s">
        <v>3441</v>
      </c>
      <c r="C6819" t="s">
        <v>8960</v>
      </c>
      <c r="D6819" t="s">
        <v>8961</v>
      </c>
      <c r="E6819" t="s">
        <v>8962</v>
      </c>
    </row>
    <row r="6820" spans="2:5" x14ac:dyDescent="0.25">
      <c r="B6820" s="12" t="s">
        <v>3444</v>
      </c>
      <c r="C6820" t="s">
        <v>8963</v>
      </c>
      <c r="D6820" t="s">
        <v>8964</v>
      </c>
      <c r="E6820" t="s">
        <v>8965</v>
      </c>
    </row>
    <row r="6821" spans="2:5" x14ac:dyDescent="0.25">
      <c r="B6821" s="12" t="s">
        <v>3447</v>
      </c>
      <c r="C6821" t="s">
        <v>8966</v>
      </c>
      <c r="D6821" t="s">
        <v>8967</v>
      </c>
      <c r="E6821" t="s">
        <v>8968</v>
      </c>
    </row>
    <row r="6822" spans="2:5" x14ac:dyDescent="0.25">
      <c r="B6822" s="12" t="s">
        <v>3450</v>
      </c>
      <c r="C6822" t="s">
        <v>8969</v>
      </c>
      <c r="D6822" t="s">
        <v>8970</v>
      </c>
      <c r="E6822" t="s">
        <v>8971</v>
      </c>
    </row>
    <row r="6823" spans="2:5" x14ac:dyDescent="0.25">
      <c r="B6823" s="12" t="s">
        <v>3453</v>
      </c>
      <c r="C6823" t="s">
        <v>8972</v>
      </c>
      <c r="D6823" t="s">
        <v>8973</v>
      </c>
      <c r="E6823" t="s">
        <v>8974</v>
      </c>
    </row>
    <row r="6824" spans="2:5" x14ac:dyDescent="0.25">
      <c r="B6824" s="12" t="s">
        <v>3456</v>
      </c>
      <c r="C6824" t="s">
        <v>8975</v>
      </c>
      <c r="D6824" t="s">
        <v>8976</v>
      </c>
      <c r="E6824" t="s">
        <v>8977</v>
      </c>
    </row>
    <row r="6825" spans="2:5" x14ac:dyDescent="0.25">
      <c r="B6825" s="12" t="s">
        <v>3459</v>
      </c>
      <c r="C6825" t="s">
        <v>8978</v>
      </c>
      <c r="D6825" t="s">
        <v>8979</v>
      </c>
      <c r="E6825" t="s">
        <v>8980</v>
      </c>
    </row>
    <row r="6826" spans="2:5" x14ac:dyDescent="0.25">
      <c r="B6826" s="12" t="s">
        <v>3462</v>
      </c>
      <c r="C6826" t="s">
        <v>8911</v>
      </c>
      <c r="D6826" t="s">
        <v>3334</v>
      </c>
      <c r="E6826" t="s">
        <v>3335</v>
      </c>
    </row>
    <row r="6827" spans="2:5" x14ac:dyDescent="0.25">
      <c r="B6827" s="12" t="s">
        <v>3465</v>
      </c>
      <c r="C6827" t="s">
        <v>8912</v>
      </c>
      <c r="D6827" t="s">
        <v>3339</v>
      </c>
      <c r="E6827" t="s">
        <v>3340</v>
      </c>
    </row>
    <row r="6828" spans="2:5" x14ac:dyDescent="0.25">
      <c r="B6828" s="12" t="s">
        <v>3468</v>
      </c>
      <c r="C6828" t="s">
        <v>8913</v>
      </c>
      <c r="D6828" t="s">
        <v>3344</v>
      </c>
      <c r="E6828" t="s">
        <v>3345</v>
      </c>
    </row>
    <row r="6829" spans="2:5" x14ac:dyDescent="0.25">
      <c r="B6829" s="12" t="s">
        <v>3471</v>
      </c>
      <c r="C6829" t="s">
        <v>8914</v>
      </c>
      <c r="D6829" t="s">
        <v>3349</v>
      </c>
      <c r="E6829" t="s">
        <v>3350</v>
      </c>
    </row>
    <row r="6830" spans="2:5" x14ac:dyDescent="0.25">
      <c r="B6830" s="12" t="s">
        <v>3474</v>
      </c>
      <c r="C6830" t="s">
        <v>8981</v>
      </c>
      <c r="D6830" t="s">
        <v>8982</v>
      </c>
      <c r="E6830" t="s">
        <v>8983</v>
      </c>
    </row>
    <row r="6831" spans="2:5" x14ac:dyDescent="0.25">
      <c r="B6831" s="12" t="s">
        <v>3477</v>
      </c>
      <c r="C6831" t="s">
        <v>8911</v>
      </c>
      <c r="D6831" t="s">
        <v>3334</v>
      </c>
      <c r="E6831" t="s">
        <v>3335</v>
      </c>
    </row>
    <row r="6832" spans="2:5" x14ac:dyDescent="0.25">
      <c r="B6832" s="12" t="s">
        <v>3480</v>
      </c>
      <c r="C6832" t="s">
        <v>8912</v>
      </c>
      <c r="D6832" t="s">
        <v>3339</v>
      </c>
      <c r="E6832" t="s">
        <v>3340</v>
      </c>
    </row>
    <row r="6833" spans="2:5" x14ac:dyDescent="0.25">
      <c r="B6833" s="12" t="s">
        <v>3483</v>
      </c>
      <c r="C6833" t="s">
        <v>8913</v>
      </c>
      <c r="D6833" t="s">
        <v>3344</v>
      </c>
      <c r="E6833" t="s">
        <v>3345</v>
      </c>
    </row>
    <row r="6834" spans="2:5" x14ac:dyDescent="0.25">
      <c r="B6834" s="12" t="s">
        <v>3486</v>
      </c>
      <c r="C6834" t="s">
        <v>8914</v>
      </c>
      <c r="D6834" t="s">
        <v>3349</v>
      </c>
      <c r="E6834" t="s">
        <v>3350</v>
      </c>
    </row>
    <row r="6835" spans="2:5" x14ac:dyDescent="0.25">
      <c r="B6835" s="12" t="s">
        <v>3489</v>
      </c>
      <c r="C6835" t="s">
        <v>8984</v>
      </c>
      <c r="D6835" t="s">
        <v>8985</v>
      </c>
      <c r="E6835" t="s">
        <v>8986</v>
      </c>
    </row>
    <row r="6836" spans="2:5" x14ac:dyDescent="0.25">
      <c r="B6836" s="12" t="s">
        <v>3492</v>
      </c>
      <c r="C6836" t="s">
        <v>8987</v>
      </c>
      <c r="D6836" t="s">
        <v>8988</v>
      </c>
      <c r="E6836" t="s">
        <v>8989</v>
      </c>
    </row>
    <row r="6837" spans="2:5" x14ac:dyDescent="0.25">
      <c r="B6837" s="12" t="s">
        <v>3495</v>
      </c>
      <c r="C6837" t="s">
        <v>8990</v>
      </c>
      <c r="D6837" t="s">
        <v>8991</v>
      </c>
      <c r="E6837" t="s">
        <v>8992</v>
      </c>
    </row>
    <row r="6838" spans="2:5" x14ac:dyDescent="0.25">
      <c r="B6838" s="12" t="s">
        <v>3498</v>
      </c>
      <c r="C6838" t="s">
        <v>8993</v>
      </c>
      <c r="D6838" t="s">
        <v>8994</v>
      </c>
      <c r="E6838" t="s">
        <v>8995</v>
      </c>
    </row>
    <row r="6839" spans="2:5" x14ac:dyDescent="0.25">
      <c r="B6839" s="12" t="s">
        <v>3501</v>
      </c>
      <c r="C6839" t="s">
        <v>8996</v>
      </c>
      <c r="D6839" t="s">
        <v>8997</v>
      </c>
      <c r="E6839" t="s">
        <v>8998</v>
      </c>
    </row>
    <row r="6840" spans="2:5" x14ac:dyDescent="0.25">
      <c r="B6840" s="12" t="s">
        <v>3506</v>
      </c>
      <c r="C6840" t="s">
        <v>8999</v>
      </c>
      <c r="D6840" t="s">
        <v>9000</v>
      </c>
      <c r="E6840" t="s">
        <v>9001</v>
      </c>
    </row>
    <row r="6841" spans="2:5" x14ac:dyDescent="0.25">
      <c r="B6841" s="12" t="s">
        <v>3509</v>
      </c>
      <c r="C6841" t="s">
        <v>9002</v>
      </c>
      <c r="D6841" t="s">
        <v>9003</v>
      </c>
      <c r="E6841" t="s">
        <v>9004</v>
      </c>
    </row>
    <row r="6842" spans="2:5" x14ac:dyDescent="0.25">
      <c r="B6842" s="12" t="s">
        <v>3514</v>
      </c>
      <c r="C6842" t="s">
        <v>9005</v>
      </c>
      <c r="D6842" t="s">
        <v>9006</v>
      </c>
      <c r="E6842" t="s">
        <v>9007</v>
      </c>
    </row>
    <row r="6843" spans="2:5" x14ac:dyDescent="0.25">
      <c r="B6843" s="12" t="s">
        <v>3517</v>
      </c>
      <c r="C6843" t="s">
        <v>9008</v>
      </c>
      <c r="D6843" t="s">
        <v>9009</v>
      </c>
      <c r="E6843" t="s">
        <v>9010</v>
      </c>
    </row>
    <row r="6844" spans="2:5" x14ac:dyDescent="0.25">
      <c r="B6844" s="12" t="s">
        <v>3520</v>
      </c>
      <c r="C6844" t="s">
        <v>9011</v>
      </c>
      <c r="D6844" t="s">
        <v>9012</v>
      </c>
      <c r="E6844" t="s">
        <v>9013</v>
      </c>
    </row>
    <row r="6845" spans="2:5" x14ac:dyDescent="0.25">
      <c r="B6845" s="12" t="s">
        <v>3523</v>
      </c>
      <c r="C6845" t="s">
        <v>9014</v>
      </c>
      <c r="D6845" t="s">
        <v>9015</v>
      </c>
      <c r="E6845" t="s">
        <v>9016</v>
      </c>
    </row>
    <row r="6846" spans="2:5" x14ac:dyDescent="0.25">
      <c r="B6846" s="12" t="s">
        <v>3527</v>
      </c>
      <c r="C6846" t="s">
        <v>3528</v>
      </c>
      <c r="D6846" t="s">
        <v>9017</v>
      </c>
      <c r="E6846" t="s">
        <v>9018</v>
      </c>
    </row>
    <row r="6847" spans="2:5" x14ac:dyDescent="0.25">
      <c r="B6847" s="12" t="s">
        <v>3530</v>
      </c>
      <c r="C6847" t="s">
        <v>3531</v>
      </c>
      <c r="D6847" t="s">
        <v>9019</v>
      </c>
      <c r="E6847" t="s">
        <v>9020</v>
      </c>
    </row>
    <row r="6848" spans="2:5" x14ac:dyDescent="0.25">
      <c r="B6848" s="12" t="s">
        <v>3533</v>
      </c>
      <c r="C6848" t="s">
        <v>3534</v>
      </c>
      <c r="D6848" t="s">
        <v>9021</v>
      </c>
      <c r="E6848" t="s">
        <v>9022</v>
      </c>
    </row>
    <row r="6849" spans="2:5" x14ac:dyDescent="0.25">
      <c r="B6849" s="12" t="s">
        <v>3536</v>
      </c>
      <c r="C6849" t="s">
        <v>9023</v>
      </c>
      <c r="D6849" t="s">
        <v>9024</v>
      </c>
      <c r="E6849" t="s">
        <v>9025</v>
      </c>
    </row>
    <row r="6850" spans="2:5" x14ac:dyDescent="0.25">
      <c r="B6850" s="12" t="s">
        <v>3539</v>
      </c>
      <c r="C6850" t="s">
        <v>9026</v>
      </c>
      <c r="D6850" t="s">
        <v>9027</v>
      </c>
      <c r="E6850" t="s">
        <v>9028</v>
      </c>
    </row>
    <row r="6851" spans="2:5" x14ac:dyDescent="0.25">
      <c r="B6851" s="12" t="s">
        <v>3544</v>
      </c>
      <c r="C6851" t="s">
        <v>3545</v>
      </c>
      <c r="D6851" t="s">
        <v>9029</v>
      </c>
      <c r="E6851" t="s">
        <v>9030</v>
      </c>
    </row>
    <row r="6852" spans="2:5" x14ac:dyDescent="0.25">
      <c r="B6852" s="12" t="s">
        <v>3549</v>
      </c>
      <c r="C6852" t="s">
        <v>9031</v>
      </c>
      <c r="D6852" t="s">
        <v>9032</v>
      </c>
      <c r="E6852" t="s">
        <v>9033</v>
      </c>
    </row>
    <row r="6853" spans="2:5" x14ac:dyDescent="0.25">
      <c r="B6853" s="12" t="s">
        <v>3554</v>
      </c>
      <c r="C6853" t="s">
        <v>9034</v>
      </c>
      <c r="D6853" t="s">
        <v>9035</v>
      </c>
      <c r="E6853" t="s">
        <v>9036</v>
      </c>
    </row>
    <row r="6854" spans="2:5" x14ac:dyDescent="0.25">
      <c r="B6854" s="12" t="s">
        <v>3559</v>
      </c>
      <c r="C6854" t="s">
        <v>3560</v>
      </c>
      <c r="D6854" t="s">
        <v>9037</v>
      </c>
      <c r="E6854" t="s">
        <v>9038</v>
      </c>
    </row>
    <row r="6855" spans="2:5" x14ac:dyDescent="0.25">
      <c r="B6855" s="12" t="s">
        <v>3564</v>
      </c>
      <c r="C6855" t="s">
        <v>3565</v>
      </c>
      <c r="D6855" t="s">
        <v>9039</v>
      </c>
      <c r="E6855" t="s">
        <v>9040</v>
      </c>
    </row>
    <row r="6856" spans="2:5" x14ac:dyDescent="0.25">
      <c r="B6856" s="12" t="s">
        <v>3569</v>
      </c>
      <c r="C6856" t="s">
        <v>3570</v>
      </c>
      <c r="D6856" t="s">
        <v>9041</v>
      </c>
      <c r="E6856" t="s">
        <v>9042</v>
      </c>
    </row>
    <row r="6857" spans="2:5" x14ac:dyDescent="0.25">
      <c r="B6857" s="12" t="s">
        <v>3574</v>
      </c>
      <c r="C6857" t="s">
        <v>3575</v>
      </c>
      <c r="D6857" t="s">
        <v>9043</v>
      </c>
      <c r="E6857" t="s">
        <v>9044</v>
      </c>
    </row>
    <row r="6858" spans="2:5" x14ac:dyDescent="0.25">
      <c r="B6858" s="12" t="s">
        <v>3579</v>
      </c>
      <c r="C6858" t="s">
        <v>9045</v>
      </c>
      <c r="D6858" t="s">
        <v>9046</v>
      </c>
      <c r="E6858" t="s">
        <v>9047</v>
      </c>
    </row>
    <row r="6859" spans="2:5" x14ac:dyDescent="0.25">
      <c r="B6859" s="12" t="s">
        <v>3582</v>
      </c>
      <c r="C6859" t="s">
        <v>3583</v>
      </c>
      <c r="D6859" t="s">
        <v>9048</v>
      </c>
      <c r="E6859" t="s">
        <v>9049</v>
      </c>
    </row>
    <row r="6860" spans="2:5" x14ac:dyDescent="0.25">
      <c r="B6860" s="12" t="s">
        <v>3585</v>
      </c>
      <c r="C6860" t="s">
        <v>3586</v>
      </c>
      <c r="D6860" t="s">
        <v>9050</v>
      </c>
      <c r="E6860" t="s">
        <v>9051</v>
      </c>
    </row>
    <row r="6861" spans="2:5" x14ac:dyDescent="0.25">
      <c r="B6861" s="12" t="s">
        <v>3588</v>
      </c>
      <c r="C6861" t="s">
        <v>3589</v>
      </c>
      <c r="D6861" t="s">
        <v>9052</v>
      </c>
      <c r="E6861" t="s">
        <v>9053</v>
      </c>
    </row>
    <row r="6862" spans="2:5" x14ac:dyDescent="0.25">
      <c r="B6862" s="12" t="s">
        <v>3591</v>
      </c>
      <c r="C6862" t="s">
        <v>9054</v>
      </c>
      <c r="D6862" t="s">
        <v>9055</v>
      </c>
      <c r="E6862" t="s">
        <v>9056</v>
      </c>
    </row>
    <row r="6863" spans="2:5" x14ac:dyDescent="0.25">
      <c r="B6863" s="12" t="s">
        <v>3594</v>
      </c>
      <c r="C6863" t="s">
        <v>9057</v>
      </c>
      <c r="D6863" t="s">
        <v>9058</v>
      </c>
      <c r="E6863" t="s">
        <v>9059</v>
      </c>
    </row>
    <row r="6864" spans="2:5" x14ac:dyDescent="0.25">
      <c r="B6864" s="12" t="s">
        <v>3597</v>
      </c>
      <c r="C6864" t="s">
        <v>3598</v>
      </c>
      <c r="D6864" t="s">
        <v>9060</v>
      </c>
      <c r="E6864" t="s">
        <v>9061</v>
      </c>
    </row>
    <row r="6865" spans="2:5" x14ac:dyDescent="0.25">
      <c r="B6865" s="12" t="s">
        <v>3600</v>
      </c>
      <c r="C6865" t="s">
        <v>9062</v>
      </c>
      <c r="D6865" t="s">
        <v>9063</v>
      </c>
      <c r="E6865" t="s">
        <v>9064</v>
      </c>
    </row>
    <row r="6866" spans="2:5" x14ac:dyDescent="0.25">
      <c r="B6866" s="12" t="s">
        <v>3603</v>
      </c>
      <c r="C6866" t="s">
        <v>9065</v>
      </c>
      <c r="D6866" t="s">
        <v>9066</v>
      </c>
      <c r="E6866" t="s">
        <v>9067</v>
      </c>
    </row>
    <row r="6867" spans="2:5" x14ac:dyDescent="0.25">
      <c r="B6867" s="12" t="s">
        <v>3606</v>
      </c>
      <c r="C6867" t="s">
        <v>3607</v>
      </c>
      <c r="D6867" t="s">
        <v>9068</v>
      </c>
      <c r="E6867" t="s">
        <v>9069</v>
      </c>
    </row>
    <row r="6868" spans="2:5" x14ac:dyDescent="0.25">
      <c r="B6868" s="12" t="s">
        <v>3609</v>
      </c>
      <c r="C6868" t="s">
        <v>3610</v>
      </c>
      <c r="D6868" t="s">
        <v>9070</v>
      </c>
      <c r="E6868" t="s">
        <v>9071</v>
      </c>
    </row>
    <row r="6869" spans="2:5" x14ac:dyDescent="0.25">
      <c r="B6869" s="12" t="s">
        <v>3612</v>
      </c>
      <c r="C6869" t="s">
        <v>3613</v>
      </c>
      <c r="D6869" t="s">
        <v>9072</v>
      </c>
      <c r="E6869" t="s">
        <v>9073</v>
      </c>
    </row>
    <row r="6870" spans="2:5" x14ac:dyDescent="0.25">
      <c r="B6870" s="12" t="s">
        <v>3615</v>
      </c>
      <c r="C6870" t="s">
        <v>3616</v>
      </c>
      <c r="D6870" t="s">
        <v>9074</v>
      </c>
      <c r="E6870" t="s">
        <v>9075</v>
      </c>
    </row>
    <row r="6871" spans="2:5" x14ac:dyDescent="0.25">
      <c r="B6871" s="12" t="s">
        <v>3618</v>
      </c>
      <c r="C6871" t="s">
        <v>9076</v>
      </c>
      <c r="D6871" t="s">
        <v>9077</v>
      </c>
      <c r="E6871" t="s">
        <v>9078</v>
      </c>
    </row>
    <row r="6872" spans="2:5" x14ac:dyDescent="0.25">
      <c r="B6872" s="12" t="s">
        <v>3621</v>
      </c>
      <c r="C6872" t="s">
        <v>3622</v>
      </c>
      <c r="D6872" t="s">
        <v>9079</v>
      </c>
      <c r="E6872" t="s">
        <v>9080</v>
      </c>
    </row>
    <row r="6873" spans="2:5" x14ac:dyDescent="0.25">
      <c r="B6873" s="12" t="s">
        <v>3624</v>
      </c>
      <c r="C6873" t="s">
        <v>3625</v>
      </c>
      <c r="D6873" t="s">
        <v>9081</v>
      </c>
      <c r="E6873" t="s">
        <v>9082</v>
      </c>
    </row>
    <row r="6874" spans="2:5" x14ac:dyDescent="0.25">
      <c r="B6874" s="12" t="s">
        <v>3627</v>
      </c>
      <c r="C6874" t="s">
        <v>3628</v>
      </c>
      <c r="D6874" t="s">
        <v>9083</v>
      </c>
      <c r="E6874" t="s">
        <v>9084</v>
      </c>
    </row>
    <row r="6875" spans="2:5" x14ac:dyDescent="0.25">
      <c r="B6875" s="12" t="s">
        <v>3630</v>
      </c>
      <c r="C6875" t="s">
        <v>9085</v>
      </c>
      <c r="D6875" t="s">
        <v>9086</v>
      </c>
      <c r="E6875" t="s">
        <v>9087</v>
      </c>
    </row>
    <row r="6876" spans="2:5" x14ac:dyDescent="0.25">
      <c r="B6876" s="12" t="s">
        <v>3633</v>
      </c>
      <c r="C6876" t="s">
        <v>9088</v>
      </c>
      <c r="D6876" t="s">
        <v>9089</v>
      </c>
      <c r="E6876" t="s">
        <v>9090</v>
      </c>
    </row>
    <row r="6877" spans="2:5" x14ac:dyDescent="0.25">
      <c r="B6877" s="12" t="s">
        <v>3636</v>
      </c>
      <c r="C6877" t="s">
        <v>3637</v>
      </c>
      <c r="D6877" t="s">
        <v>9091</v>
      </c>
      <c r="E6877" t="s">
        <v>9092</v>
      </c>
    </row>
    <row r="6878" spans="2:5" x14ac:dyDescent="0.25">
      <c r="B6878" s="12" t="s">
        <v>3639</v>
      </c>
      <c r="C6878" t="s">
        <v>9093</v>
      </c>
      <c r="D6878" t="s">
        <v>9094</v>
      </c>
      <c r="E6878" t="s">
        <v>9095</v>
      </c>
    </row>
    <row r="6879" spans="2:5" x14ac:dyDescent="0.25">
      <c r="B6879" s="12" t="s">
        <v>3642</v>
      </c>
      <c r="C6879" t="s">
        <v>9096</v>
      </c>
      <c r="D6879" t="s">
        <v>9097</v>
      </c>
      <c r="E6879" t="s">
        <v>9098</v>
      </c>
    </row>
    <row r="6880" spans="2:5" x14ac:dyDescent="0.25">
      <c r="B6880" s="12" t="s">
        <v>3645</v>
      </c>
      <c r="C6880" t="s">
        <v>3646</v>
      </c>
      <c r="D6880" t="s">
        <v>9099</v>
      </c>
      <c r="E6880" t="s">
        <v>9100</v>
      </c>
    </row>
    <row r="6881" spans="2:5" x14ac:dyDescent="0.25">
      <c r="B6881" s="12" t="s">
        <v>3648</v>
      </c>
      <c r="C6881" t="s">
        <v>3649</v>
      </c>
      <c r="D6881" t="s">
        <v>9101</v>
      </c>
      <c r="E6881" t="s">
        <v>9102</v>
      </c>
    </row>
    <row r="6882" spans="2:5" x14ac:dyDescent="0.25">
      <c r="B6882" s="12" t="s">
        <v>3651</v>
      </c>
      <c r="C6882" t="s">
        <v>3652</v>
      </c>
      <c r="D6882" t="s">
        <v>9103</v>
      </c>
      <c r="E6882" t="s">
        <v>9104</v>
      </c>
    </row>
    <row r="6883" spans="2:5" x14ac:dyDescent="0.25">
      <c r="B6883" s="12" t="s">
        <v>3654</v>
      </c>
      <c r="C6883" t="s">
        <v>3655</v>
      </c>
      <c r="D6883" t="s">
        <v>9105</v>
      </c>
      <c r="E6883" t="s">
        <v>9106</v>
      </c>
    </row>
    <row r="6884" spans="2:5" x14ac:dyDescent="0.25">
      <c r="B6884" s="12" t="s">
        <v>3657</v>
      </c>
      <c r="C6884" t="s">
        <v>9107</v>
      </c>
      <c r="D6884" t="s">
        <v>9108</v>
      </c>
      <c r="E6884" t="s">
        <v>9109</v>
      </c>
    </row>
    <row r="6885" spans="2:5" x14ac:dyDescent="0.25">
      <c r="B6885" s="12" t="s">
        <v>3660</v>
      </c>
      <c r="C6885" t="s">
        <v>3661</v>
      </c>
      <c r="D6885" t="s">
        <v>9110</v>
      </c>
      <c r="E6885" t="s">
        <v>9111</v>
      </c>
    </row>
    <row r="6886" spans="2:5" x14ac:dyDescent="0.25">
      <c r="B6886" s="12" t="s">
        <v>3663</v>
      </c>
      <c r="C6886" t="s">
        <v>3664</v>
      </c>
      <c r="D6886" t="s">
        <v>9112</v>
      </c>
      <c r="E6886" t="s">
        <v>9113</v>
      </c>
    </row>
    <row r="6887" spans="2:5" x14ac:dyDescent="0.25">
      <c r="B6887" s="12" t="s">
        <v>3666</v>
      </c>
      <c r="C6887" t="s">
        <v>3667</v>
      </c>
      <c r="D6887" t="s">
        <v>9114</v>
      </c>
      <c r="E6887" t="s">
        <v>9115</v>
      </c>
    </row>
    <row r="6888" spans="2:5" x14ac:dyDescent="0.25">
      <c r="B6888" s="12" t="s">
        <v>3669</v>
      </c>
      <c r="C6888" t="s">
        <v>9116</v>
      </c>
      <c r="D6888" t="s">
        <v>9117</v>
      </c>
      <c r="E6888" t="s">
        <v>9118</v>
      </c>
    </row>
    <row r="6889" spans="2:5" x14ac:dyDescent="0.25">
      <c r="B6889" s="12" t="s">
        <v>3672</v>
      </c>
      <c r="C6889" t="s">
        <v>9119</v>
      </c>
      <c r="D6889" t="s">
        <v>9120</v>
      </c>
      <c r="E6889" t="s">
        <v>9121</v>
      </c>
    </row>
    <row r="6890" spans="2:5" x14ac:dyDescent="0.25">
      <c r="B6890" s="12" t="s">
        <v>3675</v>
      </c>
      <c r="C6890" t="s">
        <v>3676</v>
      </c>
      <c r="D6890" t="s">
        <v>9122</v>
      </c>
      <c r="E6890" t="s">
        <v>9123</v>
      </c>
    </row>
    <row r="6891" spans="2:5" x14ac:dyDescent="0.25">
      <c r="B6891" s="12" t="s">
        <v>3678</v>
      </c>
      <c r="C6891" t="s">
        <v>9124</v>
      </c>
      <c r="D6891" t="s">
        <v>9125</v>
      </c>
      <c r="E6891" t="s">
        <v>9126</v>
      </c>
    </row>
    <row r="6892" spans="2:5" x14ac:dyDescent="0.25">
      <c r="B6892" s="12" t="s">
        <v>3681</v>
      </c>
      <c r="C6892" t="s">
        <v>9127</v>
      </c>
      <c r="D6892" t="s">
        <v>9128</v>
      </c>
      <c r="E6892" t="s">
        <v>9129</v>
      </c>
    </row>
    <row r="6893" spans="2:5" x14ac:dyDescent="0.25">
      <c r="B6893" s="12" t="s">
        <v>3684</v>
      </c>
      <c r="C6893" t="s">
        <v>3685</v>
      </c>
      <c r="D6893" t="s">
        <v>9130</v>
      </c>
      <c r="E6893" t="s">
        <v>9131</v>
      </c>
    </row>
    <row r="6894" spans="2:5" x14ac:dyDescent="0.25">
      <c r="B6894" s="12" t="s">
        <v>3687</v>
      </c>
      <c r="C6894" t="s">
        <v>3688</v>
      </c>
      <c r="D6894" t="s">
        <v>9132</v>
      </c>
      <c r="E6894" t="s">
        <v>9133</v>
      </c>
    </row>
    <row r="6895" spans="2:5" x14ac:dyDescent="0.25">
      <c r="B6895" s="12" t="s">
        <v>3690</v>
      </c>
      <c r="C6895" t="s">
        <v>3691</v>
      </c>
      <c r="D6895" t="s">
        <v>9134</v>
      </c>
      <c r="E6895" t="s">
        <v>9135</v>
      </c>
    </row>
    <row r="6896" spans="2:5" x14ac:dyDescent="0.25">
      <c r="B6896" s="12" t="s">
        <v>3693</v>
      </c>
      <c r="C6896" t="s">
        <v>3694</v>
      </c>
      <c r="D6896" t="s">
        <v>9136</v>
      </c>
      <c r="E6896" t="s">
        <v>9137</v>
      </c>
    </row>
    <row r="6897" spans="2:5" x14ac:dyDescent="0.25">
      <c r="B6897" s="12" t="s">
        <v>3696</v>
      </c>
      <c r="C6897" t="s">
        <v>3697</v>
      </c>
      <c r="D6897" t="s">
        <v>9138</v>
      </c>
      <c r="E6897" t="s">
        <v>9139</v>
      </c>
    </row>
    <row r="6898" spans="2:5" x14ac:dyDescent="0.25">
      <c r="B6898" s="12" t="s">
        <v>3701</v>
      </c>
      <c r="C6898" t="s">
        <v>3702</v>
      </c>
      <c r="D6898" t="s">
        <v>9140</v>
      </c>
      <c r="E6898" t="s">
        <v>9141</v>
      </c>
    </row>
    <row r="6899" spans="2:5" x14ac:dyDescent="0.25">
      <c r="B6899" s="12" t="s">
        <v>3706</v>
      </c>
      <c r="C6899" t="s">
        <v>3707</v>
      </c>
      <c r="D6899" t="s">
        <v>9142</v>
      </c>
      <c r="E6899" t="s">
        <v>9143</v>
      </c>
    </row>
    <row r="6900" spans="2:5" x14ac:dyDescent="0.25">
      <c r="B6900" s="12" t="s">
        <v>3711</v>
      </c>
      <c r="C6900" t="s">
        <v>3712</v>
      </c>
      <c r="D6900" t="s">
        <v>9144</v>
      </c>
      <c r="E6900" t="s">
        <v>9145</v>
      </c>
    </row>
    <row r="6901" spans="2:5" x14ac:dyDescent="0.25">
      <c r="B6901" s="12" t="s">
        <v>3716</v>
      </c>
      <c r="C6901" t="s">
        <v>9146</v>
      </c>
      <c r="D6901" t="s">
        <v>9147</v>
      </c>
      <c r="E6901" t="s">
        <v>9148</v>
      </c>
    </row>
    <row r="6902" spans="2:5" x14ac:dyDescent="0.25">
      <c r="B6902" s="12" t="s">
        <v>3721</v>
      </c>
      <c r="C6902" t="s">
        <v>9149</v>
      </c>
      <c r="D6902" t="s">
        <v>9150</v>
      </c>
      <c r="E6902" t="s">
        <v>9151</v>
      </c>
    </row>
    <row r="6903" spans="2:5" x14ac:dyDescent="0.25">
      <c r="B6903" s="12" t="s">
        <v>3724</v>
      </c>
      <c r="C6903" t="s">
        <v>3725</v>
      </c>
      <c r="D6903" t="s">
        <v>9152</v>
      </c>
      <c r="E6903" t="s">
        <v>9153</v>
      </c>
    </row>
    <row r="6904" spans="2:5" x14ac:dyDescent="0.25">
      <c r="B6904" s="12" t="s">
        <v>3727</v>
      </c>
      <c r="C6904" t="s">
        <v>3728</v>
      </c>
      <c r="D6904" t="s">
        <v>9154</v>
      </c>
      <c r="E6904" t="s">
        <v>9155</v>
      </c>
    </row>
    <row r="6905" spans="2:5" x14ac:dyDescent="0.25">
      <c r="B6905" s="12" t="s">
        <v>3730</v>
      </c>
      <c r="C6905" t="s">
        <v>3731</v>
      </c>
      <c r="D6905" t="s">
        <v>9156</v>
      </c>
      <c r="E6905" t="s">
        <v>9157</v>
      </c>
    </row>
    <row r="6906" spans="2:5" x14ac:dyDescent="0.25">
      <c r="B6906" s="12" t="s">
        <v>3733</v>
      </c>
      <c r="C6906" t="s">
        <v>9158</v>
      </c>
      <c r="D6906" t="s">
        <v>9159</v>
      </c>
      <c r="E6906" t="s">
        <v>9160</v>
      </c>
    </row>
    <row r="6907" spans="2:5" x14ac:dyDescent="0.25">
      <c r="B6907" s="12" t="s">
        <v>3736</v>
      </c>
      <c r="C6907" t="s">
        <v>9161</v>
      </c>
      <c r="D6907" t="s">
        <v>9162</v>
      </c>
      <c r="E6907" t="s">
        <v>9163</v>
      </c>
    </row>
    <row r="6908" spans="2:5" x14ac:dyDescent="0.25">
      <c r="B6908" s="12" t="s">
        <v>3739</v>
      </c>
      <c r="C6908" t="s">
        <v>3740</v>
      </c>
      <c r="D6908" t="s">
        <v>9164</v>
      </c>
      <c r="E6908" t="s">
        <v>9165</v>
      </c>
    </row>
    <row r="6909" spans="2:5" x14ac:dyDescent="0.25">
      <c r="B6909" s="12" t="s">
        <v>3742</v>
      </c>
      <c r="C6909" t="s">
        <v>9166</v>
      </c>
      <c r="D6909" t="s">
        <v>9167</v>
      </c>
      <c r="E6909" t="s">
        <v>9168</v>
      </c>
    </row>
    <row r="6910" spans="2:5" x14ac:dyDescent="0.25">
      <c r="B6910" s="12" t="s">
        <v>3745</v>
      </c>
      <c r="C6910" t="s">
        <v>9169</v>
      </c>
      <c r="D6910" t="s">
        <v>9170</v>
      </c>
      <c r="E6910" t="s">
        <v>9171</v>
      </c>
    </row>
    <row r="6911" spans="2:5" x14ac:dyDescent="0.25">
      <c r="B6911" s="12" t="s">
        <v>3748</v>
      </c>
      <c r="C6911" t="s">
        <v>3749</v>
      </c>
      <c r="D6911" t="s">
        <v>9172</v>
      </c>
      <c r="E6911" t="s">
        <v>9173</v>
      </c>
    </row>
    <row r="6912" spans="2:5" x14ac:dyDescent="0.25">
      <c r="B6912" s="12" t="s">
        <v>3751</v>
      </c>
      <c r="C6912" t="s">
        <v>3752</v>
      </c>
      <c r="D6912" t="s">
        <v>9174</v>
      </c>
      <c r="E6912" t="s">
        <v>9175</v>
      </c>
    </row>
    <row r="6913" spans="2:5" x14ac:dyDescent="0.25">
      <c r="B6913" s="12" t="s">
        <v>3754</v>
      </c>
      <c r="C6913" t="s">
        <v>3755</v>
      </c>
      <c r="D6913" t="s">
        <v>9176</v>
      </c>
      <c r="E6913" t="s">
        <v>9177</v>
      </c>
    </row>
    <row r="6914" spans="2:5" x14ac:dyDescent="0.25">
      <c r="B6914" s="12" t="s">
        <v>3757</v>
      </c>
      <c r="C6914" t="s">
        <v>3758</v>
      </c>
      <c r="D6914" t="s">
        <v>9178</v>
      </c>
      <c r="E6914" t="s">
        <v>9179</v>
      </c>
    </row>
    <row r="6915" spans="2:5" x14ac:dyDescent="0.25">
      <c r="B6915" s="12" t="s">
        <v>3760</v>
      </c>
      <c r="C6915" t="s">
        <v>3761</v>
      </c>
      <c r="D6915" t="s">
        <v>9180</v>
      </c>
      <c r="E6915" t="s">
        <v>9181</v>
      </c>
    </row>
    <row r="6916" spans="2:5" x14ac:dyDescent="0.25">
      <c r="B6916" s="12" t="s">
        <v>3763</v>
      </c>
      <c r="C6916" t="s">
        <v>3764</v>
      </c>
      <c r="D6916" t="s">
        <v>9182</v>
      </c>
      <c r="E6916" t="s">
        <v>9183</v>
      </c>
    </row>
    <row r="6917" spans="2:5" x14ac:dyDescent="0.25">
      <c r="B6917" s="12" t="s">
        <v>3766</v>
      </c>
      <c r="C6917" t="s">
        <v>3767</v>
      </c>
      <c r="D6917" t="s">
        <v>9184</v>
      </c>
      <c r="E6917" t="s">
        <v>9185</v>
      </c>
    </row>
    <row r="6918" spans="2:5" x14ac:dyDescent="0.25">
      <c r="B6918" s="12" t="s">
        <v>3769</v>
      </c>
      <c r="C6918" t="s">
        <v>3770</v>
      </c>
      <c r="D6918" t="s">
        <v>9186</v>
      </c>
      <c r="E6918" t="s">
        <v>9187</v>
      </c>
    </row>
    <row r="6919" spans="2:5" x14ac:dyDescent="0.25">
      <c r="B6919" s="12" t="s">
        <v>3772</v>
      </c>
      <c r="C6919" t="s">
        <v>9188</v>
      </c>
      <c r="D6919" t="s">
        <v>9189</v>
      </c>
      <c r="E6919" t="s">
        <v>9190</v>
      </c>
    </row>
    <row r="6920" spans="2:5" x14ac:dyDescent="0.25">
      <c r="B6920" s="12" t="s">
        <v>3775</v>
      </c>
      <c r="C6920" t="s">
        <v>9191</v>
      </c>
      <c r="D6920" t="s">
        <v>9192</v>
      </c>
      <c r="E6920" t="s">
        <v>9193</v>
      </c>
    </row>
    <row r="6921" spans="2:5" x14ac:dyDescent="0.25">
      <c r="B6921" s="12" t="s">
        <v>3778</v>
      </c>
      <c r="C6921" t="s">
        <v>3779</v>
      </c>
      <c r="D6921" t="s">
        <v>9194</v>
      </c>
      <c r="E6921" t="s">
        <v>9195</v>
      </c>
    </row>
    <row r="6922" spans="2:5" x14ac:dyDescent="0.25">
      <c r="B6922" s="12" t="s">
        <v>3781</v>
      </c>
      <c r="C6922" t="s">
        <v>3782</v>
      </c>
      <c r="D6922" t="s">
        <v>9196</v>
      </c>
      <c r="E6922" t="s">
        <v>9197</v>
      </c>
    </row>
    <row r="6923" spans="2:5" x14ac:dyDescent="0.25">
      <c r="B6923" s="12" t="s">
        <v>3784</v>
      </c>
      <c r="C6923" t="s">
        <v>3785</v>
      </c>
      <c r="D6923" t="s">
        <v>9198</v>
      </c>
      <c r="E6923" t="s">
        <v>9199</v>
      </c>
    </row>
    <row r="6924" spans="2:5" x14ac:dyDescent="0.25">
      <c r="B6924" s="12" t="s">
        <v>3787</v>
      </c>
      <c r="C6924" t="s">
        <v>9200</v>
      </c>
      <c r="D6924" t="s">
        <v>9201</v>
      </c>
      <c r="E6924" t="s">
        <v>9202</v>
      </c>
    </row>
    <row r="6925" spans="2:5" x14ac:dyDescent="0.25">
      <c r="B6925" s="12" t="s">
        <v>3790</v>
      </c>
      <c r="C6925" t="s">
        <v>9203</v>
      </c>
      <c r="D6925" t="s">
        <v>9204</v>
      </c>
      <c r="E6925" t="s">
        <v>9205</v>
      </c>
    </row>
    <row r="6926" spans="2:5" x14ac:dyDescent="0.25">
      <c r="B6926" s="12" t="s">
        <v>3793</v>
      </c>
      <c r="C6926" t="s">
        <v>3794</v>
      </c>
      <c r="D6926" t="s">
        <v>9206</v>
      </c>
      <c r="E6926" t="s">
        <v>9207</v>
      </c>
    </row>
    <row r="6927" spans="2:5" x14ac:dyDescent="0.25">
      <c r="B6927" s="12" t="s">
        <v>3796</v>
      </c>
      <c r="C6927" t="s">
        <v>9208</v>
      </c>
      <c r="D6927" t="s">
        <v>9209</v>
      </c>
      <c r="E6927" t="s">
        <v>9210</v>
      </c>
    </row>
    <row r="6928" spans="2:5" x14ac:dyDescent="0.25">
      <c r="B6928" s="12" t="s">
        <v>3799</v>
      </c>
      <c r="C6928" t="s">
        <v>9211</v>
      </c>
      <c r="D6928" t="s">
        <v>9212</v>
      </c>
      <c r="E6928" t="s">
        <v>9213</v>
      </c>
    </row>
    <row r="6929" spans="2:5" x14ac:dyDescent="0.25">
      <c r="B6929" s="12" t="s">
        <v>3802</v>
      </c>
      <c r="C6929" t="s">
        <v>3803</v>
      </c>
      <c r="D6929" t="s">
        <v>9214</v>
      </c>
      <c r="E6929" t="s">
        <v>9215</v>
      </c>
    </row>
    <row r="6930" spans="2:5" x14ac:dyDescent="0.25">
      <c r="B6930" s="12" t="s">
        <v>3805</v>
      </c>
      <c r="C6930" t="s">
        <v>3806</v>
      </c>
      <c r="D6930" t="s">
        <v>9216</v>
      </c>
      <c r="E6930" t="s">
        <v>9217</v>
      </c>
    </row>
    <row r="6931" spans="2:5" x14ac:dyDescent="0.25">
      <c r="B6931" s="12" t="s">
        <v>3808</v>
      </c>
      <c r="C6931" t="s">
        <v>3809</v>
      </c>
      <c r="D6931" t="s">
        <v>9218</v>
      </c>
      <c r="E6931" t="s">
        <v>9219</v>
      </c>
    </row>
    <row r="6932" spans="2:5" x14ac:dyDescent="0.25">
      <c r="B6932" s="12" t="s">
        <v>3811</v>
      </c>
      <c r="C6932" t="s">
        <v>3812</v>
      </c>
      <c r="D6932" t="s">
        <v>9220</v>
      </c>
      <c r="E6932" t="s">
        <v>9221</v>
      </c>
    </row>
    <row r="6933" spans="2:5" x14ac:dyDescent="0.25">
      <c r="B6933" s="12" t="s">
        <v>3814</v>
      </c>
      <c r="C6933" t="s">
        <v>3815</v>
      </c>
      <c r="D6933" t="s">
        <v>9222</v>
      </c>
      <c r="E6933" t="s">
        <v>9223</v>
      </c>
    </row>
    <row r="6934" spans="2:5" x14ac:dyDescent="0.25">
      <c r="B6934" s="12" t="s">
        <v>3817</v>
      </c>
      <c r="C6934" t="s">
        <v>3818</v>
      </c>
      <c r="D6934" t="s">
        <v>9224</v>
      </c>
      <c r="E6934" t="s">
        <v>9225</v>
      </c>
    </row>
    <row r="6935" spans="2:5" x14ac:dyDescent="0.25">
      <c r="B6935" s="12" t="s">
        <v>3820</v>
      </c>
      <c r="C6935" t="s">
        <v>3821</v>
      </c>
      <c r="D6935" t="s">
        <v>9226</v>
      </c>
      <c r="E6935" t="s">
        <v>9227</v>
      </c>
    </row>
    <row r="6936" spans="2:5" x14ac:dyDescent="0.25">
      <c r="B6936" s="12" t="s">
        <v>3823</v>
      </c>
      <c r="C6936" t="s">
        <v>3824</v>
      </c>
      <c r="D6936" t="s">
        <v>9228</v>
      </c>
      <c r="E6936" t="s">
        <v>9229</v>
      </c>
    </row>
    <row r="6937" spans="2:5" x14ac:dyDescent="0.25">
      <c r="B6937" s="12" t="s">
        <v>3826</v>
      </c>
      <c r="C6937" t="s">
        <v>9230</v>
      </c>
      <c r="D6937" t="s">
        <v>9231</v>
      </c>
      <c r="E6937" t="s">
        <v>9232</v>
      </c>
    </row>
    <row r="6938" spans="2:5" x14ac:dyDescent="0.25">
      <c r="B6938" s="12" t="s">
        <v>3829</v>
      </c>
      <c r="C6938" t="s">
        <v>9233</v>
      </c>
      <c r="D6938" t="s">
        <v>9233</v>
      </c>
      <c r="E6938" t="s">
        <v>9234</v>
      </c>
    </row>
    <row r="6939" spans="2:5" x14ac:dyDescent="0.25">
      <c r="B6939" s="12" t="s">
        <v>3834</v>
      </c>
      <c r="C6939" t="s">
        <v>9235</v>
      </c>
      <c r="D6939" t="s">
        <v>9236</v>
      </c>
      <c r="E6939" t="s">
        <v>9237</v>
      </c>
    </row>
    <row r="6940" spans="2:5" x14ac:dyDescent="0.25">
      <c r="B6940" s="12" t="s">
        <v>3839</v>
      </c>
      <c r="C6940" t="s">
        <v>9238</v>
      </c>
      <c r="D6940" t="s">
        <v>9239</v>
      </c>
      <c r="E6940" t="s">
        <v>9240</v>
      </c>
    </row>
    <row r="6941" spans="2:5" x14ac:dyDescent="0.25">
      <c r="B6941" s="12" t="s">
        <v>3844</v>
      </c>
      <c r="C6941" t="s">
        <v>9241</v>
      </c>
      <c r="D6941" t="s">
        <v>9242</v>
      </c>
      <c r="E6941" t="s">
        <v>9243</v>
      </c>
    </row>
    <row r="6942" spans="2:5" x14ac:dyDescent="0.25">
      <c r="B6942" s="12" t="s">
        <v>3849</v>
      </c>
      <c r="C6942" t="s">
        <v>9244</v>
      </c>
      <c r="D6942" t="s">
        <v>9244</v>
      </c>
      <c r="E6942" t="s">
        <v>9245</v>
      </c>
    </row>
    <row r="6943" spans="2:5" x14ac:dyDescent="0.25">
      <c r="B6943" s="12" t="s">
        <v>3854</v>
      </c>
      <c r="C6943" t="s">
        <v>9246</v>
      </c>
      <c r="D6943" t="s">
        <v>9246</v>
      </c>
      <c r="E6943" t="s">
        <v>9247</v>
      </c>
    </row>
    <row r="6944" spans="2:5" x14ac:dyDescent="0.25">
      <c r="B6944" s="12" t="s">
        <v>3859</v>
      </c>
      <c r="C6944" t="s">
        <v>9248</v>
      </c>
      <c r="D6944" t="s">
        <v>9248</v>
      </c>
      <c r="E6944" t="s">
        <v>9249</v>
      </c>
    </row>
    <row r="6945" spans="2:5" x14ac:dyDescent="0.25">
      <c r="B6945" s="12" t="s">
        <v>3864</v>
      </c>
      <c r="C6945" t="s">
        <v>9250</v>
      </c>
      <c r="D6945" t="s">
        <v>9250</v>
      </c>
      <c r="E6945" t="s">
        <v>9251</v>
      </c>
    </row>
    <row r="6946" spans="2:5" x14ac:dyDescent="0.25">
      <c r="B6946" s="12" t="s">
        <v>3869</v>
      </c>
      <c r="C6946" t="s">
        <v>9252</v>
      </c>
      <c r="D6946" t="s">
        <v>9253</v>
      </c>
      <c r="E6946" t="s">
        <v>9254</v>
      </c>
    </row>
    <row r="6947" spans="2:5" x14ac:dyDescent="0.25">
      <c r="B6947" s="12" t="s">
        <v>3874</v>
      </c>
      <c r="C6947" t="s">
        <v>9255</v>
      </c>
      <c r="D6947" t="s">
        <v>9256</v>
      </c>
      <c r="E6947" t="s">
        <v>9257</v>
      </c>
    </row>
    <row r="6948" spans="2:5" x14ac:dyDescent="0.25">
      <c r="B6948" s="12" t="s">
        <v>3879</v>
      </c>
      <c r="C6948" t="s">
        <v>9258</v>
      </c>
      <c r="D6948" t="s">
        <v>9258</v>
      </c>
      <c r="E6948" t="s">
        <v>9259</v>
      </c>
    </row>
    <row r="6949" spans="2:5" x14ac:dyDescent="0.25">
      <c r="B6949" s="12" t="s">
        <v>3884</v>
      </c>
      <c r="C6949" t="s">
        <v>9260</v>
      </c>
      <c r="D6949" t="s">
        <v>9260</v>
      </c>
      <c r="E6949" t="s">
        <v>9261</v>
      </c>
    </row>
    <row r="6950" spans="2:5" x14ac:dyDescent="0.25">
      <c r="B6950" s="12" t="s">
        <v>3887</v>
      </c>
      <c r="C6950" t="s">
        <v>9262</v>
      </c>
      <c r="D6950" t="s">
        <v>9263</v>
      </c>
      <c r="E6950" t="s">
        <v>9264</v>
      </c>
    </row>
    <row r="6951" spans="2:5" x14ac:dyDescent="0.25">
      <c r="B6951" s="12" t="s">
        <v>3890</v>
      </c>
      <c r="C6951" t="s">
        <v>9265</v>
      </c>
      <c r="D6951" t="s">
        <v>9266</v>
      </c>
      <c r="E6951" t="s">
        <v>9267</v>
      </c>
    </row>
    <row r="6952" spans="2:5" x14ac:dyDescent="0.25">
      <c r="B6952" s="12" t="s">
        <v>3893</v>
      </c>
      <c r="C6952" t="s">
        <v>9268</v>
      </c>
      <c r="D6952" t="s">
        <v>9269</v>
      </c>
      <c r="E6952" t="s">
        <v>9270</v>
      </c>
    </row>
    <row r="6953" spans="2:5" x14ac:dyDescent="0.25">
      <c r="B6953" s="12" t="s">
        <v>3896</v>
      </c>
      <c r="C6953" t="s">
        <v>9271</v>
      </c>
      <c r="D6953" t="s">
        <v>9271</v>
      </c>
      <c r="E6953" t="s">
        <v>9272</v>
      </c>
    </row>
    <row r="6954" spans="2:5" x14ac:dyDescent="0.25">
      <c r="B6954" s="12" t="s">
        <v>3899</v>
      </c>
      <c r="C6954" t="s">
        <v>9273</v>
      </c>
      <c r="D6954" t="s">
        <v>9273</v>
      </c>
      <c r="E6954" t="s">
        <v>9274</v>
      </c>
    </row>
    <row r="6955" spans="2:5" x14ac:dyDescent="0.25">
      <c r="B6955" s="12" t="s">
        <v>3902</v>
      </c>
      <c r="C6955" t="s">
        <v>9275</v>
      </c>
      <c r="D6955" t="s">
        <v>9275</v>
      </c>
      <c r="E6955" t="s">
        <v>9276</v>
      </c>
    </row>
    <row r="6956" spans="2:5" x14ac:dyDescent="0.25">
      <c r="B6956" s="12" t="s">
        <v>3905</v>
      </c>
      <c r="C6956" t="s">
        <v>9277</v>
      </c>
      <c r="D6956" t="s">
        <v>9277</v>
      </c>
      <c r="E6956" t="s">
        <v>9278</v>
      </c>
    </row>
    <row r="6957" spans="2:5" x14ac:dyDescent="0.25">
      <c r="B6957" s="12" t="s">
        <v>3908</v>
      </c>
      <c r="C6957" t="s">
        <v>9279</v>
      </c>
      <c r="D6957" t="s">
        <v>9280</v>
      </c>
      <c r="E6957" t="s">
        <v>9281</v>
      </c>
    </row>
    <row r="6958" spans="2:5" x14ac:dyDescent="0.25">
      <c r="B6958" s="12" t="s">
        <v>3911</v>
      </c>
      <c r="C6958" t="s">
        <v>9282</v>
      </c>
      <c r="D6958" t="s">
        <v>9283</v>
      </c>
      <c r="E6958" t="s">
        <v>9284</v>
      </c>
    </row>
    <row r="6959" spans="2:5" x14ac:dyDescent="0.25">
      <c r="B6959" s="12" t="s">
        <v>3914</v>
      </c>
      <c r="C6959" t="s">
        <v>9285</v>
      </c>
      <c r="D6959" t="s">
        <v>9285</v>
      </c>
      <c r="E6959" t="s">
        <v>9286</v>
      </c>
    </row>
    <row r="6960" spans="2:5" x14ac:dyDescent="0.25">
      <c r="B6960" s="12" t="s">
        <v>3917</v>
      </c>
      <c r="C6960" t="s">
        <v>9287</v>
      </c>
      <c r="D6960" t="s">
        <v>9287</v>
      </c>
      <c r="E6960" t="s">
        <v>9288</v>
      </c>
    </row>
    <row r="6961" spans="2:5" x14ac:dyDescent="0.25">
      <c r="B6961" s="12" t="s">
        <v>3920</v>
      </c>
      <c r="C6961" t="s">
        <v>9289</v>
      </c>
      <c r="D6961" t="s">
        <v>9290</v>
      </c>
      <c r="E6961" t="s">
        <v>9291</v>
      </c>
    </row>
    <row r="6962" spans="2:5" x14ac:dyDescent="0.25">
      <c r="B6962" s="12" t="s">
        <v>3923</v>
      </c>
      <c r="C6962" t="s">
        <v>9292</v>
      </c>
      <c r="D6962" t="s">
        <v>9293</v>
      </c>
      <c r="E6962" t="s">
        <v>9294</v>
      </c>
    </row>
    <row r="6963" spans="2:5" x14ac:dyDescent="0.25">
      <c r="B6963" s="12" t="s">
        <v>3926</v>
      </c>
      <c r="C6963" t="s">
        <v>9295</v>
      </c>
      <c r="D6963" t="s">
        <v>9296</v>
      </c>
      <c r="E6963" t="s">
        <v>9297</v>
      </c>
    </row>
    <row r="6964" spans="2:5" x14ac:dyDescent="0.25">
      <c r="B6964" s="12" t="s">
        <v>3929</v>
      </c>
      <c r="C6964" t="s">
        <v>9298</v>
      </c>
      <c r="D6964" t="s">
        <v>9298</v>
      </c>
      <c r="E6964" t="s">
        <v>9299</v>
      </c>
    </row>
    <row r="6965" spans="2:5" x14ac:dyDescent="0.25">
      <c r="B6965" s="12" t="s">
        <v>3932</v>
      </c>
      <c r="C6965" t="s">
        <v>9300</v>
      </c>
      <c r="D6965" t="s">
        <v>9300</v>
      </c>
      <c r="E6965" t="s">
        <v>9301</v>
      </c>
    </row>
    <row r="6966" spans="2:5" x14ac:dyDescent="0.25">
      <c r="B6966" s="12" t="s">
        <v>3935</v>
      </c>
      <c r="C6966" t="s">
        <v>9302</v>
      </c>
      <c r="D6966" t="s">
        <v>9302</v>
      </c>
      <c r="E6966" t="s">
        <v>9303</v>
      </c>
    </row>
    <row r="6967" spans="2:5" x14ac:dyDescent="0.25">
      <c r="B6967" s="12" t="s">
        <v>3938</v>
      </c>
      <c r="C6967" t="s">
        <v>9304</v>
      </c>
      <c r="D6967" t="s">
        <v>9304</v>
      </c>
      <c r="E6967" t="s">
        <v>9305</v>
      </c>
    </row>
    <row r="6968" spans="2:5" x14ac:dyDescent="0.25">
      <c r="B6968" s="12" t="s">
        <v>3941</v>
      </c>
      <c r="C6968" t="s">
        <v>9306</v>
      </c>
      <c r="D6968" t="s">
        <v>9306</v>
      </c>
      <c r="E6968" t="s">
        <v>9307</v>
      </c>
    </row>
    <row r="6969" spans="2:5" x14ac:dyDescent="0.25">
      <c r="B6969" s="12" t="s">
        <v>3944</v>
      </c>
      <c r="C6969" t="s">
        <v>9308</v>
      </c>
      <c r="D6969" t="s">
        <v>9308</v>
      </c>
      <c r="E6969" t="s">
        <v>9309</v>
      </c>
    </row>
    <row r="6970" spans="2:5" x14ac:dyDescent="0.25">
      <c r="B6970" s="12" t="s">
        <v>3947</v>
      </c>
      <c r="C6970" t="s">
        <v>9310</v>
      </c>
      <c r="D6970" t="s">
        <v>9310</v>
      </c>
      <c r="E6970" t="s">
        <v>9311</v>
      </c>
    </row>
    <row r="6971" spans="2:5" x14ac:dyDescent="0.25">
      <c r="B6971" s="12" t="s">
        <v>3950</v>
      </c>
      <c r="C6971" t="s">
        <v>9312</v>
      </c>
      <c r="D6971" t="s">
        <v>9313</v>
      </c>
      <c r="E6971" t="s">
        <v>9314</v>
      </c>
    </row>
    <row r="6972" spans="2:5" x14ac:dyDescent="0.25">
      <c r="B6972" s="12" t="s">
        <v>3955</v>
      </c>
      <c r="C6972" t="s">
        <v>9315</v>
      </c>
      <c r="D6972" t="s">
        <v>9316</v>
      </c>
      <c r="E6972" t="s">
        <v>9317</v>
      </c>
    </row>
    <row r="6973" spans="2:5" x14ac:dyDescent="0.25">
      <c r="B6973" s="12" t="s">
        <v>3960</v>
      </c>
      <c r="C6973" t="s">
        <v>9318</v>
      </c>
      <c r="D6973" t="s">
        <v>9319</v>
      </c>
      <c r="E6973" t="s">
        <v>9320</v>
      </c>
    </row>
    <row r="6974" spans="2:5" x14ac:dyDescent="0.25">
      <c r="B6974" s="12" t="s">
        <v>3965</v>
      </c>
      <c r="C6974" t="s">
        <v>9321</v>
      </c>
      <c r="D6974" t="s">
        <v>9321</v>
      </c>
      <c r="E6974" t="s">
        <v>9322</v>
      </c>
    </row>
    <row r="6975" spans="2:5" x14ac:dyDescent="0.25">
      <c r="B6975" s="12" t="s">
        <v>3970</v>
      </c>
      <c r="C6975" t="s">
        <v>9323</v>
      </c>
      <c r="D6975" t="s">
        <v>9324</v>
      </c>
      <c r="E6975" t="s">
        <v>9325</v>
      </c>
    </row>
    <row r="6976" spans="2:5" x14ac:dyDescent="0.25">
      <c r="B6976" s="12" t="s">
        <v>3973</v>
      </c>
      <c r="C6976" t="s">
        <v>9326</v>
      </c>
      <c r="D6976" t="s">
        <v>9327</v>
      </c>
      <c r="E6976" t="s">
        <v>9328</v>
      </c>
    </row>
    <row r="6977" spans="2:5" x14ac:dyDescent="0.25">
      <c r="B6977" s="12" t="s">
        <v>3976</v>
      </c>
      <c r="C6977" t="s">
        <v>9329</v>
      </c>
      <c r="D6977" t="s">
        <v>9330</v>
      </c>
      <c r="E6977" t="s">
        <v>9331</v>
      </c>
    </row>
    <row r="6978" spans="2:5" x14ac:dyDescent="0.25">
      <c r="B6978" s="12" t="s">
        <v>3979</v>
      </c>
      <c r="C6978" t="s">
        <v>9332</v>
      </c>
      <c r="D6978" t="s">
        <v>9332</v>
      </c>
      <c r="E6978" t="s">
        <v>9333</v>
      </c>
    </row>
    <row r="6979" spans="2:5" x14ac:dyDescent="0.25">
      <c r="B6979" s="12" t="s">
        <v>3982</v>
      </c>
      <c r="C6979" t="s">
        <v>9334</v>
      </c>
      <c r="D6979" t="s">
        <v>9335</v>
      </c>
      <c r="E6979" t="s">
        <v>1508</v>
      </c>
    </row>
    <row r="6980" spans="2:5" x14ac:dyDescent="0.25">
      <c r="B6980" s="12" t="s">
        <v>3987</v>
      </c>
      <c r="C6980" t="s">
        <v>9336</v>
      </c>
      <c r="D6980" t="s">
        <v>9337</v>
      </c>
      <c r="E6980" t="s">
        <v>1508</v>
      </c>
    </row>
    <row r="6981" spans="2:5" x14ac:dyDescent="0.25">
      <c r="B6981" s="12" t="s">
        <v>3992</v>
      </c>
      <c r="C6981" t="s">
        <v>9338</v>
      </c>
      <c r="D6981" t="s">
        <v>9339</v>
      </c>
      <c r="E6981" t="s">
        <v>9340</v>
      </c>
    </row>
    <row r="6982" spans="2:5" x14ac:dyDescent="0.25">
      <c r="B6982" s="12" t="s">
        <v>3997</v>
      </c>
      <c r="C6982" t="s">
        <v>9341</v>
      </c>
      <c r="D6982" t="s">
        <v>9342</v>
      </c>
      <c r="E6982" t="s">
        <v>9343</v>
      </c>
    </row>
    <row r="6983" spans="2:5" x14ac:dyDescent="0.25">
      <c r="B6983" s="12" t="s">
        <v>4000</v>
      </c>
      <c r="C6983" t="s">
        <v>9344</v>
      </c>
      <c r="D6983" t="s">
        <v>9345</v>
      </c>
      <c r="E6983" t="s">
        <v>9346</v>
      </c>
    </row>
    <row r="6984" spans="2:5" x14ac:dyDescent="0.25">
      <c r="B6984" s="12" t="s">
        <v>4004</v>
      </c>
      <c r="C6984" t="s">
        <v>9347</v>
      </c>
      <c r="D6984" t="s">
        <v>9348</v>
      </c>
      <c r="E6984" t="s">
        <v>4007</v>
      </c>
    </row>
    <row r="6985" spans="2:5" x14ac:dyDescent="0.25">
      <c r="B6985" s="12" t="s">
        <v>4009</v>
      </c>
      <c r="C6985" t="s">
        <v>9349</v>
      </c>
      <c r="D6985" t="s">
        <v>9350</v>
      </c>
      <c r="E6985" t="s">
        <v>9351</v>
      </c>
    </row>
    <row r="6986" spans="2:5" x14ac:dyDescent="0.25">
      <c r="B6986" s="12" t="s">
        <v>4013</v>
      </c>
      <c r="C6986" t="s">
        <v>9352</v>
      </c>
      <c r="D6986" t="s">
        <v>9353</v>
      </c>
      <c r="E6986" t="s">
        <v>9354</v>
      </c>
    </row>
    <row r="6987" spans="2:5" x14ac:dyDescent="0.25">
      <c r="B6987" s="12" t="s">
        <v>4017</v>
      </c>
      <c r="C6987" t="s">
        <v>9355</v>
      </c>
      <c r="D6987" t="s">
        <v>9356</v>
      </c>
      <c r="E6987" t="s">
        <v>3512</v>
      </c>
    </row>
    <row r="6988" spans="2:5" x14ac:dyDescent="0.25">
      <c r="B6988" s="12" t="s">
        <v>4022</v>
      </c>
      <c r="C6988" t="s">
        <v>9357</v>
      </c>
      <c r="D6988" t="s">
        <v>9358</v>
      </c>
      <c r="E6988" t="s">
        <v>9359</v>
      </c>
    </row>
    <row r="6989" spans="2:5" x14ac:dyDescent="0.25">
      <c r="B6989" s="12" t="s">
        <v>4026</v>
      </c>
      <c r="C6989" t="s">
        <v>9360</v>
      </c>
      <c r="D6989" t="s">
        <v>4028</v>
      </c>
      <c r="E6989" t="s">
        <v>4029</v>
      </c>
    </row>
    <row r="6990" spans="2:5" x14ac:dyDescent="0.25">
      <c r="B6990" s="12" t="s">
        <v>4031</v>
      </c>
      <c r="C6990" t="s">
        <v>9361</v>
      </c>
      <c r="D6990" t="s">
        <v>4033</v>
      </c>
      <c r="E6990" t="s">
        <v>4034</v>
      </c>
    </row>
    <row r="6991" spans="2:5" x14ac:dyDescent="0.25">
      <c r="B6991" s="12" t="s">
        <v>4036</v>
      </c>
      <c r="C6991" t="s">
        <v>9361</v>
      </c>
      <c r="D6991" t="s">
        <v>4033</v>
      </c>
      <c r="E6991" t="s">
        <v>4034</v>
      </c>
    </row>
    <row r="6992" spans="2:5" x14ac:dyDescent="0.25">
      <c r="B6992" s="12" t="s">
        <v>4041</v>
      </c>
      <c r="C6992" t="s">
        <v>9362</v>
      </c>
      <c r="D6992" t="s">
        <v>9363</v>
      </c>
      <c r="E6992" t="s">
        <v>9364</v>
      </c>
    </row>
    <row r="6993" spans="2:5" x14ac:dyDescent="0.25">
      <c r="B6993" s="12" t="s">
        <v>4045</v>
      </c>
      <c r="C6993" t="s">
        <v>9360</v>
      </c>
      <c r="D6993" t="s">
        <v>4028</v>
      </c>
      <c r="E6993" t="s">
        <v>4029</v>
      </c>
    </row>
    <row r="6994" spans="2:5" x14ac:dyDescent="0.25">
      <c r="B6994" s="12" t="s">
        <v>4048</v>
      </c>
      <c r="C6994" t="s">
        <v>9361</v>
      </c>
      <c r="D6994" t="s">
        <v>4033</v>
      </c>
      <c r="E6994" t="s">
        <v>4034</v>
      </c>
    </row>
    <row r="6995" spans="2:5" x14ac:dyDescent="0.25">
      <c r="B6995" s="12" t="s">
        <v>4051</v>
      </c>
      <c r="C6995" t="s">
        <v>9365</v>
      </c>
      <c r="D6995" t="s">
        <v>4038</v>
      </c>
      <c r="E6995" t="s">
        <v>4039</v>
      </c>
    </row>
    <row r="6996" spans="2:5" x14ac:dyDescent="0.25">
      <c r="B6996" s="12" t="s">
        <v>4054</v>
      </c>
      <c r="C6996" t="s">
        <v>9366</v>
      </c>
      <c r="D6996" t="s">
        <v>3994</v>
      </c>
      <c r="E6996" t="s">
        <v>3995</v>
      </c>
    </row>
    <row r="6997" spans="2:5" x14ac:dyDescent="0.25">
      <c r="B6997" s="12" t="s">
        <v>4057</v>
      </c>
      <c r="C6997" t="s">
        <v>9367</v>
      </c>
      <c r="D6997" t="s">
        <v>3329</v>
      </c>
      <c r="E6997" t="s">
        <v>4059</v>
      </c>
    </row>
    <row r="6998" spans="2:5" x14ac:dyDescent="0.25">
      <c r="B6998" s="12" t="s">
        <v>4061</v>
      </c>
      <c r="C6998" t="s">
        <v>9368</v>
      </c>
      <c r="D6998" t="s">
        <v>3354</v>
      </c>
      <c r="E6998" t="s">
        <v>3355</v>
      </c>
    </row>
    <row r="6999" spans="2:5" x14ac:dyDescent="0.25">
      <c r="B6999" s="12" t="s">
        <v>4064</v>
      </c>
      <c r="C6999" t="s">
        <v>9369</v>
      </c>
      <c r="D6999" t="s">
        <v>4006</v>
      </c>
      <c r="E6999" t="s">
        <v>4007</v>
      </c>
    </row>
    <row r="7000" spans="2:5" x14ac:dyDescent="0.25">
      <c r="B7000" s="12" t="s">
        <v>4067</v>
      </c>
      <c r="C7000" t="s">
        <v>9370</v>
      </c>
      <c r="D7000" t="s">
        <v>3329</v>
      </c>
      <c r="E7000" t="s">
        <v>4059</v>
      </c>
    </row>
    <row r="7001" spans="2:5" x14ac:dyDescent="0.25">
      <c r="B7001" s="12" t="s">
        <v>4070</v>
      </c>
      <c r="C7001" t="s">
        <v>9371</v>
      </c>
      <c r="D7001" t="s">
        <v>3354</v>
      </c>
      <c r="E7001" t="s">
        <v>3355</v>
      </c>
    </row>
    <row r="7002" spans="2:5" x14ac:dyDescent="0.25">
      <c r="B7002" s="12" t="s">
        <v>4073</v>
      </c>
      <c r="C7002" t="s">
        <v>9372</v>
      </c>
      <c r="D7002" t="s">
        <v>4019</v>
      </c>
      <c r="E7002" t="s">
        <v>4020</v>
      </c>
    </row>
    <row r="7003" spans="2:5" x14ac:dyDescent="0.25">
      <c r="B7003" s="12" t="s">
        <v>4076</v>
      </c>
      <c r="C7003" t="s">
        <v>9370</v>
      </c>
      <c r="D7003" t="s">
        <v>3329</v>
      </c>
      <c r="E7003" t="s">
        <v>4059</v>
      </c>
    </row>
    <row r="7004" spans="2:5" x14ac:dyDescent="0.25">
      <c r="B7004" s="12" t="s">
        <v>4079</v>
      </c>
      <c r="C7004" t="s">
        <v>9371</v>
      </c>
      <c r="D7004" t="s">
        <v>3354</v>
      </c>
      <c r="E7004" t="s">
        <v>3355</v>
      </c>
    </row>
    <row r="7005" spans="2:5" x14ac:dyDescent="0.25">
      <c r="B7005" s="12" t="s">
        <v>4082</v>
      </c>
      <c r="C7005" t="s">
        <v>9366</v>
      </c>
      <c r="D7005" t="s">
        <v>3994</v>
      </c>
      <c r="E7005" t="s">
        <v>3995</v>
      </c>
    </row>
    <row r="7006" spans="2:5" x14ac:dyDescent="0.25">
      <c r="B7006" s="12" t="s">
        <v>4085</v>
      </c>
      <c r="C7006" t="s">
        <v>9367</v>
      </c>
      <c r="D7006" t="s">
        <v>3329</v>
      </c>
      <c r="E7006" t="s">
        <v>4059</v>
      </c>
    </row>
    <row r="7007" spans="2:5" x14ac:dyDescent="0.25">
      <c r="B7007" s="12" t="s">
        <v>4088</v>
      </c>
      <c r="C7007" t="s">
        <v>9371</v>
      </c>
      <c r="D7007" t="s">
        <v>3354</v>
      </c>
      <c r="E7007" t="s">
        <v>3355</v>
      </c>
    </row>
    <row r="7008" spans="2:5" x14ac:dyDescent="0.25">
      <c r="B7008" s="12" t="s">
        <v>4091</v>
      </c>
      <c r="C7008" t="s">
        <v>9369</v>
      </c>
      <c r="D7008" t="s">
        <v>4006</v>
      </c>
      <c r="E7008" t="s">
        <v>4007</v>
      </c>
    </row>
    <row r="7009" spans="2:6" x14ac:dyDescent="0.25">
      <c r="B7009" s="12" t="s">
        <v>4094</v>
      </c>
      <c r="C7009" t="s">
        <v>9367</v>
      </c>
      <c r="D7009" t="s">
        <v>3329</v>
      </c>
      <c r="E7009" t="s">
        <v>4059</v>
      </c>
    </row>
    <row r="7010" spans="2:6" x14ac:dyDescent="0.25">
      <c r="B7010" s="12" t="s">
        <v>4097</v>
      </c>
      <c r="C7010" t="s">
        <v>9371</v>
      </c>
      <c r="D7010" t="s">
        <v>3354</v>
      </c>
      <c r="E7010" t="s">
        <v>3355</v>
      </c>
    </row>
    <row r="7011" spans="2:6" x14ac:dyDescent="0.25">
      <c r="B7011" s="12" t="s">
        <v>4100</v>
      </c>
      <c r="C7011" t="s">
        <v>9372</v>
      </c>
      <c r="D7011" t="s">
        <v>4019</v>
      </c>
      <c r="E7011" t="s">
        <v>4020</v>
      </c>
    </row>
    <row r="7012" spans="2:6" x14ac:dyDescent="0.25">
      <c r="B7012" s="12" t="s">
        <v>4103</v>
      </c>
      <c r="C7012" t="s">
        <v>9370</v>
      </c>
      <c r="D7012" t="s">
        <v>3329</v>
      </c>
      <c r="E7012" t="s">
        <v>4059</v>
      </c>
    </row>
    <row r="7013" spans="2:6" x14ac:dyDescent="0.25">
      <c r="B7013" s="12" t="s">
        <v>4106</v>
      </c>
      <c r="C7013" t="s">
        <v>9371</v>
      </c>
      <c r="D7013" t="s">
        <v>3354</v>
      </c>
      <c r="E7013" t="s">
        <v>3355</v>
      </c>
    </row>
    <row r="7014" spans="2:6" x14ac:dyDescent="0.25">
      <c r="B7014" s="12" t="s">
        <v>4109</v>
      </c>
      <c r="C7014" t="s">
        <v>9373</v>
      </c>
      <c r="D7014" t="s">
        <v>9373</v>
      </c>
      <c r="E7014" t="s">
        <v>9374</v>
      </c>
    </row>
    <row r="7015" spans="2:6" x14ac:dyDescent="0.25">
      <c r="B7015" s="12" t="s">
        <v>4114</v>
      </c>
      <c r="C7015" t="s">
        <v>9375</v>
      </c>
      <c r="D7015" t="s">
        <v>9375</v>
      </c>
      <c r="E7015" t="s">
        <v>9376</v>
      </c>
    </row>
    <row r="7016" spans="2:6" x14ac:dyDescent="0.25">
      <c r="B7016" s="12" t="s">
        <v>4117</v>
      </c>
      <c r="C7016" t="s">
        <v>9377</v>
      </c>
      <c r="D7016" t="s">
        <v>9377</v>
      </c>
      <c r="E7016" t="s">
        <v>9378</v>
      </c>
    </row>
    <row r="7017" spans="2:6" x14ac:dyDescent="0.25">
      <c r="B7017" s="12" t="s">
        <v>4120</v>
      </c>
      <c r="C7017" t="s">
        <v>9379</v>
      </c>
      <c r="D7017" t="s">
        <v>9379</v>
      </c>
      <c r="E7017" t="s">
        <v>4123</v>
      </c>
    </row>
    <row r="7018" spans="2:6" x14ac:dyDescent="0.25">
      <c r="B7018" s="12" t="s">
        <v>4125</v>
      </c>
      <c r="C7018" t="s">
        <v>9380</v>
      </c>
      <c r="D7018" t="s">
        <v>9380</v>
      </c>
      <c r="E7018" t="s">
        <v>9381</v>
      </c>
    </row>
    <row r="7019" spans="2:6" x14ac:dyDescent="0.25">
      <c r="B7019" s="12" t="s">
        <v>4128</v>
      </c>
      <c r="C7019" t="s">
        <v>9382</v>
      </c>
      <c r="D7019" t="s">
        <v>9382</v>
      </c>
      <c r="E7019" t="s">
        <v>9383</v>
      </c>
    </row>
    <row r="7020" spans="2:6" x14ac:dyDescent="0.25">
      <c r="B7020" s="12" t="s">
        <v>4131</v>
      </c>
      <c r="C7020" t="s">
        <v>9384</v>
      </c>
      <c r="D7020" t="s">
        <v>9384</v>
      </c>
      <c r="E7020" t="s">
        <v>4134</v>
      </c>
    </row>
    <row r="7021" spans="2:6" x14ac:dyDescent="0.25">
      <c r="B7021" s="12" t="s">
        <v>4136</v>
      </c>
      <c r="C7021" t="s">
        <v>9385</v>
      </c>
      <c r="D7021" t="s">
        <v>9385</v>
      </c>
      <c r="E7021" t="s">
        <v>9386</v>
      </c>
    </row>
    <row r="7022" spans="2:6" x14ac:dyDescent="0.25">
      <c r="B7022" s="12" t="s">
        <v>4139</v>
      </c>
      <c r="C7022" t="s">
        <v>9387</v>
      </c>
      <c r="D7022" t="s">
        <v>9387</v>
      </c>
      <c r="E7022" t="s">
        <v>9388</v>
      </c>
    </row>
    <row r="7024" spans="2:6" x14ac:dyDescent="0.25">
      <c r="B7024" s="8"/>
      <c r="C7024" s="8"/>
      <c r="D7024" s="8"/>
      <c r="E7024" s="8"/>
      <c r="F7024" s="8"/>
    </row>
    <row r="7026" spans="2:6" x14ac:dyDescent="0.25">
      <c r="B7026" s="8"/>
      <c r="C7026" s="8"/>
      <c r="D7026" s="8"/>
      <c r="E7026" s="8"/>
      <c r="F7026" s="8"/>
    </row>
    <row r="7028" spans="2:6" x14ac:dyDescent="0.25">
      <c r="B7028" s="8"/>
      <c r="C7028" s="8"/>
      <c r="D7028" s="8"/>
      <c r="E7028" s="8"/>
      <c r="F7028" s="8"/>
    </row>
    <row r="7030" spans="2:6" x14ac:dyDescent="0.25">
      <c r="B7030" s="8"/>
      <c r="C7030" s="8"/>
      <c r="D7030" s="8"/>
      <c r="E7030" s="8"/>
      <c r="F7030" s="8"/>
    </row>
    <row r="7032" spans="2:6" x14ac:dyDescent="0.25">
      <c r="B7032" s="8"/>
      <c r="C7032" s="8"/>
      <c r="D7032" s="8"/>
      <c r="E7032" s="8"/>
      <c r="F7032" s="8"/>
    </row>
    <row r="7034" spans="2:6" x14ac:dyDescent="0.25">
      <c r="B7034" s="8"/>
      <c r="C7034" s="8"/>
      <c r="D7034" s="8"/>
      <c r="E7034" s="8"/>
      <c r="F7034" s="8"/>
    </row>
    <row r="7036" spans="2:6" x14ac:dyDescent="0.25">
      <c r="B7036" s="8"/>
      <c r="C7036" s="8"/>
      <c r="D7036" s="8"/>
      <c r="E7036" s="8"/>
      <c r="F7036" s="8"/>
    </row>
    <row r="7038" spans="2:6" x14ac:dyDescent="0.25">
      <c r="B7038" s="8"/>
      <c r="C7038" s="8"/>
      <c r="D7038" s="8"/>
      <c r="E7038" s="8"/>
      <c r="F7038" s="8"/>
    </row>
    <row r="7040" spans="2:6" x14ac:dyDescent="0.25">
      <c r="B7040" s="8"/>
      <c r="C7040" s="8"/>
      <c r="D7040" s="8"/>
      <c r="E7040" s="8"/>
      <c r="F7040" s="8"/>
    </row>
    <row r="7042" spans="2:6" x14ac:dyDescent="0.25">
      <c r="B7042" s="8"/>
      <c r="C7042" s="8"/>
      <c r="D7042" s="8"/>
      <c r="E7042" s="8"/>
      <c r="F7042" s="8"/>
    </row>
    <row r="7044" spans="2:6" x14ac:dyDescent="0.25">
      <c r="B7044" s="8"/>
      <c r="C7044" s="8"/>
      <c r="D7044" s="8"/>
      <c r="E7044" s="8"/>
      <c r="F7044" s="8"/>
    </row>
    <row r="7046" spans="2:6" x14ac:dyDescent="0.25">
      <c r="B7046" s="8"/>
      <c r="C7046" s="8"/>
      <c r="D7046" s="8"/>
      <c r="E7046" s="8"/>
      <c r="F7046" s="8"/>
    </row>
    <row r="7048" spans="2:6" x14ac:dyDescent="0.25">
      <c r="B7048" s="8"/>
      <c r="C7048" s="8"/>
      <c r="D7048" s="8"/>
      <c r="E7048" s="8"/>
      <c r="F7048" s="8"/>
    </row>
    <row r="7050" spans="2:6" x14ac:dyDescent="0.25">
      <c r="B7050" s="8"/>
      <c r="C7050" s="8"/>
      <c r="D7050" s="8"/>
      <c r="E7050" s="8"/>
      <c r="F7050" s="8"/>
    </row>
    <row r="7052" spans="2:6" x14ac:dyDescent="0.25">
      <c r="B7052" s="8"/>
      <c r="C7052" s="8"/>
      <c r="D7052" s="8"/>
      <c r="E7052" s="8"/>
      <c r="F7052" s="8"/>
    </row>
    <row r="7054" spans="2:6" x14ac:dyDescent="0.25">
      <c r="B7054" s="8"/>
      <c r="C7054" s="8"/>
      <c r="D7054" s="8"/>
      <c r="E7054" s="8"/>
      <c r="F7054" s="8"/>
    </row>
    <row r="7056" spans="2:6" x14ac:dyDescent="0.25">
      <c r="B7056" s="8"/>
      <c r="C7056" s="8"/>
      <c r="D7056" s="8"/>
      <c r="E7056" s="8"/>
      <c r="F7056" s="8"/>
    </row>
    <row r="7058" spans="2:6" x14ac:dyDescent="0.25">
      <c r="B7058" s="8"/>
      <c r="C7058" s="8"/>
      <c r="D7058" s="8"/>
      <c r="E7058" s="8"/>
      <c r="F7058" s="8"/>
    </row>
    <row r="7060" spans="2:6" x14ac:dyDescent="0.25">
      <c r="B7060" s="8"/>
      <c r="C7060" s="8"/>
      <c r="D7060" s="8"/>
      <c r="E7060" s="8"/>
      <c r="F7060" s="8"/>
    </row>
    <row r="7062" spans="2:6" x14ac:dyDescent="0.25">
      <c r="B7062" s="8"/>
      <c r="C7062" s="8"/>
      <c r="D7062" s="8"/>
      <c r="E7062" s="8"/>
      <c r="F7062" s="8"/>
    </row>
    <row r="7064" spans="2:6" x14ac:dyDescent="0.25">
      <c r="B7064" s="8"/>
      <c r="C7064" s="8"/>
      <c r="D7064" s="8"/>
      <c r="E7064" s="8"/>
      <c r="F7064" s="8"/>
    </row>
    <row r="7066" spans="2:6" x14ac:dyDescent="0.25">
      <c r="B7066" s="8"/>
      <c r="C7066" s="8"/>
      <c r="D7066" s="8"/>
      <c r="E7066" s="8"/>
      <c r="F7066" s="8"/>
    </row>
    <row r="7068" spans="2:6" x14ac:dyDescent="0.25">
      <c r="B7068" s="8"/>
      <c r="C7068" s="8"/>
      <c r="D7068" s="8"/>
      <c r="E7068" s="8"/>
      <c r="F7068" s="8"/>
    </row>
    <row r="7070" spans="2:6" x14ac:dyDescent="0.25">
      <c r="B7070" s="8"/>
      <c r="C7070" s="8"/>
      <c r="D7070" s="8"/>
      <c r="E7070" s="8"/>
      <c r="F7070" s="8"/>
    </row>
    <row r="7072" spans="2:6" x14ac:dyDescent="0.25">
      <c r="B7072" s="8"/>
      <c r="C7072" s="8"/>
      <c r="D7072" s="8"/>
      <c r="E7072" s="8"/>
      <c r="F7072" s="8"/>
    </row>
    <row r="7074" spans="2:6" x14ac:dyDescent="0.25">
      <c r="B7074" s="8"/>
      <c r="C7074" s="8"/>
      <c r="D7074" s="8"/>
      <c r="E7074" s="8"/>
      <c r="F7074" s="8"/>
    </row>
    <row r="7076" spans="2:6" x14ac:dyDescent="0.25">
      <c r="B7076" s="8"/>
      <c r="C7076" s="8"/>
      <c r="D7076" s="8"/>
      <c r="E7076" s="8"/>
      <c r="F7076" s="8"/>
    </row>
    <row r="7077" spans="2:6" x14ac:dyDescent="0.25">
      <c r="B7077" t="s">
        <v>9389</v>
      </c>
      <c r="C7077" t="s">
        <v>9390</v>
      </c>
      <c r="D7077" t="s">
        <v>9391</v>
      </c>
      <c r="E7077" t="s">
        <v>1508</v>
      </c>
    </row>
    <row r="7078" spans="2:6" x14ac:dyDescent="0.25">
      <c r="B7078" t="s">
        <v>9392</v>
      </c>
      <c r="C7078" t="s">
        <v>9393</v>
      </c>
      <c r="D7078" t="s">
        <v>9394</v>
      </c>
      <c r="E7078" t="s">
        <v>1508</v>
      </c>
    </row>
    <row r="7079" spans="2:6" x14ac:dyDescent="0.25">
      <c r="B7079" t="s">
        <v>9395</v>
      </c>
      <c r="C7079" t="s">
        <v>9396</v>
      </c>
      <c r="D7079" t="s">
        <v>9397</v>
      </c>
      <c r="E7079" t="s">
        <v>1508</v>
      </c>
    </row>
    <row r="7080" spans="2:6" x14ac:dyDescent="0.25">
      <c r="B7080" t="s">
        <v>9398</v>
      </c>
      <c r="C7080" t="s">
        <v>9399</v>
      </c>
      <c r="D7080" t="s">
        <v>9400</v>
      </c>
      <c r="E7080" t="s">
        <v>1508</v>
      </c>
    </row>
    <row r="7081" spans="2:6" x14ac:dyDescent="0.25">
      <c r="B7081" t="s">
        <v>9401</v>
      </c>
      <c r="C7081" t="s">
        <v>9402</v>
      </c>
      <c r="D7081" t="s">
        <v>9403</v>
      </c>
      <c r="E7081" t="s">
        <v>1508</v>
      </c>
    </row>
    <row r="7082" spans="2:6" x14ac:dyDescent="0.25">
      <c r="B7082" t="s">
        <v>9404</v>
      </c>
      <c r="C7082" t="s">
        <v>9405</v>
      </c>
      <c r="D7082" t="s">
        <v>9406</v>
      </c>
      <c r="E7082" t="s">
        <v>1508</v>
      </c>
    </row>
    <row r="7083" spans="2:6" x14ac:dyDescent="0.25">
      <c r="B7083" t="s">
        <v>9407</v>
      </c>
      <c r="C7083" t="s">
        <v>9408</v>
      </c>
      <c r="D7083" t="s">
        <v>9409</v>
      </c>
      <c r="E7083" t="s">
        <v>1508</v>
      </c>
    </row>
    <row r="7084" spans="2:6" x14ac:dyDescent="0.25">
      <c r="B7084" t="s">
        <v>9410</v>
      </c>
      <c r="C7084" t="s">
        <v>9411</v>
      </c>
      <c r="D7084" t="s">
        <v>9412</v>
      </c>
      <c r="E7084" t="s">
        <v>1508</v>
      </c>
    </row>
    <row r="7085" spans="2:6" x14ac:dyDescent="0.25">
      <c r="B7085" t="s">
        <v>9413</v>
      </c>
      <c r="C7085" t="s">
        <v>9414</v>
      </c>
      <c r="D7085" t="s">
        <v>9415</v>
      </c>
      <c r="E7085" t="s">
        <v>1508</v>
      </c>
    </row>
    <row r="7086" spans="2:6" x14ac:dyDescent="0.25">
      <c r="B7086" t="s">
        <v>9416</v>
      </c>
      <c r="C7086" t="s">
        <v>9417</v>
      </c>
      <c r="D7086" t="s">
        <v>9418</v>
      </c>
      <c r="E7086" t="s">
        <v>1508</v>
      </c>
    </row>
    <row r="7087" spans="2:6" x14ac:dyDescent="0.25">
      <c r="B7087" t="s">
        <v>9419</v>
      </c>
      <c r="C7087" t="s">
        <v>9420</v>
      </c>
      <c r="D7087" t="s">
        <v>9421</v>
      </c>
      <c r="E7087" t="s">
        <v>1508</v>
      </c>
    </row>
    <row r="7088" spans="2:6" x14ac:dyDescent="0.25">
      <c r="B7088" t="s">
        <v>9422</v>
      </c>
      <c r="C7088" t="s">
        <v>9423</v>
      </c>
      <c r="D7088" t="s">
        <v>9424</v>
      </c>
      <c r="E7088" t="s">
        <v>1508</v>
      </c>
    </row>
    <row r="7089" spans="2:6" x14ac:dyDescent="0.25">
      <c r="B7089" t="s">
        <v>9425</v>
      </c>
      <c r="C7089" t="s">
        <v>9426</v>
      </c>
      <c r="D7089" t="s">
        <v>9427</v>
      </c>
      <c r="E7089" t="s">
        <v>1508</v>
      </c>
    </row>
    <row r="7090" spans="2:6" x14ac:dyDescent="0.25">
      <c r="B7090" t="s">
        <v>9428</v>
      </c>
      <c r="C7090" t="s">
        <v>9429</v>
      </c>
      <c r="D7090" t="s">
        <v>9430</v>
      </c>
      <c r="E7090" t="s">
        <v>1508</v>
      </c>
    </row>
    <row r="7091" spans="2:6" x14ac:dyDescent="0.25">
      <c r="B7091" t="s">
        <v>9431</v>
      </c>
      <c r="C7091" t="s">
        <v>9432</v>
      </c>
      <c r="D7091" t="s">
        <v>9433</v>
      </c>
      <c r="E7091" t="s">
        <v>1508</v>
      </c>
    </row>
    <row r="7092" spans="2:6" x14ac:dyDescent="0.25">
      <c r="B7092" t="s">
        <v>9434</v>
      </c>
      <c r="C7092" t="s">
        <v>9435</v>
      </c>
      <c r="D7092" t="s">
        <v>9436</v>
      </c>
      <c r="E7092" t="s">
        <v>1508</v>
      </c>
    </row>
    <row r="7093" spans="2:6" x14ac:dyDescent="0.25">
      <c r="B7093" t="s">
        <v>9437</v>
      </c>
      <c r="C7093" t="s">
        <v>9438</v>
      </c>
      <c r="D7093" t="s">
        <v>9439</v>
      </c>
      <c r="E7093" t="s">
        <v>1508</v>
      </c>
    </row>
    <row r="7095" spans="2:6" x14ac:dyDescent="0.25">
      <c r="B7095" s="8"/>
      <c r="C7095" s="8"/>
      <c r="D7095" s="8"/>
      <c r="E7095" s="8"/>
      <c r="F7095" s="8"/>
    </row>
    <row r="7097" spans="2:6" x14ac:dyDescent="0.25">
      <c r="B7097" s="8"/>
      <c r="C7097" s="8"/>
      <c r="D7097" s="8"/>
      <c r="E7097" s="8"/>
      <c r="F7097" s="8"/>
    </row>
    <row r="7099" spans="2:6" x14ac:dyDescent="0.25">
      <c r="B7099" s="8"/>
      <c r="C7099" s="8"/>
      <c r="D7099" s="8"/>
      <c r="E7099" s="8"/>
      <c r="F7099" s="8"/>
    </row>
    <row r="7100" spans="2:6" x14ac:dyDescent="0.25">
      <c r="B7100" t="s">
        <v>9440</v>
      </c>
      <c r="C7100" t="s">
        <v>9441</v>
      </c>
      <c r="D7100" t="s">
        <v>9442</v>
      </c>
      <c r="E7100" t="s">
        <v>9443</v>
      </c>
    </row>
    <row r="7101" spans="2:6" x14ac:dyDescent="0.25">
      <c r="B7101" t="s">
        <v>9444</v>
      </c>
      <c r="C7101" t="s">
        <v>9445</v>
      </c>
      <c r="D7101" t="s">
        <v>9446</v>
      </c>
      <c r="E7101" t="s">
        <v>9447</v>
      </c>
    </row>
    <row r="7102" spans="2:6" x14ac:dyDescent="0.25">
      <c r="B7102" t="s">
        <v>9448</v>
      </c>
      <c r="C7102" t="s">
        <v>9449</v>
      </c>
      <c r="D7102" t="s">
        <v>9450</v>
      </c>
      <c r="E7102" t="s">
        <v>9451</v>
      </c>
    </row>
    <row r="7103" spans="2:6" x14ac:dyDescent="0.25">
      <c r="B7103" t="s">
        <v>9452</v>
      </c>
      <c r="C7103" t="s">
        <v>9453</v>
      </c>
      <c r="D7103" t="s">
        <v>9454</v>
      </c>
      <c r="E7103" t="s">
        <v>9455</v>
      </c>
    </row>
    <row r="7104" spans="2:6" x14ac:dyDescent="0.25">
      <c r="B7104" t="s">
        <v>9456</v>
      </c>
      <c r="C7104" t="s">
        <v>9457</v>
      </c>
      <c r="D7104" t="s">
        <v>9458</v>
      </c>
      <c r="E7104" t="s">
        <v>9459</v>
      </c>
    </row>
    <row r="7105" spans="2:5" x14ac:dyDescent="0.25">
      <c r="B7105" t="s">
        <v>9460</v>
      </c>
      <c r="C7105" t="s">
        <v>9461</v>
      </c>
      <c r="D7105" t="s">
        <v>9462</v>
      </c>
      <c r="E7105" t="s">
        <v>9463</v>
      </c>
    </row>
    <row r="7106" spans="2:5" x14ac:dyDescent="0.25">
      <c r="B7106" t="s">
        <v>9464</v>
      </c>
      <c r="C7106" t="s">
        <v>9465</v>
      </c>
      <c r="D7106" t="s">
        <v>9466</v>
      </c>
      <c r="E7106" t="s">
        <v>9467</v>
      </c>
    </row>
    <row r="7107" spans="2:5" x14ac:dyDescent="0.25">
      <c r="B7107" t="s">
        <v>9468</v>
      </c>
      <c r="C7107" t="s">
        <v>9469</v>
      </c>
      <c r="D7107" t="s">
        <v>9470</v>
      </c>
      <c r="E7107" t="s">
        <v>9471</v>
      </c>
    </row>
    <row r="7108" spans="2:5" x14ac:dyDescent="0.25">
      <c r="B7108" t="s">
        <v>9472</v>
      </c>
      <c r="C7108" t="s">
        <v>9473</v>
      </c>
      <c r="D7108" t="s">
        <v>9474</v>
      </c>
      <c r="E7108" t="s">
        <v>9475</v>
      </c>
    </row>
    <row r="7109" spans="2:5" x14ac:dyDescent="0.25">
      <c r="B7109" t="s">
        <v>9476</v>
      </c>
      <c r="C7109" t="s">
        <v>9477</v>
      </c>
      <c r="D7109" t="s">
        <v>9478</v>
      </c>
      <c r="E7109" t="s">
        <v>9479</v>
      </c>
    </row>
    <row r="7110" spans="2:5" x14ac:dyDescent="0.25">
      <c r="B7110" t="s">
        <v>9480</v>
      </c>
      <c r="C7110" t="s">
        <v>9481</v>
      </c>
      <c r="D7110" t="s">
        <v>9482</v>
      </c>
      <c r="E7110" t="s">
        <v>9483</v>
      </c>
    </row>
    <row r="7111" spans="2:5" x14ac:dyDescent="0.25">
      <c r="B7111" t="s">
        <v>9484</v>
      </c>
      <c r="C7111" t="s">
        <v>9485</v>
      </c>
      <c r="D7111" t="s">
        <v>9486</v>
      </c>
      <c r="E7111" t="s">
        <v>9487</v>
      </c>
    </row>
    <row r="7112" spans="2:5" x14ac:dyDescent="0.25">
      <c r="B7112" t="s">
        <v>9488</v>
      </c>
      <c r="C7112" t="s">
        <v>9489</v>
      </c>
      <c r="D7112" t="s">
        <v>9490</v>
      </c>
      <c r="E7112" t="s">
        <v>9491</v>
      </c>
    </row>
    <row r="7113" spans="2:5" x14ac:dyDescent="0.25">
      <c r="B7113" t="s">
        <v>9492</v>
      </c>
      <c r="C7113" t="s">
        <v>9493</v>
      </c>
      <c r="D7113" t="s">
        <v>9494</v>
      </c>
      <c r="E7113" t="s">
        <v>9495</v>
      </c>
    </row>
    <row r="7114" spans="2:5" x14ac:dyDescent="0.25">
      <c r="B7114" t="s">
        <v>9496</v>
      </c>
      <c r="C7114" t="s">
        <v>9497</v>
      </c>
      <c r="D7114" t="s">
        <v>9498</v>
      </c>
      <c r="E7114" t="s">
        <v>9499</v>
      </c>
    </row>
    <row r="7115" spans="2:5" x14ac:dyDescent="0.25">
      <c r="B7115" t="s">
        <v>9500</v>
      </c>
      <c r="C7115" t="s">
        <v>9501</v>
      </c>
      <c r="D7115" t="s">
        <v>9502</v>
      </c>
      <c r="E7115" t="s">
        <v>9503</v>
      </c>
    </row>
    <row r="7116" spans="2:5" x14ac:dyDescent="0.25">
      <c r="B7116" t="s">
        <v>9504</v>
      </c>
      <c r="C7116" t="s">
        <v>9505</v>
      </c>
      <c r="D7116" t="s">
        <v>9506</v>
      </c>
      <c r="E7116" t="s">
        <v>9507</v>
      </c>
    </row>
    <row r="7117" spans="2:5" x14ac:dyDescent="0.25">
      <c r="B7117" t="s">
        <v>9508</v>
      </c>
      <c r="C7117" t="s">
        <v>9509</v>
      </c>
      <c r="D7117" t="s">
        <v>9510</v>
      </c>
      <c r="E7117" t="s">
        <v>9511</v>
      </c>
    </row>
    <row r="7118" spans="2:5" x14ac:dyDescent="0.25">
      <c r="B7118" t="s">
        <v>9512</v>
      </c>
      <c r="C7118" t="s">
        <v>9513</v>
      </c>
      <c r="D7118" t="s">
        <v>9514</v>
      </c>
      <c r="E7118" t="s">
        <v>9515</v>
      </c>
    </row>
    <row r="7119" spans="2:5" x14ac:dyDescent="0.25">
      <c r="B7119" t="s">
        <v>9516</v>
      </c>
      <c r="C7119" t="s">
        <v>9517</v>
      </c>
      <c r="D7119" t="s">
        <v>9518</v>
      </c>
      <c r="E7119" t="s">
        <v>9519</v>
      </c>
    </row>
    <row r="7120" spans="2:5" x14ac:dyDescent="0.25">
      <c r="B7120" t="s">
        <v>9520</v>
      </c>
      <c r="C7120" t="s">
        <v>9521</v>
      </c>
      <c r="D7120" t="s">
        <v>9522</v>
      </c>
      <c r="E7120" t="s">
        <v>9523</v>
      </c>
    </row>
    <row r="7121" spans="2:6" x14ac:dyDescent="0.25">
      <c r="B7121" t="s">
        <v>9524</v>
      </c>
      <c r="C7121" t="s">
        <v>9525</v>
      </c>
      <c r="D7121" t="s">
        <v>9526</v>
      </c>
      <c r="E7121" t="s">
        <v>9527</v>
      </c>
    </row>
    <row r="7122" spans="2:6" x14ac:dyDescent="0.25">
      <c r="B7122" t="s">
        <v>9528</v>
      </c>
      <c r="C7122" t="s">
        <v>9529</v>
      </c>
      <c r="D7122" t="s">
        <v>9530</v>
      </c>
      <c r="E7122" t="s">
        <v>9531</v>
      </c>
    </row>
    <row r="7124" spans="2:6" x14ac:dyDescent="0.25">
      <c r="B7124" s="8"/>
      <c r="C7124" s="8"/>
      <c r="D7124" s="8"/>
      <c r="E7124" s="8"/>
      <c r="F7124" s="8"/>
    </row>
    <row r="7126" spans="2:6" x14ac:dyDescent="0.25">
      <c r="B7126" s="8"/>
      <c r="C7126" s="8"/>
      <c r="D7126" s="8"/>
      <c r="E7126" s="8"/>
      <c r="F7126" s="8"/>
    </row>
    <row r="7127" spans="2:6" x14ac:dyDescent="0.25">
      <c r="B7127" t="s">
        <v>9532</v>
      </c>
      <c r="C7127" t="s">
        <v>9533</v>
      </c>
      <c r="D7127" t="s">
        <v>935</v>
      </c>
      <c r="E7127" t="s">
        <v>9534</v>
      </c>
    </row>
    <row r="7128" spans="2:6" x14ac:dyDescent="0.25">
      <c r="B7128" t="s">
        <v>9535</v>
      </c>
      <c r="C7128" t="s">
        <v>9536</v>
      </c>
      <c r="D7128" t="s">
        <v>9537</v>
      </c>
      <c r="E7128" t="s">
        <v>9538</v>
      </c>
    </row>
    <row r="7129" spans="2:6" x14ac:dyDescent="0.25">
      <c r="B7129" t="s">
        <v>9539</v>
      </c>
      <c r="C7129" t="s">
        <v>820</v>
      </c>
      <c r="D7129" t="s">
        <v>821</v>
      </c>
      <c r="E7129" t="s">
        <v>822</v>
      </c>
    </row>
    <row r="7130" spans="2:6" x14ac:dyDescent="0.25">
      <c r="B7130" t="s">
        <v>9540</v>
      </c>
      <c r="C7130" t="s">
        <v>825</v>
      </c>
      <c r="D7130" t="s">
        <v>826</v>
      </c>
      <c r="E7130" t="s">
        <v>825</v>
      </c>
    </row>
    <row r="7131" spans="2:6" x14ac:dyDescent="0.25">
      <c r="B7131" t="s">
        <v>9541</v>
      </c>
      <c r="C7131" t="s">
        <v>9542</v>
      </c>
      <c r="D7131" t="s">
        <v>9543</v>
      </c>
      <c r="E7131" t="s">
        <v>831</v>
      </c>
    </row>
    <row r="7132" spans="2:6" x14ac:dyDescent="0.25">
      <c r="B7132" t="s">
        <v>9544</v>
      </c>
      <c r="C7132" t="s">
        <v>9545</v>
      </c>
      <c r="D7132" t="s">
        <v>9546</v>
      </c>
      <c r="E7132" t="s">
        <v>9547</v>
      </c>
    </row>
    <row r="7133" spans="2:6" x14ac:dyDescent="0.25">
      <c r="B7133" t="s">
        <v>9548</v>
      </c>
      <c r="C7133" t="s">
        <v>1031</v>
      </c>
      <c r="D7133" t="s">
        <v>9549</v>
      </c>
      <c r="E7133" t="s">
        <v>9550</v>
      </c>
    </row>
    <row r="7134" spans="2:6" x14ac:dyDescent="0.25">
      <c r="B7134" t="s">
        <v>9551</v>
      </c>
      <c r="C7134" t="s">
        <v>1036</v>
      </c>
      <c r="D7134" t="s">
        <v>9552</v>
      </c>
      <c r="E7134" t="s">
        <v>9553</v>
      </c>
    </row>
    <row r="7135" spans="2:6" x14ac:dyDescent="0.25">
      <c r="B7135" t="s">
        <v>9554</v>
      </c>
      <c r="C7135" t="s">
        <v>9555</v>
      </c>
      <c r="D7135" t="s">
        <v>9556</v>
      </c>
      <c r="E7135" t="s">
        <v>9555</v>
      </c>
    </row>
    <row r="7136" spans="2:6" x14ac:dyDescent="0.25">
      <c r="B7136" t="s">
        <v>9557</v>
      </c>
      <c r="C7136" t="s">
        <v>9558</v>
      </c>
      <c r="D7136" t="s">
        <v>9559</v>
      </c>
      <c r="E7136" t="s">
        <v>9558</v>
      </c>
    </row>
    <row r="7137" spans="2:6" x14ac:dyDescent="0.25">
      <c r="B7137" t="s">
        <v>9560</v>
      </c>
      <c r="C7137" t="s">
        <v>1026</v>
      </c>
      <c r="D7137" t="s">
        <v>9561</v>
      </c>
      <c r="E7137" t="s">
        <v>9562</v>
      </c>
    </row>
    <row r="7139" spans="2:6" x14ac:dyDescent="0.25">
      <c r="B7139" s="8"/>
      <c r="C7139" s="8"/>
      <c r="D7139" s="8"/>
      <c r="E7139" s="8"/>
      <c r="F7139" s="8"/>
    </row>
    <row r="7140" spans="2:6" x14ac:dyDescent="0.25">
      <c r="B7140" t="s">
        <v>1187</v>
      </c>
      <c r="C7140" t="s">
        <v>1188</v>
      </c>
      <c r="D7140" t="s">
        <v>1189</v>
      </c>
      <c r="E7140" t="s">
        <v>1190</v>
      </c>
    </row>
    <row r="7141" spans="2:6" x14ac:dyDescent="0.25">
      <c r="B7141" t="s">
        <v>1192</v>
      </c>
      <c r="C7141" t="s">
        <v>1193</v>
      </c>
      <c r="D7141" t="s">
        <v>1194</v>
      </c>
      <c r="E7141" t="s">
        <v>1195</v>
      </c>
    </row>
    <row r="7142" spans="2:6" x14ac:dyDescent="0.25">
      <c r="B7142" t="s">
        <v>1197</v>
      </c>
      <c r="C7142" t="s">
        <v>1198</v>
      </c>
      <c r="D7142" t="s">
        <v>1199</v>
      </c>
      <c r="E7142" t="s">
        <v>1200</v>
      </c>
    </row>
    <row r="7143" spans="2:6" x14ac:dyDescent="0.25">
      <c r="B7143" t="s">
        <v>1202</v>
      </c>
      <c r="C7143" t="s">
        <v>1203</v>
      </c>
      <c r="D7143" t="s">
        <v>1204</v>
      </c>
      <c r="E7143" t="s">
        <v>1205</v>
      </c>
    </row>
    <row r="7144" spans="2:6" x14ac:dyDescent="0.25">
      <c r="B7144" t="s">
        <v>1207</v>
      </c>
      <c r="C7144" t="s">
        <v>1208</v>
      </c>
      <c r="D7144" t="s">
        <v>1209</v>
      </c>
      <c r="E7144" t="s">
        <v>1210</v>
      </c>
    </row>
    <row r="7145" spans="2:6" x14ac:dyDescent="0.25">
      <c r="B7145" t="s">
        <v>1212</v>
      </c>
      <c r="C7145" t="s">
        <v>1213</v>
      </c>
      <c r="D7145" t="s">
        <v>1214</v>
      </c>
      <c r="E7145" t="s">
        <v>1215</v>
      </c>
    </row>
    <row r="7146" spans="2:6" x14ac:dyDescent="0.25">
      <c r="B7146" t="s">
        <v>1217</v>
      </c>
      <c r="C7146" t="s">
        <v>1218</v>
      </c>
      <c r="D7146" t="s">
        <v>1219</v>
      </c>
      <c r="E7146" t="s">
        <v>1220</v>
      </c>
    </row>
    <row r="7147" spans="2:6" x14ac:dyDescent="0.25">
      <c r="B7147" t="s">
        <v>1222</v>
      </c>
      <c r="C7147" t="s">
        <v>1223</v>
      </c>
      <c r="D7147" t="s">
        <v>1224</v>
      </c>
      <c r="E7147" t="s">
        <v>1225</v>
      </c>
    </row>
    <row r="7148" spans="2:6" x14ac:dyDescent="0.25">
      <c r="B7148" t="s">
        <v>1227</v>
      </c>
      <c r="C7148" t="s">
        <v>1228</v>
      </c>
      <c r="D7148" t="s">
        <v>1229</v>
      </c>
      <c r="E7148" t="s">
        <v>1230</v>
      </c>
    </row>
    <row r="7149" spans="2:6" x14ac:dyDescent="0.25">
      <c r="B7149" t="s">
        <v>1232</v>
      </c>
      <c r="C7149" t="s">
        <v>1233</v>
      </c>
      <c r="D7149" t="s">
        <v>1234</v>
      </c>
      <c r="E7149" t="s">
        <v>1235</v>
      </c>
    </row>
    <row r="7150" spans="2:6" x14ac:dyDescent="0.25">
      <c r="B7150" t="s">
        <v>1237</v>
      </c>
      <c r="C7150" t="s">
        <v>1238</v>
      </c>
      <c r="D7150" t="s">
        <v>1239</v>
      </c>
      <c r="E7150" t="s">
        <v>1240</v>
      </c>
    </row>
    <row r="7151" spans="2:6" x14ac:dyDescent="0.25">
      <c r="B7151" t="s">
        <v>1242</v>
      </c>
      <c r="C7151" t="s">
        <v>1243</v>
      </c>
      <c r="D7151" t="s">
        <v>1244</v>
      </c>
      <c r="E7151" t="s">
        <v>1245</v>
      </c>
    </row>
    <row r="7152" spans="2:6" x14ac:dyDescent="0.25">
      <c r="B7152" t="s">
        <v>1247</v>
      </c>
      <c r="C7152" t="s">
        <v>1248</v>
      </c>
      <c r="D7152" t="s">
        <v>1249</v>
      </c>
      <c r="E7152" t="s">
        <v>1250</v>
      </c>
    </row>
    <row r="7153" spans="2:5" x14ac:dyDescent="0.25">
      <c r="B7153" t="s">
        <v>1252</v>
      </c>
      <c r="C7153" t="s">
        <v>1253</v>
      </c>
      <c r="D7153" t="s">
        <v>1254</v>
      </c>
      <c r="E7153" t="s">
        <v>1255</v>
      </c>
    </row>
    <row r="7154" spans="2:5" x14ac:dyDescent="0.25">
      <c r="B7154" t="s">
        <v>1257</v>
      </c>
      <c r="C7154" t="s">
        <v>1258</v>
      </c>
      <c r="D7154" t="s">
        <v>1259</v>
      </c>
      <c r="E7154" t="s">
        <v>1260</v>
      </c>
    </row>
    <row r="7155" spans="2:5" x14ac:dyDescent="0.25">
      <c r="B7155" t="s">
        <v>1262</v>
      </c>
      <c r="C7155" t="s">
        <v>1263</v>
      </c>
      <c r="D7155" t="s">
        <v>1264</v>
      </c>
      <c r="E7155" t="s">
        <v>1265</v>
      </c>
    </row>
    <row r="7156" spans="2:5" x14ac:dyDescent="0.25">
      <c r="B7156" t="s">
        <v>1267</v>
      </c>
      <c r="C7156" t="s">
        <v>1268</v>
      </c>
      <c r="D7156" t="s">
        <v>1269</v>
      </c>
      <c r="E7156" t="s">
        <v>1270</v>
      </c>
    </row>
    <row r="7157" spans="2:5" x14ac:dyDescent="0.25">
      <c r="B7157" t="s">
        <v>1272</v>
      </c>
      <c r="C7157" t="s">
        <v>1273</v>
      </c>
      <c r="D7157" t="s">
        <v>1274</v>
      </c>
      <c r="E7157" t="s">
        <v>1275</v>
      </c>
    </row>
    <row r="7158" spans="2:5" x14ac:dyDescent="0.25">
      <c r="B7158" t="s">
        <v>1277</v>
      </c>
      <c r="C7158" t="s">
        <v>1278</v>
      </c>
      <c r="D7158" t="s">
        <v>1279</v>
      </c>
      <c r="E7158" t="s">
        <v>1280</v>
      </c>
    </row>
    <row r="7159" spans="2:5" x14ac:dyDescent="0.25">
      <c r="B7159" t="s">
        <v>1282</v>
      </c>
      <c r="C7159" t="s">
        <v>1283</v>
      </c>
      <c r="D7159" t="s">
        <v>1284</v>
      </c>
      <c r="E7159" t="s">
        <v>1285</v>
      </c>
    </row>
    <row r="7160" spans="2:5" x14ac:dyDescent="0.25">
      <c r="B7160" t="s">
        <v>1287</v>
      </c>
      <c r="C7160" t="s">
        <v>1288</v>
      </c>
      <c r="D7160" t="s">
        <v>1289</v>
      </c>
      <c r="E7160" t="s">
        <v>1290</v>
      </c>
    </row>
    <row r="7161" spans="2:5" x14ac:dyDescent="0.25">
      <c r="B7161" t="s">
        <v>1292</v>
      </c>
      <c r="C7161" t="s">
        <v>1293</v>
      </c>
      <c r="D7161" t="s">
        <v>1294</v>
      </c>
      <c r="E7161" t="s">
        <v>1295</v>
      </c>
    </row>
    <row r="7162" spans="2:5" x14ac:dyDescent="0.25">
      <c r="B7162" t="s">
        <v>1297</v>
      </c>
      <c r="C7162" t="s">
        <v>1298</v>
      </c>
      <c r="D7162" t="s">
        <v>1299</v>
      </c>
      <c r="E7162" t="s">
        <v>1300</v>
      </c>
    </row>
    <row r="7163" spans="2:5" x14ac:dyDescent="0.25">
      <c r="B7163" t="s">
        <v>1302</v>
      </c>
      <c r="C7163" t="s">
        <v>1303</v>
      </c>
      <c r="D7163" t="s">
        <v>1304</v>
      </c>
      <c r="E7163" t="s">
        <v>1305</v>
      </c>
    </row>
    <row r="7164" spans="2:5" x14ac:dyDescent="0.25">
      <c r="B7164" t="s">
        <v>1307</v>
      </c>
      <c r="C7164" t="s">
        <v>1308</v>
      </c>
      <c r="D7164" t="s">
        <v>1309</v>
      </c>
      <c r="E7164" t="s">
        <v>1310</v>
      </c>
    </row>
    <row r="7165" spans="2:5" x14ac:dyDescent="0.25">
      <c r="B7165" t="s">
        <v>1182</v>
      </c>
      <c r="C7165" t="s">
        <v>1183</v>
      </c>
      <c r="D7165" t="s">
        <v>1184</v>
      </c>
      <c r="E7165" t="s">
        <v>1185</v>
      </c>
    </row>
    <row r="7166" spans="2:5" x14ac:dyDescent="0.25">
      <c r="B7166" t="s">
        <v>1312</v>
      </c>
      <c r="C7166" t="s">
        <v>1313</v>
      </c>
      <c r="D7166" t="s">
        <v>1314</v>
      </c>
      <c r="E7166" t="s">
        <v>1315</v>
      </c>
    </row>
    <row r="7167" spans="2:5" x14ac:dyDescent="0.25">
      <c r="B7167" t="s">
        <v>1317</v>
      </c>
      <c r="C7167" t="s">
        <v>1318</v>
      </c>
      <c r="D7167" t="s">
        <v>1319</v>
      </c>
      <c r="E7167" t="s">
        <v>1320</v>
      </c>
    </row>
    <row r="7168" spans="2:5" x14ac:dyDescent="0.25">
      <c r="B7168" t="s">
        <v>1322</v>
      </c>
      <c r="C7168" t="s">
        <v>1323</v>
      </c>
      <c r="D7168" t="s">
        <v>1324</v>
      </c>
      <c r="E7168" t="s">
        <v>1325</v>
      </c>
    </row>
    <row r="7169" spans="2:6" x14ac:dyDescent="0.25">
      <c r="B7169" t="s">
        <v>1327</v>
      </c>
      <c r="C7169" t="s">
        <v>1328</v>
      </c>
      <c r="D7169" t="s">
        <v>1329</v>
      </c>
      <c r="E7169" t="s">
        <v>1330</v>
      </c>
    </row>
    <row r="7170" spans="2:6" x14ac:dyDescent="0.25">
      <c r="B7170" t="s">
        <v>1332</v>
      </c>
      <c r="C7170" t="s">
        <v>1333</v>
      </c>
      <c r="D7170" t="s">
        <v>1334</v>
      </c>
      <c r="E7170" t="s">
        <v>1335</v>
      </c>
    </row>
    <row r="7171" spans="2:6" x14ac:dyDescent="0.25">
      <c r="B7171" t="s">
        <v>1337</v>
      </c>
      <c r="C7171" t="s">
        <v>1338</v>
      </c>
      <c r="D7171" t="s">
        <v>1339</v>
      </c>
      <c r="E7171" t="s">
        <v>1340</v>
      </c>
    </row>
    <row r="7172" spans="2:6" x14ac:dyDescent="0.25">
      <c r="B7172" t="s">
        <v>1342</v>
      </c>
      <c r="C7172" t="s">
        <v>1343</v>
      </c>
      <c r="D7172" t="s">
        <v>1344</v>
      </c>
      <c r="E7172" t="s">
        <v>1345</v>
      </c>
    </row>
    <row r="7173" spans="2:6" x14ac:dyDescent="0.25">
      <c r="B7173" t="s">
        <v>1347</v>
      </c>
      <c r="C7173" t="s">
        <v>1348</v>
      </c>
      <c r="D7173" t="s">
        <v>1349</v>
      </c>
      <c r="E7173" t="s">
        <v>1350</v>
      </c>
    </row>
    <row r="7174" spans="2:6" x14ac:dyDescent="0.25">
      <c r="B7174" t="s">
        <v>1352</v>
      </c>
      <c r="C7174" t="s">
        <v>1353</v>
      </c>
      <c r="D7174" t="s">
        <v>1354</v>
      </c>
      <c r="E7174" t="s">
        <v>1355</v>
      </c>
    </row>
    <row r="7176" spans="2:6" x14ac:dyDescent="0.25">
      <c r="B7176" s="8"/>
      <c r="C7176" s="8"/>
      <c r="D7176" s="8"/>
      <c r="E7176" s="8"/>
      <c r="F7176" s="8"/>
    </row>
    <row r="7177" spans="2:6" x14ac:dyDescent="0.25">
      <c r="B7177" t="s">
        <v>9563</v>
      </c>
      <c r="C7177" t="s">
        <v>9564</v>
      </c>
      <c r="D7177" t="s">
        <v>9565</v>
      </c>
      <c r="E7177" t="s">
        <v>9566</v>
      </c>
    </row>
    <row r="7178" spans="2:6" x14ac:dyDescent="0.25">
      <c r="B7178" t="s">
        <v>9567</v>
      </c>
      <c r="C7178" t="s">
        <v>9568</v>
      </c>
      <c r="D7178" t="s">
        <v>9569</v>
      </c>
      <c r="E7178" t="s">
        <v>9570</v>
      </c>
    </row>
    <row r="7179" spans="2:6" x14ac:dyDescent="0.25">
      <c r="B7179" t="s">
        <v>9571</v>
      </c>
      <c r="C7179" t="s">
        <v>9572</v>
      </c>
      <c r="D7179" t="s">
        <v>9573</v>
      </c>
      <c r="E7179" t="s">
        <v>9574</v>
      </c>
    </row>
    <row r="7180" spans="2:6" x14ac:dyDescent="0.25">
      <c r="B7180" t="s">
        <v>9575</v>
      </c>
      <c r="C7180" t="s">
        <v>1124</v>
      </c>
      <c r="D7180" t="s">
        <v>1125</v>
      </c>
      <c r="E7180" t="s">
        <v>1124</v>
      </c>
    </row>
    <row r="7181" spans="2:6" x14ac:dyDescent="0.25">
      <c r="B7181" t="s">
        <v>9576</v>
      </c>
      <c r="C7181" t="s">
        <v>9577</v>
      </c>
      <c r="D7181" t="s">
        <v>9578</v>
      </c>
      <c r="E7181" t="s">
        <v>9579</v>
      </c>
    </row>
    <row r="7182" spans="2:6" x14ac:dyDescent="0.25">
      <c r="B7182" t="s">
        <v>9580</v>
      </c>
      <c r="C7182" t="s">
        <v>9581</v>
      </c>
      <c r="D7182" t="s">
        <v>9582</v>
      </c>
      <c r="E7182" t="s">
        <v>9583</v>
      </c>
    </row>
    <row r="7183" spans="2:6" x14ac:dyDescent="0.25">
      <c r="B7183" t="s">
        <v>9584</v>
      </c>
      <c r="C7183" t="s">
        <v>9585</v>
      </c>
      <c r="D7183" t="s">
        <v>9586</v>
      </c>
      <c r="E7183" t="s">
        <v>9587</v>
      </c>
    </row>
    <row r="7184" spans="2:6" x14ac:dyDescent="0.25">
      <c r="B7184" t="s">
        <v>9588</v>
      </c>
      <c r="C7184" t="s">
        <v>9589</v>
      </c>
      <c r="D7184" t="s">
        <v>9590</v>
      </c>
      <c r="E7184" t="s">
        <v>9591</v>
      </c>
    </row>
    <row r="7185" spans="2:6" x14ac:dyDescent="0.25">
      <c r="B7185" t="s">
        <v>9592</v>
      </c>
      <c r="C7185" t="s">
        <v>9593</v>
      </c>
      <c r="D7185" t="s">
        <v>9594</v>
      </c>
      <c r="E7185" t="s">
        <v>9595</v>
      </c>
    </row>
    <row r="7187" spans="2:6" x14ac:dyDescent="0.25">
      <c r="B7187" s="8"/>
      <c r="C7187" s="8"/>
      <c r="D7187" s="8"/>
      <c r="E7187" s="8"/>
      <c r="F7187" s="8"/>
    </row>
    <row r="7188" spans="2:6" x14ac:dyDescent="0.25">
      <c r="B7188" t="s">
        <v>9596</v>
      </c>
      <c r="C7188" t="s">
        <v>9597</v>
      </c>
      <c r="D7188" t="s">
        <v>9598</v>
      </c>
      <c r="E7188" t="s">
        <v>9599</v>
      </c>
    </row>
    <row r="7189" spans="2:6" x14ac:dyDescent="0.25">
      <c r="B7189" t="s">
        <v>9600</v>
      </c>
      <c r="C7189" t="s">
        <v>9601</v>
      </c>
      <c r="D7189" t="s">
        <v>9602</v>
      </c>
      <c r="E7189" t="s">
        <v>9603</v>
      </c>
    </row>
    <row r="7191" spans="2:6" x14ac:dyDescent="0.25">
      <c r="B7191" s="8"/>
      <c r="C7191" s="8"/>
      <c r="D7191" s="8"/>
      <c r="E7191" s="8"/>
      <c r="F7191" s="8"/>
    </row>
    <row r="7192" spans="2:6" x14ac:dyDescent="0.25">
      <c r="B7192" t="s">
        <v>814</v>
      </c>
      <c r="C7192" t="s">
        <v>9604</v>
      </c>
      <c r="D7192" t="s">
        <v>816</v>
      </c>
      <c r="E7192" t="s">
        <v>817</v>
      </c>
    </row>
    <row r="7193" spans="2:6" x14ac:dyDescent="0.25">
      <c r="B7193" t="s">
        <v>828</v>
      </c>
      <c r="C7193" t="s">
        <v>9605</v>
      </c>
      <c r="D7193" t="s">
        <v>9606</v>
      </c>
      <c r="E7193" t="s">
        <v>9607</v>
      </c>
    </row>
    <row r="7194" spans="2:6" x14ac:dyDescent="0.25">
      <c r="B7194" t="s">
        <v>824</v>
      </c>
      <c r="C7194" t="s">
        <v>825</v>
      </c>
      <c r="D7194" t="s">
        <v>826</v>
      </c>
      <c r="E7194" t="s">
        <v>825</v>
      </c>
    </row>
    <row r="7195" spans="2:6" x14ac:dyDescent="0.25">
      <c r="B7195" t="s">
        <v>833</v>
      </c>
      <c r="C7195" t="s">
        <v>834</v>
      </c>
      <c r="D7195" t="s">
        <v>835</v>
      </c>
      <c r="E7195" t="s">
        <v>836</v>
      </c>
    </row>
    <row r="7196" spans="2:6" x14ac:dyDescent="0.25">
      <c r="B7196" t="s">
        <v>763</v>
      </c>
      <c r="C7196" t="s">
        <v>764</v>
      </c>
      <c r="D7196" t="s">
        <v>765</v>
      </c>
      <c r="E7196" t="s">
        <v>766</v>
      </c>
    </row>
    <row r="7197" spans="2:6" x14ac:dyDescent="0.25">
      <c r="B7197" t="s">
        <v>798</v>
      </c>
      <c r="C7197" t="s">
        <v>799</v>
      </c>
      <c r="D7197" t="s">
        <v>800</v>
      </c>
      <c r="E7197" t="s">
        <v>801</v>
      </c>
    </row>
    <row r="7198" spans="2:6" x14ac:dyDescent="0.25">
      <c r="B7198" t="s">
        <v>1455</v>
      </c>
      <c r="C7198" t="s">
        <v>9608</v>
      </c>
    </row>
    <row r="7199" spans="2:6" x14ac:dyDescent="0.25">
      <c r="B7199" t="s">
        <v>1367</v>
      </c>
      <c r="C7199" t="s">
        <v>9609</v>
      </c>
    </row>
    <row r="7200" spans="2:6" x14ac:dyDescent="0.25">
      <c r="B7200" t="s">
        <v>1549</v>
      </c>
      <c r="C7200" t="s">
        <v>9610</v>
      </c>
    </row>
    <row r="7201" spans="2:6" x14ac:dyDescent="0.25">
      <c r="B7201" t="s">
        <v>491</v>
      </c>
      <c r="C7201" t="s">
        <v>9611</v>
      </c>
      <c r="D7201" t="s">
        <v>495</v>
      </c>
      <c r="E7201" t="s">
        <v>496</v>
      </c>
    </row>
    <row r="7202" spans="2:6" x14ac:dyDescent="0.25">
      <c r="B7202" t="s">
        <v>1402</v>
      </c>
      <c r="C7202" t="s">
        <v>1716</v>
      </c>
      <c r="D7202" t="s">
        <v>479</v>
      </c>
      <c r="E7202" t="s">
        <v>7688</v>
      </c>
    </row>
    <row r="7203" spans="2:6" x14ac:dyDescent="0.25">
      <c r="B7203" t="s">
        <v>1419</v>
      </c>
      <c r="C7203" t="s">
        <v>9612</v>
      </c>
      <c r="D7203" t="s">
        <v>1421</v>
      </c>
      <c r="E7203" t="s">
        <v>1422</v>
      </c>
    </row>
    <row r="7204" spans="2:6" x14ac:dyDescent="0.25">
      <c r="B7204" t="s">
        <v>0</v>
      </c>
      <c r="C7204" t="s">
        <v>7</v>
      </c>
      <c r="D7204" t="s">
        <v>7734</v>
      </c>
      <c r="E7204" t="s">
        <v>7735</v>
      </c>
    </row>
    <row r="7206" spans="2:6" x14ac:dyDescent="0.25">
      <c r="B7206" s="8"/>
      <c r="C7206" s="8"/>
      <c r="D7206" s="8"/>
      <c r="E7206" s="8"/>
      <c r="F7206" s="8"/>
    </row>
    <row r="7208" spans="2:6" x14ac:dyDescent="0.25">
      <c r="B7208" s="8"/>
      <c r="C7208" s="8"/>
      <c r="D7208" s="8"/>
      <c r="E7208" s="8"/>
      <c r="F7208" s="8"/>
    </row>
    <row r="7210" spans="2:6" x14ac:dyDescent="0.25">
      <c r="B7210" s="8"/>
      <c r="C7210" s="8"/>
      <c r="D7210" s="8"/>
      <c r="E7210" s="8"/>
      <c r="F7210" s="8"/>
    </row>
    <row r="7211" spans="2:6" x14ac:dyDescent="0.25">
      <c r="B7211" t="s">
        <v>763</v>
      </c>
      <c r="C7211" t="s">
        <v>764</v>
      </c>
      <c r="D7211" t="s">
        <v>765</v>
      </c>
      <c r="E7211" t="s">
        <v>766</v>
      </c>
    </row>
    <row r="7212" spans="2:6" x14ac:dyDescent="0.25">
      <c r="B7212" t="s">
        <v>808</v>
      </c>
      <c r="C7212" t="s">
        <v>9613</v>
      </c>
      <c r="D7212" t="s">
        <v>9614</v>
      </c>
      <c r="E7212" t="s">
        <v>9615</v>
      </c>
    </row>
    <row r="7213" spans="2:6" x14ac:dyDescent="0.25">
      <c r="B7213" t="s">
        <v>798</v>
      </c>
      <c r="C7213" t="s">
        <v>799</v>
      </c>
      <c r="D7213" t="s">
        <v>800</v>
      </c>
      <c r="E7213" t="s">
        <v>9616</v>
      </c>
    </row>
    <row r="7214" spans="2:6" x14ac:dyDescent="0.25">
      <c r="B7214" t="s">
        <v>803</v>
      </c>
      <c r="C7214" t="s">
        <v>804</v>
      </c>
      <c r="D7214" t="s">
        <v>805</v>
      </c>
      <c r="E7214" t="s">
        <v>806</v>
      </c>
    </row>
    <row r="7215" spans="2:6" x14ac:dyDescent="0.25">
      <c r="B7215" t="s">
        <v>9617</v>
      </c>
      <c r="C7215" t="s">
        <v>9618</v>
      </c>
      <c r="D7215" t="s">
        <v>9619</v>
      </c>
      <c r="E7215" t="s">
        <v>9620</v>
      </c>
    </row>
    <row r="7216" spans="2:6" x14ac:dyDescent="0.25">
      <c r="B7216" t="s">
        <v>9621</v>
      </c>
      <c r="C7216" t="s">
        <v>7691</v>
      </c>
      <c r="D7216" t="s">
        <v>7692</v>
      </c>
      <c r="E7216" t="s">
        <v>7693</v>
      </c>
    </row>
    <row r="7218" spans="2:6" x14ac:dyDescent="0.25">
      <c r="B7218" s="8"/>
      <c r="C7218" s="8"/>
      <c r="D7218" s="8"/>
      <c r="E7218" s="8"/>
      <c r="F7218" s="8"/>
    </row>
    <row r="7219" spans="2:6" x14ac:dyDescent="0.25">
      <c r="B7219" t="s">
        <v>9622</v>
      </c>
      <c r="C7219" t="s">
        <v>9604</v>
      </c>
      <c r="D7219" t="s">
        <v>816</v>
      </c>
    </row>
    <row r="7220" spans="2:6" x14ac:dyDescent="0.25">
      <c r="B7220" t="s">
        <v>9623</v>
      </c>
      <c r="C7220" t="s">
        <v>9624</v>
      </c>
      <c r="D7220" t="s">
        <v>9625</v>
      </c>
    </row>
    <row r="7221" spans="2:6" x14ac:dyDescent="0.25">
      <c r="B7221" t="s">
        <v>9626</v>
      </c>
      <c r="C7221" t="s">
        <v>9627</v>
      </c>
      <c r="D7221" t="s">
        <v>835</v>
      </c>
    </row>
    <row r="7222" spans="2:6" x14ac:dyDescent="0.25">
      <c r="B7222" t="s">
        <v>9628</v>
      </c>
      <c r="C7222" t="s">
        <v>9629</v>
      </c>
      <c r="D7222" t="s">
        <v>1446</v>
      </c>
    </row>
    <row r="7223" spans="2:6" x14ac:dyDescent="0.25">
      <c r="B7223" t="s">
        <v>9630</v>
      </c>
      <c r="C7223" t="s">
        <v>9631</v>
      </c>
      <c r="D7223" t="s">
        <v>1451</v>
      </c>
    </row>
    <row r="7224" spans="2:6" x14ac:dyDescent="0.25">
      <c r="B7224" t="s">
        <v>9632</v>
      </c>
      <c r="C7224" t="s">
        <v>1047</v>
      </c>
      <c r="D7224" t="s">
        <v>1047</v>
      </c>
    </row>
    <row r="7225" spans="2:6" x14ac:dyDescent="0.25">
      <c r="B7225" t="s">
        <v>9633</v>
      </c>
      <c r="C7225" t="s">
        <v>7461</v>
      </c>
      <c r="D7225" t="s">
        <v>495</v>
      </c>
    </row>
    <row r="7226" spans="2:6" x14ac:dyDescent="0.25">
      <c r="B7226" t="s">
        <v>9634</v>
      </c>
      <c r="C7226" t="s">
        <v>1653</v>
      </c>
      <c r="D7226" t="s">
        <v>1587</v>
      </c>
    </row>
    <row r="7227" spans="2:6" x14ac:dyDescent="0.25">
      <c r="B7227" t="s">
        <v>9635</v>
      </c>
      <c r="C7227" t="s">
        <v>9636</v>
      </c>
      <c r="D7227" t="s">
        <v>9637</v>
      </c>
    </row>
    <row r="7229" spans="2:6" x14ac:dyDescent="0.25">
      <c r="B7229" s="8"/>
      <c r="C7229" s="8"/>
      <c r="D7229" s="8"/>
      <c r="E7229" s="8"/>
      <c r="F7229" s="8"/>
    </row>
    <row r="7230" spans="2:6" x14ac:dyDescent="0.25">
      <c r="B7230" t="s">
        <v>1598</v>
      </c>
      <c r="C7230" t="s">
        <v>1599</v>
      </c>
      <c r="D7230" t="s">
        <v>1599</v>
      </c>
      <c r="E7230" t="s">
        <v>1599</v>
      </c>
    </row>
    <row r="7231" spans="2:6" x14ac:dyDescent="0.25">
      <c r="B7231" t="s">
        <v>1605</v>
      </c>
      <c r="C7231" t="s">
        <v>9638</v>
      </c>
      <c r="D7231" t="s">
        <v>9639</v>
      </c>
      <c r="E7231" t="s">
        <v>9640</v>
      </c>
    </row>
    <row r="7233" spans="2:6" x14ac:dyDescent="0.25">
      <c r="B7233" s="8"/>
      <c r="C7233" s="8"/>
      <c r="D7233" s="8"/>
      <c r="E7233" s="8"/>
      <c r="F7233" s="8"/>
    </row>
    <row r="7234" spans="2:6" x14ac:dyDescent="0.25">
      <c r="B7234" t="s">
        <v>1611</v>
      </c>
      <c r="C7234" t="s">
        <v>9641</v>
      </c>
    </row>
    <row r="7235" spans="2:6" x14ac:dyDescent="0.25">
      <c r="B7235" t="s">
        <v>1614</v>
      </c>
      <c r="C7235" t="s">
        <v>1615</v>
      </c>
      <c r="D7235" t="s">
        <v>4193</v>
      </c>
      <c r="E7235" t="s">
        <v>4194</v>
      </c>
    </row>
    <row r="7237" spans="2:6" x14ac:dyDescent="0.25">
      <c r="B7237" s="8"/>
      <c r="C7237" s="8"/>
      <c r="D7237" s="8"/>
      <c r="E7237" s="8"/>
      <c r="F7237" s="8"/>
    </row>
    <row r="7238" spans="2:6" x14ac:dyDescent="0.25">
      <c r="B7238" t="s">
        <v>814</v>
      </c>
      <c r="C7238" t="s">
        <v>815</v>
      </c>
      <c r="D7238" t="s">
        <v>816</v>
      </c>
      <c r="E7238" t="s">
        <v>817</v>
      </c>
    </row>
    <row r="7239" spans="2:6" x14ac:dyDescent="0.25">
      <c r="B7239" t="s">
        <v>9642</v>
      </c>
      <c r="C7239" t="s">
        <v>7</v>
      </c>
      <c r="D7239" t="s">
        <v>7734</v>
      </c>
      <c r="E7239" t="s">
        <v>7735</v>
      </c>
    </row>
    <row r="7241" spans="2:6" x14ac:dyDescent="0.25">
      <c r="B7241" s="8"/>
      <c r="C7241" s="8"/>
      <c r="D7241" s="8"/>
      <c r="E7241" s="8"/>
      <c r="F7241" s="8"/>
    </row>
    <row r="7242" spans="2:6" x14ac:dyDescent="0.25">
      <c r="B7242" t="s">
        <v>9643</v>
      </c>
      <c r="C7242" t="s">
        <v>9644</v>
      </c>
      <c r="D7242" t="s">
        <v>9644</v>
      </c>
      <c r="E7242" t="s">
        <v>9644</v>
      </c>
    </row>
    <row r="7244" spans="2:6" x14ac:dyDescent="0.25">
      <c r="B7244" s="8"/>
      <c r="C7244" s="8"/>
      <c r="D7244" s="8"/>
      <c r="E7244" s="8"/>
      <c r="F7244" s="8"/>
    </row>
    <row r="7245" spans="2:6" x14ac:dyDescent="0.25">
      <c r="B7245" t="s">
        <v>1617</v>
      </c>
      <c r="C7245" t="s">
        <v>9645</v>
      </c>
      <c r="D7245" t="s">
        <v>7687</v>
      </c>
      <c r="E7245" t="s">
        <v>1618</v>
      </c>
    </row>
    <row r="7247" spans="2:6" x14ac:dyDescent="0.25">
      <c r="B7247" s="8"/>
      <c r="C7247" s="8"/>
      <c r="D7247" s="8"/>
      <c r="E7247" s="8"/>
      <c r="F7247" s="8"/>
    </row>
    <row r="7248" spans="2:6" x14ac:dyDescent="0.25">
      <c r="B7248" t="s">
        <v>494</v>
      </c>
      <c r="C7248" t="s">
        <v>116</v>
      </c>
    </row>
    <row r="7249" spans="2:6" x14ac:dyDescent="0.25">
      <c r="B7249" t="s">
        <v>485</v>
      </c>
      <c r="C7249" t="s">
        <v>7750</v>
      </c>
    </row>
    <row r="7250" spans="2:6" x14ac:dyDescent="0.25">
      <c r="B7250" t="s">
        <v>632</v>
      </c>
      <c r="C7250" t="s">
        <v>9646</v>
      </c>
    </row>
    <row r="7251" spans="2:6" x14ac:dyDescent="0.25">
      <c r="B7251" t="s">
        <v>1574</v>
      </c>
      <c r="C7251" t="s">
        <v>1575</v>
      </c>
    </row>
    <row r="7252" spans="2:6" x14ac:dyDescent="0.25">
      <c r="B7252" t="s">
        <v>335</v>
      </c>
      <c r="C7252" t="s">
        <v>9647</v>
      </c>
      <c r="D7252" t="s">
        <v>1578</v>
      </c>
      <c r="E7252" t="s">
        <v>9648</v>
      </c>
    </row>
    <row r="7253" spans="2:6" x14ac:dyDescent="0.25">
      <c r="B7253" t="s">
        <v>1581</v>
      </c>
      <c r="C7253" t="s">
        <v>1582</v>
      </c>
    </row>
    <row r="7254" spans="2:6" x14ac:dyDescent="0.25">
      <c r="B7254" t="s">
        <v>332</v>
      </c>
      <c r="C7254" t="s">
        <v>1586</v>
      </c>
    </row>
    <row r="7256" spans="2:6" x14ac:dyDescent="0.25">
      <c r="B7256" s="8"/>
      <c r="C7256" s="8"/>
      <c r="D7256" s="8"/>
      <c r="E7256" s="8"/>
      <c r="F7256" s="8"/>
    </row>
    <row r="7257" spans="2:6" x14ac:dyDescent="0.25">
      <c r="B7257" t="s">
        <v>1598</v>
      </c>
      <c r="C7257" t="s">
        <v>9649</v>
      </c>
    </row>
    <row r="7258" spans="2:6" x14ac:dyDescent="0.25">
      <c r="B7258" t="s">
        <v>1602</v>
      </c>
      <c r="C7258" t="s">
        <v>9650</v>
      </c>
    </row>
    <row r="7259" spans="2:6" x14ac:dyDescent="0.25">
      <c r="B7259" t="s">
        <v>1605</v>
      </c>
      <c r="C7259" t="s">
        <v>1606</v>
      </c>
    </row>
    <row r="7260" spans="2:6" x14ac:dyDescent="0.25">
      <c r="B7260" t="s">
        <v>1608</v>
      </c>
      <c r="C7260" t="s">
        <v>1609</v>
      </c>
    </row>
    <row r="7261" spans="2:6" x14ac:dyDescent="0.25">
      <c r="B7261" t="s">
        <v>1611</v>
      </c>
      <c r="C7261" t="s">
        <v>1612</v>
      </c>
    </row>
    <row r="7262" spans="2:6" x14ac:dyDescent="0.25">
      <c r="B7262" t="s">
        <v>1614</v>
      </c>
      <c r="C7262" t="s">
        <v>1615</v>
      </c>
    </row>
    <row r="7264" spans="2:6" x14ac:dyDescent="0.25">
      <c r="B7264" s="8"/>
      <c r="C7264" s="8"/>
      <c r="D7264" s="8"/>
      <c r="E7264" s="8"/>
      <c r="F7264" s="8"/>
    </row>
    <row r="7265" spans="2:6" x14ac:dyDescent="0.25">
      <c r="B7265" t="s">
        <v>9651</v>
      </c>
      <c r="C7265" t="s">
        <v>116</v>
      </c>
      <c r="D7265" t="s">
        <v>495</v>
      </c>
      <c r="E7265" t="s">
        <v>496</v>
      </c>
    </row>
    <row r="7266" spans="2:6" x14ac:dyDescent="0.25">
      <c r="B7266" t="s">
        <v>9652</v>
      </c>
      <c r="C7266" t="s">
        <v>1561</v>
      </c>
      <c r="D7266" t="s">
        <v>9653</v>
      </c>
      <c r="E7266" t="s">
        <v>1563</v>
      </c>
    </row>
    <row r="7267" spans="2:6" x14ac:dyDescent="0.25">
      <c r="B7267" t="s">
        <v>9654</v>
      </c>
      <c r="C7267" t="s">
        <v>1716</v>
      </c>
      <c r="D7267" t="s">
        <v>479</v>
      </c>
      <c r="E7267" t="s">
        <v>7688</v>
      </c>
    </row>
    <row r="7269" spans="2:6" x14ac:dyDescent="0.25">
      <c r="B7269" s="8"/>
      <c r="C7269" s="8"/>
      <c r="D7269" s="8"/>
      <c r="E7269" s="8"/>
      <c r="F7269" s="8"/>
    </row>
    <row r="7270" spans="2:6" x14ac:dyDescent="0.25">
      <c r="B7270" t="s">
        <v>273</v>
      </c>
      <c r="C7270" t="s">
        <v>7761</v>
      </c>
      <c r="D7270" t="s">
        <v>9655</v>
      </c>
      <c r="E7270" t="s">
        <v>1636</v>
      </c>
    </row>
    <row r="7271" spans="2:6" x14ac:dyDescent="0.25">
      <c r="B7271" t="s">
        <v>1648</v>
      </c>
      <c r="C7271" t="s">
        <v>9656</v>
      </c>
      <c r="D7271" t="s">
        <v>9657</v>
      </c>
      <c r="E7271" t="s">
        <v>328</v>
      </c>
    </row>
    <row r="7272" spans="2:6" x14ac:dyDescent="0.25">
      <c r="B7272" t="s">
        <v>1639</v>
      </c>
      <c r="C7272" t="s">
        <v>1640</v>
      </c>
      <c r="D7272" t="s">
        <v>9658</v>
      </c>
      <c r="E7272" t="s">
        <v>257</v>
      </c>
    </row>
    <row r="7273" spans="2:6" x14ac:dyDescent="0.25">
      <c r="B7273" t="s">
        <v>9659</v>
      </c>
      <c r="C7273" t="s">
        <v>9660</v>
      </c>
      <c r="D7273" t="s">
        <v>1645</v>
      </c>
      <c r="E7273" t="s">
        <v>9661</v>
      </c>
    </row>
    <row r="7274" spans="2:6" x14ac:dyDescent="0.25">
      <c r="B7274" t="s">
        <v>216</v>
      </c>
      <c r="C7274" t="s">
        <v>1621</v>
      </c>
      <c r="D7274" t="s">
        <v>9662</v>
      </c>
      <c r="E7274" t="s">
        <v>1623</v>
      </c>
    </row>
    <row r="7275" spans="2:6" x14ac:dyDescent="0.25">
      <c r="B7275" t="s">
        <v>225</v>
      </c>
      <c r="C7275" t="s">
        <v>15</v>
      </c>
      <c r="D7275" t="s">
        <v>226</v>
      </c>
      <c r="E7275" t="s">
        <v>227</v>
      </c>
    </row>
    <row r="7276" spans="2:6" x14ac:dyDescent="0.25">
      <c r="B7276" t="s">
        <v>9663</v>
      </c>
      <c r="C7276" t="s">
        <v>1630</v>
      </c>
      <c r="D7276" t="s">
        <v>9664</v>
      </c>
      <c r="E7276" t="s">
        <v>9665</v>
      </c>
    </row>
    <row r="7277" spans="2:6" x14ac:dyDescent="0.25">
      <c r="B7277" t="s">
        <v>332</v>
      </c>
      <c r="C7277" t="s">
        <v>1586</v>
      </c>
      <c r="D7277" t="s">
        <v>1587</v>
      </c>
      <c r="E7277" t="s">
        <v>9666</v>
      </c>
    </row>
    <row r="7278" spans="2:6" x14ac:dyDescent="0.25">
      <c r="B7278" t="s">
        <v>1682</v>
      </c>
      <c r="C7278" t="s">
        <v>1683</v>
      </c>
      <c r="D7278" t="s">
        <v>1684</v>
      </c>
      <c r="E7278" t="s">
        <v>9667</v>
      </c>
    </row>
    <row r="7279" spans="2:6" x14ac:dyDescent="0.25">
      <c r="B7279" t="s">
        <v>458</v>
      </c>
      <c r="C7279" t="s">
        <v>1690</v>
      </c>
      <c r="D7279" t="s">
        <v>9668</v>
      </c>
      <c r="E7279" t="s">
        <v>1688</v>
      </c>
    </row>
    <row r="7280" spans="2:6" x14ac:dyDescent="0.25">
      <c r="B7280" t="s">
        <v>9669</v>
      </c>
      <c r="C7280" t="s">
        <v>9670</v>
      </c>
      <c r="D7280" t="s">
        <v>1695</v>
      </c>
      <c r="E7280" t="s">
        <v>9671</v>
      </c>
    </row>
    <row r="7281" spans="2:6" x14ac:dyDescent="0.25">
      <c r="B7281" t="s">
        <v>1666</v>
      </c>
      <c r="C7281" t="s">
        <v>9672</v>
      </c>
      <c r="D7281" t="s">
        <v>1668</v>
      </c>
      <c r="E7281" t="s">
        <v>9673</v>
      </c>
    </row>
    <row r="7282" spans="2:6" x14ac:dyDescent="0.25">
      <c r="B7282" t="s">
        <v>411</v>
      </c>
      <c r="C7282" t="s">
        <v>9674</v>
      </c>
      <c r="D7282" t="s">
        <v>9675</v>
      </c>
      <c r="E7282" t="s">
        <v>9673</v>
      </c>
    </row>
    <row r="7283" spans="2:6" x14ac:dyDescent="0.25">
      <c r="B7283" t="s">
        <v>1673</v>
      </c>
      <c r="C7283" t="s">
        <v>2663</v>
      </c>
      <c r="D7283" t="s">
        <v>7827</v>
      </c>
      <c r="E7283" t="s">
        <v>445</v>
      </c>
    </row>
    <row r="7284" spans="2:6" x14ac:dyDescent="0.25">
      <c r="B7284" t="s">
        <v>716</v>
      </c>
      <c r="C7284" t="s">
        <v>7742</v>
      </c>
      <c r="D7284" t="s">
        <v>8736</v>
      </c>
      <c r="E7284" t="s">
        <v>9676</v>
      </c>
    </row>
    <row r="7285" spans="2:6" x14ac:dyDescent="0.25">
      <c r="B7285" t="s">
        <v>335</v>
      </c>
      <c r="C7285" t="s">
        <v>7742</v>
      </c>
      <c r="D7285" t="s">
        <v>8736</v>
      </c>
      <c r="E7285" t="s">
        <v>9676</v>
      </c>
    </row>
    <row r="7286" spans="2:6" x14ac:dyDescent="0.25">
      <c r="B7286" t="s">
        <v>474</v>
      </c>
      <c r="C7286" t="s">
        <v>9677</v>
      </c>
      <c r="D7286" t="s">
        <v>1699</v>
      </c>
      <c r="E7286" t="s">
        <v>9666</v>
      </c>
    </row>
    <row r="7288" spans="2:6" x14ac:dyDescent="0.25">
      <c r="B7288" s="8"/>
      <c r="C7288" s="8"/>
      <c r="D7288" s="8"/>
      <c r="E7288" s="8"/>
      <c r="F7288" s="8"/>
    </row>
    <row r="7289" spans="2:6" x14ac:dyDescent="0.25">
      <c r="B7289" t="s">
        <v>491</v>
      </c>
      <c r="C7289" t="s">
        <v>9678</v>
      </c>
      <c r="D7289" t="s">
        <v>9679</v>
      </c>
      <c r="E7289" t="s">
        <v>493</v>
      </c>
    </row>
    <row r="7290" spans="2:6" x14ac:dyDescent="0.25">
      <c r="B7290" t="s">
        <v>521</v>
      </c>
      <c r="C7290" t="s">
        <v>9680</v>
      </c>
      <c r="D7290" t="s">
        <v>9681</v>
      </c>
      <c r="E7290" t="s">
        <v>9682</v>
      </c>
    </row>
    <row r="7291" spans="2:6" x14ac:dyDescent="0.25">
      <c r="B7291" t="s">
        <v>9683</v>
      </c>
      <c r="C7291" t="s">
        <v>9684</v>
      </c>
      <c r="D7291" t="s">
        <v>537</v>
      </c>
      <c r="E7291" t="s">
        <v>9685</v>
      </c>
    </row>
    <row r="7292" spans="2:6" x14ac:dyDescent="0.25">
      <c r="B7292" t="s">
        <v>543</v>
      </c>
      <c r="C7292" t="s">
        <v>9686</v>
      </c>
      <c r="D7292" t="s">
        <v>1734</v>
      </c>
      <c r="E7292" t="s">
        <v>1735</v>
      </c>
    </row>
    <row r="7293" spans="2:6" x14ac:dyDescent="0.25">
      <c r="B7293" t="s">
        <v>1737</v>
      </c>
      <c r="C7293" t="s">
        <v>1738</v>
      </c>
      <c r="D7293" t="s">
        <v>1739</v>
      </c>
      <c r="E7293" t="s">
        <v>1740</v>
      </c>
    </row>
    <row r="7294" spans="2:6" x14ac:dyDescent="0.25">
      <c r="B7294" t="s">
        <v>1749</v>
      </c>
      <c r="C7294" t="s">
        <v>84</v>
      </c>
      <c r="D7294" t="s">
        <v>467</v>
      </c>
      <c r="E7294" t="s">
        <v>9687</v>
      </c>
    </row>
    <row r="7295" spans="2:6" x14ac:dyDescent="0.25">
      <c r="B7295" t="s">
        <v>1758</v>
      </c>
      <c r="C7295" t="s">
        <v>9688</v>
      </c>
      <c r="D7295" t="s">
        <v>1760</v>
      </c>
      <c r="E7295" t="s">
        <v>9689</v>
      </c>
    </row>
    <row r="7296" spans="2:6" x14ac:dyDescent="0.25">
      <c r="B7296" t="s">
        <v>632</v>
      </c>
      <c r="C7296" t="s">
        <v>9690</v>
      </c>
      <c r="D7296" t="s">
        <v>1769</v>
      </c>
      <c r="E7296" t="s">
        <v>9691</v>
      </c>
    </row>
    <row r="7297" spans="2:6" x14ac:dyDescent="0.25">
      <c r="B7297" t="s">
        <v>1569</v>
      </c>
      <c r="C7297" t="s">
        <v>9690</v>
      </c>
      <c r="D7297" t="s">
        <v>1769</v>
      </c>
      <c r="E7297" t="s">
        <v>9691</v>
      </c>
    </row>
    <row r="7298" spans="2:6" x14ac:dyDescent="0.25">
      <c r="B7298" t="s">
        <v>1617</v>
      </c>
      <c r="C7298" t="s">
        <v>1716</v>
      </c>
      <c r="D7298" t="s">
        <v>9637</v>
      </c>
      <c r="E7298" t="s">
        <v>9692</v>
      </c>
    </row>
    <row r="7300" spans="2:6" x14ac:dyDescent="0.25">
      <c r="B7300" s="8"/>
      <c r="C7300" s="8"/>
      <c r="D7300" s="8"/>
      <c r="E7300" s="8"/>
      <c r="F7300" s="8"/>
    </row>
    <row r="7301" spans="2:6" x14ac:dyDescent="0.25">
      <c r="B7301" t="s">
        <v>1611</v>
      </c>
      <c r="C7301" t="s">
        <v>1612</v>
      </c>
      <c r="D7301" t="s">
        <v>1612</v>
      </c>
      <c r="E7301" t="s">
        <v>1612</v>
      </c>
    </row>
    <row r="7302" spans="2:6" x14ac:dyDescent="0.25">
      <c r="B7302" t="s">
        <v>4311</v>
      </c>
      <c r="C7302" t="s">
        <v>4312</v>
      </c>
      <c r="D7302" t="s">
        <v>4312</v>
      </c>
      <c r="E7302" t="s">
        <v>4312</v>
      </c>
    </row>
    <row r="7303" spans="2:6" x14ac:dyDescent="0.25">
      <c r="B7303" t="s">
        <v>1614</v>
      </c>
      <c r="C7303" t="s">
        <v>1615</v>
      </c>
      <c r="D7303" t="s">
        <v>1615</v>
      </c>
      <c r="E7303" t="s">
        <v>1615</v>
      </c>
    </row>
    <row r="7304" spans="2:6" x14ac:dyDescent="0.25">
      <c r="B7304" t="s">
        <v>1608</v>
      </c>
      <c r="C7304" t="s">
        <v>9693</v>
      </c>
      <c r="D7304" t="s">
        <v>9693</v>
      </c>
      <c r="E7304" t="s">
        <v>9693</v>
      </c>
    </row>
    <row r="7305" spans="2:6" x14ac:dyDescent="0.25">
      <c r="B7305" t="s">
        <v>1598</v>
      </c>
      <c r="C7305" t="s">
        <v>4342</v>
      </c>
      <c r="D7305" t="s">
        <v>4342</v>
      </c>
      <c r="E7305" t="s">
        <v>4342</v>
      </c>
    </row>
    <row r="7306" spans="2:6" x14ac:dyDescent="0.25">
      <c r="B7306" t="s">
        <v>1605</v>
      </c>
      <c r="C7306" t="s">
        <v>1606</v>
      </c>
      <c r="D7306" t="s">
        <v>1606</v>
      </c>
      <c r="E7306" t="s">
        <v>1606</v>
      </c>
    </row>
    <row r="7307" spans="2:6" x14ac:dyDescent="0.25">
      <c r="B7307" t="s">
        <v>1602</v>
      </c>
      <c r="C7307" t="s">
        <v>4347</v>
      </c>
      <c r="D7307" t="s">
        <v>4347</v>
      </c>
      <c r="E7307" t="s">
        <v>4347</v>
      </c>
    </row>
    <row r="7308" spans="2:6" x14ac:dyDescent="0.25">
      <c r="B7308" t="s">
        <v>4371</v>
      </c>
      <c r="C7308" t="s">
        <v>4372</v>
      </c>
      <c r="D7308" t="s">
        <v>4372</v>
      </c>
      <c r="E7308" t="s">
        <v>4372</v>
      </c>
    </row>
    <row r="7309" spans="2:6" x14ac:dyDescent="0.25">
      <c r="B7309" t="s">
        <v>4327</v>
      </c>
      <c r="C7309" t="s">
        <v>4328</v>
      </c>
      <c r="D7309" t="s">
        <v>4328</v>
      </c>
      <c r="E7309" t="s">
        <v>4328</v>
      </c>
    </row>
    <row r="7311" spans="2:6" x14ac:dyDescent="0.25">
      <c r="B7311" s="8"/>
      <c r="C7311" s="8"/>
      <c r="D7311" s="8"/>
      <c r="E7311" s="8"/>
      <c r="F7311" s="8"/>
    </row>
    <row r="7313" spans="2:6" x14ac:dyDescent="0.25">
      <c r="B7313" s="8"/>
      <c r="C7313" s="8"/>
      <c r="D7313" s="8"/>
      <c r="E7313" s="8"/>
      <c r="F7313" s="8"/>
    </row>
    <row r="7315" spans="2:6" x14ac:dyDescent="0.25">
      <c r="B7315" s="8"/>
      <c r="C7315" s="8"/>
      <c r="D7315" s="8"/>
      <c r="E7315" s="8"/>
      <c r="F7315" s="8"/>
    </row>
    <row r="7317" spans="2:6" x14ac:dyDescent="0.25">
      <c r="B7317" s="8"/>
      <c r="C7317" s="8"/>
      <c r="D7317" s="8"/>
      <c r="E7317" s="8"/>
      <c r="F7317" s="8"/>
    </row>
    <row r="7319" spans="2:6" x14ac:dyDescent="0.25">
      <c r="B7319" s="8"/>
      <c r="C7319" s="8"/>
      <c r="D7319" s="8"/>
      <c r="E7319" s="8"/>
      <c r="F7319" s="8"/>
    </row>
    <row r="7321" spans="2:6" x14ac:dyDescent="0.25">
      <c r="B7321" s="8"/>
      <c r="C7321" s="8"/>
      <c r="D7321" s="8"/>
      <c r="E7321" s="8"/>
      <c r="F7321" s="8"/>
    </row>
    <row r="7323" spans="2:6" x14ac:dyDescent="0.25">
      <c r="B7323" s="8"/>
      <c r="C7323" s="8"/>
      <c r="D7323" s="8"/>
      <c r="E7323" s="8"/>
      <c r="F7323" s="8"/>
    </row>
    <row r="7325" spans="2:6" x14ac:dyDescent="0.25">
      <c r="B7325" s="8"/>
      <c r="C7325" s="8"/>
      <c r="D7325" s="8"/>
      <c r="E7325" s="8"/>
      <c r="F7325" s="8"/>
    </row>
    <row r="7327" spans="2:6" x14ac:dyDescent="0.25">
      <c r="B7327" s="8"/>
      <c r="C7327" s="8"/>
      <c r="D7327" s="8"/>
      <c r="E7327" s="8"/>
      <c r="F7327" s="8"/>
    </row>
    <row r="7329" spans="2:6" x14ac:dyDescent="0.25">
      <c r="B7329" s="8"/>
      <c r="C7329" s="8"/>
      <c r="D7329" s="8"/>
      <c r="E7329" s="8"/>
      <c r="F7329" s="8"/>
    </row>
    <row r="7331" spans="2:6" x14ac:dyDescent="0.25">
      <c r="B7331" s="8"/>
      <c r="C7331" s="8"/>
      <c r="D7331" s="8"/>
      <c r="E7331" s="8"/>
      <c r="F7331" s="8"/>
    </row>
    <row r="7332" spans="2:6" x14ac:dyDescent="0.25">
      <c r="B7332" t="s">
        <v>9694</v>
      </c>
      <c r="C7332" t="s">
        <v>9695</v>
      </c>
      <c r="D7332" t="s">
        <v>9695</v>
      </c>
      <c r="E7332" t="s">
        <v>9695</v>
      </c>
    </row>
    <row r="7333" spans="2:6" x14ac:dyDescent="0.25">
      <c r="B7333" t="s">
        <v>9696</v>
      </c>
      <c r="C7333" t="s">
        <v>9697</v>
      </c>
      <c r="D7333" t="s">
        <v>9697</v>
      </c>
      <c r="E7333" t="s">
        <v>9697</v>
      </c>
    </row>
    <row r="7334" spans="2:6" x14ac:dyDescent="0.25">
      <c r="B7334" t="s">
        <v>9698</v>
      </c>
      <c r="C7334" t="s">
        <v>9699</v>
      </c>
      <c r="D7334" t="s">
        <v>9699</v>
      </c>
      <c r="E7334" t="s">
        <v>9699</v>
      </c>
    </row>
    <row r="7335" spans="2:6" x14ac:dyDescent="0.25">
      <c r="B7335" t="s">
        <v>9700</v>
      </c>
      <c r="C7335" t="s">
        <v>9701</v>
      </c>
      <c r="D7335" t="s">
        <v>9701</v>
      </c>
      <c r="E7335" t="s">
        <v>9701</v>
      </c>
    </row>
    <row r="7336" spans="2:6" x14ac:dyDescent="0.25">
      <c r="B7336" t="s">
        <v>9702</v>
      </c>
      <c r="C7336" t="s">
        <v>9703</v>
      </c>
      <c r="D7336" t="s">
        <v>9703</v>
      </c>
      <c r="E7336" t="s">
        <v>9703</v>
      </c>
    </row>
    <row r="7337" spans="2:6" x14ac:dyDescent="0.25">
      <c r="B7337" t="s">
        <v>9704</v>
      </c>
      <c r="C7337" t="s">
        <v>9705</v>
      </c>
      <c r="D7337" t="s">
        <v>9705</v>
      </c>
      <c r="E7337" t="s">
        <v>9705</v>
      </c>
    </row>
    <row r="7338" spans="2:6" x14ac:dyDescent="0.25">
      <c r="B7338" t="s">
        <v>9706</v>
      </c>
      <c r="C7338" t="s">
        <v>9707</v>
      </c>
      <c r="D7338" t="s">
        <v>9707</v>
      </c>
      <c r="E7338" t="s">
        <v>9707</v>
      </c>
    </row>
    <row r="7339" spans="2:6" x14ac:dyDescent="0.25">
      <c r="B7339" t="s">
        <v>9708</v>
      </c>
      <c r="C7339" t="s">
        <v>9709</v>
      </c>
      <c r="D7339" t="s">
        <v>9709</v>
      </c>
      <c r="E7339" t="s">
        <v>9709</v>
      </c>
    </row>
    <row r="7340" spans="2:6" x14ac:dyDescent="0.25">
      <c r="B7340" t="s">
        <v>9710</v>
      </c>
      <c r="C7340" t="s">
        <v>9711</v>
      </c>
      <c r="D7340" t="s">
        <v>9711</v>
      </c>
      <c r="E7340" t="s">
        <v>9711</v>
      </c>
    </row>
    <row r="7342" spans="2:6" x14ac:dyDescent="0.25">
      <c r="B7342" s="8"/>
      <c r="C7342" s="8"/>
      <c r="D7342" s="8"/>
      <c r="E7342" s="8"/>
      <c r="F7342" s="8"/>
    </row>
    <row r="7344" spans="2:6" x14ac:dyDescent="0.25">
      <c r="B7344" s="8"/>
      <c r="C7344" s="8"/>
      <c r="D7344" s="8"/>
      <c r="E7344" s="8"/>
      <c r="F7344" s="8"/>
    </row>
    <row r="7346" spans="2:6" x14ac:dyDescent="0.25">
      <c r="B7346" s="8"/>
      <c r="C7346" s="8"/>
      <c r="D7346" s="8"/>
      <c r="E7346" s="8"/>
      <c r="F7346" s="8"/>
    </row>
    <row r="7348" spans="2:6" x14ac:dyDescent="0.25">
      <c r="B7348" s="8"/>
      <c r="C7348" s="8"/>
      <c r="D7348" s="8"/>
      <c r="E7348" s="8"/>
      <c r="F7348" s="8"/>
    </row>
    <row r="7350" spans="2:6" x14ac:dyDescent="0.25">
      <c r="B7350" s="8"/>
      <c r="C7350" s="8"/>
      <c r="D7350" s="8"/>
      <c r="E7350" s="8"/>
      <c r="F7350" s="8"/>
    </row>
    <row r="7352" spans="2:6" x14ac:dyDescent="0.25">
      <c r="B7352" s="8"/>
      <c r="C7352" s="8"/>
      <c r="D7352" s="8"/>
      <c r="E7352" s="8"/>
      <c r="F7352" s="8"/>
    </row>
    <row r="7354" spans="2:6" x14ac:dyDescent="0.25">
      <c r="B7354" s="8"/>
      <c r="C7354" s="8"/>
      <c r="D7354" s="8"/>
      <c r="E7354" s="8"/>
      <c r="F7354" s="8"/>
    </row>
    <row r="7356" spans="2:6" x14ac:dyDescent="0.25">
      <c r="B7356" s="8"/>
      <c r="C7356" s="8"/>
      <c r="D7356" s="8"/>
      <c r="E7356" s="8"/>
      <c r="F7356" s="8"/>
    </row>
    <row r="7357" spans="2:6" x14ac:dyDescent="0.25">
      <c r="B7357" t="s">
        <v>0</v>
      </c>
      <c r="C7357" t="s">
        <v>7</v>
      </c>
      <c r="D7357" t="s">
        <v>7734</v>
      </c>
      <c r="E7357" t="s">
        <v>7735</v>
      </c>
    </row>
    <row r="7358" spans="2:6" x14ac:dyDescent="0.25">
      <c r="B7358" t="s">
        <v>1</v>
      </c>
      <c r="C7358" t="s">
        <v>7738</v>
      </c>
      <c r="D7358" t="s">
        <v>7739</v>
      </c>
      <c r="E7358" t="s">
        <v>7740</v>
      </c>
    </row>
    <row r="7359" spans="2:6" x14ac:dyDescent="0.25">
      <c r="B7359" t="s">
        <v>3</v>
      </c>
      <c r="C7359" t="s">
        <v>10</v>
      </c>
      <c r="D7359" t="s">
        <v>1521</v>
      </c>
      <c r="E7359" t="s">
        <v>1522</v>
      </c>
    </row>
    <row r="7360" spans="2:6" x14ac:dyDescent="0.25">
      <c r="B7360" t="s">
        <v>1549</v>
      </c>
      <c r="C7360" t="s">
        <v>7691</v>
      </c>
      <c r="D7360" t="s">
        <v>7692</v>
      </c>
      <c r="E7360" t="s">
        <v>7693</v>
      </c>
    </row>
    <row r="7361" spans="2:5" x14ac:dyDescent="0.25">
      <c r="B7361" t="s">
        <v>1534</v>
      </c>
      <c r="C7361" t="s">
        <v>1535</v>
      </c>
      <c r="D7361" t="s">
        <v>7736</v>
      </c>
      <c r="E7361" t="s">
        <v>7737</v>
      </c>
    </row>
    <row r="7362" spans="2:5" x14ac:dyDescent="0.25">
      <c r="B7362" t="s">
        <v>216</v>
      </c>
      <c r="C7362" t="s">
        <v>1621</v>
      </c>
      <c r="D7362" t="s">
        <v>1622</v>
      </c>
      <c r="E7362" t="s">
        <v>1623</v>
      </c>
    </row>
    <row r="7363" spans="2:5" x14ac:dyDescent="0.25">
      <c r="B7363" t="s">
        <v>219</v>
      </c>
      <c r="C7363" t="s">
        <v>12</v>
      </c>
      <c r="D7363" t="s">
        <v>220</v>
      </c>
      <c r="E7363" t="s">
        <v>221</v>
      </c>
    </row>
    <row r="7364" spans="2:5" x14ac:dyDescent="0.25">
      <c r="B7364" t="s">
        <v>222</v>
      </c>
      <c r="C7364" t="s">
        <v>13</v>
      </c>
      <c r="D7364" t="s">
        <v>223</v>
      </c>
      <c r="E7364" t="s">
        <v>224</v>
      </c>
    </row>
    <row r="7365" spans="2:5" x14ac:dyDescent="0.25">
      <c r="B7365" t="s">
        <v>225</v>
      </c>
      <c r="C7365" t="s">
        <v>15</v>
      </c>
      <c r="D7365" t="s">
        <v>226</v>
      </c>
      <c r="E7365" t="s">
        <v>227</v>
      </c>
    </row>
    <row r="7366" spans="2:5" x14ac:dyDescent="0.25">
      <c r="B7366" t="s">
        <v>228</v>
      </c>
      <c r="C7366" t="s">
        <v>16</v>
      </c>
      <c r="D7366" t="s">
        <v>229</v>
      </c>
      <c r="E7366" t="s">
        <v>230</v>
      </c>
    </row>
    <row r="7367" spans="2:5" x14ac:dyDescent="0.25">
      <c r="B7367" t="s">
        <v>688</v>
      </c>
      <c r="C7367" t="s">
        <v>17</v>
      </c>
      <c r="D7367" t="s">
        <v>7939</v>
      </c>
      <c r="E7367" t="s">
        <v>690</v>
      </c>
    </row>
    <row r="7368" spans="2:5" x14ac:dyDescent="0.25">
      <c r="B7368" t="s">
        <v>691</v>
      </c>
      <c r="C7368" t="s">
        <v>18</v>
      </c>
      <c r="D7368" t="s">
        <v>692</v>
      </c>
      <c r="E7368" t="s">
        <v>693</v>
      </c>
    </row>
    <row r="7369" spans="2:5" x14ac:dyDescent="0.25">
      <c r="B7369" t="s">
        <v>231</v>
      </c>
      <c r="C7369" t="s">
        <v>19</v>
      </c>
      <c r="D7369" t="s">
        <v>232</v>
      </c>
      <c r="E7369" t="s">
        <v>233</v>
      </c>
    </row>
    <row r="7370" spans="2:5" x14ac:dyDescent="0.25">
      <c r="B7370" t="s">
        <v>694</v>
      </c>
      <c r="C7370" t="s">
        <v>20</v>
      </c>
      <c r="D7370" t="s">
        <v>7940</v>
      </c>
      <c r="E7370" t="s">
        <v>696</v>
      </c>
    </row>
    <row r="7371" spans="2:5" x14ac:dyDescent="0.25">
      <c r="B7371" t="s">
        <v>697</v>
      </c>
      <c r="C7371" t="s">
        <v>21</v>
      </c>
      <c r="D7371" t="s">
        <v>698</v>
      </c>
      <c r="E7371" t="s">
        <v>699</v>
      </c>
    </row>
    <row r="7372" spans="2:5" x14ac:dyDescent="0.25">
      <c r="B7372" t="s">
        <v>234</v>
      </c>
      <c r="C7372" t="s">
        <v>22</v>
      </c>
      <c r="D7372" t="s">
        <v>235</v>
      </c>
      <c r="E7372" t="s">
        <v>236</v>
      </c>
    </row>
    <row r="7373" spans="2:5" x14ac:dyDescent="0.25">
      <c r="B7373" t="s">
        <v>700</v>
      </c>
      <c r="C7373" t="s">
        <v>23</v>
      </c>
      <c r="D7373" t="s">
        <v>7941</v>
      </c>
      <c r="E7373" t="s">
        <v>702</v>
      </c>
    </row>
    <row r="7374" spans="2:5" x14ac:dyDescent="0.25">
      <c r="B7374" t="s">
        <v>703</v>
      </c>
      <c r="C7374" t="s">
        <v>24</v>
      </c>
      <c r="D7374" t="s">
        <v>704</v>
      </c>
      <c r="E7374" t="s">
        <v>705</v>
      </c>
    </row>
    <row r="7375" spans="2:5" x14ac:dyDescent="0.25">
      <c r="B7375" t="s">
        <v>237</v>
      </c>
      <c r="C7375" t="s">
        <v>25</v>
      </c>
      <c r="D7375" t="s">
        <v>7942</v>
      </c>
      <c r="E7375" t="s">
        <v>7577</v>
      </c>
    </row>
    <row r="7376" spans="2:5" x14ac:dyDescent="0.25">
      <c r="B7376" t="s">
        <v>240</v>
      </c>
      <c r="C7376" t="s">
        <v>26</v>
      </c>
      <c r="D7376" t="s">
        <v>241</v>
      </c>
      <c r="E7376" t="s">
        <v>242</v>
      </c>
    </row>
    <row r="7377" spans="2:5" x14ac:dyDescent="0.25">
      <c r="B7377" t="s">
        <v>706</v>
      </c>
      <c r="C7377" t="s">
        <v>27</v>
      </c>
      <c r="D7377" t="s">
        <v>707</v>
      </c>
      <c r="E7377" t="s">
        <v>708</v>
      </c>
    </row>
    <row r="7378" spans="2:5" x14ac:dyDescent="0.25">
      <c r="B7378" t="s">
        <v>709</v>
      </c>
      <c r="C7378" t="s">
        <v>28</v>
      </c>
      <c r="D7378" t="s">
        <v>241</v>
      </c>
      <c r="E7378" t="s">
        <v>710</v>
      </c>
    </row>
    <row r="7379" spans="2:5" x14ac:dyDescent="0.25">
      <c r="B7379" t="s">
        <v>243</v>
      </c>
      <c r="C7379" t="s">
        <v>29</v>
      </c>
      <c r="D7379" t="s">
        <v>7943</v>
      </c>
      <c r="E7379" t="s">
        <v>1508</v>
      </c>
    </row>
    <row r="7380" spans="2:5" x14ac:dyDescent="0.25">
      <c r="B7380" t="s">
        <v>246</v>
      </c>
      <c r="C7380" t="s">
        <v>30</v>
      </c>
      <c r="D7380" t="s">
        <v>247</v>
      </c>
      <c r="E7380" t="s">
        <v>248</v>
      </c>
    </row>
    <row r="7381" spans="2:5" x14ac:dyDescent="0.25">
      <c r="B7381" t="s">
        <v>249</v>
      </c>
      <c r="C7381" t="s">
        <v>31</v>
      </c>
      <c r="D7381" t="s">
        <v>7944</v>
      </c>
      <c r="E7381" t="s">
        <v>1508</v>
      </c>
    </row>
    <row r="7382" spans="2:5" x14ac:dyDescent="0.25">
      <c r="B7382" t="s">
        <v>252</v>
      </c>
      <c r="C7382" t="s">
        <v>7945</v>
      </c>
      <c r="D7382" t="s">
        <v>7946</v>
      </c>
      <c r="E7382" t="s">
        <v>7947</v>
      </c>
    </row>
    <row r="7383" spans="2:5" x14ac:dyDescent="0.25">
      <c r="B7383" t="s">
        <v>255</v>
      </c>
      <c r="C7383" t="s">
        <v>7948</v>
      </c>
      <c r="D7383" t="s">
        <v>7949</v>
      </c>
      <c r="E7383" t="s">
        <v>7950</v>
      </c>
    </row>
    <row r="7384" spans="2:5" x14ac:dyDescent="0.25">
      <c r="B7384" t="s">
        <v>258</v>
      </c>
      <c r="C7384" t="s">
        <v>7951</v>
      </c>
      <c r="D7384" t="s">
        <v>7952</v>
      </c>
      <c r="E7384" t="s">
        <v>7953</v>
      </c>
    </row>
    <row r="7385" spans="2:5" x14ac:dyDescent="0.25">
      <c r="B7385" t="s">
        <v>261</v>
      </c>
      <c r="C7385" t="s">
        <v>7954</v>
      </c>
      <c r="D7385" t="s">
        <v>7955</v>
      </c>
      <c r="E7385" t="s">
        <v>7956</v>
      </c>
    </row>
    <row r="7386" spans="2:5" x14ac:dyDescent="0.25">
      <c r="B7386" t="s">
        <v>263</v>
      </c>
      <c r="C7386" t="s">
        <v>7957</v>
      </c>
      <c r="D7386" t="s">
        <v>7958</v>
      </c>
      <c r="E7386" t="s">
        <v>7959</v>
      </c>
    </row>
    <row r="7387" spans="2:5" x14ac:dyDescent="0.25">
      <c r="B7387" t="s">
        <v>265</v>
      </c>
      <c r="C7387" t="s">
        <v>35</v>
      </c>
      <c r="D7387" t="s">
        <v>7960</v>
      </c>
      <c r="E7387" t="s">
        <v>1508</v>
      </c>
    </row>
    <row r="7388" spans="2:5" x14ac:dyDescent="0.25">
      <c r="B7388" t="s">
        <v>268</v>
      </c>
      <c r="C7388" t="s">
        <v>7961</v>
      </c>
      <c r="D7388" t="s">
        <v>7962</v>
      </c>
      <c r="E7388" t="s">
        <v>7963</v>
      </c>
    </row>
    <row r="7389" spans="2:5" x14ac:dyDescent="0.25">
      <c r="B7389" t="s">
        <v>271</v>
      </c>
      <c r="C7389" t="s">
        <v>7964</v>
      </c>
      <c r="D7389" t="s">
        <v>7965</v>
      </c>
      <c r="E7389" t="s">
        <v>7966</v>
      </c>
    </row>
    <row r="7390" spans="2:5" x14ac:dyDescent="0.25">
      <c r="B7390" t="s">
        <v>273</v>
      </c>
      <c r="C7390" t="s">
        <v>7761</v>
      </c>
      <c r="D7390" t="s">
        <v>1635</v>
      </c>
      <c r="E7390" t="s">
        <v>1636</v>
      </c>
    </row>
    <row r="7391" spans="2:5" x14ac:dyDescent="0.25">
      <c r="B7391" t="s">
        <v>276</v>
      </c>
      <c r="C7391" t="s">
        <v>39</v>
      </c>
      <c r="D7391" t="s">
        <v>277</v>
      </c>
      <c r="E7391" t="s">
        <v>278</v>
      </c>
    </row>
    <row r="7392" spans="2:5" x14ac:dyDescent="0.25">
      <c r="B7392" t="s">
        <v>279</v>
      </c>
      <c r="C7392" t="s">
        <v>7492</v>
      </c>
      <c r="D7392" t="s">
        <v>7808</v>
      </c>
      <c r="E7392" t="s">
        <v>7494</v>
      </c>
    </row>
    <row r="7393" spans="2:5" x14ac:dyDescent="0.25">
      <c r="B7393" t="s">
        <v>282</v>
      </c>
      <c r="C7393" t="s">
        <v>7495</v>
      </c>
      <c r="D7393" t="s">
        <v>7809</v>
      </c>
      <c r="E7393" t="s">
        <v>7497</v>
      </c>
    </row>
    <row r="7394" spans="2:5" x14ac:dyDescent="0.25">
      <c r="B7394" t="s">
        <v>711</v>
      </c>
      <c r="C7394" t="s">
        <v>42</v>
      </c>
      <c r="D7394" t="s">
        <v>7967</v>
      </c>
      <c r="E7394" t="s">
        <v>713</v>
      </c>
    </row>
    <row r="7395" spans="2:5" x14ac:dyDescent="0.25">
      <c r="B7395" t="s">
        <v>285</v>
      </c>
      <c r="C7395" t="s">
        <v>44</v>
      </c>
      <c r="D7395" t="s">
        <v>286</v>
      </c>
      <c r="E7395" t="s">
        <v>287</v>
      </c>
    </row>
    <row r="7396" spans="2:5" x14ac:dyDescent="0.25">
      <c r="B7396" t="s">
        <v>288</v>
      </c>
      <c r="C7396" t="s">
        <v>289</v>
      </c>
      <c r="D7396" t="s">
        <v>1508</v>
      </c>
      <c r="E7396" t="s">
        <v>1508</v>
      </c>
    </row>
    <row r="7397" spans="2:5" x14ac:dyDescent="0.25">
      <c r="B7397" t="s">
        <v>291</v>
      </c>
      <c r="C7397" t="s">
        <v>46</v>
      </c>
      <c r="D7397" t="s">
        <v>292</v>
      </c>
      <c r="E7397" t="s">
        <v>7968</v>
      </c>
    </row>
    <row r="7398" spans="2:5" x14ac:dyDescent="0.25">
      <c r="B7398" t="s">
        <v>294</v>
      </c>
      <c r="C7398" t="s">
        <v>47</v>
      </c>
      <c r="D7398" t="s">
        <v>295</v>
      </c>
      <c r="E7398" t="s">
        <v>296</v>
      </c>
    </row>
    <row r="7399" spans="2:5" x14ac:dyDescent="0.25">
      <c r="B7399" t="s">
        <v>297</v>
      </c>
      <c r="C7399" t="s">
        <v>48</v>
      </c>
      <c r="D7399" t="s">
        <v>298</v>
      </c>
      <c r="E7399" t="s">
        <v>299</v>
      </c>
    </row>
    <row r="7400" spans="2:5" x14ac:dyDescent="0.25">
      <c r="B7400" t="s">
        <v>300</v>
      </c>
      <c r="C7400" t="s">
        <v>49</v>
      </c>
      <c r="D7400" t="s">
        <v>301</v>
      </c>
      <c r="E7400" t="s">
        <v>302</v>
      </c>
    </row>
    <row r="7401" spans="2:5" x14ac:dyDescent="0.25">
      <c r="B7401" t="s">
        <v>303</v>
      </c>
      <c r="C7401" t="s">
        <v>50</v>
      </c>
      <c r="D7401" t="s">
        <v>304</v>
      </c>
      <c r="E7401" t="s">
        <v>305</v>
      </c>
    </row>
    <row r="7402" spans="2:5" x14ac:dyDescent="0.25">
      <c r="B7402" t="s">
        <v>306</v>
      </c>
      <c r="C7402" t="s">
        <v>51</v>
      </c>
      <c r="D7402" t="s">
        <v>307</v>
      </c>
      <c r="E7402" t="s">
        <v>308</v>
      </c>
    </row>
    <row r="7403" spans="2:5" x14ac:dyDescent="0.25">
      <c r="B7403" t="s">
        <v>309</v>
      </c>
      <c r="C7403" t="s">
        <v>52</v>
      </c>
      <c r="D7403" t="s">
        <v>1508</v>
      </c>
      <c r="E7403" t="s">
        <v>1508</v>
      </c>
    </row>
    <row r="7404" spans="2:5" x14ac:dyDescent="0.25">
      <c r="B7404" t="s">
        <v>312</v>
      </c>
      <c r="C7404" t="s">
        <v>53</v>
      </c>
      <c r="D7404" t="s">
        <v>313</v>
      </c>
      <c r="E7404" t="s">
        <v>314</v>
      </c>
    </row>
    <row r="7405" spans="2:5" x14ac:dyDescent="0.25">
      <c r="B7405" t="s">
        <v>315</v>
      </c>
      <c r="C7405" t="s">
        <v>7840</v>
      </c>
      <c r="D7405" t="s">
        <v>7810</v>
      </c>
      <c r="E7405" t="s">
        <v>7551</v>
      </c>
    </row>
    <row r="7406" spans="2:5" x14ac:dyDescent="0.25">
      <c r="B7406" t="s">
        <v>316</v>
      </c>
      <c r="C7406" t="s">
        <v>7841</v>
      </c>
      <c r="D7406" t="s">
        <v>7552</v>
      </c>
      <c r="E7406" t="s">
        <v>7553</v>
      </c>
    </row>
    <row r="7407" spans="2:5" x14ac:dyDescent="0.25">
      <c r="B7407" t="s">
        <v>714</v>
      </c>
      <c r="C7407" t="s">
        <v>42</v>
      </c>
      <c r="D7407" t="s">
        <v>7967</v>
      </c>
      <c r="E7407" t="s">
        <v>713</v>
      </c>
    </row>
    <row r="7408" spans="2:5" x14ac:dyDescent="0.25">
      <c r="B7408" t="s">
        <v>317</v>
      </c>
      <c r="C7408" t="s">
        <v>32</v>
      </c>
      <c r="D7408" t="s">
        <v>318</v>
      </c>
      <c r="E7408" t="s">
        <v>319</v>
      </c>
    </row>
    <row r="7409" spans="2:5" x14ac:dyDescent="0.25">
      <c r="B7409" t="s">
        <v>320</v>
      </c>
      <c r="C7409" t="s">
        <v>54</v>
      </c>
      <c r="D7409" t="s">
        <v>1508</v>
      </c>
      <c r="E7409" t="s">
        <v>1508</v>
      </c>
    </row>
    <row r="7410" spans="2:5" x14ac:dyDescent="0.25">
      <c r="B7410" t="s">
        <v>323</v>
      </c>
      <c r="C7410" t="s">
        <v>55</v>
      </c>
      <c r="D7410" t="s">
        <v>6328</v>
      </c>
      <c r="E7410" t="s">
        <v>1508</v>
      </c>
    </row>
    <row r="7411" spans="2:5" x14ac:dyDescent="0.25">
      <c r="B7411" t="s">
        <v>326</v>
      </c>
      <c r="C7411" t="s">
        <v>56</v>
      </c>
      <c r="D7411" t="s">
        <v>327</v>
      </c>
      <c r="E7411" t="s">
        <v>328</v>
      </c>
    </row>
    <row r="7412" spans="2:5" x14ac:dyDescent="0.25">
      <c r="B7412" t="s">
        <v>329</v>
      </c>
      <c r="C7412" t="s">
        <v>57</v>
      </c>
      <c r="D7412" t="s">
        <v>330</v>
      </c>
      <c r="E7412" t="s">
        <v>331</v>
      </c>
    </row>
    <row r="7413" spans="2:5" x14ac:dyDescent="0.25">
      <c r="B7413" t="s">
        <v>332</v>
      </c>
      <c r="C7413" t="s">
        <v>1586</v>
      </c>
      <c r="D7413" t="s">
        <v>1587</v>
      </c>
      <c r="E7413" t="s">
        <v>1588</v>
      </c>
    </row>
    <row r="7414" spans="2:5" x14ac:dyDescent="0.25">
      <c r="B7414" t="s">
        <v>716</v>
      </c>
      <c r="C7414" t="s">
        <v>7764</v>
      </c>
      <c r="D7414" t="s">
        <v>7743</v>
      </c>
      <c r="E7414" t="s">
        <v>7744</v>
      </c>
    </row>
    <row r="7415" spans="2:5" x14ac:dyDescent="0.25">
      <c r="B7415" t="s">
        <v>716</v>
      </c>
      <c r="C7415" t="s">
        <v>59</v>
      </c>
      <c r="D7415" t="s">
        <v>7745</v>
      </c>
      <c r="E7415" t="s">
        <v>337</v>
      </c>
    </row>
    <row r="7416" spans="2:5" x14ac:dyDescent="0.25">
      <c r="B7416" t="s">
        <v>338</v>
      </c>
      <c r="C7416" t="s">
        <v>61</v>
      </c>
      <c r="D7416" t="s">
        <v>61</v>
      </c>
      <c r="E7416" t="s">
        <v>339</v>
      </c>
    </row>
    <row r="7417" spans="2:5" x14ac:dyDescent="0.25">
      <c r="B7417" t="s">
        <v>338</v>
      </c>
      <c r="C7417" t="s">
        <v>717</v>
      </c>
      <c r="D7417" t="s">
        <v>718</v>
      </c>
      <c r="E7417" t="s">
        <v>719</v>
      </c>
    </row>
    <row r="7418" spans="2:5" x14ac:dyDescent="0.25">
      <c r="B7418" t="s">
        <v>340</v>
      </c>
      <c r="C7418" t="s">
        <v>62</v>
      </c>
      <c r="D7418" t="s">
        <v>1508</v>
      </c>
      <c r="E7418" t="s">
        <v>1508</v>
      </c>
    </row>
    <row r="7419" spans="2:5" x14ac:dyDescent="0.25">
      <c r="B7419" t="s">
        <v>340</v>
      </c>
      <c r="C7419" t="s">
        <v>720</v>
      </c>
      <c r="D7419" t="s">
        <v>721</v>
      </c>
      <c r="E7419" t="s">
        <v>722</v>
      </c>
    </row>
    <row r="7420" spans="2:5" x14ac:dyDescent="0.25">
      <c r="B7420" t="s">
        <v>343</v>
      </c>
      <c r="C7420" t="s">
        <v>344</v>
      </c>
      <c r="D7420" t="s">
        <v>1508</v>
      </c>
      <c r="E7420" t="s">
        <v>1508</v>
      </c>
    </row>
    <row r="7421" spans="2:5" x14ac:dyDescent="0.25">
      <c r="B7421" t="s">
        <v>343</v>
      </c>
      <c r="C7421" t="s">
        <v>723</v>
      </c>
      <c r="D7421" t="s">
        <v>723</v>
      </c>
      <c r="E7421" t="s">
        <v>724</v>
      </c>
    </row>
    <row r="7422" spans="2:5" x14ac:dyDescent="0.25">
      <c r="B7422" t="s">
        <v>347</v>
      </c>
      <c r="C7422" t="s">
        <v>64</v>
      </c>
      <c r="D7422" t="s">
        <v>348</v>
      </c>
      <c r="E7422" t="s">
        <v>349</v>
      </c>
    </row>
    <row r="7423" spans="2:5" x14ac:dyDescent="0.25">
      <c r="B7423" t="s">
        <v>350</v>
      </c>
      <c r="C7423" t="s">
        <v>65</v>
      </c>
      <c r="D7423" t="s">
        <v>351</v>
      </c>
      <c r="E7423" t="s">
        <v>352</v>
      </c>
    </row>
    <row r="7424" spans="2:5" x14ac:dyDescent="0.25">
      <c r="B7424" t="s">
        <v>353</v>
      </c>
      <c r="C7424" t="s">
        <v>66</v>
      </c>
      <c r="D7424" t="s">
        <v>2551</v>
      </c>
      <c r="E7424" t="s">
        <v>66</v>
      </c>
    </row>
    <row r="7425" spans="2:5" x14ac:dyDescent="0.25">
      <c r="B7425" t="s">
        <v>353</v>
      </c>
      <c r="C7425" t="s">
        <v>725</v>
      </c>
      <c r="D7425" t="s">
        <v>354</v>
      </c>
      <c r="E7425" t="s">
        <v>355</v>
      </c>
    </row>
    <row r="7426" spans="2:5" x14ac:dyDescent="0.25">
      <c r="B7426" t="s">
        <v>356</v>
      </c>
      <c r="C7426" t="s">
        <v>67</v>
      </c>
      <c r="D7426" t="s">
        <v>1508</v>
      </c>
      <c r="E7426" t="s">
        <v>1508</v>
      </c>
    </row>
    <row r="7427" spans="2:5" x14ac:dyDescent="0.25">
      <c r="B7427" t="s">
        <v>359</v>
      </c>
      <c r="C7427" t="s">
        <v>72</v>
      </c>
      <c r="D7427" t="s">
        <v>1508</v>
      </c>
      <c r="E7427" t="s">
        <v>1508</v>
      </c>
    </row>
    <row r="7428" spans="2:5" x14ac:dyDescent="0.25">
      <c r="B7428" t="s">
        <v>362</v>
      </c>
      <c r="C7428" t="s">
        <v>7969</v>
      </c>
      <c r="D7428" t="s">
        <v>7970</v>
      </c>
      <c r="E7428" t="s">
        <v>7971</v>
      </c>
    </row>
    <row r="7429" spans="2:5" x14ac:dyDescent="0.25">
      <c r="B7429" t="s">
        <v>365</v>
      </c>
      <c r="C7429" t="s">
        <v>7972</v>
      </c>
      <c r="D7429" t="s">
        <v>7973</v>
      </c>
      <c r="E7429" t="s">
        <v>7974</v>
      </c>
    </row>
    <row r="7430" spans="2:5" x14ac:dyDescent="0.25">
      <c r="B7430" t="s">
        <v>368</v>
      </c>
      <c r="C7430" t="s">
        <v>75</v>
      </c>
      <c r="D7430" t="s">
        <v>1508</v>
      </c>
      <c r="E7430" t="s">
        <v>1508</v>
      </c>
    </row>
    <row r="7431" spans="2:5" x14ac:dyDescent="0.25">
      <c r="B7431" t="s">
        <v>371</v>
      </c>
      <c r="C7431" t="s">
        <v>76</v>
      </c>
      <c r="D7431" t="s">
        <v>1508</v>
      </c>
      <c r="E7431" t="s">
        <v>1508</v>
      </c>
    </row>
    <row r="7432" spans="2:5" x14ac:dyDescent="0.25">
      <c r="B7432" t="s">
        <v>374</v>
      </c>
      <c r="C7432" t="s">
        <v>77</v>
      </c>
      <c r="D7432" t="s">
        <v>726</v>
      </c>
      <c r="E7432" t="s">
        <v>727</v>
      </c>
    </row>
    <row r="7433" spans="2:5" x14ac:dyDescent="0.25">
      <c r="B7433" t="s">
        <v>377</v>
      </c>
      <c r="C7433" t="s">
        <v>78</v>
      </c>
      <c r="D7433" t="s">
        <v>378</v>
      </c>
      <c r="E7433" t="s">
        <v>379</v>
      </c>
    </row>
    <row r="7434" spans="2:5" x14ac:dyDescent="0.25">
      <c r="B7434" t="s">
        <v>380</v>
      </c>
      <c r="C7434" t="s">
        <v>381</v>
      </c>
      <c r="D7434" t="s">
        <v>381</v>
      </c>
      <c r="E7434" t="s">
        <v>383</v>
      </c>
    </row>
    <row r="7435" spans="2:5" x14ac:dyDescent="0.25">
      <c r="B7435" t="s">
        <v>384</v>
      </c>
      <c r="C7435" t="s">
        <v>7768</v>
      </c>
      <c r="D7435" t="s">
        <v>7769</v>
      </c>
      <c r="E7435" t="s">
        <v>7811</v>
      </c>
    </row>
    <row r="7436" spans="2:5" x14ac:dyDescent="0.25">
      <c r="B7436" t="s">
        <v>387</v>
      </c>
      <c r="C7436" t="s">
        <v>82</v>
      </c>
      <c r="D7436" t="s">
        <v>388</v>
      </c>
      <c r="E7436" t="s">
        <v>389</v>
      </c>
    </row>
    <row r="7437" spans="2:5" x14ac:dyDescent="0.25">
      <c r="B7437" t="s">
        <v>390</v>
      </c>
      <c r="C7437" t="s">
        <v>7975</v>
      </c>
      <c r="D7437" t="s">
        <v>7976</v>
      </c>
      <c r="E7437" t="s">
        <v>7977</v>
      </c>
    </row>
    <row r="7438" spans="2:5" x14ac:dyDescent="0.25">
      <c r="B7438" t="s">
        <v>393</v>
      </c>
      <c r="C7438" t="s">
        <v>7978</v>
      </c>
      <c r="D7438" t="s">
        <v>394</v>
      </c>
      <c r="E7438" t="s">
        <v>7979</v>
      </c>
    </row>
    <row r="7439" spans="2:5" x14ac:dyDescent="0.25">
      <c r="B7439" t="s">
        <v>396</v>
      </c>
      <c r="C7439" t="s">
        <v>7980</v>
      </c>
      <c r="D7439" t="s">
        <v>7981</v>
      </c>
      <c r="E7439" t="s">
        <v>7982</v>
      </c>
    </row>
    <row r="7440" spans="2:5" x14ac:dyDescent="0.25">
      <c r="B7440" t="s">
        <v>399</v>
      </c>
      <c r="C7440" t="s">
        <v>7983</v>
      </c>
      <c r="D7440" t="s">
        <v>7984</v>
      </c>
      <c r="E7440" t="s">
        <v>7985</v>
      </c>
    </row>
    <row r="7441" spans="2:5" x14ac:dyDescent="0.25">
      <c r="B7441" t="s">
        <v>402</v>
      </c>
      <c r="C7441" t="s">
        <v>43</v>
      </c>
      <c r="D7441" t="s">
        <v>403</v>
      </c>
      <c r="E7441" t="s">
        <v>404</v>
      </c>
    </row>
    <row r="7442" spans="2:5" x14ac:dyDescent="0.25">
      <c r="B7442" t="s">
        <v>402</v>
      </c>
      <c r="C7442" t="s">
        <v>728</v>
      </c>
      <c r="D7442" t="s">
        <v>7986</v>
      </c>
      <c r="E7442" t="s">
        <v>730</v>
      </c>
    </row>
    <row r="7443" spans="2:5" x14ac:dyDescent="0.25">
      <c r="B7443" t="s">
        <v>405</v>
      </c>
      <c r="C7443" t="s">
        <v>7987</v>
      </c>
      <c r="D7443" t="s">
        <v>7988</v>
      </c>
      <c r="E7443" t="s">
        <v>7989</v>
      </c>
    </row>
    <row r="7444" spans="2:5" x14ac:dyDescent="0.25">
      <c r="B7444" t="s">
        <v>408</v>
      </c>
      <c r="C7444" t="s">
        <v>88</v>
      </c>
      <c r="D7444" t="s">
        <v>409</v>
      </c>
      <c r="E7444" t="s">
        <v>410</v>
      </c>
    </row>
    <row r="7445" spans="2:5" x14ac:dyDescent="0.25">
      <c r="B7445" t="s">
        <v>411</v>
      </c>
      <c r="C7445" t="s">
        <v>7770</v>
      </c>
      <c r="D7445" t="s">
        <v>7771</v>
      </c>
      <c r="E7445" t="s">
        <v>7772</v>
      </c>
    </row>
    <row r="7446" spans="2:5" x14ac:dyDescent="0.25">
      <c r="B7446" t="s">
        <v>414</v>
      </c>
      <c r="C7446" t="s">
        <v>7990</v>
      </c>
      <c r="D7446" t="s">
        <v>7991</v>
      </c>
      <c r="E7446" t="s">
        <v>7992</v>
      </c>
    </row>
    <row r="7447" spans="2:5" x14ac:dyDescent="0.25">
      <c r="B7447" t="s">
        <v>417</v>
      </c>
      <c r="C7447" t="s">
        <v>7993</v>
      </c>
      <c r="D7447" t="s">
        <v>7994</v>
      </c>
      <c r="E7447" t="s">
        <v>7995</v>
      </c>
    </row>
    <row r="7448" spans="2:5" x14ac:dyDescent="0.25">
      <c r="B7448" t="s">
        <v>420</v>
      </c>
      <c r="C7448" t="s">
        <v>7996</v>
      </c>
      <c r="D7448" t="s">
        <v>7997</v>
      </c>
      <c r="E7448" t="s">
        <v>7998</v>
      </c>
    </row>
    <row r="7449" spans="2:5" x14ac:dyDescent="0.25">
      <c r="B7449" t="s">
        <v>423</v>
      </c>
      <c r="C7449" t="s">
        <v>7999</v>
      </c>
      <c r="D7449" t="s">
        <v>8000</v>
      </c>
      <c r="E7449" t="s">
        <v>8001</v>
      </c>
    </row>
    <row r="7450" spans="2:5" x14ac:dyDescent="0.25">
      <c r="B7450" t="s">
        <v>426</v>
      </c>
      <c r="C7450" t="s">
        <v>8002</v>
      </c>
      <c r="D7450" t="s">
        <v>8003</v>
      </c>
      <c r="E7450" t="s">
        <v>8004</v>
      </c>
    </row>
    <row r="7451" spans="2:5" x14ac:dyDescent="0.25">
      <c r="B7451" t="s">
        <v>427</v>
      </c>
      <c r="C7451" t="s">
        <v>8005</v>
      </c>
      <c r="D7451" t="s">
        <v>8006</v>
      </c>
      <c r="E7451" t="s">
        <v>8007</v>
      </c>
    </row>
    <row r="7452" spans="2:5" x14ac:dyDescent="0.25">
      <c r="B7452" t="s">
        <v>430</v>
      </c>
      <c r="C7452" t="s">
        <v>7993</v>
      </c>
      <c r="D7452" t="s">
        <v>8008</v>
      </c>
      <c r="E7452" t="s">
        <v>7995</v>
      </c>
    </row>
    <row r="7453" spans="2:5" x14ac:dyDescent="0.25">
      <c r="B7453" t="s">
        <v>431</v>
      </c>
      <c r="C7453" t="s">
        <v>7773</v>
      </c>
      <c r="D7453" t="s">
        <v>7774</v>
      </c>
      <c r="E7453" t="s">
        <v>7775</v>
      </c>
    </row>
    <row r="7454" spans="2:5" x14ac:dyDescent="0.25">
      <c r="B7454" t="s">
        <v>434</v>
      </c>
      <c r="C7454" t="s">
        <v>8009</v>
      </c>
      <c r="D7454" t="s">
        <v>8010</v>
      </c>
      <c r="E7454" t="s">
        <v>8011</v>
      </c>
    </row>
    <row r="7455" spans="2:5" x14ac:dyDescent="0.25">
      <c r="B7455" t="s">
        <v>437</v>
      </c>
      <c r="C7455" t="s">
        <v>8012</v>
      </c>
      <c r="D7455" t="s">
        <v>8013</v>
      </c>
      <c r="E7455" t="s">
        <v>8014</v>
      </c>
    </row>
    <row r="7456" spans="2:5" x14ac:dyDescent="0.25">
      <c r="B7456" t="s">
        <v>440</v>
      </c>
      <c r="C7456" t="s">
        <v>8015</v>
      </c>
      <c r="D7456" t="s">
        <v>8016</v>
      </c>
      <c r="E7456" t="s">
        <v>8017</v>
      </c>
    </row>
    <row r="7457" spans="2:5" x14ac:dyDescent="0.25">
      <c r="B7457" t="s">
        <v>443</v>
      </c>
      <c r="C7457" t="s">
        <v>8018</v>
      </c>
      <c r="D7457" t="s">
        <v>8019</v>
      </c>
      <c r="E7457" t="s">
        <v>7817</v>
      </c>
    </row>
    <row r="7458" spans="2:5" x14ac:dyDescent="0.25">
      <c r="B7458" t="s">
        <v>731</v>
      </c>
      <c r="C7458" t="s">
        <v>99</v>
      </c>
      <c r="D7458" t="s">
        <v>7570</v>
      </c>
      <c r="E7458" t="s">
        <v>445</v>
      </c>
    </row>
    <row r="7459" spans="2:5" x14ac:dyDescent="0.25">
      <c r="B7459" t="s">
        <v>732</v>
      </c>
      <c r="C7459" t="s">
        <v>100</v>
      </c>
      <c r="D7459" t="s">
        <v>733</v>
      </c>
      <c r="E7459" t="s">
        <v>734</v>
      </c>
    </row>
    <row r="7460" spans="2:5" x14ac:dyDescent="0.25">
      <c r="B7460" t="s">
        <v>735</v>
      </c>
      <c r="C7460" t="s">
        <v>101</v>
      </c>
      <c r="D7460" t="s">
        <v>8020</v>
      </c>
      <c r="E7460" t="s">
        <v>737</v>
      </c>
    </row>
    <row r="7461" spans="2:5" x14ac:dyDescent="0.25">
      <c r="B7461" t="s">
        <v>738</v>
      </c>
      <c r="C7461" t="s">
        <v>102</v>
      </c>
      <c r="D7461" t="s">
        <v>739</v>
      </c>
      <c r="E7461" t="s">
        <v>740</v>
      </c>
    </row>
    <row r="7462" spans="2:5" x14ac:dyDescent="0.25">
      <c r="B7462" t="s">
        <v>446</v>
      </c>
      <c r="C7462" t="s">
        <v>103</v>
      </c>
      <c r="D7462" t="s">
        <v>447</v>
      </c>
      <c r="E7462" t="s">
        <v>448</v>
      </c>
    </row>
    <row r="7463" spans="2:5" x14ac:dyDescent="0.25">
      <c r="B7463" t="s">
        <v>449</v>
      </c>
      <c r="C7463" t="s">
        <v>104</v>
      </c>
      <c r="D7463" t="s">
        <v>7778</v>
      </c>
      <c r="E7463" t="s">
        <v>7779</v>
      </c>
    </row>
    <row r="7464" spans="2:5" x14ac:dyDescent="0.25">
      <c r="B7464" t="s">
        <v>452</v>
      </c>
      <c r="C7464" t="s">
        <v>7780</v>
      </c>
      <c r="D7464" t="s">
        <v>7781</v>
      </c>
      <c r="E7464" t="s">
        <v>7782</v>
      </c>
    </row>
    <row r="7465" spans="2:5" x14ac:dyDescent="0.25">
      <c r="B7465" t="s">
        <v>453</v>
      </c>
      <c r="C7465" t="s">
        <v>8021</v>
      </c>
      <c r="D7465" t="s">
        <v>8022</v>
      </c>
      <c r="E7465" t="s">
        <v>8023</v>
      </c>
    </row>
    <row r="7466" spans="2:5" x14ac:dyDescent="0.25">
      <c r="B7466" t="s">
        <v>455</v>
      </c>
      <c r="C7466" t="s">
        <v>8024</v>
      </c>
      <c r="D7466" t="s">
        <v>8025</v>
      </c>
      <c r="E7466" t="s">
        <v>8026</v>
      </c>
    </row>
    <row r="7467" spans="2:5" x14ac:dyDescent="0.25">
      <c r="B7467" t="s">
        <v>457</v>
      </c>
      <c r="C7467" t="s">
        <v>7783</v>
      </c>
      <c r="D7467" t="s">
        <v>7784</v>
      </c>
      <c r="E7467" t="s">
        <v>7785</v>
      </c>
    </row>
    <row r="7468" spans="2:5" x14ac:dyDescent="0.25">
      <c r="B7468" t="s">
        <v>458</v>
      </c>
      <c r="C7468" t="s">
        <v>8027</v>
      </c>
      <c r="D7468" t="s">
        <v>8028</v>
      </c>
      <c r="E7468" t="s">
        <v>8029</v>
      </c>
    </row>
    <row r="7469" spans="2:5" x14ac:dyDescent="0.25">
      <c r="B7469" t="s">
        <v>460</v>
      </c>
      <c r="C7469" t="s">
        <v>8030</v>
      </c>
      <c r="D7469" t="s">
        <v>8031</v>
      </c>
      <c r="E7469" t="s">
        <v>8032</v>
      </c>
    </row>
    <row r="7470" spans="2:5" x14ac:dyDescent="0.25">
      <c r="B7470" t="s">
        <v>462</v>
      </c>
      <c r="C7470" t="s">
        <v>7846</v>
      </c>
      <c r="D7470" t="s">
        <v>7821</v>
      </c>
      <c r="E7470" t="s">
        <v>7822</v>
      </c>
    </row>
    <row r="7471" spans="2:5" x14ac:dyDescent="0.25">
      <c r="B7471" t="s">
        <v>463</v>
      </c>
      <c r="C7471" t="s">
        <v>7786</v>
      </c>
      <c r="D7471" t="s">
        <v>7787</v>
      </c>
      <c r="E7471" t="s">
        <v>7823</v>
      </c>
    </row>
    <row r="7472" spans="2:5" x14ac:dyDescent="0.25">
      <c r="B7472" t="s">
        <v>466</v>
      </c>
      <c r="C7472" t="s">
        <v>8033</v>
      </c>
      <c r="D7472" t="s">
        <v>8034</v>
      </c>
      <c r="E7472" t="s">
        <v>8035</v>
      </c>
    </row>
    <row r="7473" spans="2:5" x14ac:dyDescent="0.25">
      <c r="B7473" t="s">
        <v>469</v>
      </c>
      <c r="C7473" t="s">
        <v>8036</v>
      </c>
      <c r="D7473" t="s">
        <v>8037</v>
      </c>
      <c r="E7473" t="s">
        <v>8038</v>
      </c>
    </row>
    <row r="7474" spans="2:5" x14ac:dyDescent="0.25">
      <c r="B7474" t="s">
        <v>472</v>
      </c>
      <c r="C7474" t="s">
        <v>7824</v>
      </c>
      <c r="D7474" t="s">
        <v>7825</v>
      </c>
      <c r="E7474" t="s">
        <v>7826</v>
      </c>
    </row>
    <row r="7475" spans="2:5" x14ac:dyDescent="0.25">
      <c r="B7475" t="s">
        <v>741</v>
      </c>
      <c r="C7475" t="s">
        <v>99</v>
      </c>
      <c r="D7475" t="s">
        <v>444</v>
      </c>
      <c r="E7475" t="s">
        <v>445</v>
      </c>
    </row>
    <row r="7476" spans="2:5" x14ac:dyDescent="0.25">
      <c r="B7476" t="s">
        <v>742</v>
      </c>
      <c r="C7476" t="s">
        <v>743</v>
      </c>
      <c r="D7476" t="s">
        <v>8039</v>
      </c>
      <c r="E7476" t="s">
        <v>745</v>
      </c>
    </row>
    <row r="7477" spans="2:5" x14ac:dyDescent="0.25">
      <c r="B7477" t="s">
        <v>746</v>
      </c>
      <c r="C7477" t="s">
        <v>109</v>
      </c>
      <c r="D7477" t="s">
        <v>8040</v>
      </c>
      <c r="E7477" t="s">
        <v>748</v>
      </c>
    </row>
    <row r="7478" spans="2:5" x14ac:dyDescent="0.25">
      <c r="B7478" t="s">
        <v>749</v>
      </c>
      <c r="C7478" t="s">
        <v>110</v>
      </c>
      <c r="D7478" t="s">
        <v>8041</v>
      </c>
      <c r="E7478" t="s">
        <v>751</v>
      </c>
    </row>
    <row r="7479" spans="2:5" x14ac:dyDescent="0.25">
      <c r="B7479" t="s">
        <v>473</v>
      </c>
      <c r="C7479" t="s">
        <v>111</v>
      </c>
      <c r="D7479" t="s">
        <v>330</v>
      </c>
      <c r="E7479" t="s">
        <v>331</v>
      </c>
    </row>
    <row r="7480" spans="2:5" x14ac:dyDescent="0.25">
      <c r="B7480" t="s">
        <v>474</v>
      </c>
      <c r="C7480" t="s">
        <v>7801</v>
      </c>
      <c r="D7480" t="s">
        <v>1699</v>
      </c>
      <c r="E7480" t="s">
        <v>1700</v>
      </c>
    </row>
    <row r="7481" spans="2:5" x14ac:dyDescent="0.25">
      <c r="B7481" t="s">
        <v>477</v>
      </c>
      <c r="C7481" t="s">
        <v>478</v>
      </c>
      <c r="D7481" t="s">
        <v>479</v>
      </c>
      <c r="E7481" t="s">
        <v>480</v>
      </c>
    </row>
    <row r="7482" spans="2:5" x14ac:dyDescent="0.25">
      <c r="B7482" t="s">
        <v>481</v>
      </c>
      <c r="C7482" t="s">
        <v>482</v>
      </c>
      <c r="D7482" t="s">
        <v>7828</v>
      </c>
      <c r="E7482" t="s">
        <v>1508</v>
      </c>
    </row>
    <row r="7483" spans="2:5" x14ac:dyDescent="0.25">
      <c r="B7483" t="s">
        <v>216</v>
      </c>
      <c r="C7483" t="s">
        <v>1621</v>
      </c>
      <c r="D7483" t="s">
        <v>1622</v>
      </c>
      <c r="E7483" t="s">
        <v>1623</v>
      </c>
    </row>
    <row r="7484" spans="2:5" x14ac:dyDescent="0.25">
      <c r="B7484" t="s">
        <v>219</v>
      </c>
      <c r="C7484" t="s">
        <v>12</v>
      </c>
      <c r="D7484" t="s">
        <v>220</v>
      </c>
      <c r="E7484" t="s">
        <v>221</v>
      </c>
    </row>
    <row r="7485" spans="2:5" x14ac:dyDescent="0.25">
      <c r="B7485" t="s">
        <v>222</v>
      </c>
      <c r="C7485" t="s">
        <v>13</v>
      </c>
      <c r="D7485" t="s">
        <v>223</v>
      </c>
      <c r="E7485" t="s">
        <v>224</v>
      </c>
    </row>
    <row r="7486" spans="2:5" x14ac:dyDescent="0.25">
      <c r="B7486" t="s">
        <v>2151</v>
      </c>
      <c r="C7486" t="s">
        <v>14</v>
      </c>
      <c r="D7486" t="s">
        <v>2152</v>
      </c>
      <c r="E7486" t="s">
        <v>2153</v>
      </c>
    </row>
    <row r="7487" spans="2:5" x14ac:dyDescent="0.25">
      <c r="B7487" t="s">
        <v>225</v>
      </c>
      <c r="C7487" t="s">
        <v>15</v>
      </c>
      <c r="D7487" t="s">
        <v>226</v>
      </c>
      <c r="E7487" t="s">
        <v>227</v>
      </c>
    </row>
    <row r="7488" spans="2:5" x14ac:dyDescent="0.25">
      <c r="B7488" t="s">
        <v>228</v>
      </c>
      <c r="C7488" t="s">
        <v>16</v>
      </c>
      <c r="D7488" t="s">
        <v>229</v>
      </c>
      <c r="E7488" t="s">
        <v>230</v>
      </c>
    </row>
    <row r="7489" spans="2:5" x14ac:dyDescent="0.25">
      <c r="B7489" t="s">
        <v>231</v>
      </c>
      <c r="C7489" t="s">
        <v>19</v>
      </c>
      <c r="D7489" t="s">
        <v>232</v>
      </c>
      <c r="E7489" t="s">
        <v>233</v>
      </c>
    </row>
    <row r="7490" spans="2:5" x14ac:dyDescent="0.25">
      <c r="B7490" t="s">
        <v>234</v>
      </c>
      <c r="C7490" t="s">
        <v>22</v>
      </c>
      <c r="D7490" t="s">
        <v>235</v>
      </c>
      <c r="E7490" t="s">
        <v>236</v>
      </c>
    </row>
    <row r="7491" spans="2:5" x14ac:dyDescent="0.25">
      <c r="B7491" t="s">
        <v>237</v>
      </c>
      <c r="C7491" t="s">
        <v>25</v>
      </c>
      <c r="D7491" t="s">
        <v>7760</v>
      </c>
      <c r="E7491" t="s">
        <v>7577</v>
      </c>
    </row>
    <row r="7492" spans="2:5" x14ac:dyDescent="0.25">
      <c r="B7492" t="s">
        <v>240</v>
      </c>
      <c r="C7492" t="s">
        <v>26</v>
      </c>
      <c r="D7492" t="s">
        <v>241</v>
      </c>
      <c r="E7492" t="s">
        <v>242</v>
      </c>
    </row>
    <row r="7493" spans="2:5" x14ac:dyDescent="0.25">
      <c r="B7493" t="s">
        <v>243</v>
      </c>
      <c r="C7493" t="s">
        <v>29</v>
      </c>
      <c r="D7493" t="s">
        <v>7943</v>
      </c>
      <c r="E7493" t="s">
        <v>1508</v>
      </c>
    </row>
    <row r="7494" spans="2:5" x14ac:dyDescent="0.25">
      <c r="B7494" t="s">
        <v>246</v>
      </c>
      <c r="C7494" t="s">
        <v>30</v>
      </c>
      <c r="D7494" t="s">
        <v>247</v>
      </c>
      <c r="E7494" t="s">
        <v>248</v>
      </c>
    </row>
    <row r="7495" spans="2:5" x14ac:dyDescent="0.25">
      <c r="B7495" t="s">
        <v>2163</v>
      </c>
      <c r="C7495" t="s">
        <v>8042</v>
      </c>
      <c r="D7495" t="s">
        <v>1508</v>
      </c>
      <c r="E7495" t="s">
        <v>8043</v>
      </c>
    </row>
    <row r="7496" spans="2:5" x14ac:dyDescent="0.25">
      <c r="B7496" t="s">
        <v>2168</v>
      </c>
      <c r="C7496" t="s">
        <v>32</v>
      </c>
      <c r="D7496" t="s">
        <v>8044</v>
      </c>
      <c r="E7496" t="s">
        <v>254</v>
      </c>
    </row>
    <row r="7497" spans="2:5" x14ac:dyDescent="0.25">
      <c r="B7497" t="s">
        <v>2170</v>
      </c>
      <c r="C7497" t="s">
        <v>33</v>
      </c>
      <c r="D7497" t="s">
        <v>8045</v>
      </c>
      <c r="E7497" t="s">
        <v>257</v>
      </c>
    </row>
    <row r="7498" spans="2:5" x14ac:dyDescent="0.25">
      <c r="B7498" t="s">
        <v>265</v>
      </c>
      <c r="C7498" s="12" t="s">
        <v>8046</v>
      </c>
      <c r="D7498" t="s">
        <v>1508</v>
      </c>
      <c r="E7498" t="s">
        <v>1508</v>
      </c>
    </row>
    <row r="7499" spans="2:5" x14ac:dyDescent="0.25">
      <c r="B7499" t="s">
        <v>268</v>
      </c>
      <c r="C7499" t="s">
        <v>36</v>
      </c>
      <c r="D7499" t="s">
        <v>269</v>
      </c>
      <c r="E7499" t="s">
        <v>270</v>
      </c>
    </row>
    <row r="7500" spans="2:5" x14ac:dyDescent="0.25">
      <c r="B7500" t="s">
        <v>271</v>
      </c>
      <c r="C7500" t="s">
        <v>33</v>
      </c>
      <c r="D7500" t="s">
        <v>272</v>
      </c>
      <c r="E7500" t="s">
        <v>257</v>
      </c>
    </row>
    <row r="7501" spans="2:5" x14ac:dyDescent="0.25">
      <c r="B7501" t="s">
        <v>273</v>
      </c>
      <c r="C7501" t="s">
        <v>7761</v>
      </c>
      <c r="D7501" t="s">
        <v>1635</v>
      </c>
      <c r="E7501" t="s">
        <v>1636</v>
      </c>
    </row>
    <row r="7502" spans="2:5" x14ac:dyDescent="0.25">
      <c r="B7502" t="s">
        <v>276</v>
      </c>
      <c r="C7502" t="s">
        <v>39</v>
      </c>
      <c r="D7502" t="s">
        <v>277</v>
      </c>
      <c r="E7502" t="s">
        <v>278</v>
      </c>
    </row>
    <row r="7503" spans="2:5" x14ac:dyDescent="0.25">
      <c r="B7503" t="s">
        <v>279</v>
      </c>
      <c r="C7503" t="s">
        <v>7492</v>
      </c>
      <c r="D7503" t="s">
        <v>7808</v>
      </c>
      <c r="E7503" t="s">
        <v>7494</v>
      </c>
    </row>
    <row r="7504" spans="2:5" x14ac:dyDescent="0.25">
      <c r="B7504" t="s">
        <v>282</v>
      </c>
      <c r="C7504" t="s">
        <v>7495</v>
      </c>
      <c r="D7504" t="s">
        <v>7809</v>
      </c>
      <c r="E7504" t="s">
        <v>7497</v>
      </c>
    </row>
    <row r="7505" spans="2:5" x14ac:dyDescent="0.25">
      <c r="B7505" t="s">
        <v>2180</v>
      </c>
      <c r="C7505" t="s">
        <v>7837</v>
      </c>
      <c r="D7505" t="s">
        <v>7838</v>
      </c>
      <c r="E7505" t="s">
        <v>7839</v>
      </c>
    </row>
    <row r="7506" spans="2:5" x14ac:dyDescent="0.25">
      <c r="B7506" t="s">
        <v>285</v>
      </c>
      <c r="C7506" t="s">
        <v>44</v>
      </c>
      <c r="D7506" t="s">
        <v>286</v>
      </c>
      <c r="E7506" t="s">
        <v>287</v>
      </c>
    </row>
    <row r="7507" spans="2:5" x14ac:dyDescent="0.25">
      <c r="B7507" t="s">
        <v>288</v>
      </c>
      <c r="C7507" t="s">
        <v>289</v>
      </c>
      <c r="D7507" t="s">
        <v>1508</v>
      </c>
      <c r="E7507" t="s">
        <v>1508</v>
      </c>
    </row>
    <row r="7508" spans="2:5" x14ac:dyDescent="0.25">
      <c r="B7508" t="s">
        <v>291</v>
      </c>
      <c r="C7508" t="s">
        <v>46</v>
      </c>
      <c r="D7508" t="s">
        <v>292</v>
      </c>
      <c r="E7508" t="s">
        <v>293</v>
      </c>
    </row>
    <row r="7509" spans="2:5" x14ac:dyDescent="0.25">
      <c r="B7509" t="s">
        <v>294</v>
      </c>
      <c r="C7509" t="s">
        <v>47</v>
      </c>
      <c r="D7509" t="s">
        <v>295</v>
      </c>
      <c r="E7509" t="s">
        <v>296</v>
      </c>
    </row>
    <row r="7510" spans="2:5" x14ac:dyDescent="0.25">
      <c r="B7510" t="s">
        <v>297</v>
      </c>
      <c r="C7510" t="s">
        <v>48</v>
      </c>
      <c r="D7510" t="s">
        <v>298</v>
      </c>
      <c r="E7510" t="s">
        <v>299</v>
      </c>
    </row>
    <row r="7511" spans="2:5" x14ac:dyDescent="0.25">
      <c r="B7511" t="s">
        <v>300</v>
      </c>
      <c r="C7511" t="s">
        <v>49</v>
      </c>
      <c r="D7511" t="s">
        <v>301</v>
      </c>
      <c r="E7511" t="s">
        <v>302</v>
      </c>
    </row>
    <row r="7512" spans="2:5" x14ac:dyDescent="0.25">
      <c r="B7512" t="s">
        <v>303</v>
      </c>
      <c r="C7512" t="s">
        <v>50</v>
      </c>
      <c r="D7512" t="s">
        <v>304</v>
      </c>
      <c r="E7512" t="s">
        <v>305</v>
      </c>
    </row>
    <row r="7513" spans="2:5" x14ac:dyDescent="0.25">
      <c r="B7513" t="s">
        <v>306</v>
      </c>
      <c r="C7513" t="s">
        <v>51</v>
      </c>
      <c r="D7513" t="s">
        <v>307</v>
      </c>
      <c r="E7513" t="s">
        <v>308</v>
      </c>
    </row>
    <row r="7514" spans="2:5" x14ac:dyDescent="0.25">
      <c r="B7514" t="s">
        <v>309</v>
      </c>
      <c r="C7514" t="s">
        <v>52</v>
      </c>
      <c r="D7514" t="s">
        <v>310</v>
      </c>
      <c r="E7514" t="s">
        <v>1508</v>
      </c>
    </row>
    <row r="7515" spans="2:5" x14ac:dyDescent="0.25">
      <c r="B7515" t="s">
        <v>312</v>
      </c>
      <c r="C7515" t="s">
        <v>53</v>
      </c>
      <c r="D7515" t="s">
        <v>313</v>
      </c>
      <c r="E7515" t="s">
        <v>314</v>
      </c>
    </row>
    <row r="7516" spans="2:5" x14ac:dyDescent="0.25">
      <c r="B7516" t="s">
        <v>315</v>
      </c>
      <c r="C7516" t="s">
        <v>7840</v>
      </c>
      <c r="D7516" t="s">
        <v>7810</v>
      </c>
      <c r="E7516" t="s">
        <v>7551</v>
      </c>
    </row>
    <row r="7517" spans="2:5" x14ac:dyDescent="0.25">
      <c r="B7517" t="s">
        <v>316</v>
      </c>
      <c r="C7517" t="s">
        <v>7841</v>
      </c>
      <c r="D7517" t="s">
        <v>7552</v>
      </c>
      <c r="E7517" t="s">
        <v>7553</v>
      </c>
    </row>
    <row r="7518" spans="2:5" x14ac:dyDescent="0.25">
      <c r="B7518" t="s">
        <v>317</v>
      </c>
      <c r="C7518" t="s">
        <v>32</v>
      </c>
      <c r="D7518" t="s">
        <v>318</v>
      </c>
      <c r="E7518" t="s">
        <v>319</v>
      </c>
    </row>
    <row r="7519" spans="2:5" x14ac:dyDescent="0.25">
      <c r="B7519" t="s">
        <v>320</v>
      </c>
      <c r="C7519" t="s">
        <v>54</v>
      </c>
      <c r="D7519" t="s">
        <v>1508</v>
      </c>
      <c r="E7519" t="s">
        <v>1508</v>
      </c>
    </row>
    <row r="7520" spans="2:5" x14ac:dyDescent="0.25">
      <c r="B7520" t="s">
        <v>323</v>
      </c>
      <c r="C7520" t="s">
        <v>55</v>
      </c>
      <c r="D7520" t="s">
        <v>6328</v>
      </c>
      <c r="E7520" t="s">
        <v>1508</v>
      </c>
    </row>
    <row r="7521" spans="2:5" x14ac:dyDescent="0.25">
      <c r="B7521" t="s">
        <v>326</v>
      </c>
      <c r="C7521" t="s">
        <v>56</v>
      </c>
      <c r="D7521" t="s">
        <v>327</v>
      </c>
      <c r="E7521" t="s">
        <v>328</v>
      </c>
    </row>
    <row r="7522" spans="2:5" x14ac:dyDescent="0.25">
      <c r="B7522" t="s">
        <v>329</v>
      </c>
      <c r="C7522" t="s">
        <v>57</v>
      </c>
      <c r="D7522" t="s">
        <v>330</v>
      </c>
      <c r="E7522" t="s">
        <v>331</v>
      </c>
    </row>
    <row r="7523" spans="2:5" x14ac:dyDescent="0.25">
      <c r="B7523" t="s">
        <v>332</v>
      </c>
      <c r="C7523" t="s">
        <v>1586</v>
      </c>
      <c r="D7523" t="s">
        <v>1587</v>
      </c>
      <c r="E7523" t="s">
        <v>1588</v>
      </c>
    </row>
    <row r="7524" spans="2:5" x14ac:dyDescent="0.25">
      <c r="B7524" t="s">
        <v>716</v>
      </c>
      <c r="C7524" t="s">
        <v>7764</v>
      </c>
      <c r="D7524" t="s">
        <v>7743</v>
      </c>
      <c r="E7524" t="s">
        <v>7744</v>
      </c>
    </row>
    <row r="7525" spans="2:5" x14ac:dyDescent="0.25">
      <c r="B7525" t="s">
        <v>338</v>
      </c>
      <c r="C7525" t="s">
        <v>61</v>
      </c>
      <c r="D7525" t="s">
        <v>61</v>
      </c>
      <c r="E7525" t="s">
        <v>339</v>
      </c>
    </row>
    <row r="7526" spans="2:5" x14ac:dyDescent="0.25">
      <c r="B7526" t="s">
        <v>340</v>
      </c>
      <c r="C7526" t="s">
        <v>62</v>
      </c>
      <c r="D7526" t="s">
        <v>1508</v>
      </c>
      <c r="E7526" t="s">
        <v>1508</v>
      </c>
    </row>
    <row r="7527" spans="2:5" x14ac:dyDescent="0.25">
      <c r="B7527" t="s">
        <v>343</v>
      </c>
      <c r="C7527" t="s">
        <v>344</v>
      </c>
      <c r="D7527" t="s">
        <v>1508</v>
      </c>
      <c r="E7527" t="s">
        <v>1508</v>
      </c>
    </row>
    <row r="7528" spans="2:5" x14ac:dyDescent="0.25">
      <c r="B7528" t="s">
        <v>347</v>
      </c>
      <c r="C7528" t="s">
        <v>64</v>
      </c>
      <c r="D7528" t="s">
        <v>348</v>
      </c>
      <c r="E7528" t="s">
        <v>349</v>
      </c>
    </row>
    <row r="7529" spans="2:5" x14ac:dyDescent="0.25">
      <c r="B7529" t="s">
        <v>350</v>
      </c>
      <c r="C7529" t="s">
        <v>65</v>
      </c>
      <c r="D7529" t="s">
        <v>351</v>
      </c>
      <c r="E7529" t="s">
        <v>352</v>
      </c>
    </row>
    <row r="7530" spans="2:5" x14ac:dyDescent="0.25">
      <c r="B7530" t="s">
        <v>2206</v>
      </c>
      <c r="C7530" t="s">
        <v>68</v>
      </c>
      <c r="D7530" t="s">
        <v>2207</v>
      </c>
      <c r="E7530" t="s">
        <v>66</v>
      </c>
    </row>
    <row r="7531" spans="2:5" x14ac:dyDescent="0.25">
      <c r="B7531" t="s">
        <v>2209</v>
      </c>
      <c r="C7531" t="s">
        <v>69</v>
      </c>
      <c r="D7531" t="s">
        <v>7415</v>
      </c>
      <c r="E7531" t="s">
        <v>2153</v>
      </c>
    </row>
    <row r="7532" spans="2:5" x14ac:dyDescent="0.25">
      <c r="B7532" t="s">
        <v>2213</v>
      </c>
      <c r="C7532" t="s">
        <v>2214</v>
      </c>
      <c r="D7532" t="s">
        <v>2214</v>
      </c>
      <c r="E7532" t="s">
        <v>2216</v>
      </c>
    </row>
    <row r="7533" spans="2:5" x14ac:dyDescent="0.25">
      <c r="B7533" t="s">
        <v>2218</v>
      </c>
      <c r="C7533" t="s">
        <v>71</v>
      </c>
      <c r="D7533" t="s">
        <v>2219</v>
      </c>
      <c r="E7533" t="s">
        <v>2220</v>
      </c>
    </row>
    <row r="7534" spans="2:5" x14ac:dyDescent="0.25">
      <c r="B7534" t="s">
        <v>377</v>
      </c>
      <c r="C7534" t="s">
        <v>78</v>
      </c>
      <c r="D7534" t="s">
        <v>378</v>
      </c>
      <c r="E7534" t="s">
        <v>379</v>
      </c>
    </row>
    <row r="7535" spans="2:5" x14ac:dyDescent="0.25">
      <c r="B7535" t="s">
        <v>2223</v>
      </c>
      <c r="C7535" t="s">
        <v>167</v>
      </c>
      <c r="D7535" t="s">
        <v>7842</v>
      </c>
      <c r="E7535" t="s">
        <v>7843</v>
      </c>
    </row>
    <row r="7536" spans="2:5" x14ac:dyDescent="0.25">
      <c r="B7536" t="s">
        <v>384</v>
      </c>
      <c r="C7536" t="s">
        <v>7768</v>
      </c>
      <c r="D7536" t="s">
        <v>7769</v>
      </c>
      <c r="E7536" t="s">
        <v>7811</v>
      </c>
    </row>
    <row r="7537" spans="2:5" x14ac:dyDescent="0.25">
      <c r="B7537" t="s">
        <v>387</v>
      </c>
      <c r="C7537" t="s">
        <v>82</v>
      </c>
      <c r="D7537" t="s">
        <v>388</v>
      </c>
      <c r="E7537" t="s">
        <v>389</v>
      </c>
    </row>
    <row r="7538" spans="2:5" x14ac:dyDescent="0.25">
      <c r="B7538" t="s">
        <v>390</v>
      </c>
      <c r="C7538" t="s">
        <v>7975</v>
      </c>
      <c r="D7538" t="s">
        <v>7976</v>
      </c>
      <c r="E7538" t="s">
        <v>7977</v>
      </c>
    </row>
    <row r="7539" spans="2:5" x14ac:dyDescent="0.25">
      <c r="B7539" t="s">
        <v>393</v>
      </c>
      <c r="C7539" t="s">
        <v>7978</v>
      </c>
      <c r="D7539" t="s">
        <v>394</v>
      </c>
      <c r="E7539" t="s">
        <v>7979</v>
      </c>
    </row>
    <row r="7540" spans="2:5" x14ac:dyDescent="0.25">
      <c r="B7540" t="s">
        <v>396</v>
      </c>
      <c r="C7540" t="s">
        <v>7980</v>
      </c>
      <c r="D7540" t="s">
        <v>7981</v>
      </c>
      <c r="E7540" t="s">
        <v>7982</v>
      </c>
    </row>
    <row r="7541" spans="2:5" x14ac:dyDescent="0.25">
      <c r="B7541" t="s">
        <v>399</v>
      </c>
      <c r="C7541" t="s">
        <v>7983</v>
      </c>
      <c r="D7541" t="s">
        <v>7984</v>
      </c>
      <c r="E7541" t="s">
        <v>7985</v>
      </c>
    </row>
    <row r="7542" spans="2:5" x14ac:dyDescent="0.25">
      <c r="B7542" t="s">
        <v>402</v>
      </c>
      <c r="C7542" t="s">
        <v>43</v>
      </c>
      <c r="D7542" t="s">
        <v>403</v>
      </c>
      <c r="E7542" t="s">
        <v>404</v>
      </c>
    </row>
    <row r="7543" spans="2:5" x14ac:dyDescent="0.25">
      <c r="B7543" t="s">
        <v>405</v>
      </c>
      <c r="C7543" t="s">
        <v>7987</v>
      </c>
      <c r="D7543" t="s">
        <v>7988</v>
      </c>
      <c r="E7543" t="s">
        <v>7989</v>
      </c>
    </row>
    <row r="7544" spans="2:5" x14ac:dyDescent="0.25">
      <c r="B7544" t="s">
        <v>408</v>
      </c>
      <c r="C7544" t="s">
        <v>88</v>
      </c>
      <c r="D7544" t="s">
        <v>409</v>
      </c>
      <c r="E7544" t="s">
        <v>410</v>
      </c>
    </row>
    <row r="7545" spans="2:5" x14ac:dyDescent="0.25">
      <c r="B7545" t="s">
        <v>411</v>
      </c>
      <c r="C7545" t="s">
        <v>7770</v>
      </c>
      <c r="D7545" t="s">
        <v>7771</v>
      </c>
      <c r="E7545" t="s">
        <v>7772</v>
      </c>
    </row>
    <row r="7546" spans="2:5" x14ac:dyDescent="0.25">
      <c r="B7546" t="s">
        <v>420</v>
      </c>
      <c r="C7546" t="s">
        <v>7996</v>
      </c>
      <c r="D7546" t="s">
        <v>7997</v>
      </c>
      <c r="E7546" t="s">
        <v>7998</v>
      </c>
    </row>
    <row r="7547" spans="2:5" x14ac:dyDescent="0.25">
      <c r="B7547" t="s">
        <v>423</v>
      </c>
      <c r="C7547" t="s">
        <v>7999</v>
      </c>
      <c r="D7547" t="s">
        <v>8000</v>
      </c>
      <c r="E7547" t="s">
        <v>8001</v>
      </c>
    </row>
    <row r="7548" spans="2:5" x14ac:dyDescent="0.25">
      <c r="B7548" t="s">
        <v>426</v>
      </c>
      <c r="C7548" t="s">
        <v>8002</v>
      </c>
      <c r="D7548" t="s">
        <v>8003</v>
      </c>
      <c r="E7548" t="s">
        <v>8004</v>
      </c>
    </row>
    <row r="7549" spans="2:5" x14ac:dyDescent="0.25">
      <c r="B7549" t="s">
        <v>427</v>
      </c>
      <c r="C7549" t="s">
        <v>8005</v>
      </c>
      <c r="D7549" t="s">
        <v>8006</v>
      </c>
      <c r="E7549" t="s">
        <v>8007</v>
      </c>
    </row>
    <row r="7550" spans="2:5" x14ac:dyDescent="0.25">
      <c r="B7550" t="s">
        <v>430</v>
      </c>
      <c r="C7550" t="s">
        <v>7993</v>
      </c>
      <c r="D7550" t="s">
        <v>8008</v>
      </c>
      <c r="E7550" t="s">
        <v>7995</v>
      </c>
    </row>
    <row r="7551" spans="2:5" x14ac:dyDescent="0.25">
      <c r="B7551" t="s">
        <v>431</v>
      </c>
      <c r="C7551" t="s">
        <v>7773</v>
      </c>
      <c r="D7551" t="s">
        <v>7774</v>
      </c>
      <c r="E7551" t="s">
        <v>7775</v>
      </c>
    </row>
    <row r="7552" spans="2:5" x14ac:dyDescent="0.25">
      <c r="B7552" t="s">
        <v>434</v>
      </c>
      <c r="C7552" t="s">
        <v>8009</v>
      </c>
      <c r="D7552" t="s">
        <v>8010</v>
      </c>
      <c r="E7552" t="s">
        <v>8011</v>
      </c>
    </row>
    <row r="7553" spans="2:5" x14ac:dyDescent="0.25">
      <c r="B7553" t="s">
        <v>437</v>
      </c>
      <c r="C7553" t="s">
        <v>8012</v>
      </c>
      <c r="D7553" t="s">
        <v>8013</v>
      </c>
      <c r="E7553" t="s">
        <v>8014</v>
      </c>
    </row>
    <row r="7554" spans="2:5" x14ac:dyDescent="0.25">
      <c r="B7554" t="s">
        <v>440</v>
      </c>
      <c r="C7554" t="s">
        <v>8015</v>
      </c>
      <c r="D7554" t="s">
        <v>8016</v>
      </c>
      <c r="E7554" t="s">
        <v>8017</v>
      </c>
    </row>
    <row r="7555" spans="2:5" x14ac:dyDescent="0.25">
      <c r="B7555" t="s">
        <v>443</v>
      </c>
      <c r="C7555" t="s">
        <v>8018</v>
      </c>
      <c r="D7555" t="s">
        <v>8019</v>
      </c>
      <c r="E7555" t="s">
        <v>7817</v>
      </c>
    </row>
    <row r="7556" spans="2:5" x14ac:dyDescent="0.25">
      <c r="B7556" t="s">
        <v>446</v>
      </c>
      <c r="C7556" t="s">
        <v>103</v>
      </c>
      <c r="D7556" t="s">
        <v>447</v>
      </c>
      <c r="E7556" t="s">
        <v>448</v>
      </c>
    </row>
    <row r="7557" spans="2:5" x14ac:dyDescent="0.25">
      <c r="B7557" t="s">
        <v>449</v>
      </c>
      <c r="C7557" t="s">
        <v>104</v>
      </c>
      <c r="D7557" t="s">
        <v>7778</v>
      </c>
      <c r="E7557" t="s">
        <v>7779</v>
      </c>
    </row>
    <row r="7558" spans="2:5" x14ac:dyDescent="0.25">
      <c r="B7558" t="s">
        <v>452</v>
      </c>
      <c r="C7558" t="s">
        <v>7780</v>
      </c>
      <c r="D7558" t="s">
        <v>7781</v>
      </c>
      <c r="E7558" t="s">
        <v>7782</v>
      </c>
    </row>
    <row r="7559" spans="2:5" x14ac:dyDescent="0.25">
      <c r="B7559" t="s">
        <v>453</v>
      </c>
      <c r="C7559" t="s">
        <v>8021</v>
      </c>
      <c r="D7559" t="s">
        <v>8022</v>
      </c>
      <c r="E7559" t="s">
        <v>8023</v>
      </c>
    </row>
    <row r="7560" spans="2:5" x14ac:dyDescent="0.25">
      <c r="B7560" t="s">
        <v>455</v>
      </c>
      <c r="C7560" t="s">
        <v>8024</v>
      </c>
      <c r="D7560" t="s">
        <v>8025</v>
      </c>
      <c r="E7560" t="s">
        <v>8026</v>
      </c>
    </row>
    <row r="7561" spans="2:5" x14ac:dyDescent="0.25">
      <c r="B7561" t="s">
        <v>457</v>
      </c>
      <c r="C7561" t="s">
        <v>7783</v>
      </c>
      <c r="D7561" t="s">
        <v>7784</v>
      </c>
      <c r="E7561" t="s">
        <v>7785</v>
      </c>
    </row>
    <row r="7562" spans="2:5" x14ac:dyDescent="0.25">
      <c r="B7562" t="s">
        <v>458</v>
      </c>
      <c r="C7562" t="s">
        <v>8027</v>
      </c>
      <c r="D7562" t="s">
        <v>8028</v>
      </c>
      <c r="E7562" t="s">
        <v>8029</v>
      </c>
    </row>
    <row r="7563" spans="2:5" x14ac:dyDescent="0.25">
      <c r="B7563" t="s">
        <v>460</v>
      </c>
      <c r="C7563" t="s">
        <v>8030</v>
      </c>
      <c r="D7563" t="s">
        <v>8031</v>
      </c>
      <c r="E7563" t="s">
        <v>8032</v>
      </c>
    </row>
    <row r="7564" spans="2:5" x14ac:dyDescent="0.25">
      <c r="B7564" t="s">
        <v>462</v>
      </c>
      <c r="C7564" t="s">
        <v>7846</v>
      </c>
      <c r="D7564" t="s">
        <v>7821</v>
      </c>
      <c r="E7564" t="s">
        <v>7822</v>
      </c>
    </row>
    <row r="7565" spans="2:5" x14ac:dyDescent="0.25">
      <c r="B7565" t="s">
        <v>463</v>
      </c>
      <c r="C7565" t="s">
        <v>7786</v>
      </c>
      <c r="D7565" t="s">
        <v>7787</v>
      </c>
      <c r="E7565" t="s">
        <v>7823</v>
      </c>
    </row>
    <row r="7566" spans="2:5" x14ac:dyDescent="0.25">
      <c r="B7566" t="s">
        <v>466</v>
      </c>
      <c r="C7566" t="s">
        <v>8033</v>
      </c>
      <c r="D7566" t="s">
        <v>8034</v>
      </c>
      <c r="E7566" t="s">
        <v>8035</v>
      </c>
    </row>
    <row r="7567" spans="2:5" x14ac:dyDescent="0.25">
      <c r="B7567" t="s">
        <v>469</v>
      </c>
      <c r="C7567" t="s">
        <v>8036</v>
      </c>
      <c r="D7567" t="s">
        <v>8037</v>
      </c>
      <c r="E7567" t="s">
        <v>8038</v>
      </c>
    </row>
    <row r="7568" spans="2:5" x14ac:dyDescent="0.25">
      <c r="B7568" t="s">
        <v>472</v>
      </c>
      <c r="C7568" t="s">
        <v>7824</v>
      </c>
      <c r="D7568" t="s">
        <v>7825</v>
      </c>
      <c r="E7568" t="s">
        <v>7826</v>
      </c>
    </row>
    <row r="7569" spans="2:5" x14ac:dyDescent="0.25">
      <c r="B7569" t="s">
        <v>473</v>
      </c>
      <c r="C7569" t="s">
        <v>111</v>
      </c>
      <c r="D7569" t="s">
        <v>330</v>
      </c>
      <c r="E7569" t="s">
        <v>331</v>
      </c>
    </row>
    <row r="7570" spans="2:5" x14ac:dyDescent="0.25">
      <c r="B7570" t="s">
        <v>474</v>
      </c>
      <c r="C7570" t="s">
        <v>7801</v>
      </c>
      <c r="D7570" t="s">
        <v>1699</v>
      </c>
      <c r="E7570" t="s">
        <v>1700</v>
      </c>
    </row>
    <row r="7571" spans="2:5" x14ac:dyDescent="0.25">
      <c r="B7571" t="s">
        <v>1617</v>
      </c>
      <c r="C7571" t="s">
        <v>478</v>
      </c>
      <c r="D7571" t="s">
        <v>479</v>
      </c>
      <c r="E7571" t="s">
        <v>480</v>
      </c>
    </row>
    <row r="7572" spans="2:5" x14ac:dyDescent="0.25">
      <c r="B7572" t="s">
        <v>0</v>
      </c>
      <c r="C7572" t="s">
        <v>7</v>
      </c>
      <c r="D7572" t="s">
        <v>7734</v>
      </c>
      <c r="E7572" t="s">
        <v>7735</v>
      </c>
    </row>
    <row r="7573" spans="2:5" x14ac:dyDescent="0.25">
      <c r="B7573" t="s">
        <v>1</v>
      </c>
      <c r="C7573" t="s">
        <v>7738</v>
      </c>
      <c r="D7573" t="s">
        <v>7739</v>
      </c>
      <c r="E7573" t="s">
        <v>7740</v>
      </c>
    </row>
    <row r="7574" spans="2:5" x14ac:dyDescent="0.25">
      <c r="B7574" t="s">
        <v>3</v>
      </c>
      <c r="C7574" t="s">
        <v>10</v>
      </c>
      <c r="D7574" t="s">
        <v>1521</v>
      </c>
      <c r="E7574" t="s">
        <v>1522</v>
      </c>
    </row>
    <row r="7575" spans="2:5" x14ac:dyDescent="0.25">
      <c r="B7575" t="s">
        <v>1549</v>
      </c>
      <c r="C7575" t="s">
        <v>7691</v>
      </c>
      <c r="D7575" t="s">
        <v>7692</v>
      </c>
      <c r="E7575" t="s">
        <v>7693</v>
      </c>
    </row>
    <row r="7576" spans="2:5" x14ac:dyDescent="0.25">
      <c r="B7576" t="s">
        <v>1534</v>
      </c>
      <c r="C7576" t="s">
        <v>1535</v>
      </c>
      <c r="D7576" t="s">
        <v>7736</v>
      </c>
      <c r="E7576" t="s">
        <v>7737</v>
      </c>
    </row>
    <row r="7577" spans="2:5" x14ac:dyDescent="0.25">
      <c r="B7577" t="s">
        <v>2347</v>
      </c>
      <c r="C7577" t="s">
        <v>2348</v>
      </c>
      <c r="D7577" t="s">
        <v>2349</v>
      </c>
      <c r="E7577" t="s">
        <v>218</v>
      </c>
    </row>
    <row r="7578" spans="2:5" x14ac:dyDescent="0.25">
      <c r="B7578" t="s">
        <v>2351</v>
      </c>
      <c r="C7578" t="s">
        <v>2352</v>
      </c>
      <c r="D7578" t="s">
        <v>226</v>
      </c>
      <c r="E7578" t="s">
        <v>227</v>
      </c>
    </row>
    <row r="7579" spans="2:5" x14ac:dyDescent="0.25">
      <c r="B7579" t="s">
        <v>2354</v>
      </c>
      <c r="C7579" t="s">
        <v>2355</v>
      </c>
      <c r="D7579" t="s">
        <v>7873</v>
      </c>
      <c r="E7579" t="s">
        <v>2357</v>
      </c>
    </row>
    <row r="7580" spans="2:5" x14ac:dyDescent="0.25">
      <c r="B7580" t="s">
        <v>2359</v>
      </c>
      <c r="C7580" t="s">
        <v>16</v>
      </c>
      <c r="D7580" t="s">
        <v>229</v>
      </c>
      <c r="E7580" t="s">
        <v>230</v>
      </c>
    </row>
    <row r="7581" spans="2:5" x14ac:dyDescent="0.25">
      <c r="B7581" t="s">
        <v>2361</v>
      </c>
      <c r="C7581" t="s">
        <v>2362</v>
      </c>
      <c r="D7581" t="s">
        <v>2363</v>
      </c>
      <c r="E7581" t="s">
        <v>233</v>
      </c>
    </row>
    <row r="7582" spans="2:5" x14ac:dyDescent="0.25">
      <c r="B7582" t="s">
        <v>2365</v>
      </c>
      <c r="C7582" t="s">
        <v>2366</v>
      </c>
      <c r="D7582" t="s">
        <v>2367</v>
      </c>
      <c r="E7582" t="s">
        <v>2368</v>
      </c>
    </row>
    <row r="7583" spans="2:5" x14ac:dyDescent="0.25">
      <c r="B7583" t="s">
        <v>2370</v>
      </c>
      <c r="C7583" t="s">
        <v>2371</v>
      </c>
      <c r="D7583" t="s">
        <v>2372</v>
      </c>
      <c r="E7583" t="s">
        <v>2373</v>
      </c>
    </row>
    <row r="7584" spans="2:5" x14ac:dyDescent="0.25">
      <c r="B7584" t="s">
        <v>2375</v>
      </c>
      <c r="C7584" t="s">
        <v>2376</v>
      </c>
      <c r="D7584" t="s">
        <v>2377</v>
      </c>
      <c r="E7584" t="s">
        <v>2378</v>
      </c>
    </row>
    <row r="7585" spans="2:5" x14ac:dyDescent="0.25">
      <c r="B7585" t="s">
        <v>2380</v>
      </c>
      <c r="C7585" t="s">
        <v>2381</v>
      </c>
      <c r="D7585" t="s">
        <v>7874</v>
      </c>
      <c r="E7585" t="s">
        <v>2383</v>
      </c>
    </row>
    <row r="7586" spans="2:5" x14ac:dyDescent="0.25">
      <c r="B7586" t="s">
        <v>2385</v>
      </c>
      <c r="C7586" t="s">
        <v>2386</v>
      </c>
      <c r="D7586" t="s">
        <v>7875</v>
      </c>
      <c r="E7586" t="s">
        <v>2388</v>
      </c>
    </row>
    <row r="7587" spans="2:5" x14ac:dyDescent="0.25">
      <c r="B7587" t="s">
        <v>2390</v>
      </c>
      <c r="C7587" t="s">
        <v>2391</v>
      </c>
      <c r="D7587" t="s">
        <v>241</v>
      </c>
      <c r="E7587" t="s">
        <v>242</v>
      </c>
    </row>
    <row r="7588" spans="2:5" x14ac:dyDescent="0.25">
      <c r="B7588" t="s">
        <v>2393</v>
      </c>
      <c r="C7588" t="s">
        <v>2394</v>
      </c>
      <c r="D7588" t="s">
        <v>2395</v>
      </c>
      <c r="E7588" t="s">
        <v>2396</v>
      </c>
    </row>
    <row r="7589" spans="2:5" x14ac:dyDescent="0.25">
      <c r="B7589" t="s">
        <v>2398</v>
      </c>
      <c r="C7589" t="s">
        <v>1626</v>
      </c>
      <c r="D7589" t="s">
        <v>223</v>
      </c>
      <c r="E7589" t="s">
        <v>2399</v>
      </c>
    </row>
    <row r="7590" spans="2:5" x14ac:dyDescent="0.25">
      <c r="B7590" t="s">
        <v>2401</v>
      </c>
      <c r="C7590" t="s">
        <v>2402</v>
      </c>
      <c r="D7590" t="s">
        <v>2403</v>
      </c>
      <c r="E7590" t="s">
        <v>2404</v>
      </c>
    </row>
    <row r="7591" spans="2:5" x14ac:dyDescent="0.25">
      <c r="B7591" t="s">
        <v>2406</v>
      </c>
      <c r="C7591" t="s">
        <v>2407</v>
      </c>
      <c r="D7591" t="s">
        <v>2408</v>
      </c>
      <c r="E7591" t="s">
        <v>2409</v>
      </c>
    </row>
    <row r="7592" spans="2:5" x14ac:dyDescent="0.25">
      <c r="B7592" t="s">
        <v>2411</v>
      </c>
      <c r="C7592" t="s">
        <v>2412</v>
      </c>
      <c r="D7592" t="s">
        <v>2413</v>
      </c>
      <c r="E7592" t="s">
        <v>2414</v>
      </c>
    </row>
    <row r="7593" spans="2:5" x14ac:dyDescent="0.25">
      <c r="B7593" t="s">
        <v>2416</v>
      </c>
      <c r="C7593" t="s">
        <v>2417</v>
      </c>
      <c r="D7593" t="s">
        <v>7876</v>
      </c>
      <c r="E7593" t="s">
        <v>2419</v>
      </c>
    </row>
    <row r="7594" spans="2:5" x14ac:dyDescent="0.25">
      <c r="B7594" t="s">
        <v>2421</v>
      </c>
      <c r="C7594" t="s">
        <v>2422</v>
      </c>
      <c r="D7594" t="s">
        <v>7877</v>
      </c>
      <c r="E7594" t="s">
        <v>2424</v>
      </c>
    </row>
    <row r="7595" spans="2:5" x14ac:dyDescent="0.25">
      <c r="B7595" t="s">
        <v>2426</v>
      </c>
      <c r="C7595" t="s">
        <v>2427</v>
      </c>
      <c r="D7595" t="s">
        <v>7878</v>
      </c>
      <c r="E7595" t="s">
        <v>2429</v>
      </c>
    </row>
    <row r="7596" spans="2:5" x14ac:dyDescent="0.25">
      <c r="B7596" t="s">
        <v>2431</v>
      </c>
      <c r="C7596" t="s">
        <v>2432</v>
      </c>
      <c r="D7596" t="s">
        <v>7879</v>
      </c>
      <c r="E7596" t="s">
        <v>2434</v>
      </c>
    </row>
    <row r="7597" spans="2:5" x14ac:dyDescent="0.25">
      <c r="B7597" t="s">
        <v>2436</v>
      </c>
      <c r="C7597" t="s">
        <v>2437</v>
      </c>
      <c r="D7597" t="s">
        <v>2438</v>
      </c>
      <c r="E7597" t="s">
        <v>2439</v>
      </c>
    </row>
    <row r="7598" spans="2:5" x14ac:dyDescent="0.25">
      <c r="B7598" t="s">
        <v>2441</v>
      </c>
      <c r="C7598" t="s">
        <v>2442</v>
      </c>
      <c r="D7598" t="s">
        <v>2443</v>
      </c>
      <c r="E7598" t="s">
        <v>2444</v>
      </c>
    </row>
    <row r="7599" spans="2:5" x14ac:dyDescent="0.25">
      <c r="B7599" t="s">
        <v>2446</v>
      </c>
      <c r="C7599" t="s">
        <v>2447</v>
      </c>
      <c r="D7599" t="s">
        <v>2448</v>
      </c>
      <c r="E7599" t="s">
        <v>2449</v>
      </c>
    </row>
    <row r="7600" spans="2:5" x14ac:dyDescent="0.25">
      <c r="B7600" t="s">
        <v>2451</v>
      </c>
      <c r="C7600" t="s">
        <v>2452</v>
      </c>
      <c r="D7600" t="s">
        <v>2453</v>
      </c>
      <c r="E7600" t="s">
        <v>1632</v>
      </c>
    </row>
    <row r="7601" spans="2:5" x14ac:dyDescent="0.25">
      <c r="B7601" t="s">
        <v>2455</v>
      </c>
      <c r="C7601" t="s">
        <v>2456</v>
      </c>
      <c r="D7601" t="s">
        <v>2457</v>
      </c>
      <c r="E7601" t="s">
        <v>2458</v>
      </c>
    </row>
    <row r="7602" spans="2:5" x14ac:dyDescent="0.25">
      <c r="B7602" t="s">
        <v>2460</v>
      </c>
      <c r="C7602" t="s">
        <v>2461</v>
      </c>
      <c r="D7602" t="s">
        <v>7880</v>
      </c>
      <c r="E7602" t="s">
        <v>2463</v>
      </c>
    </row>
    <row r="7603" spans="2:5" x14ac:dyDescent="0.25">
      <c r="B7603" t="s">
        <v>2465</v>
      </c>
      <c r="C7603" t="s">
        <v>38</v>
      </c>
      <c r="D7603" t="s">
        <v>2466</v>
      </c>
      <c r="E7603" t="s">
        <v>275</v>
      </c>
    </row>
    <row r="7604" spans="2:5" x14ac:dyDescent="0.25">
      <c r="B7604" t="s">
        <v>2468</v>
      </c>
      <c r="C7604" t="s">
        <v>2469</v>
      </c>
      <c r="D7604" t="s">
        <v>7881</v>
      </c>
      <c r="E7604" t="s">
        <v>2471</v>
      </c>
    </row>
    <row r="7605" spans="2:5" x14ac:dyDescent="0.25">
      <c r="B7605" t="s">
        <v>2473</v>
      </c>
      <c r="C7605" t="s">
        <v>2474</v>
      </c>
      <c r="D7605" t="s">
        <v>289</v>
      </c>
      <c r="E7605" t="s">
        <v>290</v>
      </c>
    </row>
    <row r="7606" spans="2:5" x14ac:dyDescent="0.25">
      <c r="B7606" t="s">
        <v>2476</v>
      </c>
      <c r="C7606" t="s">
        <v>2477</v>
      </c>
      <c r="D7606" t="s">
        <v>2478</v>
      </c>
      <c r="E7606" t="s">
        <v>2479</v>
      </c>
    </row>
    <row r="7607" spans="2:5" x14ac:dyDescent="0.25">
      <c r="B7607" t="s">
        <v>2481</v>
      </c>
      <c r="C7607" t="s">
        <v>2482</v>
      </c>
      <c r="D7607" t="s">
        <v>2483</v>
      </c>
      <c r="E7607" t="s">
        <v>2484</v>
      </c>
    </row>
    <row r="7608" spans="2:5" x14ac:dyDescent="0.25">
      <c r="B7608" t="s">
        <v>2486</v>
      </c>
      <c r="C7608" t="s">
        <v>2487</v>
      </c>
      <c r="D7608" t="s">
        <v>2488</v>
      </c>
      <c r="E7608" t="s">
        <v>2489</v>
      </c>
    </row>
    <row r="7609" spans="2:5" x14ac:dyDescent="0.25">
      <c r="B7609" t="s">
        <v>2491</v>
      </c>
      <c r="C7609" t="s">
        <v>2492</v>
      </c>
      <c r="D7609" t="s">
        <v>2493</v>
      </c>
      <c r="E7609" t="s">
        <v>2494</v>
      </c>
    </row>
    <row r="7610" spans="2:5" x14ac:dyDescent="0.25">
      <c r="B7610" t="s">
        <v>2496</v>
      </c>
      <c r="C7610" t="s">
        <v>2497</v>
      </c>
      <c r="D7610" t="s">
        <v>2498</v>
      </c>
      <c r="E7610" t="s">
        <v>281</v>
      </c>
    </row>
    <row r="7611" spans="2:5" x14ac:dyDescent="0.25">
      <c r="B7611" t="s">
        <v>2500</v>
      </c>
      <c r="C7611" t="s">
        <v>2501</v>
      </c>
      <c r="D7611" t="s">
        <v>7882</v>
      </c>
      <c r="E7611" t="s">
        <v>2503</v>
      </c>
    </row>
    <row r="7612" spans="2:5" x14ac:dyDescent="0.25">
      <c r="B7612" t="s">
        <v>2505</v>
      </c>
      <c r="C7612" t="s">
        <v>2506</v>
      </c>
      <c r="D7612" t="s">
        <v>2507</v>
      </c>
      <c r="E7612" t="s">
        <v>284</v>
      </c>
    </row>
    <row r="7613" spans="2:5" x14ac:dyDescent="0.25">
      <c r="B7613" t="s">
        <v>2509</v>
      </c>
      <c r="C7613" t="s">
        <v>2510</v>
      </c>
      <c r="D7613" t="s">
        <v>2511</v>
      </c>
      <c r="E7613" t="s">
        <v>2512</v>
      </c>
    </row>
    <row r="7614" spans="2:5" x14ac:dyDescent="0.25">
      <c r="B7614" t="s">
        <v>2514</v>
      </c>
      <c r="C7614" t="s">
        <v>2515</v>
      </c>
      <c r="D7614" t="s">
        <v>2516</v>
      </c>
      <c r="E7614" t="s">
        <v>2517</v>
      </c>
    </row>
    <row r="7615" spans="2:5" x14ac:dyDescent="0.25">
      <c r="B7615" t="s">
        <v>2519</v>
      </c>
      <c r="C7615" t="s">
        <v>1644</v>
      </c>
      <c r="D7615" t="s">
        <v>2520</v>
      </c>
      <c r="E7615" t="s">
        <v>1646</v>
      </c>
    </row>
    <row r="7616" spans="2:5" x14ac:dyDescent="0.25">
      <c r="B7616" t="s">
        <v>2522</v>
      </c>
      <c r="C7616" t="s">
        <v>58</v>
      </c>
      <c r="D7616" t="s">
        <v>333</v>
      </c>
      <c r="E7616" t="s">
        <v>334</v>
      </c>
    </row>
    <row r="7617" spans="2:5" x14ac:dyDescent="0.25">
      <c r="B7617" t="s">
        <v>2524</v>
      </c>
      <c r="C7617" t="s">
        <v>2525</v>
      </c>
      <c r="D7617" t="s">
        <v>2526</v>
      </c>
      <c r="E7617" t="s">
        <v>2527</v>
      </c>
    </row>
    <row r="7618" spans="2:5" x14ac:dyDescent="0.25">
      <c r="B7618" t="s">
        <v>2529</v>
      </c>
      <c r="C7618" t="s">
        <v>2530</v>
      </c>
      <c r="D7618" t="s">
        <v>7883</v>
      </c>
      <c r="E7618" t="s">
        <v>2532</v>
      </c>
    </row>
    <row r="7619" spans="2:5" x14ac:dyDescent="0.25">
      <c r="B7619" t="s">
        <v>2534</v>
      </c>
      <c r="C7619" t="s">
        <v>2535</v>
      </c>
      <c r="D7619" t="s">
        <v>61</v>
      </c>
      <c r="E7619" t="s">
        <v>339</v>
      </c>
    </row>
    <row r="7620" spans="2:5" x14ac:dyDescent="0.25">
      <c r="B7620" t="s">
        <v>2537</v>
      </c>
      <c r="C7620" t="s">
        <v>2538</v>
      </c>
      <c r="D7620" t="s">
        <v>341</v>
      </c>
      <c r="E7620" t="s">
        <v>342</v>
      </c>
    </row>
    <row r="7621" spans="2:5" x14ac:dyDescent="0.25">
      <c r="B7621" t="s">
        <v>2540</v>
      </c>
      <c r="C7621" t="s">
        <v>2541</v>
      </c>
      <c r="D7621" t="s">
        <v>2542</v>
      </c>
      <c r="E7621" t="s">
        <v>2543</v>
      </c>
    </row>
    <row r="7622" spans="2:5" x14ac:dyDescent="0.25">
      <c r="B7622" t="s">
        <v>2545</v>
      </c>
      <c r="C7622" t="s">
        <v>2546</v>
      </c>
      <c r="D7622" t="s">
        <v>2547</v>
      </c>
      <c r="E7622" t="s">
        <v>2548</v>
      </c>
    </row>
    <row r="7623" spans="2:5" x14ac:dyDescent="0.25">
      <c r="B7623" t="s">
        <v>2550</v>
      </c>
      <c r="C7623" t="s">
        <v>66</v>
      </c>
      <c r="D7623" t="s">
        <v>2551</v>
      </c>
      <c r="E7623" t="s">
        <v>66</v>
      </c>
    </row>
    <row r="7624" spans="2:5" x14ac:dyDescent="0.25">
      <c r="B7624" t="s">
        <v>2553</v>
      </c>
      <c r="C7624" t="s">
        <v>2554</v>
      </c>
      <c r="D7624" t="s">
        <v>2555</v>
      </c>
      <c r="E7624" t="s">
        <v>2556</v>
      </c>
    </row>
    <row r="7625" spans="2:5" x14ac:dyDescent="0.25">
      <c r="B7625" t="s">
        <v>2558</v>
      </c>
      <c r="C7625" t="s">
        <v>2559</v>
      </c>
      <c r="D7625" t="s">
        <v>7884</v>
      </c>
      <c r="E7625" t="s">
        <v>2561</v>
      </c>
    </row>
    <row r="7626" spans="2:5" x14ac:dyDescent="0.25">
      <c r="B7626" t="s">
        <v>2563</v>
      </c>
      <c r="C7626" t="s">
        <v>2564</v>
      </c>
      <c r="D7626" t="s">
        <v>7885</v>
      </c>
      <c r="E7626" t="s">
        <v>2566</v>
      </c>
    </row>
    <row r="7627" spans="2:5" x14ac:dyDescent="0.25">
      <c r="B7627" t="s">
        <v>2568</v>
      </c>
      <c r="C7627" t="s">
        <v>2569</v>
      </c>
      <c r="D7627" t="s">
        <v>2570</v>
      </c>
      <c r="E7627" t="s">
        <v>2571</v>
      </c>
    </row>
    <row r="7628" spans="2:5" x14ac:dyDescent="0.25">
      <c r="B7628" t="s">
        <v>2573</v>
      </c>
      <c r="C7628" t="s">
        <v>2574</v>
      </c>
      <c r="D7628" t="s">
        <v>2575</v>
      </c>
      <c r="E7628" t="s">
        <v>2576</v>
      </c>
    </row>
    <row r="7629" spans="2:5" x14ac:dyDescent="0.25">
      <c r="B7629" t="s">
        <v>2578</v>
      </c>
      <c r="C7629" t="s">
        <v>2579</v>
      </c>
      <c r="D7629" t="s">
        <v>2580</v>
      </c>
      <c r="E7629" t="s">
        <v>2581</v>
      </c>
    </row>
    <row r="7630" spans="2:5" x14ac:dyDescent="0.25">
      <c r="B7630" t="s">
        <v>2583</v>
      </c>
      <c r="C7630" t="s">
        <v>2584</v>
      </c>
      <c r="D7630" t="s">
        <v>2585</v>
      </c>
      <c r="E7630" t="s">
        <v>2586</v>
      </c>
    </row>
    <row r="7631" spans="2:5" x14ac:dyDescent="0.25">
      <c r="B7631" t="s">
        <v>2588</v>
      </c>
      <c r="C7631" t="s">
        <v>2589</v>
      </c>
      <c r="D7631" t="s">
        <v>2590</v>
      </c>
      <c r="E7631" t="s">
        <v>2591</v>
      </c>
    </row>
    <row r="7632" spans="2:5" x14ac:dyDescent="0.25">
      <c r="B7632" t="s">
        <v>2593</v>
      </c>
      <c r="C7632" t="s">
        <v>2594</v>
      </c>
      <c r="D7632" t="s">
        <v>2595</v>
      </c>
      <c r="E7632" t="s">
        <v>2596</v>
      </c>
    </row>
    <row r="7633" spans="2:5" x14ac:dyDescent="0.25">
      <c r="B7633" t="s">
        <v>2598</v>
      </c>
      <c r="C7633" t="s">
        <v>2599</v>
      </c>
      <c r="D7633" t="s">
        <v>2600</v>
      </c>
      <c r="E7633" t="s">
        <v>2601</v>
      </c>
    </row>
    <row r="7634" spans="2:5" x14ac:dyDescent="0.25">
      <c r="B7634" t="s">
        <v>2603</v>
      </c>
      <c r="C7634" t="s">
        <v>2604</v>
      </c>
      <c r="D7634" t="s">
        <v>2605</v>
      </c>
      <c r="E7634" t="s">
        <v>2606</v>
      </c>
    </row>
    <row r="7635" spans="2:5" x14ac:dyDescent="0.25">
      <c r="B7635" t="s">
        <v>2608</v>
      </c>
      <c r="C7635" t="s">
        <v>2609</v>
      </c>
      <c r="D7635" t="s">
        <v>2610</v>
      </c>
      <c r="E7635" t="s">
        <v>2611</v>
      </c>
    </row>
    <row r="7636" spans="2:5" x14ac:dyDescent="0.25">
      <c r="B7636" t="s">
        <v>2613</v>
      </c>
      <c r="C7636" t="s">
        <v>2614</v>
      </c>
      <c r="D7636" t="s">
        <v>2615</v>
      </c>
      <c r="E7636" t="s">
        <v>2616</v>
      </c>
    </row>
    <row r="7637" spans="2:5" x14ac:dyDescent="0.25">
      <c r="B7637" t="s">
        <v>2618</v>
      </c>
      <c r="C7637" t="s">
        <v>2619</v>
      </c>
      <c r="D7637" t="s">
        <v>2620</v>
      </c>
      <c r="E7637" t="s">
        <v>419</v>
      </c>
    </row>
    <row r="7638" spans="2:5" x14ac:dyDescent="0.25">
      <c r="B7638" t="s">
        <v>2622</v>
      </c>
      <c r="C7638" t="s">
        <v>2623</v>
      </c>
      <c r="D7638" t="s">
        <v>7886</v>
      </c>
      <c r="E7638" t="s">
        <v>2625</v>
      </c>
    </row>
    <row r="7639" spans="2:5" x14ac:dyDescent="0.25">
      <c r="B7639" t="s">
        <v>2627</v>
      </c>
      <c r="C7639" t="s">
        <v>2628</v>
      </c>
      <c r="D7639" t="s">
        <v>2629</v>
      </c>
      <c r="E7639" t="s">
        <v>2630</v>
      </c>
    </row>
    <row r="7640" spans="2:5" x14ac:dyDescent="0.25">
      <c r="B7640" t="s">
        <v>2632</v>
      </c>
      <c r="C7640" t="s">
        <v>2633</v>
      </c>
      <c r="D7640" t="s">
        <v>2634</v>
      </c>
      <c r="E7640" t="s">
        <v>2635</v>
      </c>
    </row>
    <row r="7641" spans="2:5" x14ac:dyDescent="0.25">
      <c r="B7641" t="s">
        <v>2637</v>
      </c>
      <c r="C7641" t="s">
        <v>2638</v>
      </c>
      <c r="D7641" t="s">
        <v>2639</v>
      </c>
      <c r="E7641" t="s">
        <v>2640</v>
      </c>
    </row>
    <row r="7642" spans="2:5" x14ac:dyDescent="0.25">
      <c r="B7642" t="s">
        <v>2642</v>
      </c>
      <c r="C7642" t="s">
        <v>2643</v>
      </c>
      <c r="D7642" t="s">
        <v>7887</v>
      </c>
      <c r="E7642" t="s">
        <v>2645</v>
      </c>
    </row>
    <row r="7643" spans="2:5" x14ac:dyDescent="0.25">
      <c r="B7643" t="s">
        <v>2647</v>
      </c>
      <c r="C7643" t="s">
        <v>2648</v>
      </c>
      <c r="D7643" t="s">
        <v>2649</v>
      </c>
      <c r="E7643" t="s">
        <v>2650</v>
      </c>
    </row>
    <row r="7644" spans="2:5" x14ac:dyDescent="0.25">
      <c r="B7644" t="s">
        <v>2652</v>
      </c>
      <c r="C7644" t="s">
        <v>2653</v>
      </c>
      <c r="D7644" t="s">
        <v>2654</v>
      </c>
      <c r="E7644" t="s">
        <v>2655</v>
      </c>
    </row>
    <row r="7645" spans="2:5" x14ac:dyDescent="0.25">
      <c r="B7645" t="s">
        <v>2657</v>
      </c>
      <c r="C7645" t="s">
        <v>2658</v>
      </c>
      <c r="D7645" t="s">
        <v>2659</v>
      </c>
      <c r="E7645" t="s">
        <v>2660</v>
      </c>
    </row>
    <row r="7646" spans="2:5" x14ac:dyDescent="0.25">
      <c r="B7646" t="s">
        <v>2662</v>
      </c>
      <c r="C7646" t="s">
        <v>2663</v>
      </c>
      <c r="D7646" t="s">
        <v>2664</v>
      </c>
      <c r="E7646" t="s">
        <v>2665</v>
      </c>
    </row>
    <row r="7647" spans="2:5" x14ac:dyDescent="0.25">
      <c r="B7647" t="s">
        <v>2667</v>
      </c>
      <c r="C7647" t="s">
        <v>1683</v>
      </c>
      <c r="D7647" t="s">
        <v>2668</v>
      </c>
      <c r="E7647" t="s">
        <v>2669</v>
      </c>
    </row>
    <row r="7648" spans="2:5" x14ac:dyDescent="0.25">
      <c r="B7648" t="s">
        <v>2671</v>
      </c>
      <c r="C7648" t="s">
        <v>2672</v>
      </c>
      <c r="D7648" t="s">
        <v>7888</v>
      </c>
      <c r="E7648" t="s">
        <v>2674</v>
      </c>
    </row>
    <row r="7649" spans="2:5" x14ac:dyDescent="0.25">
      <c r="B7649" t="s">
        <v>2676</v>
      </c>
      <c r="C7649" t="s">
        <v>2677</v>
      </c>
      <c r="D7649" t="s">
        <v>2678</v>
      </c>
      <c r="E7649" t="s">
        <v>2679</v>
      </c>
    </row>
    <row r="7650" spans="2:5" x14ac:dyDescent="0.25">
      <c r="B7650" t="s">
        <v>2681</v>
      </c>
      <c r="C7650" t="s">
        <v>2589</v>
      </c>
      <c r="D7650" t="s">
        <v>2590</v>
      </c>
      <c r="E7650" t="s">
        <v>2591</v>
      </c>
    </row>
    <row r="7651" spans="2:5" x14ac:dyDescent="0.25">
      <c r="B7651" t="s">
        <v>2683</v>
      </c>
      <c r="C7651" t="s">
        <v>2594</v>
      </c>
      <c r="D7651" t="s">
        <v>2595</v>
      </c>
      <c r="E7651" t="s">
        <v>2596</v>
      </c>
    </row>
    <row r="7652" spans="2:5" x14ac:dyDescent="0.25">
      <c r="B7652" t="s">
        <v>2685</v>
      </c>
      <c r="C7652" t="s">
        <v>2599</v>
      </c>
      <c r="D7652" t="s">
        <v>2600</v>
      </c>
      <c r="E7652" t="s">
        <v>2601</v>
      </c>
    </row>
    <row r="7653" spans="2:5" x14ac:dyDescent="0.25">
      <c r="B7653" t="s">
        <v>2687</v>
      </c>
      <c r="C7653" t="s">
        <v>2604</v>
      </c>
      <c r="D7653" t="s">
        <v>2605</v>
      </c>
      <c r="E7653" t="s">
        <v>2606</v>
      </c>
    </row>
    <row r="7654" spans="2:5" x14ac:dyDescent="0.25">
      <c r="B7654" t="s">
        <v>2689</v>
      </c>
      <c r="C7654" t="s">
        <v>2609</v>
      </c>
      <c r="D7654" t="s">
        <v>2610</v>
      </c>
      <c r="E7654" t="s">
        <v>2611</v>
      </c>
    </row>
    <row r="7655" spans="2:5" x14ac:dyDescent="0.25">
      <c r="B7655" t="s">
        <v>2691</v>
      </c>
      <c r="C7655" t="s">
        <v>2614</v>
      </c>
      <c r="D7655" t="s">
        <v>2615</v>
      </c>
      <c r="E7655" t="s">
        <v>2616</v>
      </c>
    </row>
    <row r="7656" spans="2:5" x14ac:dyDescent="0.25">
      <c r="B7656" t="s">
        <v>2693</v>
      </c>
      <c r="C7656" t="s">
        <v>2619</v>
      </c>
      <c r="D7656" t="s">
        <v>2620</v>
      </c>
      <c r="E7656" t="s">
        <v>419</v>
      </c>
    </row>
    <row r="7657" spans="2:5" x14ac:dyDescent="0.25">
      <c r="B7657" t="s">
        <v>2695</v>
      </c>
      <c r="C7657" t="s">
        <v>2696</v>
      </c>
      <c r="D7657" t="s">
        <v>7889</v>
      </c>
      <c r="E7657" t="s">
        <v>2698</v>
      </c>
    </row>
    <row r="7658" spans="2:5" x14ac:dyDescent="0.25">
      <c r="B7658" t="s">
        <v>2700</v>
      </c>
      <c r="C7658" t="s">
        <v>2701</v>
      </c>
      <c r="D7658" t="s">
        <v>2702</v>
      </c>
      <c r="E7658" t="s">
        <v>2703</v>
      </c>
    </row>
    <row r="7659" spans="2:5" x14ac:dyDescent="0.25">
      <c r="B7659" t="s">
        <v>2705</v>
      </c>
      <c r="C7659" t="s">
        <v>2633</v>
      </c>
      <c r="D7659" t="s">
        <v>2634</v>
      </c>
      <c r="E7659" t="s">
        <v>2635</v>
      </c>
    </row>
    <row r="7660" spans="2:5" x14ac:dyDescent="0.25">
      <c r="B7660" t="s">
        <v>2707</v>
      </c>
      <c r="C7660" t="s">
        <v>2708</v>
      </c>
      <c r="D7660" t="s">
        <v>2709</v>
      </c>
      <c r="E7660" t="s">
        <v>2710</v>
      </c>
    </row>
    <row r="7661" spans="2:5" x14ac:dyDescent="0.25">
      <c r="B7661" t="s">
        <v>2712</v>
      </c>
      <c r="C7661" t="s">
        <v>2713</v>
      </c>
      <c r="D7661" t="s">
        <v>7890</v>
      </c>
      <c r="E7661" t="s">
        <v>2715</v>
      </c>
    </row>
    <row r="7662" spans="2:5" x14ac:dyDescent="0.25">
      <c r="B7662" t="s">
        <v>2717</v>
      </c>
      <c r="C7662" t="s">
        <v>2718</v>
      </c>
      <c r="D7662" t="s">
        <v>2719</v>
      </c>
      <c r="E7662" t="s">
        <v>2720</v>
      </c>
    </row>
    <row r="7663" spans="2:5" x14ac:dyDescent="0.25">
      <c r="B7663" t="s">
        <v>2722</v>
      </c>
      <c r="C7663" t="s">
        <v>2723</v>
      </c>
      <c r="D7663" t="s">
        <v>2724</v>
      </c>
      <c r="E7663" t="s">
        <v>2725</v>
      </c>
    </row>
    <row r="7664" spans="2:5" x14ac:dyDescent="0.25">
      <c r="B7664" t="s">
        <v>2727</v>
      </c>
      <c r="C7664" t="s">
        <v>2728</v>
      </c>
      <c r="D7664" t="s">
        <v>2729</v>
      </c>
      <c r="E7664" t="s">
        <v>2730</v>
      </c>
    </row>
    <row r="7665" spans="2:5" x14ac:dyDescent="0.25">
      <c r="B7665" t="s">
        <v>2732</v>
      </c>
      <c r="C7665" t="s">
        <v>2733</v>
      </c>
      <c r="D7665" t="s">
        <v>7891</v>
      </c>
      <c r="E7665" t="s">
        <v>2735</v>
      </c>
    </row>
    <row r="7666" spans="2:5" x14ac:dyDescent="0.25">
      <c r="B7666" t="s">
        <v>2737</v>
      </c>
      <c r="C7666" t="s">
        <v>2738</v>
      </c>
      <c r="D7666" t="s">
        <v>1691</v>
      </c>
      <c r="E7666" t="s">
        <v>433</v>
      </c>
    </row>
    <row r="7667" spans="2:5" x14ac:dyDescent="0.25">
      <c r="B7667" t="s">
        <v>2740</v>
      </c>
      <c r="C7667" t="s">
        <v>2741</v>
      </c>
      <c r="D7667" t="s">
        <v>2742</v>
      </c>
      <c r="E7667" t="s">
        <v>2743</v>
      </c>
    </row>
    <row r="7668" spans="2:5" x14ac:dyDescent="0.25">
      <c r="B7668" t="s">
        <v>2745</v>
      </c>
      <c r="C7668" t="s">
        <v>7410</v>
      </c>
      <c r="D7668" t="s">
        <v>2747</v>
      </c>
      <c r="E7668" t="s">
        <v>445</v>
      </c>
    </row>
    <row r="7669" spans="2:5" x14ac:dyDescent="0.25">
      <c r="B7669" t="s">
        <v>2749</v>
      </c>
      <c r="C7669" t="s">
        <v>2750</v>
      </c>
      <c r="D7669" t="s">
        <v>2751</v>
      </c>
      <c r="E7669" t="s">
        <v>2752</v>
      </c>
    </row>
    <row r="7670" spans="2:5" x14ac:dyDescent="0.25">
      <c r="B7670" t="s">
        <v>2754</v>
      </c>
      <c r="C7670" t="s">
        <v>1694</v>
      </c>
      <c r="D7670" t="s">
        <v>2755</v>
      </c>
      <c r="E7670" t="s">
        <v>2756</v>
      </c>
    </row>
    <row r="7671" spans="2:5" x14ac:dyDescent="0.25">
      <c r="B7671" t="s">
        <v>2758</v>
      </c>
      <c r="C7671" t="s">
        <v>2759</v>
      </c>
      <c r="D7671" t="s">
        <v>7892</v>
      </c>
      <c r="E7671" t="s">
        <v>2761</v>
      </c>
    </row>
    <row r="7672" spans="2:5" x14ac:dyDescent="0.25">
      <c r="B7672" t="s">
        <v>0</v>
      </c>
      <c r="C7672" t="s">
        <v>7</v>
      </c>
      <c r="D7672" t="s">
        <v>7734</v>
      </c>
      <c r="E7672" t="s">
        <v>7735</v>
      </c>
    </row>
    <row r="7673" spans="2:5" x14ac:dyDescent="0.25">
      <c r="B7673" t="s">
        <v>1</v>
      </c>
      <c r="C7673" t="s">
        <v>7738</v>
      </c>
      <c r="D7673" t="s">
        <v>7739</v>
      </c>
      <c r="E7673" t="s">
        <v>7740</v>
      </c>
    </row>
    <row r="7674" spans="2:5" x14ac:dyDescent="0.25">
      <c r="B7674" t="s">
        <v>3</v>
      </c>
      <c r="C7674" t="s">
        <v>10</v>
      </c>
      <c r="D7674" t="s">
        <v>1521</v>
      </c>
      <c r="E7674" t="s">
        <v>1522</v>
      </c>
    </row>
    <row r="7675" spans="2:5" x14ac:dyDescent="0.25">
      <c r="B7675" t="s">
        <v>1549</v>
      </c>
      <c r="C7675" t="s">
        <v>7691</v>
      </c>
      <c r="D7675" t="s">
        <v>7692</v>
      </c>
      <c r="E7675" t="s">
        <v>7693</v>
      </c>
    </row>
    <row r="7676" spans="2:5" x14ac:dyDescent="0.25">
      <c r="B7676" t="s">
        <v>1534</v>
      </c>
      <c r="C7676" t="s">
        <v>1535</v>
      </c>
      <c r="D7676" t="s">
        <v>7736</v>
      </c>
      <c r="E7676" t="s">
        <v>7737</v>
      </c>
    </row>
    <row r="7677" spans="2:5" x14ac:dyDescent="0.25">
      <c r="B7677" t="s">
        <v>485</v>
      </c>
      <c r="C7677" t="s">
        <v>1561</v>
      </c>
      <c r="D7677" t="s">
        <v>7829</v>
      </c>
      <c r="E7677" t="s">
        <v>7789</v>
      </c>
    </row>
    <row r="7678" spans="2:5" x14ac:dyDescent="0.25">
      <c r="B7678" t="s">
        <v>488</v>
      </c>
      <c r="C7678" t="s">
        <v>7830</v>
      </c>
      <c r="D7678" t="s">
        <v>1508</v>
      </c>
      <c r="E7678" t="s">
        <v>1508</v>
      </c>
    </row>
    <row r="7679" spans="2:5" x14ac:dyDescent="0.25">
      <c r="B7679" t="s">
        <v>494</v>
      </c>
      <c r="C7679" t="s">
        <v>116</v>
      </c>
      <c r="D7679" t="s">
        <v>8047</v>
      </c>
      <c r="E7679" t="s">
        <v>496</v>
      </c>
    </row>
    <row r="7680" spans="2:5" x14ac:dyDescent="0.25">
      <c r="B7680" t="s">
        <v>521</v>
      </c>
      <c r="C7680" t="s">
        <v>126</v>
      </c>
      <c r="D7680" t="s">
        <v>7591</v>
      </c>
      <c r="E7680" t="s">
        <v>7592</v>
      </c>
    </row>
    <row r="7681" spans="2:5" x14ac:dyDescent="0.25">
      <c r="B7681" t="s">
        <v>491</v>
      </c>
      <c r="C7681" t="s">
        <v>115</v>
      </c>
      <c r="D7681" t="s">
        <v>492</v>
      </c>
      <c r="E7681" t="s">
        <v>493</v>
      </c>
    </row>
    <row r="7682" spans="2:5" x14ac:dyDescent="0.25">
      <c r="B7682" t="s">
        <v>494</v>
      </c>
      <c r="C7682" t="s">
        <v>116</v>
      </c>
      <c r="D7682" t="s">
        <v>495</v>
      </c>
      <c r="E7682" t="s">
        <v>1508</v>
      </c>
    </row>
    <row r="7683" spans="2:5" x14ac:dyDescent="0.25">
      <c r="B7683" t="s">
        <v>497</v>
      </c>
      <c r="C7683" t="s">
        <v>8048</v>
      </c>
      <c r="D7683" t="s">
        <v>8049</v>
      </c>
      <c r="E7683" t="s">
        <v>8050</v>
      </c>
    </row>
    <row r="7684" spans="2:5" x14ac:dyDescent="0.25">
      <c r="B7684" t="s">
        <v>500</v>
      </c>
      <c r="C7684" t="s">
        <v>118</v>
      </c>
      <c r="D7684" t="s">
        <v>1508</v>
      </c>
      <c r="E7684" t="s">
        <v>1508</v>
      </c>
    </row>
    <row r="7685" spans="2:5" x14ac:dyDescent="0.25">
      <c r="B7685" t="s">
        <v>753</v>
      </c>
      <c r="C7685" t="s">
        <v>119</v>
      </c>
      <c r="D7685" t="s">
        <v>754</v>
      </c>
      <c r="E7685" t="s">
        <v>755</v>
      </c>
    </row>
    <row r="7686" spans="2:5" x14ac:dyDescent="0.25">
      <c r="B7686" t="s">
        <v>503</v>
      </c>
      <c r="C7686" t="s">
        <v>120</v>
      </c>
      <c r="D7686" t="s">
        <v>1508</v>
      </c>
      <c r="E7686" t="s">
        <v>1508</v>
      </c>
    </row>
    <row r="7687" spans="2:5" x14ac:dyDescent="0.25">
      <c r="B7687" t="s">
        <v>506</v>
      </c>
      <c r="C7687" t="s">
        <v>121</v>
      </c>
      <c r="D7687" t="s">
        <v>507</v>
      </c>
      <c r="E7687" t="s">
        <v>508</v>
      </c>
    </row>
    <row r="7688" spans="2:5" x14ac:dyDescent="0.25">
      <c r="B7688" t="s">
        <v>509</v>
      </c>
      <c r="C7688" t="s">
        <v>122</v>
      </c>
      <c r="D7688" t="s">
        <v>7593</v>
      </c>
      <c r="E7688" t="s">
        <v>7594</v>
      </c>
    </row>
    <row r="7689" spans="2:5" x14ac:dyDescent="0.25">
      <c r="B7689" t="s">
        <v>512</v>
      </c>
      <c r="C7689" t="s">
        <v>8051</v>
      </c>
      <c r="D7689" t="s">
        <v>8052</v>
      </c>
      <c r="E7689" t="s">
        <v>8053</v>
      </c>
    </row>
    <row r="7690" spans="2:5" x14ac:dyDescent="0.25">
      <c r="B7690" t="s">
        <v>521</v>
      </c>
      <c r="C7690" t="s">
        <v>126</v>
      </c>
      <c r="D7690" t="s">
        <v>7591</v>
      </c>
      <c r="E7690" t="s">
        <v>7592</v>
      </c>
    </row>
    <row r="7691" spans="2:5" x14ac:dyDescent="0.25">
      <c r="B7691" t="s">
        <v>515</v>
      </c>
      <c r="C7691" t="s">
        <v>8054</v>
      </c>
      <c r="D7691" t="s">
        <v>8055</v>
      </c>
      <c r="E7691" t="s">
        <v>8056</v>
      </c>
    </row>
    <row r="7692" spans="2:5" x14ac:dyDescent="0.25">
      <c r="B7692" t="s">
        <v>518</v>
      </c>
      <c r="C7692" t="s">
        <v>125</v>
      </c>
      <c r="D7692" t="s">
        <v>1508</v>
      </c>
      <c r="E7692" t="s">
        <v>520</v>
      </c>
    </row>
    <row r="7693" spans="2:5" x14ac:dyDescent="0.25">
      <c r="B7693" t="s">
        <v>524</v>
      </c>
      <c r="C7693" t="s">
        <v>7525</v>
      </c>
      <c r="D7693" t="s">
        <v>7596</v>
      </c>
      <c r="E7693" t="s">
        <v>7597</v>
      </c>
    </row>
    <row r="7694" spans="2:5" x14ac:dyDescent="0.25">
      <c r="B7694" t="s">
        <v>527</v>
      </c>
      <c r="C7694" t="s">
        <v>7790</v>
      </c>
      <c r="D7694" t="s">
        <v>7847</v>
      </c>
      <c r="E7694" t="s">
        <v>7598</v>
      </c>
    </row>
    <row r="7695" spans="2:5" x14ac:dyDescent="0.25">
      <c r="B7695" t="s">
        <v>530</v>
      </c>
      <c r="C7695" t="s">
        <v>7791</v>
      </c>
      <c r="D7695" t="s">
        <v>7599</v>
      </c>
      <c r="E7695" t="s">
        <v>7600</v>
      </c>
    </row>
    <row r="7696" spans="2:5" x14ac:dyDescent="0.25">
      <c r="B7696" t="s">
        <v>534</v>
      </c>
      <c r="C7696" t="s">
        <v>535</v>
      </c>
      <c r="D7696" t="s">
        <v>388</v>
      </c>
      <c r="E7696" t="s">
        <v>1508</v>
      </c>
    </row>
    <row r="7697" spans="2:5" x14ac:dyDescent="0.25">
      <c r="B7697" t="s">
        <v>7832</v>
      </c>
      <c r="C7697" t="s">
        <v>535</v>
      </c>
      <c r="D7697" t="s">
        <v>8057</v>
      </c>
      <c r="E7697" t="s">
        <v>7602</v>
      </c>
    </row>
    <row r="7698" spans="2:5" x14ac:dyDescent="0.25">
      <c r="B7698" t="s">
        <v>536</v>
      </c>
      <c r="C7698" t="s">
        <v>130</v>
      </c>
      <c r="D7698" t="s">
        <v>537</v>
      </c>
      <c r="E7698" t="s">
        <v>1508</v>
      </c>
    </row>
    <row r="7699" spans="2:5" x14ac:dyDescent="0.25">
      <c r="B7699" t="s">
        <v>539</v>
      </c>
      <c r="C7699" t="s">
        <v>7834</v>
      </c>
      <c r="D7699" t="s">
        <v>7848</v>
      </c>
      <c r="E7699" t="s">
        <v>7603</v>
      </c>
    </row>
    <row r="7700" spans="2:5" x14ac:dyDescent="0.25">
      <c r="B7700" t="s">
        <v>543</v>
      </c>
      <c r="C7700" t="s">
        <v>133</v>
      </c>
      <c r="D7700" t="s">
        <v>544</v>
      </c>
      <c r="E7700" t="s">
        <v>545</v>
      </c>
    </row>
    <row r="7701" spans="2:5" x14ac:dyDescent="0.25">
      <c r="B7701" t="s">
        <v>546</v>
      </c>
      <c r="C7701" t="s">
        <v>134</v>
      </c>
      <c r="D7701" t="s">
        <v>547</v>
      </c>
      <c r="E7701" t="s">
        <v>548</v>
      </c>
    </row>
    <row r="7702" spans="2:5" x14ac:dyDescent="0.25">
      <c r="B7702" t="s">
        <v>549</v>
      </c>
      <c r="C7702" t="s">
        <v>135</v>
      </c>
      <c r="D7702" t="s">
        <v>7607</v>
      </c>
      <c r="E7702" t="s">
        <v>7608</v>
      </c>
    </row>
    <row r="7703" spans="2:5" x14ac:dyDescent="0.25">
      <c r="B7703" t="s">
        <v>552</v>
      </c>
      <c r="C7703" t="s">
        <v>136</v>
      </c>
      <c r="D7703" t="s">
        <v>1508</v>
      </c>
      <c r="E7703" t="s">
        <v>1508</v>
      </c>
    </row>
    <row r="7704" spans="2:5" x14ac:dyDescent="0.25">
      <c r="B7704" t="s">
        <v>555</v>
      </c>
      <c r="C7704" t="s">
        <v>137</v>
      </c>
      <c r="D7704" t="s">
        <v>1508</v>
      </c>
      <c r="E7704" t="s">
        <v>1508</v>
      </c>
    </row>
    <row r="7705" spans="2:5" x14ac:dyDescent="0.25">
      <c r="B7705" t="s">
        <v>558</v>
      </c>
      <c r="C7705" t="s">
        <v>138</v>
      </c>
      <c r="D7705" t="s">
        <v>559</v>
      </c>
      <c r="E7705" t="s">
        <v>560</v>
      </c>
    </row>
    <row r="7706" spans="2:5" x14ac:dyDescent="0.25">
      <c r="B7706" t="s">
        <v>561</v>
      </c>
      <c r="C7706" t="s">
        <v>139</v>
      </c>
      <c r="D7706" t="s">
        <v>1508</v>
      </c>
      <c r="E7706" t="s">
        <v>1508</v>
      </c>
    </row>
    <row r="7707" spans="2:5" x14ac:dyDescent="0.25">
      <c r="B7707" t="s">
        <v>564</v>
      </c>
      <c r="C7707" t="s">
        <v>8058</v>
      </c>
      <c r="D7707" t="s">
        <v>8059</v>
      </c>
      <c r="E7707" t="s">
        <v>8060</v>
      </c>
    </row>
    <row r="7708" spans="2:5" x14ac:dyDescent="0.25">
      <c r="B7708" t="s">
        <v>566</v>
      </c>
      <c r="C7708" t="s">
        <v>141</v>
      </c>
      <c r="D7708" t="s">
        <v>1508</v>
      </c>
      <c r="E7708" t="s">
        <v>1508</v>
      </c>
    </row>
    <row r="7709" spans="2:5" x14ac:dyDescent="0.25">
      <c r="B7709" t="s">
        <v>569</v>
      </c>
      <c r="C7709" t="s">
        <v>142</v>
      </c>
      <c r="D7709" t="s">
        <v>7609</v>
      </c>
      <c r="E7709" t="s">
        <v>571</v>
      </c>
    </row>
    <row r="7710" spans="2:5" x14ac:dyDescent="0.25">
      <c r="B7710" t="s">
        <v>572</v>
      </c>
      <c r="C7710" t="s">
        <v>143</v>
      </c>
      <c r="D7710" t="s">
        <v>573</v>
      </c>
      <c r="E7710" t="s">
        <v>574</v>
      </c>
    </row>
    <row r="7711" spans="2:5" x14ac:dyDescent="0.25">
      <c r="B7711" t="s">
        <v>575</v>
      </c>
      <c r="C7711" t="s">
        <v>8061</v>
      </c>
      <c r="D7711" t="s">
        <v>8062</v>
      </c>
      <c r="E7711" t="s">
        <v>8063</v>
      </c>
    </row>
    <row r="7712" spans="2:5" x14ac:dyDescent="0.25">
      <c r="B7712" t="s">
        <v>578</v>
      </c>
      <c r="C7712" t="s">
        <v>8064</v>
      </c>
      <c r="D7712" t="s">
        <v>8065</v>
      </c>
      <c r="E7712" t="s">
        <v>8066</v>
      </c>
    </row>
    <row r="7713" spans="2:5" x14ac:dyDescent="0.25">
      <c r="B7713" t="s">
        <v>581</v>
      </c>
      <c r="C7713" t="s">
        <v>8067</v>
      </c>
      <c r="D7713" t="s">
        <v>8068</v>
      </c>
      <c r="E7713" t="s">
        <v>8069</v>
      </c>
    </row>
    <row r="7714" spans="2:5" x14ac:dyDescent="0.25">
      <c r="B7714" t="s">
        <v>584</v>
      </c>
      <c r="C7714" t="s">
        <v>148</v>
      </c>
      <c r="D7714" t="s">
        <v>8070</v>
      </c>
      <c r="E7714" t="s">
        <v>1508</v>
      </c>
    </row>
    <row r="7715" spans="2:5" x14ac:dyDescent="0.25">
      <c r="B7715" t="s">
        <v>587</v>
      </c>
      <c r="C7715" t="s">
        <v>149</v>
      </c>
      <c r="D7715" t="s">
        <v>1508</v>
      </c>
      <c r="E7715" t="s">
        <v>1508</v>
      </c>
    </row>
    <row r="7716" spans="2:5" x14ac:dyDescent="0.25">
      <c r="B7716" t="s">
        <v>590</v>
      </c>
      <c r="C7716" t="s">
        <v>150</v>
      </c>
      <c r="D7716" t="s">
        <v>591</v>
      </c>
      <c r="E7716" t="s">
        <v>592</v>
      </c>
    </row>
    <row r="7717" spans="2:5" x14ac:dyDescent="0.25">
      <c r="B7717" t="s">
        <v>593</v>
      </c>
      <c r="C7717" t="s">
        <v>8071</v>
      </c>
      <c r="D7717" t="s">
        <v>8072</v>
      </c>
      <c r="E7717" t="s">
        <v>8073</v>
      </c>
    </row>
    <row r="7718" spans="2:5" x14ac:dyDescent="0.25">
      <c r="B7718" t="s">
        <v>596</v>
      </c>
      <c r="C7718" t="s">
        <v>152</v>
      </c>
      <c r="D7718" t="s">
        <v>8074</v>
      </c>
      <c r="E7718" t="s">
        <v>8075</v>
      </c>
    </row>
    <row r="7719" spans="2:5" x14ac:dyDescent="0.25">
      <c r="B7719" t="s">
        <v>599</v>
      </c>
      <c r="C7719" t="s">
        <v>153</v>
      </c>
      <c r="D7719" t="s">
        <v>7792</v>
      </c>
      <c r="E7719" t="s">
        <v>7611</v>
      </c>
    </row>
    <row r="7720" spans="2:5" x14ac:dyDescent="0.25">
      <c r="B7720" t="s">
        <v>602</v>
      </c>
      <c r="C7720" t="s">
        <v>154</v>
      </c>
      <c r="D7720" t="s">
        <v>8076</v>
      </c>
      <c r="E7720" t="s">
        <v>1508</v>
      </c>
    </row>
    <row r="7721" spans="2:5" x14ac:dyDescent="0.25">
      <c r="B7721" t="s">
        <v>605</v>
      </c>
      <c r="C7721" t="s">
        <v>155</v>
      </c>
      <c r="D7721" t="s">
        <v>1508</v>
      </c>
      <c r="E7721" t="s">
        <v>1508</v>
      </c>
    </row>
    <row r="7722" spans="2:5" x14ac:dyDescent="0.25">
      <c r="B7722" t="s">
        <v>608</v>
      </c>
      <c r="C7722" t="s">
        <v>7834</v>
      </c>
      <c r="D7722" t="s">
        <v>8077</v>
      </c>
      <c r="E7722" t="s">
        <v>8078</v>
      </c>
    </row>
    <row r="7723" spans="2:5" x14ac:dyDescent="0.25">
      <c r="B7723" t="s">
        <v>612</v>
      </c>
      <c r="C7723" t="s">
        <v>7798</v>
      </c>
      <c r="D7723" t="s">
        <v>1508</v>
      </c>
      <c r="E7723" t="s">
        <v>1508</v>
      </c>
    </row>
    <row r="7724" spans="2:5" x14ac:dyDescent="0.25">
      <c r="B7724" t="s">
        <v>615</v>
      </c>
      <c r="C7724" t="s">
        <v>616</v>
      </c>
      <c r="D7724" t="s">
        <v>617</v>
      </c>
      <c r="E7724" t="s">
        <v>618</v>
      </c>
    </row>
    <row r="7725" spans="2:5" x14ac:dyDescent="0.25">
      <c r="B7725" t="s">
        <v>619</v>
      </c>
      <c r="C7725" t="s">
        <v>620</v>
      </c>
      <c r="D7725" t="s">
        <v>621</v>
      </c>
      <c r="E7725" t="s">
        <v>622</v>
      </c>
    </row>
    <row r="7726" spans="2:5" x14ac:dyDescent="0.25">
      <c r="B7726" t="s">
        <v>623</v>
      </c>
      <c r="C7726" t="s">
        <v>624</v>
      </c>
      <c r="D7726" t="s">
        <v>625</v>
      </c>
      <c r="E7726" t="s">
        <v>626</v>
      </c>
    </row>
    <row r="7727" spans="2:5" x14ac:dyDescent="0.25">
      <c r="B7727" t="s">
        <v>627</v>
      </c>
      <c r="C7727" t="s">
        <v>624</v>
      </c>
      <c r="D7727" t="s">
        <v>1508</v>
      </c>
      <c r="E7727" t="s">
        <v>8079</v>
      </c>
    </row>
    <row r="7728" spans="2:5" x14ac:dyDescent="0.25">
      <c r="B7728" t="s">
        <v>629</v>
      </c>
      <c r="C7728" t="s">
        <v>8080</v>
      </c>
      <c r="D7728" t="s">
        <v>8081</v>
      </c>
      <c r="E7728" t="s">
        <v>8082</v>
      </c>
    </row>
    <row r="7729" spans="2:5" x14ac:dyDescent="0.25">
      <c r="B7729" t="s">
        <v>632</v>
      </c>
      <c r="C7729" t="s">
        <v>162</v>
      </c>
      <c r="D7729" t="s">
        <v>1566</v>
      </c>
      <c r="E7729" t="s">
        <v>634</v>
      </c>
    </row>
    <row r="7730" spans="2:5" x14ac:dyDescent="0.25">
      <c r="B7730" t="s">
        <v>635</v>
      </c>
      <c r="C7730" t="s">
        <v>169</v>
      </c>
      <c r="D7730" t="s">
        <v>7836</v>
      </c>
      <c r="E7730" t="s">
        <v>637</v>
      </c>
    </row>
    <row r="7731" spans="2:5" x14ac:dyDescent="0.25">
      <c r="B7731" t="s">
        <v>638</v>
      </c>
      <c r="C7731" t="s">
        <v>170</v>
      </c>
      <c r="D7731" t="s">
        <v>639</v>
      </c>
      <c r="E7731" t="s">
        <v>640</v>
      </c>
    </row>
    <row r="7732" spans="2:5" x14ac:dyDescent="0.25">
      <c r="B7732" t="s">
        <v>641</v>
      </c>
      <c r="C7732" t="s">
        <v>171</v>
      </c>
      <c r="D7732" t="s">
        <v>1508</v>
      </c>
      <c r="E7732" t="s">
        <v>1508</v>
      </c>
    </row>
    <row r="7733" spans="2:5" x14ac:dyDescent="0.25">
      <c r="B7733" t="s">
        <v>644</v>
      </c>
      <c r="C7733" t="s">
        <v>172</v>
      </c>
      <c r="D7733" t="s">
        <v>645</v>
      </c>
      <c r="E7733" t="s">
        <v>646</v>
      </c>
    </row>
    <row r="7734" spans="2:5" x14ac:dyDescent="0.25">
      <c r="B7734" t="s">
        <v>641</v>
      </c>
      <c r="C7734" t="s">
        <v>171</v>
      </c>
      <c r="D7734" t="s">
        <v>1508</v>
      </c>
      <c r="E7734" t="s">
        <v>1508</v>
      </c>
    </row>
    <row r="7735" spans="2:5" x14ac:dyDescent="0.25">
      <c r="B7735" t="s">
        <v>647</v>
      </c>
      <c r="C7735" t="s">
        <v>173</v>
      </c>
      <c r="D7735" t="s">
        <v>1508</v>
      </c>
      <c r="E7735" t="s">
        <v>1508</v>
      </c>
    </row>
    <row r="7736" spans="2:5" x14ac:dyDescent="0.25">
      <c r="B7736" t="s">
        <v>650</v>
      </c>
      <c r="C7736" t="s">
        <v>174</v>
      </c>
      <c r="D7736" t="s">
        <v>651</v>
      </c>
      <c r="E7736" t="s">
        <v>652</v>
      </c>
    </row>
    <row r="7737" spans="2:5" x14ac:dyDescent="0.25">
      <c r="B7737" t="s">
        <v>653</v>
      </c>
      <c r="C7737" t="s">
        <v>8083</v>
      </c>
      <c r="D7737" t="s">
        <v>8084</v>
      </c>
      <c r="E7737" t="s">
        <v>8085</v>
      </c>
    </row>
    <row r="7738" spans="2:5" x14ac:dyDescent="0.25">
      <c r="B7738" t="s">
        <v>656</v>
      </c>
      <c r="C7738" t="s">
        <v>8086</v>
      </c>
      <c r="D7738" t="s">
        <v>8087</v>
      </c>
      <c r="E7738" t="s">
        <v>8088</v>
      </c>
    </row>
    <row r="7739" spans="2:5" x14ac:dyDescent="0.25">
      <c r="B7739" t="s">
        <v>659</v>
      </c>
      <c r="C7739" t="s">
        <v>7858</v>
      </c>
      <c r="D7739" t="s">
        <v>1508</v>
      </c>
      <c r="E7739" t="s">
        <v>8089</v>
      </c>
    </row>
    <row r="7740" spans="2:5" x14ac:dyDescent="0.25">
      <c r="B7740" t="s">
        <v>662</v>
      </c>
      <c r="C7740" t="s">
        <v>8090</v>
      </c>
      <c r="D7740" t="s">
        <v>8091</v>
      </c>
      <c r="E7740" t="s">
        <v>8092</v>
      </c>
    </row>
    <row r="7741" spans="2:5" x14ac:dyDescent="0.25">
      <c r="B7741" t="s">
        <v>666</v>
      </c>
      <c r="C7741" t="s">
        <v>8093</v>
      </c>
      <c r="D7741" t="s">
        <v>8094</v>
      </c>
      <c r="E7741" t="s">
        <v>8095</v>
      </c>
    </row>
    <row r="7742" spans="2:5" x14ac:dyDescent="0.25">
      <c r="B7742" t="s">
        <v>669</v>
      </c>
      <c r="C7742" t="s">
        <v>8096</v>
      </c>
      <c r="D7742" t="s">
        <v>8097</v>
      </c>
      <c r="E7742" t="s">
        <v>8098</v>
      </c>
    </row>
    <row r="7743" spans="2:5" x14ac:dyDescent="0.25">
      <c r="B7743" t="s">
        <v>374</v>
      </c>
      <c r="C7743" t="s">
        <v>672</v>
      </c>
      <c r="D7743" t="s">
        <v>375</v>
      </c>
      <c r="E7743" t="s">
        <v>376</v>
      </c>
    </row>
    <row r="7744" spans="2:5" x14ac:dyDescent="0.25">
      <c r="B7744" t="s">
        <v>673</v>
      </c>
      <c r="C7744" t="s">
        <v>182</v>
      </c>
      <c r="D7744" t="s">
        <v>674</v>
      </c>
      <c r="E7744" t="s">
        <v>675</v>
      </c>
    </row>
    <row r="7745" spans="2:5" x14ac:dyDescent="0.25">
      <c r="B7745" t="s">
        <v>676</v>
      </c>
      <c r="C7745" t="s">
        <v>183</v>
      </c>
      <c r="D7745" t="s">
        <v>677</v>
      </c>
      <c r="E7745" t="s">
        <v>678</v>
      </c>
    </row>
    <row r="7746" spans="2:5" x14ac:dyDescent="0.25">
      <c r="B7746" t="s">
        <v>679</v>
      </c>
      <c r="C7746" t="s">
        <v>8099</v>
      </c>
      <c r="D7746" t="s">
        <v>8100</v>
      </c>
      <c r="E7746" t="s">
        <v>8101</v>
      </c>
    </row>
    <row r="7747" spans="2:5" x14ac:dyDescent="0.25">
      <c r="B7747" t="s">
        <v>682</v>
      </c>
      <c r="C7747" t="s">
        <v>8102</v>
      </c>
      <c r="D7747" t="s">
        <v>8103</v>
      </c>
      <c r="E7747" t="s">
        <v>8104</v>
      </c>
    </row>
    <row r="7748" spans="2:5" x14ac:dyDescent="0.25">
      <c r="B7748" t="s">
        <v>685</v>
      </c>
      <c r="C7748" t="s">
        <v>8105</v>
      </c>
      <c r="D7748" t="s">
        <v>8106</v>
      </c>
      <c r="E7748" t="s">
        <v>8107</v>
      </c>
    </row>
    <row r="7749" spans="2:5" x14ac:dyDescent="0.25">
      <c r="B7749" t="s">
        <v>491</v>
      </c>
      <c r="C7749" t="s">
        <v>115</v>
      </c>
      <c r="D7749" t="s">
        <v>492</v>
      </c>
      <c r="E7749" t="s">
        <v>493</v>
      </c>
    </row>
    <row r="7750" spans="2:5" x14ac:dyDescent="0.25">
      <c r="B7750" t="s">
        <v>494</v>
      </c>
      <c r="C7750" t="s">
        <v>116</v>
      </c>
      <c r="D7750" t="s">
        <v>1508</v>
      </c>
      <c r="E7750" t="s">
        <v>1508</v>
      </c>
    </row>
    <row r="7751" spans="2:5" x14ac:dyDescent="0.25">
      <c r="B7751" t="s">
        <v>497</v>
      </c>
      <c r="C7751" t="s">
        <v>8048</v>
      </c>
      <c r="D7751" t="s">
        <v>8049</v>
      </c>
      <c r="E7751" t="s">
        <v>8050</v>
      </c>
    </row>
    <row r="7752" spans="2:5" x14ac:dyDescent="0.25">
      <c r="B7752" t="s">
        <v>500</v>
      </c>
      <c r="C7752" t="s">
        <v>118</v>
      </c>
      <c r="D7752" t="s">
        <v>1508</v>
      </c>
      <c r="E7752" t="s">
        <v>1508</v>
      </c>
    </row>
    <row r="7753" spans="2:5" x14ac:dyDescent="0.25">
      <c r="B7753" t="s">
        <v>503</v>
      </c>
      <c r="C7753" t="s">
        <v>120</v>
      </c>
      <c r="D7753" t="s">
        <v>1508</v>
      </c>
      <c r="E7753" t="s">
        <v>1508</v>
      </c>
    </row>
    <row r="7754" spans="2:5" x14ac:dyDescent="0.25">
      <c r="B7754" t="s">
        <v>506</v>
      </c>
      <c r="C7754" t="s">
        <v>121</v>
      </c>
      <c r="D7754" t="s">
        <v>507</v>
      </c>
      <c r="E7754" t="s">
        <v>508</v>
      </c>
    </row>
    <row r="7755" spans="2:5" x14ac:dyDescent="0.25">
      <c r="B7755" t="s">
        <v>509</v>
      </c>
      <c r="C7755" t="s">
        <v>122</v>
      </c>
      <c r="D7755" t="s">
        <v>7593</v>
      </c>
      <c r="E7755" t="s">
        <v>7594</v>
      </c>
    </row>
    <row r="7756" spans="2:5" x14ac:dyDescent="0.25">
      <c r="B7756" t="s">
        <v>512</v>
      </c>
      <c r="C7756" t="s">
        <v>8051</v>
      </c>
      <c r="D7756" t="s">
        <v>8052</v>
      </c>
      <c r="E7756" t="s">
        <v>8053</v>
      </c>
    </row>
    <row r="7757" spans="2:5" x14ac:dyDescent="0.25">
      <c r="B7757" t="s">
        <v>515</v>
      </c>
      <c r="C7757" t="s">
        <v>8054</v>
      </c>
      <c r="D7757" t="s">
        <v>8055</v>
      </c>
      <c r="E7757" t="s">
        <v>8056</v>
      </c>
    </row>
    <row r="7758" spans="2:5" x14ac:dyDescent="0.25">
      <c r="B7758" t="s">
        <v>518</v>
      </c>
      <c r="C7758" t="s">
        <v>125</v>
      </c>
      <c r="D7758" t="s">
        <v>1508</v>
      </c>
      <c r="E7758" t="s">
        <v>520</v>
      </c>
    </row>
    <row r="7759" spans="2:5" x14ac:dyDescent="0.25">
      <c r="B7759" t="s">
        <v>524</v>
      </c>
      <c r="C7759" t="s">
        <v>7525</v>
      </c>
      <c r="D7759" t="s">
        <v>7596</v>
      </c>
      <c r="E7759" t="s">
        <v>7597</v>
      </c>
    </row>
    <row r="7760" spans="2:5" x14ac:dyDescent="0.25">
      <c r="B7760" t="s">
        <v>527</v>
      </c>
      <c r="C7760" t="s">
        <v>7790</v>
      </c>
      <c r="D7760" t="s">
        <v>7847</v>
      </c>
      <c r="E7760" t="s">
        <v>7598</v>
      </c>
    </row>
    <row r="7761" spans="2:5" x14ac:dyDescent="0.25">
      <c r="B7761" t="s">
        <v>530</v>
      </c>
      <c r="C7761" t="s">
        <v>7791</v>
      </c>
      <c r="D7761" t="s">
        <v>7599</v>
      </c>
      <c r="E7761" t="s">
        <v>7600</v>
      </c>
    </row>
    <row r="7762" spans="2:5" x14ac:dyDescent="0.25">
      <c r="B7762" t="s">
        <v>534</v>
      </c>
      <c r="C7762" t="s">
        <v>535</v>
      </c>
      <c r="D7762" t="s">
        <v>388</v>
      </c>
      <c r="E7762" t="s">
        <v>1508</v>
      </c>
    </row>
    <row r="7763" spans="2:5" x14ac:dyDescent="0.25">
      <c r="B7763" t="s">
        <v>536</v>
      </c>
      <c r="C7763" t="s">
        <v>130</v>
      </c>
      <c r="D7763" t="s">
        <v>1508</v>
      </c>
      <c r="E7763" t="s">
        <v>1508</v>
      </c>
    </row>
    <row r="7764" spans="2:5" x14ac:dyDescent="0.25">
      <c r="B7764" t="s">
        <v>539</v>
      </c>
      <c r="C7764" t="s">
        <v>7834</v>
      </c>
      <c r="D7764" t="s">
        <v>7848</v>
      </c>
      <c r="E7764" t="s">
        <v>7603</v>
      </c>
    </row>
    <row r="7765" spans="2:5" x14ac:dyDescent="0.25">
      <c r="B7765" t="s">
        <v>2279</v>
      </c>
      <c r="C7765" t="s">
        <v>132</v>
      </c>
      <c r="D7765" t="s">
        <v>1508</v>
      </c>
      <c r="E7765" t="s">
        <v>1508</v>
      </c>
    </row>
    <row r="7766" spans="2:5" x14ac:dyDescent="0.25">
      <c r="B7766" t="s">
        <v>543</v>
      </c>
      <c r="C7766" t="s">
        <v>133</v>
      </c>
      <c r="D7766" t="s">
        <v>544</v>
      </c>
      <c r="E7766" t="s">
        <v>545</v>
      </c>
    </row>
    <row r="7767" spans="2:5" x14ac:dyDescent="0.25">
      <c r="B7767" t="s">
        <v>546</v>
      </c>
      <c r="C7767" t="s">
        <v>134</v>
      </c>
      <c r="D7767" t="s">
        <v>547</v>
      </c>
      <c r="E7767" t="s">
        <v>548</v>
      </c>
    </row>
    <row r="7768" spans="2:5" x14ac:dyDescent="0.25">
      <c r="B7768" t="s">
        <v>549</v>
      </c>
      <c r="C7768" t="s">
        <v>135</v>
      </c>
      <c r="D7768" t="s">
        <v>7607</v>
      </c>
      <c r="E7768" t="s">
        <v>7608</v>
      </c>
    </row>
    <row r="7769" spans="2:5" x14ac:dyDescent="0.25">
      <c r="B7769" t="s">
        <v>552</v>
      </c>
      <c r="C7769" t="s">
        <v>136</v>
      </c>
      <c r="D7769" t="s">
        <v>1508</v>
      </c>
      <c r="E7769" t="s">
        <v>1508</v>
      </c>
    </row>
    <row r="7770" spans="2:5" x14ac:dyDescent="0.25">
      <c r="B7770" t="s">
        <v>555</v>
      </c>
      <c r="C7770" t="s">
        <v>137</v>
      </c>
      <c r="D7770" t="s">
        <v>1508</v>
      </c>
      <c r="E7770" t="s">
        <v>1508</v>
      </c>
    </row>
    <row r="7771" spans="2:5" x14ac:dyDescent="0.25">
      <c r="B7771" t="s">
        <v>558</v>
      </c>
      <c r="C7771" t="s">
        <v>138</v>
      </c>
      <c r="D7771" t="s">
        <v>559</v>
      </c>
      <c r="E7771" t="s">
        <v>560</v>
      </c>
    </row>
    <row r="7772" spans="2:5" x14ac:dyDescent="0.25">
      <c r="B7772" t="s">
        <v>561</v>
      </c>
      <c r="C7772" t="s">
        <v>139</v>
      </c>
      <c r="D7772" t="s">
        <v>1508</v>
      </c>
      <c r="E7772" t="s">
        <v>1508</v>
      </c>
    </row>
    <row r="7773" spans="2:5" x14ac:dyDescent="0.25">
      <c r="B7773" t="s">
        <v>2290</v>
      </c>
      <c r="C7773" t="s">
        <v>132</v>
      </c>
      <c r="D7773" t="s">
        <v>2280</v>
      </c>
      <c r="E7773" t="s">
        <v>1508</v>
      </c>
    </row>
    <row r="7774" spans="2:5" x14ac:dyDescent="0.25">
      <c r="B7774" t="s">
        <v>564</v>
      </c>
      <c r="C7774" t="s">
        <v>8058</v>
      </c>
      <c r="D7774" t="s">
        <v>8059</v>
      </c>
      <c r="E7774" t="s">
        <v>8060</v>
      </c>
    </row>
    <row r="7775" spans="2:5" x14ac:dyDescent="0.25">
      <c r="B7775" t="s">
        <v>566</v>
      </c>
      <c r="C7775" t="s">
        <v>141</v>
      </c>
      <c r="D7775" t="s">
        <v>1508</v>
      </c>
      <c r="E7775" t="s">
        <v>1508</v>
      </c>
    </row>
    <row r="7776" spans="2:5" x14ac:dyDescent="0.25">
      <c r="B7776" t="s">
        <v>569</v>
      </c>
      <c r="C7776" t="s">
        <v>142</v>
      </c>
      <c r="D7776" t="s">
        <v>7609</v>
      </c>
      <c r="E7776" t="s">
        <v>571</v>
      </c>
    </row>
    <row r="7777" spans="2:5" x14ac:dyDescent="0.25">
      <c r="B7777" t="s">
        <v>572</v>
      </c>
      <c r="C7777" t="s">
        <v>143</v>
      </c>
      <c r="D7777" t="s">
        <v>573</v>
      </c>
      <c r="E7777" t="s">
        <v>574</v>
      </c>
    </row>
    <row r="7778" spans="2:5" x14ac:dyDescent="0.25">
      <c r="B7778" t="s">
        <v>575</v>
      </c>
      <c r="C7778" t="s">
        <v>8061</v>
      </c>
      <c r="D7778" t="s">
        <v>8062</v>
      </c>
      <c r="E7778" t="s">
        <v>8063</v>
      </c>
    </row>
    <row r="7779" spans="2:5" x14ac:dyDescent="0.25">
      <c r="B7779" t="s">
        <v>2299</v>
      </c>
      <c r="C7779" t="s">
        <v>8108</v>
      </c>
      <c r="D7779" t="s">
        <v>8109</v>
      </c>
      <c r="E7779" t="s">
        <v>8110</v>
      </c>
    </row>
    <row r="7780" spans="2:5" x14ac:dyDescent="0.25">
      <c r="B7780" t="s">
        <v>578</v>
      </c>
      <c r="C7780" t="s">
        <v>8064</v>
      </c>
      <c r="D7780" t="s">
        <v>8065</v>
      </c>
      <c r="E7780" t="s">
        <v>8066</v>
      </c>
    </row>
    <row r="7781" spans="2:5" x14ac:dyDescent="0.25">
      <c r="B7781" t="s">
        <v>581</v>
      </c>
      <c r="C7781" t="s">
        <v>8067</v>
      </c>
      <c r="D7781" t="s">
        <v>8068</v>
      </c>
      <c r="E7781" t="s">
        <v>8069</v>
      </c>
    </row>
    <row r="7782" spans="2:5" x14ac:dyDescent="0.25">
      <c r="B7782" t="s">
        <v>584</v>
      </c>
      <c r="C7782" t="s">
        <v>148</v>
      </c>
      <c r="D7782" t="s">
        <v>8070</v>
      </c>
      <c r="E7782" t="s">
        <v>1508</v>
      </c>
    </row>
    <row r="7783" spans="2:5" x14ac:dyDescent="0.25">
      <c r="B7783" t="s">
        <v>587</v>
      </c>
      <c r="C7783" t="s">
        <v>149</v>
      </c>
      <c r="D7783" t="s">
        <v>1508</v>
      </c>
      <c r="E7783" t="s">
        <v>1508</v>
      </c>
    </row>
    <row r="7784" spans="2:5" x14ac:dyDescent="0.25">
      <c r="B7784" t="s">
        <v>590</v>
      </c>
      <c r="C7784" t="s">
        <v>150</v>
      </c>
      <c r="D7784" t="s">
        <v>591</v>
      </c>
      <c r="E7784" t="s">
        <v>592</v>
      </c>
    </row>
    <row r="7785" spans="2:5" x14ac:dyDescent="0.25">
      <c r="B7785" t="s">
        <v>593</v>
      </c>
      <c r="C7785" t="s">
        <v>8071</v>
      </c>
      <c r="D7785" t="s">
        <v>8072</v>
      </c>
      <c r="E7785" t="s">
        <v>8073</v>
      </c>
    </row>
    <row r="7786" spans="2:5" x14ac:dyDescent="0.25">
      <c r="B7786" t="s">
        <v>2309</v>
      </c>
      <c r="C7786" t="s">
        <v>8108</v>
      </c>
      <c r="D7786" t="s">
        <v>8109</v>
      </c>
      <c r="E7786" t="s">
        <v>8111</v>
      </c>
    </row>
    <row r="7787" spans="2:5" x14ac:dyDescent="0.25">
      <c r="B7787" t="s">
        <v>596</v>
      </c>
      <c r="C7787" t="s">
        <v>152</v>
      </c>
      <c r="D7787" t="s">
        <v>8074</v>
      </c>
      <c r="E7787" t="s">
        <v>8075</v>
      </c>
    </row>
    <row r="7788" spans="2:5" x14ac:dyDescent="0.25">
      <c r="B7788" t="s">
        <v>599</v>
      </c>
      <c r="C7788" t="s">
        <v>153</v>
      </c>
      <c r="D7788" t="s">
        <v>7792</v>
      </c>
      <c r="E7788" t="s">
        <v>7611</v>
      </c>
    </row>
    <row r="7789" spans="2:5" x14ac:dyDescent="0.25">
      <c r="B7789" t="s">
        <v>602</v>
      </c>
      <c r="C7789" t="s">
        <v>154</v>
      </c>
      <c r="D7789" t="s">
        <v>8076</v>
      </c>
      <c r="E7789" t="s">
        <v>1508</v>
      </c>
    </row>
    <row r="7790" spans="2:5" x14ac:dyDescent="0.25">
      <c r="B7790" t="s">
        <v>605</v>
      </c>
      <c r="C7790" t="s">
        <v>155</v>
      </c>
      <c r="D7790" t="s">
        <v>1508</v>
      </c>
      <c r="E7790" t="s">
        <v>1508</v>
      </c>
    </row>
    <row r="7791" spans="2:5" x14ac:dyDescent="0.25">
      <c r="B7791" t="s">
        <v>608</v>
      </c>
      <c r="C7791" t="s">
        <v>7834</v>
      </c>
      <c r="D7791" t="s">
        <v>8077</v>
      </c>
      <c r="E7791" t="s">
        <v>8078</v>
      </c>
    </row>
    <row r="7792" spans="2:5" x14ac:dyDescent="0.25">
      <c r="B7792" t="s">
        <v>2316</v>
      </c>
      <c r="C7792" t="s">
        <v>69</v>
      </c>
      <c r="D7792" t="s">
        <v>2210</v>
      </c>
      <c r="E7792" t="s">
        <v>2211</v>
      </c>
    </row>
    <row r="7793" spans="2:5" x14ac:dyDescent="0.25">
      <c r="B7793" t="s">
        <v>612</v>
      </c>
      <c r="C7793" t="s">
        <v>7798</v>
      </c>
      <c r="D7793" t="s">
        <v>1508</v>
      </c>
      <c r="E7793" t="s">
        <v>1508</v>
      </c>
    </row>
    <row r="7794" spans="2:5" x14ac:dyDescent="0.25">
      <c r="B7794" t="s">
        <v>615</v>
      </c>
      <c r="C7794" t="s">
        <v>616</v>
      </c>
      <c r="D7794" t="s">
        <v>617</v>
      </c>
      <c r="E7794" t="s">
        <v>618</v>
      </c>
    </row>
    <row r="7795" spans="2:5" x14ac:dyDescent="0.25">
      <c r="B7795" t="s">
        <v>619</v>
      </c>
      <c r="C7795" t="s">
        <v>620</v>
      </c>
      <c r="D7795" t="s">
        <v>621</v>
      </c>
      <c r="E7795" t="s">
        <v>622</v>
      </c>
    </row>
    <row r="7796" spans="2:5" x14ac:dyDescent="0.25">
      <c r="B7796" t="s">
        <v>623</v>
      </c>
      <c r="C7796" t="s">
        <v>624</v>
      </c>
      <c r="D7796" t="s">
        <v>625</v>
      </c>
      <c r="E7796" t="s">
        <v>626</v>
      </c>
    </row>
    <row r="7797" spans="2:5" x14ac:dyDescent="0.25">
      <c r="B7797" t="s">
        <v>627</v>
      </c>
      <c r="C7797" t="s">
        <v>624</v>
      </c>
      <c r="D7797" t="s">
        <v>1508</v>
      </c>
      <c r="E7797" t="s">
        <v>8079</v>
      </c>
    </row>
    <row r="7798" spans="2:5" x14ac:dyDescent="0.25">
      <c r="B7798" t="s">
        <v>629</v>
      </c>
      <c r="C7798" t="s">
        <v>8080</v>
      </c>
      <c r="D7798" t="s">
        <v>8081</v>
      </c>
      <c r="E7798" t="s">
        <v>8082</v>
      </c>
    </row>
    <row r="7799" spans="2:5" x14ac:dyDescent="0.25">
      <c r="B7799" t="s">
        <v>632</v>
      </c>
      <c r="C7799" t="s">
        <v>162</v>
      </c>
      <c r="D7799" t="s">
        <v>1566</v>
      </c>
      <c r="E7799" t="s">
        <v>634</v>
      </c>
    </row>
    <row r="7800" spans="2:5" x14ac:dyDescent="0.25">
      <c r="B7800" t="s">
        <v>2325</v>
      </c>
      <c r="C7800" t="s">
        <v>163</v>
      </c>
      <c r="D7800" t="s">
        <v>7850</v>
      </c>
      <c r="E7800" t="s">
        <v>7851</v>
      </c>
    </row>
    <row r="7801" spans="2:5" x14ac:dyDescent="0.25">
      <c r="B7801" t="s">
        <v>2329</v>
      </c>
      <c r="C7801" t="s">
        <v>164</v>
      </c>
      <c r="D7801" t="s">
        <v>1508</v>
      </c>
      <c r="E7801" t="s">
        <v>1508</v>
      </c>
    </row>
    <row r="7802" spans="2:5" x14ac:dyDescent="0.25">
      <c r="B7802" t="s">
        <v>2333</v>
      </c>
      <c r="C7802" t="s">
        <v>165</v>
      </c>
      <c r="D7802" t="s">
        <v>1508</v>
      </c>
      <c r="E7802" t="s">
        <v>1508</v>
      </c>
    </row>
    <row r="7803" spans="2:5" x14ac:dyDescent="0.25">
      <c r="B7803" t="s">
        <v>1569</v>
      </c>
      <c r="C7803" t="s">
        <v>166</v>
      </c>
      <c r="D7803" t="s">
        <v>1571</v>
      </c>
      <c r="E7803" t="s">
        <v>1572</v>
      </c>
    </row>
    <row r="7804" spans="2:5" x14ac:dyDescent="0.25">
      <c r="B7804" t="s">
        <v>2338</v>
      </c>
      <c r="C7804" t="s">
        <v>167</v>
      </c>
      <c r="D7804" t="s">
        <v>1508</v>
      </c>
      <c r="E7804" t="s">
        <v>8112</v>
      </c>
    </row>
    <row r="7805" spans="2:5" x14ac:dyDescent="0.25">
      <c r="B7805" t="s">
        <v>2342</v>
      </c>
      <c r="C7805" t="s">
        <v>168</v>
      </c>
      <c r="D7805" t="s">
        <v>1508</v>
      </c>
      <c r="E7805" t="s">
        <v>8113</v>
      </c>
    </row>
    <row r="7806" spans="2:5" x14ac:dyDescent="0.25">
      <c r="B7806" t="s">
        <v>0</v>
      </c>
      <c r="C7806" t="s">
        <v>7</v>
      </c>
      <c r="D7806" t="s">
        <v>7734</v>
      </c>
      <c r="E7806" t="s">
        <v>7735</v>
      </c>
    </row>
    <row r="7807" spans="2:5" x14ac:dyDescent="0.25">
      <c r="B7807" t="s">
        <v>1</v>
      </c>
      <c r="C7807" t="s">
        <v>7738</v>
      </c>
      <c r="D7807" t="s">
        <v>7739</v>
      </c>
      <c r="E7807" t="s">
        <v>7740</v>
      </c>
    </row>
    <row r="7808" spans="2:5" x14ac:dyDescent="0.25">
      <c r="B7808" t="s">
        <v>3</v>
      </c>
      <c r="C7808" t="s">
        <v>10</v>
      </c>
      <c r="D7808" t="s">
        <v>1521</v>
      </c>
      <c r="E7808" t="s">
        <v>1522</v>
      </c>
    </row>
    <row r="7809" spans="2:5" x14ac:dyDescent="0.25">
      <c r="B7809" t="s">
        <v>1549</v>
      </c>
      <c r="C7809" t="s">
        <v>7691</v>
      </c>
      <c r="D7809" t="s">
        <v>7692</v>
      </c>
      <c r="E7809" t="s">
        <v>7693</v>
      </c>
    </row>
    <row r="7810" spans="2:5" x14ac:dyDescent="0.25">
      <c r="B7810" t="s">
        <v>1534</v>
      </c>
      <c r="C7810" t="s">
        <v>1535</v>
      </c>
      <c r="D7810" t="s">
        <v>7736</v>
      </c>
      <c r="E7810" t="s">
        <v>7737</v>
      </c>
    </row>
    <row r="7811" spans="2:5" x14ac:dyDescent="0.25">
      <c r="B7811" t="s">
        <v>3078</v>
      </c>
      <c r="C7811" t="s">
        <v>2769</v>
      </c>
      <c r="D7811" t="s">
        <v>2770</v>
      </c>
      <c r="E7811" t="s">
        <v>2771</v>
      </c>
    </row>
    <row r="7812" spans="2:5" x14ac:dyDescent="0.25">
      <c r="B7812" t="s">
        <v>3080</v>
      </c>
      <c r="C7812" t="s">
        <v>116</v>
      </c>
      <c r="D7812" t="s">
        <v>495</v>
      </c>
      <c r="E7812" t="s">
        <v>496</v>
      </c>
    </row>
    <row r="7813" spans="2:5" x14ac:dyDescent="0.25">
      <c r="B7813" t="s">
        <v>3082</v>
      </c>
      <c r="C7813" t="s">
        <v>3083</v>
      </c>
      <c r="D7813" t="s">
        <v>3084</v>
      </c>
      <c r="E7813" t="s">
        <v>3085</v>
      </c>
    </row>
    <row r="7814" spans="2:5" x14ac:dyDescent="0.25">
      <c r="B7814" t="s">
        <v>3087</v>
      </c>
      <c r="C7814" t="s">
        <v>3088</v>
      </c>
      <c r="D7814" t="s">
        <v>3089</v>
      </c>
      <c r="E7814" t="s">
        <v>3090</v>
      </c>
    </row>
    <row r="7815" spans="2:5" x14ac:dyDescent="0.25">
      <c r="B7815" t="s">
        <v>3092</v>
      </c>
      <c r="C7815" t="s">
        <v>3093</v>
      </c>
      <c r="D7815" t="s">
        <v>7931</v>
      </c>
      <c r="E7815" t="s">
        <v>3095</v>
      </c>
    </row>
    <row r="7816" spans="2:5" x14ac:dyDescent="0.25">
      <c r="B7816" t="s">
        <v>3097</v>
      </c>
      <c r="C7816" t="s">
        <v>3098</v>
      </c>
      <c r="D7816" t="s">
        <v>3099</v>
      </c>
      <c r="E7816" t="s">
        <v>3100</v>
      </c>
    </row>
    <row r="7817" spans="2:5" x14ac:dyDescent="0.25">
      <c r="B7817" t="s">
        <v>3102</v>
      </c>
      <c r="C7817" t="s">
        <v>3103</v>
      </c>
      <c r="D7817" t="s">
        <v>3104</v>
      </c>
      <c r="E7817" t="s">
        <v>3105</v>
      </c>
    </row>
    <row r="7818" spans="2:5" x14ac:dyDescent="0.25">
      <c r="B7818" t="s">
        <v>3107</v>
      </c>
      <c r="C7818" t="s">
        <v>3108</v>
      </c>
      <c r="D7818" t="s">
        <v>3109</v>
      </c>
      <c r="E7818" t="s">
        <v>3110</v>
      </c>
    </row>
    <row r="7819" spans="2:5" x14ac:dyDescent="0.25">
      <c r="B7819" t="s">
        <v>3112</v>
      </c>
      <c r="C7819" t="s">
        <v>120</v>
      </c>
      <c r="D7819" t="s">
        <v>2784</v>
      </c>
      <c r="E7819" t="s">
        <v>2785</v>
      </c>
    </row>
    <row r="7820" spans="2:5" x14ac:dyDescent="0.25">
      <c r="B7820" t="s">
        <v>3114</v>
      </c>
      <c r="C7820" t="s">
        <v>2788</v>
      </c>
      <c r="D7820" t="s">
        <v>2789</v>
      </c>
      <c r="E7820" t="s">
        <v>2790</v>
      </c>
    </row>
    <row r="7821" spans="2:5" x14ac:dyDescent="0.25">
      <c r="B7821" t="s">
        <v>3116</v>
      </c>
      <c r="C7821" t="s">
        <v>2793</v>
      </c>
      <c r="D7821" t="s">
        <v>2794</v>
      </c>
      <c r="E7821" t="s">
        <v>2795</v>
      </c>
    </row>
    <row r="7822" spans="2:5" x14ac:dyDescent="0.25">
      <c r="B7822" t="s">
        <v>3118</v>
      </c>
      <c r="C7822" t="s">
        <v>2798</v>
      </c>
      <c r="D7822" t="s">
        <v>2799</v>
      </c>
      <c r="E7822" t="s">
        <v>2800</v>
      </c>
    </row>
    <row r="7823" spans="2:5" x14ac:dyDescent="0.25">
      <c r="B7823" t="s">
        <v>3120</v>
      </c>
      <c r="C7823" t="s">
        <v>120</v>
      </c>
      <c r="D7823" t="s">
        <v>2784</v>
      </c>
      <c r="E7823" t="s">
        <v>2785</v>
      </c>
    </row>
    <row r="7824" spans="2:5" x14ac:dyDescent="0.25">
      <c r="B7824" t="s">
        <v>3122</v>
      </c>
      <c r="C7824" t="s">
        <v>3123</v>
      </c>
      <c r="D7824" t="s">
        <v>7932</v>
      </c>
      <c r="E7824" t="s">
        <v>3125</v>
      </c>
    </row>
    <row r="7825" spans="2:5" x14ac:dyDescent="0.25">
      <c r="B7825" t="s">
        <v>3127</v>
      </c>
      <c r="C7825" t="s">
        <v>3128</v>
      </c>
      <c r="D7825" t="s">
        <v>7933</v>
      </c>
      <c r="E7825" t="s">
        <v>3130</v>
      </c>
    </row>
    <row r="7826" spans="2:5" x14ac:dyDescent="0.25">
      <c r="B7826" t="s">
        <v>3132</v>
      </c>
      <c r="C7826" t="s">
        <v>2805</v>
      </c>
      <c r="D7826" t="s">
        <v>2806</v>
      </c>
      <c r="E7826" t="s">
        <v>2807</v>
      </c>
    </row>
    <row r="7827" spans="2:5" x14ac:dyDescent="0.25">
      <c r="B7827" t="s">
        <v>3134</v>
      </c>
      <c r="C7827" t="s">
        <v>2989</v>
      </c>
      <c r="D7827" t="s">
        <v>7919</v>
      </c>
      <c r="E7827" t="s">
        <v>2991</v>
      </c>
    </row>
    <row r="7828" spans="2:5" x14ac:dyDescent="0.25">
      <c r="B7828" t="s">
        <v>3136</v>
      </c>
      <c r="C7828" t="s">
        <v>3137</v>
      </c>
      <c r="D7828" t="s">
        <v>7934</v>
      </c>
      <c r="E7828" t="s">
        <v>3139</v>
      </c>
    </row>
    <row r="7829" spans="2:5" x14ac:dyDescent="0.25">
      <c r="B7829" t="s">
        <v>3141</v>
      </c>
      <c r="C7829" t="s">
        <v>2999</v>
      </c>
      <c r="D7829" t="s">
        <v>3000</v>
      </c>
      <c r="E7829" t="s">
        <v>3001</v>
      </c>
    </row>
    <row r="7830" spans="2:5" x14ac:dyDescent="0.25">
      <c r="B7830" t="s">
        <v>3143</v>
      </c>
      <c r="C7830" t="s">
        <v>3004</v>
      </c>
      <c r="D7830" t="s">
        <v>3005</v>
      </c>
      <c r="E7830" t="s">
        <v>3006</v>
      </c>
    </row>
    <row r="7831" spans="2:5" x14ac:dyDescent="0.25">
      <c r="B7831" t="s">
        <v>3145</v>
      </c>
      <c r="C7831" t="s">
        <v>3146</v>
      </c>
      <c r="D7831" t="s">
        <v>7921</v>
      </c>
      <c r="E7831" t="s">
        <v>3011</v>
      </c>
    </row>
    <row r="7832" spans="2:5" x14ac:dyDescent="0.25">
      <c r="B7832" t="s">
        <v>3149</v>
      </c>
      <c r="C7832" t="s">
        <v>3014</v>
      </c>
      <c r="D7832" t="s">
        <v>7922</v>
      </c>
      <c r="E7832" t="s">
        <v>3016</v>
      </c>
    </row>
    <row r="7833" spans="2:5" x14ac:dyDescent="0.25">
      <c r="B7833" t="s">
        <v>3151</v>
      </c>
      <c r="C7833" t="s">
        <v>3019</v>
      </c>
      <c r="D7833" t="s">
        <v>3020</v>
      </c>
      <c r="E7833" t="s">
        <v>3021</v>
      </c>
    </row>
    <row r="7834" spans="2:5" x14ac:dyDescent="0.25">
      <c r="B7834" t="s">
        <v>3154</v>
      </c>
      <c r="C7834" t="s">
        <v>3024</v>
      </c>
      <c r="D7834" t="s">
        <v>3025</v>
      </c>
      <c r="E7834" t="s">
        <v>3026</v>
      </c>
    </row>
    <row r="7835" spans="2:5" x14ac:dyDescent="0.25">
      <c r="B7835" t="s">
        <v>3156</v>
      </c>
      <c r="C7835" t="s">
        <v>3029</v>
      </c>
      <c r="D7835" t="s">
        <v>7923</v>
      </c>
      <c r="E7835" t="s">
        <v>3031</v>
      </c>
    </row>
    <row r="7836" spans="2:5" x14ac:dyDescent="0.25">
      <c r="B7836" t="s">
        <v>3158</v>
      </c>
      <c r="C7836" t="s">
        <v>3034</v>
      </c>
      <c r="D7836" t="s">
        <v>3035</v>
      </c>
      <c r="E7836" t="s">
        <v>3036</v>
      </c>
    </row>
    <row r="7837" spans="2:5" x14ac:dyDescent="0.25">
      <c r="B7837" t="s">
        <v>3160</v>
      </c>
      <c r="C7837" t="s">
        <v>3039</v>
      </c>
      <c r="D7837" t="s">
        <v>7924</v>
      </c>
      <c r="E7837" t="s">
        <v>3041</v>
      </c>
    </row>
    <row r="7838" spans="2:5" x14ac:dyDescent="0.25">
      <c r="B7838" t="s">
        <v>3162</v>
      </c>
      <c r="C7838" t="s">
        <v>3044</v>
      </c>
      <c r="D7838" t="s">
        <v>7935</v>
      </c>
      <c r="E7838" t="s">
        <v>3046</v>
      </c>
    </row>
    <row r="7839" spans="2:5" x14ac:dyDescent="0.25">
      <c r="B7839" t="s">
        <v>3164</v>
      </c>
      <c r="C7839" t="s">
        <v>3049</v>
      </c>
      <c r="D7839" t="s">
        <v>3050</v>
      </c>
      <c r="E7839" t="s">
        <v>3051</v>
      </c>
    </row>
    <row r="7840" spans="2:5" x14ac:dyDescent="0.25">
      <c r="B7840" t="s">
        <v>3166</v>
      </c>
      <c r="C7840" t="s">
        <v>3054</v>
      </c>
      <c r="D7840" t="s">
        <v>7926</v>
      </c>
      <c r="E7840" t="s">
        <v>3056</v>
      </c>
    </row>
    <row r="7841" spans="2:5" x14ac:dyDescent="0.25">
      <c r="B7841" t="s">
        <v>3168</v>
      </c>
      <c r="C7841" t="s">
        <v>3059</v>
      </c>
      <c r="D7841" t="s">
        <v>7927</v>
      </c>
      <c r="E7841" t="s">
        <v>3061</v>
      </c>
    </row>
    <row r="7842" spans="2:5" x14ac:dyDescent="0.25">
      <c r="B7842" t="s">
        <v>3170</v>
      </c>
      <c r="C7842" t="s">
        <v>3064</v>
      </c>
      <c r="D7842" t="s">
        <v>7928</v>
      </c>
      <c r="E7842" t="s">
        <v>3066</v>
      </c>
    </row>
    <row r="7843" spans="2:5" x14ac:dyDescent="0.25">
      <c r="B7843" t="s">
        <v>3172</v>
      </c>
      <c r="C7843" t="s">
        <v>3173</v>
      </c>
      <c r="D7843" t="s">
        <v>7936</v>
      </c>
      <c r="E7843" t="s">
        <v>3175</v>
      </c>
    </row>
    <row r="7844" spans="2:5" x14ac:dyDescent="0.25">
      <c r="B7844" t="s">
        <v>3177</v>
      </c>
      <c r="C7844" t="s">
        <v>3178</v>
      </c>
      <c r="D7844" t="s">
        <v>3179</v>
      </c>
      <c r="E7844" t="s">
        <v>3180</v>
      </c>
    </row>
    <row r="7845" spans="2:5" x14ac:dyDescent="0.25">
      <c r="B7845" t="s">
        <v>3182</v>
      </c>
      <c r="C7845" t="s">
        <v>3183</v>
      </c>
      <c r="D7845" t="s">
        <v>3184</v>
      </c>
      <c r="E7845" t="s">
        <v>3185</v>
      </c>
    </row>
    <row r="7846" spans="2:5" x14ac:dyDescent="0.25">
      <c r="B7846" t="s">
        <v>3187</v>
      </c>
      <c r="C7846" t="s">
        <v>3188</v>
      </c>
      <c r="D7846" t="s">
        <v>7937</v>
      </c>
      <c r="E7846" t="s">
        <v>3190</v>
      </c>
    </row>
    <row r="7847" spans="2:5" x14ac:dyDescent="0.25">
      <c r="B7847" t="s">
        <v>3192</v>
      </c>
      <c r="C7847" t="s">
        <v>2835</v>
      </c>
      <c r="D7847" t="s">
        <v>7897</v>
      </c>
      <c r="E7847" t="s">
        <v>2837</v>
      </c>
    </row>
    <row r="7848" spans="2:5" x14ac:dyDescent="0.25">
      <c r="B7848" t="s">
        <v>3194</v>
      </c>
      <c r="C7848" t="s">
        <v>2840</v>
      </c>
      <c r="D7848" t="s">
        <v>7898</v>
      </c>
      <c r="E7848" t="s">
        <v>2842</v>
      </c>
    </row>
    <row r="7849" spans="2:5" x14ac:dyDescent="0.25">
      <c r="B7849" t="s">
        <v>3196</v>
      </c>
      <c r="C7849" t="s">
        <v>2845</v>
      </c>
      <c r="D7849" t="s">
        <v>7899</v>
      </c>
      <c r="E7849" t="s">
        <v>2847</v>
      </c>
    </row>
    <row r="7850" spans="2:5" x14ac:dyDescent="0.25">
      <c r="B7850" t="s">
        <v>3198</v>
      </c>
      <c r="C7850" t="s">
        <v>2850</v>
      </c>
      <c r="D7850" t="s">
        <v>7900</v>
      </c>
      <c r="E7850" t="s">
        <v>2852</v>
      </c>
    </row>
    <row r="7851" spans="2:5" x14ac:dyDescent="0.25">
      <c r="B7851" t="s">
        <v>3200</v>
      </c>
      <c r="C7851" t="s">
        <v>2855</v>
      </c>
      <c r="D7851" t="s">
        <v>2856</v>
      </c>
      <c r="E7851" t="s">
        <v>2857</v>
      </c>
    </row>
    <row r="7852" spans="2:5" x14ac:dyDescent="0.25">
      <c r="B7852" t="s">
        <v>3202</v>
      </c>
      <c r="C7852" t="s">
        <v>2860</v>
      </c>
      <c r="D7852" t="s">
        <v>2861</v>
      </c>
      <c r="E7852" t="s">
        <v>2862</v>
      </c>
    </row>
    <row r="7853" spans="2:5" x14ac:dyDescent="0.25">
      <c r="B7853" t="s">
        <v>3204</v>
      </c>
      <c r="C7853" t="s">
        <v>2865</v>
      </c>
      <c r="D7853" t="s">
        <v>7901</v>
      </c>
      <c r="E7853" t="s">
        <v>2867</v>
      </c>
    </row>
    <row r="7854" spans="2:5" x14ac:dyDescent="0.25">
      <c r="B7854" t="s">
        <v>3206</v>
      </c>
      <c r="C7854" t="s">
        <v>2870</v>
      </c>
      <c r="D7854" t="s">
        <v>7902</v>
      </c>
      <c r="E7854" t="s">
        <v>2872</v>
      </c>
    </row>
    <row r="7855" spans="2:5" x14ac:dyDescent="0.25">
      <c r="B7855" t="s">
        <v>3208</v>
      </c>
      <c r="C7855" t="s">
        <v>2875</v>
      </c>
      <c r="D7855" t="s">
        <v>2876</v>
      </c>
      <c r="E7855" t="s">
        <v>2877</v>
      </c>
    </row>
    <row r="7856" spans="2:5" x14ac:dyDescent="0.25">
      <c r="B7856" t="s">
        <v>3210</v>
      </c>
      <c r="C7856" t="s">
        <v>2880</v>
      </c>
      <c r="D7856" t="s">
        <v>2881</v>
      </c>
      <c r="E7856" t="s">
        <v>2882</v>
      </c>
    </row>
    <row r="7857" spans="2:5" x14ac:dyDescent="0.25">
      <c r="B7857" t="s">
        <v>3212</v>
      </c>
      <c r="C7857" t="s">
        <v>2885</v>
      </c>
      <c r="D7857" t="s">
        <v>7904</v>
      </c>
      <c r="E7857" t="s">
        <v>2887</v>
      </c>
    </row>
    <row r="7858" spans="2:5" x14ac:dyDescent="0.25">
      <c r="B7858" t="s">
        <v>3214</v>
      </c>
      <c r="C7858" t="s">
        <v>2890</v>
      </c>
      <c r="D7858" t="s">
        <v>7905</v>
      </c>
      <c r="E7858" t="s">
        <v>2892</v>
      </c>
    </row>
    <row r="7859" spans="2:5" x14ac:dyDescent="0.25">
      <c r="B7859" t="s">
        <v>3216</v>
      </c>
      <c r="C7859" t="s">
        <v>2895</v>
      </c>
      <c r="D7859" t="s">
        <v>7906</v>
      </c>
      <c r="E7859" t="s">
        <v>2897</v>
      </c>
    </row>
    <row r="7860" spans="2:5" x14ac:dyDescent="0.25">
      <c r="B7860" t="s">
        <v>3218</v>
      </c>
      <c r="C7860" t="s">
        <v>2900</v>
      </c>
      <c r="D7860" t="s">
        <v>7907</v>
      </c>
      <c r="E7860" t="s">
        <v>2902</v>
      </c>
    </row>
    <row r="7861" spans="2:5" x14ac:dyDescent="0.25">
      <c r="B7861" t="s">
        <v>3220</v>
      </c>
      <c r="C7861" t="s">
        <v>2905</v>
      </c>
      <c r="D7861" t="s">
        <v>7908</v>
      </c>
      <c r="E7861" t="s">
        <v>2907</v>
      </c>
    </row>
    <row r="7862" spans="2:5" x14ac:dyDescent="0.25">
      <c r="B7862" t="s">
        <v>3222</v>
      </c>
      <c r="C7862" t="s">
        <v>2910</v>
      </c>
      <c r="D7862" t="s">
        <v>2911</v>
      </c>
      <c r="E7862" t="s">
        <v>2912</v>
      </c>
    </row>
    <row r="7863" spans="2:5" x14ac:dyDescent="0.25">
      <c r="B7863" t="s">
        <v>3224</v>
      </c>
      <c r="C7863" t="s">
        <v>2915</v>
      </c>
      <c r="D7863" t="s">
        <v>2916</v>
      </c>
      <c r="E7863" t="s">
        <v>2917</v>
      </c>
    </row>
    <row r="7864" spans="2:5" x14ac:dyDescent="0.25">
      <c r="B7864" t="s">
        <v>3226</v>
      </c>
      <c r="C7864" t="s">
        <v>2920</v>
      </c>
      <c r="D7864" t="s">
        <v>2921</v>
      </c>
      <c r="E7864" t="s">
        <v>2922</v>
      </c>
    </row>
    <row r="7865" spans="2:5" x14ac:dyDescent="0.25">
      <c r="B7865" t="s">
        <v>3228</v>
      </c>
      <c r="C7865" t="s">
        <v>2925</v>
      </c>
      <c r="D7865" t="s">
        <v>7909</v>
      </c>
      <c r="E7865" t="s">
        <v>2927</v>
      </c>
    </row>
    <row r="7866" spans="2:5" x14ac:dyDescent="0.25">
      <c r="B7866" t="s">
        <v>3230</v>
      </c>
      <c r="C7866" t="s">
        <v>2930</v>
      </c>
      <c r="D7866" t="s">
        <v>7910</v>
      </c>
      <c r="E7866" t="s">
        <v>2932</v>
      </c>
    </row>
    <row r="7867" spans="2:5" x14ac:dyDescent="0.25">
      <c r="B7867" t="s">
        <v>3232</v>
      </c>
      <c r="C7867" t="s">
        <v>2935</v>
      </c>
      <c r="D7867" t="s">
        <v>7911</v>
      </c>
      <c r="E7867" t="s">
        <v>2937</v>
      </c>
    </row>
    <row r="7868" spans="2:5" x14ac:dyDescent="0.25">
      <c r="B7868" t="s">
        <v>3234</v>
      </c>
      <c r="C7868" t="s">
        <v>7912</v>
      </c>
      <c r="D7868" t="s">
        <v>1769</v>
      </c>
      <c r="E7868" t="s">
        <v>2941</v>
      </c>
    </row>
    <row r="7869" spans="2:5" x14ac:dyDescent="0.25">
      <c r="B7869" t="s">
        <v>3236</v>
      </c>
      <c r="C7869" t="s">
        <v>2944</v>
      </c>
      <c r="D7869" t="s">
        <v>2945</v>
      </c>
      <c r="E7869" t="s">
        <v>2946</v>
      </c>
    </row>
    <row r="7870" spans="2:5" x14ac:dyDescent="0.25">
      <c r="B7870" t="s">
        <v>3238</v>
      </c>
      <c r="C7870" t="s">
        <v>2949</v>
      </c>
      <c r="D7870" t="s">
        <v>7913</v>
      </c>
      <c r="E7870" t="s">
        <v>2951</v>
      </c>
    </row>
    <row r="7871" spans="2:5" x14ac:dyDescent="0.25">
      <c r="B7871" t="s">
        <v>3240</v>
      </c>
      <c r="C7871" t="s">
        <v>7914</v>
      </c>
      <c r="D7871" t="s">
        <v>2955</v>
      </c>
      <c r="E7871" t="s">
        <v>2956</v>
      </c>
    </row>
    <row r="7872" spans="2:5" x14ac:dyDescent="0.25">
      <c r="B7872" t="s">
        <v>3242</v>
      </c>
      <c r="C7872" t="s">
        <v>2959</v>
      </c>
      <c r="D7872" t="s">
        <v>2960</v>
      </c>
      <c r="E7872" t="s">
        <v>2961</v>
      </c>
    </row>
    <row r="7873" spans="2:5" x14ac:dyDescent="0.25">
      <c r="B7873" t="s">
        <v>3244</v>
      </c>
      <c r="C7873" t="s">
        <v>2964</v>
      </c>
      <c r="D7873" t="s">
        <v>7915</v>
      </c>
      <c r="E7873" t="s">
        <v>2966</v>
      </c>
    </row>
    <row r="7874" spans="2:5" x14ac:dyDescent="0.25">
      <c r="B7874" t="s">
        <v>3246</v>
      </c>
      <c r="C7874" t="s">
        <v>2969</v>
      </c>
      <c r="D7874" t="s">
        <v>7916</v>
      </c>
      <c r="E7874" t="s">
        <v>2971</v>
      </c>
    </row>
    <row r="7875" spans="2:5" x14ac:dyDescent="0.25">
      <c r="B7875" t="s">
        <v>3248</v>
      </c>
      <c r="C7875" t="s">
        <v>2974</v>
      </c>
      <c r="D7875" t="s">
        <v>2975</v>
      </c>
      <c r="E7875" t="s">
        <v>2976</v>
      </c>
    </row>
    <row r="7876" spans="2:5" x14ac:dyDescent="0.25">
      <c r="B7876" t="s">
        <v>3250</v>
      </c>
      <c r="C7876" t="s">
        <v>2979</v>
      </c>
      <c r="D7876" t="s">
        <v>7917</v>
      </c>
      <c r="E7876" t="s">
        <v>2981</v>
      </c>
    </row>
    <row r="7877" spans="2:5" x14ac:dyDescent="0.25">
      <c r="B7877" t="s">
        <v>3252</v>
      </c>
      <c r="C7877" t="s">
        <v>2984</v>
      </c>
      <c r="D7877" t="s">
        <v>7918</v>
      </c>
      <c r="E7877" t="s">
        <v>2986</v>
      </c>
    </row>
    <row r="7878" spans="2:5" x14ac:dyDescent="0.25">
      <c r="B7878" t="s">
        <v>3254</v>
      </c>
      <c r="C7878" t="s">
        <v>3069</v>
      </c>
      <c r="D7878" t="s">
        <v>7929</v>
      </c>
      <c r="E7878" t="s">
        <v>3071</v>
      </c>
    </row>
    <row r="7879" spans="2:5" x14ac:dyDescent="0.25">
      <c r="B7879" t="s">
        <v>3256</v>
      </c>
      <c r="C7879" t="s">
        <v>3074</v>
      </c>
      <c r="D7879" t="s">
        <v>7938</v>
      </c>
      <c r="E7879" t="s">
        <v>3076</v>
      </c>
    </row>
    <row r="7880" spans="2:5" x14ac:dyDescent="0.25">
      <c r="B7880" t="s">
        <v>0</v>
      </c>
      <c r="C7880" t="s">
        <v>7</v>
      </c>
      <c r="D7880" t="s">
        <v>7734</v>
      </c>
      <c r="E7880" t="s">
        <v>7735</v>
      </c>
    </row>
    <row r="7881" spans="2:5" x14ac:dyDescent="0.25">
      <c r="B7881" t="s">
        <v>1</v>
      </c>
      <c r="C7881" t="s">
        <v>7738</v>
      </c>
      <c r="D7881" t="s">
        <v>7739</v>
      </c>
      <c r="E7881" t="s">
        <v>7740</v>
      </c>
    </row>
    <row r="7882" spans="2:5" x14ac:dyDescent="0.25">
      <c r="B7882" t="s">
        <v>3</v>
      </c>
      <c r="C7882" t="s">
        <v>10</v>
      </c>
      <c r="D7882" t="s">
        <v>1521</v>
      </c>
      <c r="E7882" t="s">
        <v>1522</v>
      </c>
    </row>
    <row r="7883" spans="2:5" x14ac:dyDescent="0.25">
      <c r="B7883" t="s">
        <v>1549</v>
      </c>
      <c r="C7883" t="s">
        <v>7691</v>
      </c>
      <c r="D7883" t="s">
        <v>7692</v>
      </c>
      <c r="E7883" t="s">
        <v>7693</v>
      </c>
    </row>
    <row r="7884" spans="2:5" x14ac:dyDescent="0.25">
      <c r="B7884" t="s">
        <v>1534</v>
      </c>
      <c r="C7884" t="s">
        <v>1535</v>
      </c>
      <c r="D7884" t="s">
        <v>7736</v>
      </c>
      <c r="E7884" t="s">
        <v>7737</v>
      </c>
    </row>
    <row r="7885" spans="2:5" x14ac:dyDescent="0.25">
      <c r="B7885" t="s">
        <v>2763</v>
      </c>
      <c r="C7885" t="s">
        <v>2764</v>
      </c>
      <c r="D7885" t="s">
        <v>2765</v>
      </c>
      <c r="E7885" t="s">
        <v>2766</v>
      </c>
    </row>
    <row r="7886" spans="2:5" x14ac:dyDescent="0.25">
      <c r="B7886" t="s">
        <v>2768</v>
      </c>
      <c r="C7886" t="s">
        <v>2769</v>
      </c>
      <c r="D7886" t="s">
        <v>2770</v>
      </c>
      <c r="E7886" t="s">
        <v>2771</v>
      </c>
    </row>
    <row r="7887" spans="2:5" x14ac:dyDescent="0.25">
      <c r="B7887" t="s">
        <v>2773</v>
      </c>
      <c r="C7887" t="s">
        <v>2774</v>
      </c>
      <c r="D7887" t="s">
        <v>2775</v>
      </c>
      <c r="E7887" t="s">
        <v>2776</v>
      </c>
    </row>
    <row r="7888" spans="2:5" x14ac:dyDescent="0.25">
      <c r="B7888" t="s">
        <v>2778</v>
      </c>
      <c r="C7888" t="s">
        <v>2779</v>
      </c>
      <c r="D7888" t="s">
        <v>2780</v>
      </c>
      <c r="E7888" t="s">
        <v>2781</v>
      </c>
    </row>
    <row r="7889" spans="2:5" x14ac:dyDescent="0.25">
      <c r="B7889" t="s">
        <v>2783</v>
      </c>
      <c r="C7889" t="s">
        <v>120</v>
      </c>
      <c r="D7889" t="s">
        <v>2784</v>
      </c>
      <c r="E7889" t="s">
        <v>2785</v>
      </c>
    </row>
    <row r="7890" spans="2:5" x14ac:dyDescent="0.25">
      <c r="B7890" t="s">
        <v>2787</v>
      </c>
      <c r="C7890" t="s">
        <v>2788</v>
      </c>
      <c r="D7890" t="s">
        <v>2789</v>
      </c>
      <c r="E7890" t="s">
        <v>2790</v>
      </c>
    </row>
    <row r="7891" spans="2:5" x14ac:dyDescent="0.25">
      <c r="B7891" t="s">
        <v>2792</v>
      </c>
      <c r="C7891" t="s">
        <v>2793</v>
      </c>
      <c r="D7891" t="s">
        <v>2794</v>
      </c>
      <c r="E7891" t="s">
        <v>2795</v>
      </c>
    </row>
    <row r="7892" spans="2:5" x14ac:dyDescent="0.25">
      <c r="B7892" t="s">
        <v>2797</v>
      </c>
      <c r="C7892" t="s">
        <v>2798</v>
      </c>
      <c r="D7892" t="s">
        <v>2799</v>
      </c>
      <c r="E7892" t="s">
        <v>2800</v>
      </c>
    </row>
    <row r="7893" spans="2:5" x14ac:dyDescent="0.25">
      <c r="B7893" t="s">
        <v>2802</v>
      </c>
      <c r="C7893" t="s">
        <v>120</v>
      </c>
      <c r="D7893" t="s">
        <v>2784</v>
      </c>
      <c r="E7893" t="s">
        <v>2785</v>
      </c>
    </row>
    <row r="7894" spans="2:5" x14ac:dyDescent="0.25">
      <c r="B7894" t="s">
        <v>2804</v>
      </c>
      <c r="C7894" t="s">
        <v>2805</v>
      </c>
      <c r="D7894" t="s">
        <v>2806</v>
      </c>
      <c r="E7894" t="s">
        <v>2807</v>
      </c>
    </row>
    <row r="7895" spans="2:5" x14ac:dyDescent="0.25">
      <c r="B7895" t="s">
        <v>2809</v>
      </c>
      <c r="C7895" t="s">
        <v>2810</v>
      </c>
      <c r="D7895" t="s">
        <v>7893</v>
      </c>
      <c r="E7895" t="s">
        <v>2812</v>
      </c>
    </row>
    <row r="7896" spans="2:5" x14ac:dyDescent="0.25">
      <c r="B7896" t="s">
        <v>2814</v>
      </c>
      <c r="C7896" t="s">
        <v>2815</v>
      </c>
      <c r="D7896" t="s">
        <v>7894</v>
      </c>
      <c r="E7896" t="s">
        <v>2817</v>
      </c>
    </row>
    <row r="7897" spans="2:5" x14ac:dyDescent="0.25">
      <c r="B7897" t="s">
        <v>2819</v>
      </c>
      <c r="C7897" t="s">
        <v>2820</v>
      </c>
      <c r="D7897" t="s">
        <v>2821</v>
      </c>
      <c r="E7897" t="s">
        <v>2822</v>
      </c>
    </row>
    <row r="7898" spans="2:5" x14ac:dyDescent="0.25">
      <c r="B7898" t="s">
        <v>2824</v>
      </c>
      <c r="C7898" t="s">
        <v>2825</v>
      </c>
      <c r="D7898" t="s">
        <v>7895</v>
      </c>
      <c r="E7898" t="s">
        <v>2827</v>
      </c>
    </row>
    <row r="7899" spans="2:5" x14ac:dyDescent="0.25">
      <c r="B7899" t="s">
        <v>2829</v>
      </c>
      <c r="C7899" t="s">
        <v>2830</v>
      </c>
      <c r="D7899" t="s">
        <v>7896</v>
      </c>
      <c r="E7899" t="s">
        <v>2832</v>
      </c>
    </row>
    <row r="7900" spans="2:5" x14ac:dyDescent="0.25">
      <c r="B7900" t="s">
        <v>2834</v>
      </c>
      <c r="C7900" t="s">
        <v>2835</v>
      </c>
      <c r="D7900" t="s">
        <v>7897</v>
      </c>
      <c r="E7900" t="s">
        <v>2837</v>
      </c>
    </row>
    <row r="7901" spans="2:5" x14ac:dyDescent="0.25">
      <c r="B7901" t="s">
        <v>2839</v>
      </c>
      <c r="C7901" t="s">
        <v>2840</v>
      </c>
      <c r="D7901" t="s">
        <v>7898</v>
      </c>
      <c r="E7901" t="s">
        <v>2842</v>
      </c>
    </row>
    <row r="7902" spans="2:5" x14ac:dyDescent="0.25">
      <c r="B7902" t="s">
        <v>2844</v>
      </c>
      <c r="C7902" t="s">
        <v>2845</v>
      </c>
      <c r="D7902" t="s">
        <v>7899</v>
      </c>
      <c r="E7902" t="s">
        <v>2847</v>
      </c>
    </row>
    <row r="7903" spans="2:5" x14ac:dyDescent="0.25">
      <c r="B7903" t="s">
        <v>2849</v>
      </c>
      <c r="C7903" t="s">
        <v>2850</v>
      </c>
      <c r="D7903" t="s">
        <v>7900</v>
      </c>
      <c r="E7903" t="s">
        <v>2852</v>
      </c>
    </row>
    <row r="7904" spans="2:5" x14ac:dyDescent="0.25">
      <c r="B7904" t="s">
        <v>2854</v>
      </c>
      <c r="C7904" t="s">
        <v>2855</v>
      </c>
      <c r="D7904" t="s">
        <v>2856</v>
      </c>
      <c r="E7904" t="s">
        <v>2857</v>
      </c>
    </row>
    <row r="7905" spans="2:5" x14ac:dyDescent="0.25">
      <c r="B7905" t="s">
        <v>2859</v>
      </c>
      <c r="C7905" t="s">
        <v>2860</v>
      </c>
      <c r="D7905" t="s">
        <v>2861</v>
      </c>
      <c r="E7905" t="s">
        <v>2862</v>
      </c>
    </row>
    <row r="7906" spans="2:5" x14ac:dyDescent="0.25">
      <c r="B7906" t="s">
        <v>2864</v>
      </c>
      <c r="C7906" t="s">
        <v>2865</v>
      </c>
      <c r="D7906" t="s">
        <v>7901</v>
      </c>
      <c r="E7906" t="s">
        <v>2867</v>
      </c>
    </row>
    <row r="7907" spans="2:5" x14ac:dyDescent="0.25">
      <c r="B7907" t="s">
        <v>2869</v>
      </c>
      <c r="C7907" t="s">
        <v>2870</v>
      </c>
      <c r="D7907" t="s">
        <v>7902</v>
      </c>
      <c r="E7907" t="s">
        <v>2872</v>
      </c>
    </row>
    <row r="7908" spans="2:5" x14ac:dyDescent="0.25">
      <c r="B7908" t="s">
        <v>2874</v>
      </c>
      <c r="C7908" t="s">
        <v>2875</v>
      </c>
      <c r="D7908" t="s">
        <v>2876</v>
      </c>
      <c r="E7908" t="s">
        <v>2877</v>
      </c>
    </row>
    <row r="7909" spans="2:5" x14ac:dyDescent="0.25">
      <c r="B7909" t="s">
        <v>2879</v>
      </c>
      <c r="C7909" t="s">
        <v>2880</v>
      </c>
      <c r="D7909" t="s">
        <v>7903</v>
      </c>
      <c r="E7909" t="s">
        <v>2882</v>
      </c>
    </row>
    <row r="7910" spans="2:5" x14ac:dyDescent="0.25">
      <c r="B7910" t="s">
        <v>2884</v>
      </c>
      <c r="C7910" t="s">
        <v>2885</v>
      </c>
      <c r="D7910" t="s">
        <v>7904</v>
      </c>
      <c r="E7910" t="s">
        <v>2887</v>
      </c>
    </row>
    <row r="7911" spans="2:5" x14ac:dyDescent="0.25">
      <c r="B7911" t="s">
        <v>2889</v>
      </c>
      <c r="C7911" t="s">
        <v>2890</v>
      </c>
      <c r="D7911" t="s">
        <v>7905</v>
      </c>
      <c r="E7911" t="s">
        <v>2892</v>
      </c>
    </row>
    <row r="7912" spans="2:5" x14ac:dyDescent="0.25">
      <c r="B7912" t="s">
        <v>2894</v>
      </c>
      <c r="C7912" t="s">
        <v>2895</v>
      </c>
      <c r="D7912" t="s">
        <v>7906</v>
      </c>
      <c r="E7912" t="s">
        <v>2897</v>
      </c>
    </row>
    <row r="7913" spans="2:5" x14ac:dyDescent="0.25">
      <c r="B7913" t="s">
        <v>2899</v>
      </c>
      <c r="C7913" t="s">
        <v>2900</v>
      </c>
      <c r="D7913" t="s">
        <v>7907</v>
      </c>
      <c r="E7913" t="s">
        <v>2902</v>
      </c>
    </row>
    <row r="7914" spans="2:5" x14ac:dyDescent="0.25">
      <c r="B7914" t="s">
        <v>2904</v>
      </c>
      <c r="C7914" t="s">
        <v>2905</v>
      </c>
      <c r="D7914" t="s">
        <v>7908</v>
      </c>
      <c r="E7914" t="s">
        <v>2907</v>
      </c>
    </row>
    <row r="7915" spans="2:5" x14ac:dyDescent="0.25">
      <c r="B7915" t="s">
        <v>2909</v>
      </c>
      <c r="C7915" t="s">
        <v>2910</v>
      </c>
      <c r="D7915" t="s">
        <v>2911</v>
      </c>
      <c r="E7915" t="s">
        <v>2912</v>
      </c>
    </row>
    <row r="7916" spans="2:5" x14ac:dyDescent="0.25">
      <c r="B7916" t="s">
        <v>2914</v>
      </c>
      <c r="C7916" t="s">
        <v>2915</v>
      </c>
      <c r="D7916" t="s">
        <v>2916</v>
      </c>
      <c r="E7916" t="s">
        <v>2917</v>
      </c>
    </row>
    <row r="7917" spans="2:5" x14ac:dyDescent="0.25">
      <c r="B7917" t="s">
        <v>2919</v>
      </c>
      <c r="C7917" t="s">
        <v>2920</v>
      </c>
      <c r="D7917" t="s">
        <v>2921</v>
      </c>
      <c r="E7917" t="s">
        <v>2922</v>
      </c>
    </row>
    <row r="7918" spans="2:5" x14ac:dyDescent="0.25">
      <c r="B7918" t="s">
        <v>2924</v>
      </c>
      <c r="C7918" t="s">
        <v>2925</v>
      </c>
      <c r="D7918" t="s">
        <v>7909</v>
      </c>
      <c r="E7918" t="s">
        <v>2927</v>
      </c>
    </row>
    <row r="7919" spans="2:5" x14ac:dyDescent="0.25">
      <c r="B7919" t="s">
        <v>2929</v>
      </c>
      <c r="C7919" t="s">
        <v>2930</v>
      </c>
      <c r="D7919" t="s">
        <v>7910</v>
      </c>
      <c r="E7919" t="s">
        <v>2932</v>
      </c>
    </row>
    <row r="7920" spans="2:5" x14ac:dyDescent="0.25">
      <c r="B7920" t="s">
        <v>2934</v>
      </c>
      <c r="C7920" t="s">
        <v>2935</v>
      </c>
      <c r="D7920" t="s">
        <v>7911</v>
      </c>
      <c r="E7920" t="s">
        <v>2937</v>
      </c>
    </row>
    <row r="7921" spans="2:5" x14ac:dyDescent="0.25">
      <c r="B7921" t="s">
        <v>2939</v>
      </c>
      <c r="C7921" t="s">
        <v>7912</v>
      </c>
      <c r="D7921" t="s">
        <v>1769</v>
      </c>
      <c r="E7921" t="s">
        <v>2941</v>
      </c>
    </row>
    <row r="7922" spans="2:5" x14ac:dyDescent="0.25">
      <c r="B7922" t="s">
        <v>2943</v>
      </c>
      <c r="C7922" t="s">
        <v>2944</v>
      </c>
      <c r="D7922" t="s">
        <v>2945</v>
      </c>
      <c r="E7922" t="s">
        <v>2946</v>
      </c>
    </row>
    <row r="7923" spans="2:5" x14ac:dyDescent="0.25">
      <c r="B7923" t="s">
        <v>2948</v>
      </c>
      <c r="C7923" t="s">
        <v>2949</v>
      </c>
      <c r="D7923" t="s">
        <v>7913</v>
      </c>
      <c r="E7923" t="s">
        <v>2951</v>
      </c>
    </row>
    <row r="7924" spans="2:5" x14ac:dyDescent="0.25">
      <c r="B7924" t="s">
        <v>2953</v>
      </c>
      <c r="C7924" t="s">
        <v>7914</v>
      </c>
      <c r="D7924" t="s">
        <v>2955</v>
      </c>
      <c r="E7924" t="s">
        <v>2956</v>
      </c>
    </row>
    <row r="7925" spans="2:5" x14ac:dyDescent="0.25">
      <c r="B7925" t="s">
        <v>2958</v>
      </c>
      <c r="C7925" t="s">
        <v>2959</v>
      </c>
      <c r="D7925" t="s">
        <v>2960</v>
      </c>
      <c r="E7925" t="s">
        <v>2961</v>
      </c>
    </row>
    <row r="7926" spans="2:5" x14ac:dyDescent="0.25">
      <c r="B7926" t="s">
        <v>2963</v>
      </c>
      <c r="C7926" t="s">
        <v>2964</v>
      </c>
      <c r="D7926" t="s">
        <v>7915</v>
      </c>
      <c r="E7926" t="s">
        <v>2966</v>
      </c>
    </row>
    <row r="7927" spans="2:5" x14ac:dyDescent="0.25">
      <c r="B7927" t="s">
        <v>2968</v>
      </c>
      <c r="C7927" t="s">
        <v>2969</v>
      </c>
      <c r="D7927" t="s">
        <v>7916</v>
      </c>
      <c r="E7927" t="s">
        <v>2971</v>
      </c>
    </row>
    <row r="7928" spans="2:5" x14ac:dyDescent="0.25">
      <c r="B7928" t="s">
        <v>2973</v>
      </c>
      <c r="C7928" t="s">
        <v>2974</v>
      </c>
      <c r="D7928" t="s">
        <v>2975</v>
      </c>
      <c r="E7928" t="s">
        <v>2976</v>
      </c>
    </row>
    <row r="7929" spans="2:5" x14ac:dyDescent="0.25">
      <c r="B7929" t="s">
        <v>2978</v>
      </c>
      <c r="C7929" t="s">
        <v>2979</v>
      </c>
      <c r="D7929" t="s">
        <v>7917</v>
      </c>
      <c r="E7929" t="s">
        <v>2981</v>
      </c>
    </row>
    <row r="7930" spans="2:5" x14ac:dyDescent="0.25">
      <c r="B7930" t="s">
        <v>2983</v>
      </c>
      <c r="C7930" t="s">
        <v>2984</v>
      </c>
      <c r="D7930" t="s">
        <v>7918</v>
      </c>
      <c r="E7930" t="s">
        <v>2986</v>
      </c>
    </row>
    <row r="7931" spans="2:5" x14ac:dyDescent="0.25">
      <c r="B7931" t="s">
        <v>2988</v>
      </c>
      <c r="C7931" t="s">
        <v>2989</v>
      </c>
      <c r="D7931" t="s">
        <v>7919</v>
      </c>
      <c r="E7931" t="s">
        <v>2991</v>
      </c>
    </row>
    <row r="7932" spans="2:5" x14ac:dyDescent="0.25">
      <c r="B7932" t="s">
        <v>2993</v>
      </c>
      <c r="C7932" t="s">
        <v>2994</v>
      </c>
      <c r="D7932" t="s">
        <v>7920</v>
      </c>
      <c r="E7932" t="s">
        <v>2996</v>
      </c>
    </row>
    <row r="7933" spans="2:5" x14ac:dyDescent="0.25">
      <c r="B7933" t="s">
        <v>2998</v>
      </c>
      <c r="C7933" t="s">
        <v>2999</v>
      </c>
      <c r="D7933" t="s">
        <v>3000</v>
      </c>
      <c r="E7933" t="s">
        <v>3001</v>
      </c>
    </row>
    <row r="7934" spans="2:5" x14ac:dyDescent="0.25">
      <c r="B7934" t="s">
        <v>3003</v>
      </c>
      <c r="C7934" t="s">
        <v>3004</v>
      </c>
      <c r="D7934" t="s">
        <v>3005</v>
      </c>
      <c r="E7934" t="s">
        <v>3006</v>
      </c>
    </row>
    <row r="7935" spans="2:5" x14ac:dyDescent="0.25">
      <c r="B7935" t="s">
        <v>3008</v>
      </c>
      <c r="C7935" t="s">
        <v>3009</v>
      </c>
      <c r="D7935" t="s">
        <v>7921</v>
      </c>
      <c r="E7935" t="s">
        <v>3011</v>
      </c>
    </row>
    <row r="7936" spans="2:5" x14ac:dyDescent="0.25">
      <c r="B7936" t="s">
        <v>3013</v>
      </c>
      <c r="C7936" t="s">
        <v>3014</v>
      </c>
      <c r="D7936" t="s">
        <v>7922</v>
      </c>
      <c r="E7936" t="s">
        <v>3016</v>
      </c>
    </row>
    <row r="7937" spans="2:5" x14ac:dyDescent="0.25">
      <c r="B7937" t="s">
        <v>3018</v>
      </c>
      <c r="C7937" t="s">
        <v>3019</v>
      </c>
      <c r="D7937" t="s">
        <v>3020</v>
      </c>
      <c r="E7937" t="s">
        <v>3021</v>
      </c>
    </row>
    <row r="7938" spans="2:5" x14ac:dyDescent="0.25">
      <c r="B7938" t="s">
        <v>3023</v>
      </c>
      <c r="C7938" t="s">
        <v>3024</v>
      </c>
      <c r="D7938" t="s">
        <v>3025</v>
      </c>
      <c r="E7938" t="s">
        <v>3026</v>
      </c>
    </row>
    <row r="7939" spans="2:5" x14ac:dyDescent="0.25">
      <c r="B7939" t="s">
        <v>3028</v>
      </c>
      <c r="C7939" t="s">
        <v>3029</v>
      </c>
      <c r="D7939" t="s">
        <v>7923</v>
      </c>
      <c r="E7939" t="s">
        <v>3031</v>
      </c>
    </row>
    <row r="7940" spans="2:5" x14ac:dyDescent="0.25">
      <c r="B7940" t="s">
        <v>3033</v>
      </c>
      <c r="C7940" t="s">
        <v>3034</v>
      </c>
      <c r="D7940" t="s">
        <v>3035</v>
      </c>
      <c r="E7940" t="s">
        <v>3036</v>
      </c>
    </row>
    <row r="7941" spans="2:5" x14ac:dyDescent="0.25">
      <c r="B7941" t="s">
        <v>3038</v>
      </c>
      <c r="C7941" t="s">
        <v>3039</v>
      </c>
      <c r="D7941" t="s">
        <v>7924</v>
      </c>
      <c r="E7941" t="s">
        <v>3041</v>
      </c>
    </row>
    <row r="7942" spans="2:5" x14ac:dyDescent="0.25">
      <c r="B7942" t="s">
        <v>3043</v>
      </c>
      <c r="C7942" t="s">
        <v>3044</v>
      </c>
      <c r="D7942" t="s">
        <v>7925</v>
      </c>
      <c r="E7942" t="s">
        <v>3046</v>
      </c>
    </row>
    <row r="7943" spans="2:5" x14ac:dyDescent="0.25">
      <c r="B7943" t="s">
        <v>3048</v>
      </c>
      <c r="C7943" t="s">
        <v>3049</v>
      </c>
      <c r="D7943" t="s">
        <v>3050</v>
      </c>
      <c r="E7943" t="s">
        <v>3051</v>
      </c>
    </row>
    <row r="7944" spans="2:5" x14ac:dyDescent="0.25">
      <c r="B7944" t="s">
        <v>3053</v>
      </c>
      <c r="C7944" t="s">
        <v>3054</v>
      </c>
      <c r="D7944" t="s">
        <v>7926</v>
      </c>
      <c r="E7944" t="s">
        <v>3056</v>
      </c>
    </row>
    <row r="7945" spans="2:5" x14ac:dyDescent="0.25">
      <c r="B7945" t="s">
        <v>3058</v>
      </c>
      <c r="C7945" t="s">
        <v>3059</v>
      </c>
      <c r="D7945" t="s">
        <v>7927</v>
      </c>
      <c r="E7945" t="s">
        <v>3061</v>
      </c>
    </row>
    <row r="7946" spans="2:5" x14ac:dyDescent="0.25">
      <c r="B7946" t="s">
        <v>3063</v>
      </c>
      <c r="C7946" t="s">
        <v>3064</v>
      </c>
      <c r="D7946" t="s">
        <v>7928</v>
      </c>
      <c r="E7946" t="s">
        <v>3066</v>
      </c>
    </row>
    <row r="7947" spans="2:5" x14ac:dyDescent="0.25">
      <c r="B7947" t="s">
        <v>3068</v>
      </c>
      <c r="C7947" t="s">
        <v>3069</v>
      </c>
      <c r="D7947" t="s">
        <v>7929</v>
      </c>
      <c r="E7947" t="s">
        <v>3071</v>
      </c>
    </row>
    <row r="7948" spans="2:5" x14ac:dyDescent="0.25">
      <c r="B7948" t="s">
        <v>3073</v>
      </c>
      <c r="C7948" t="s">
        <v>3074</v>
      </c>
      <c r="D7948" t="s">
        <v>7930</v>
      </c>
      <c r="E7948" t="s">
        <v>3076</v>
      </c>
    </row>
    <row r="7949" spans="2:5" x14ac:dyDescent="0.25">
      <c r="B7949" t="s">
        <v>0</v>
      </c>
      <c r="C7949" t="s">
        <v>7</v>
      </c>
      <c r="D7949" t="s">
        <v>7734</v>
      </c>
      <c r="E7949" t="s">
        <v>7735</v>
      </c>
    </row>
    <row r="7950" spans="2:5" x14ac:dyDescent="0.25">
      <c r="B7950" t="s">
        <v>1</v>
      </c>
      <c r="C7950" t="s">
        <v>7738</v>
      </c>
      <c r="D7950" t="s">
        <v>7739</v>
      </c>
      <c r="E7950" t="s">
        <v>7740</v>
      </c>
    </row>
    <row r="7951" spans="2:5" x14ac:dyDescent="0.25">
      <c r="B7951" t="s">
        <v>3</v>
      </c>
      <c r="C7951" t="s">
        <v>10</v>
      </c>
      <c r="D7951" t="s">
        <v>1521</v>
      </c>
      <c r="E7951" t="s">
        <v>1522</v>
      </c>
    </row>
    <row r="7952" spans="2:5" x14ac:dyDescent="0.25">
      <c r="B7952" t="s">
        <v>1549</v>
      </c>
      <c r="C7952" t="s">
        <v>7691</v>
      </c>
      <c r="D7952" t="s">
        <v>7692</v>
      </c>
      <c r="E7952" t="s">
        <v>7693</v>
      </c>
    </row>
    <row r="7953" spans="2:5" x14ac:dyDescent="0.25">
      <c r="B7953" t="s">
        <v>1534</v>
      </c>
      <c r="C7953" t="s">
        <v>1535</v>
      </c>
      <c r="D7953" t="s">
        <v>7736</v>
      </c>
      <c r="E7953" t="s">
        <v>7737</v>
      </c>
    </row>
    <row r="7954" spans="2:5" x14ac:dyDescent="0.25">
      <c r="B7954" t="s">
        <v>3259</v>
      </c>
      <c r="C7954" t="s">
        <v>8857</v>
      </c>
      <c r="D7954" t="s">
        <v>8858</v>
      </c>
      <c r="E7954" t="s">
        <v>8859</v>
      </c>
    </row>
    <row r="7955" spans="2:5" x14ac:dyDescent="0.25">
      <c r="B7955" t="s">
        <v>3264</v>
      </c>
      <c r="C7955" t="s">
        <v>8860</v>
      </c>
      <c r="D7955" t="s">
        <v>8861</v>
      </c>
      <c r="E7955" t="s">
        <v>8862</v>
      </c>
    </row>
    <row r="7956" spans="2:5" x14ac:dyDescent="0.25">
      <c r="B7956" t="s">
        <v>3269</v>
      </c>
      <c r="C7956" t="s">
        <v>8863</v>
      </c>
      <c r="D7956" t="s">
        <v>8864</v>
      </c>
      <c r="E7956" t="s">
        <v>8865</v>
      </c>
    </row>
    <row r="7957" spans="2:5" x14ac:dyDescent="0.25">
      <c r="B7957" t="s">
        <v>3273</v>
      </c>
      <c r="C7957" t="s">
        <v>8866</v>
      </c>
      <c r="D7957" t="s">
        <v>8867</v>
      </c>
      <c r="E7957" t="s">
        <v>8868</v>
      </c>
    </row>
    <row r="7958" spans="2:5" x14ac:dyDescent="0.25">
      <c r="B7958" t="s">
        <v>3278</v>
      </c>
      <c r="C7958" t="s">
        <v>8869</v>
      </c>
      <c r="D7958" t="s">
        <v>8870</v>
      </c>
      <c r="E7958" t="s">
        <v>8871</v>
      </c>
    </row>
    <row r="7959" spans="2:5" x14ac:dyDescent="0.25">
      <c r="B7959" t="s">
        <v>3281</v>
      </c>
      <c r="C7959" t="s">
        <v>8872</v>
      </c>
      <c r="D7959" t="s">
        <v>8873</v>
      </c>
      <c r="E7959" t="s">
        <v>8874</v>
      </c>
    </row>
    <row r="7960" spans="2:5" x14ac:dyDescent="0.25">
      <c r="B7960" t="s">
        <v>3284</v>
      </c>
      <c r="C7960" t="s">
        <v>8875</v>
      </c>
      <c r="D7960" t="s">
        <v>8876</v>
      </c>
      <c r="E7960" t="s">
        <v>8877</v>
      </c>
    </row>
    <row r="7961" spans="2:5" x14ac:dyDescent="0.25">
      <c r="B7961" t="s">
        <v>3287</v>
      </c>
      <c r="C7961" t="s">
        <v>8878</v>
      </c>
      <c r="D7961" t="s">
        <v>8879</v>
      </c>
      <c r="E7961" t="s">
        <v>8880</v>
      </c>
    </row>
    <row r="7962" spans="2:5" x14ac:dyDescent="0.25">
      <c r="B7962" t="s">
        <v>3290</v>
      </c>
      <c r="C7962" t="s">
        <v>8881</v>
      </c>
      <c r="D7962" t="s">
        <v>8882</v>
      </c>
      <c r="E7962" t="s">
        <v>8883</v>
      </c>
    </row>
    <row r="7963" spans="2:5" x14ac:dyDescent="0.25">
      <c r="B7963" t="s">
        <v>3293</v>
      </c>
      <c r="C7963" t="s">
        <v>8884</v>
      </c>
      <c r="D7963" t="s">
        <v>8885</v>
      </c>
      <c r="E7963" t="s">
        <v>8886</v>
      </c>
    </row>
    <row r="7964" spans="2:5" x14ac:dyDescent="0.25">
      <c r="B7964" t="s">
        <v>3296</v>
      </c>
      <c r="C7964" t="s">
        <v>8887</v>
      </c>
      <c r="D7964" t="s">
        <v>8888</v>
      </c>
      <c r="E7964" t="s">
        <v>8889</v>
      </c>
    </row>
    <row r="7965" spans="2:5" x14ac:dyDescent="0.25">
      <c r="B7965" t="s">
        <v>3299</v>
      </c>
      <c r="C7965" t="s">
        <v>8890</v>
      </c>
      <c r="D7965" t="s">
        <v>8891</v>
      </c>
      <c r="E7965" t="s">
        <v>8892</v>
      </c>
    </row>
    <row r="7966" spans="2:5" x14ac:dyDescent="0.25">
      <c r="B7966" t="s">
        <v>3302</v>
      </c>
      <c r="C7966" t="s">
        <v>8893</v>
      </c>
      <c r="D7966" t="s">
        <v>8894</v>
      </c>
      <c r="E7966" t="s">
        <v>8895</v>
      </c>
    </row>
    <row r="7967" spans="2:5" x14ac:dyDescent="0.25">
      <c r="B7967" t="s">
        <v>3307</v>
      </c>
      <c r="C7967" t="s">
        <v>8896</v>
      </c>
      <c r="D7967" t="s">
        <v>8897</v>
      </c>
      <c r="E7967" t="s">
        <v>9712</v>
      </c>
    </row>
    <row r="7968" spans="2:5" x14ac:dyDescent="0.25">
      <c r="B7968" t="s">
        <v>3312</v>
      </c>
      <c r="C7968" t="s">
        <v>8899</v>
      </c>
      <c r="D7968" t="s">
        <v>8900</v>
      </c>
      <c r="E7968" t="s">
        <v>9713</v>
      </c>
    </row>
    <row r="7969" spans="2:5" x14ac:dyDescent="0.25">
      <c r="B7969" t="s">
        <v>3317</v>
      </c>
      <c r="C7969" t="s">
        <v>8902</v>
      </c>
      <c r="D7969" t="s">
        <v>8903</v>
      </c>
      <c r="E7969" t="s">
        <v>8904</v>
      </c>
    </row>
    <row r="7970" spans="2:5" x14ac:dyDescent="0.25">
      <c r="B7970" t="s">
        <v>3322</v>
      </c>
      <c r="C7970" t="s">
        <v>8905</v>
      </c>
      <c r="D7970" t="s">
        <v>8906</v>
      </c>
      <c r="E7970" t="s">
        <v>8907</v>
      </c>
    </row>
    <row r="7971" spans="2:5" x14ac:dyDescent="0.25">
      <c r="B7971" t="s">
        <v>3327</v>
      </c>
      <c r="C7971" t="s">
        <v>8908</v>
      </c>
      <c r="D7971" t="s">
        <v>8909</v>
      </c>
      <c r="E7971" t="s">
        <v>8910</v>
      </c>
    </row>
    <row r="7972" spans="2:5" x14ac:dyDescent="0.25">
      <c r="B7972" t="s">
        <v>3332</v>
      </c>
      <c r="C7972" t="s">
        <v>8911</v>
      </c>
      <c r="D7972" t="s">
        <v>3334</v>
      </c>
      <c r="E7972" t="s">
        <v>3335</v>
      </c>
    </row>
    <row r="7973" spans="2:5" x14ac:dyDescent="0.25">
      <c r="B7973" t="s">
        <v>3337</v>
      </c>
      <c r="C7973" t="s">
        <v>8912</v>
      </c>
      <c r="D7973" t="s">
        <v>3339</v>
      </c>
      <c r="E7973" t="s">
        <v>3340</v>
      </c>
    </row>
    <row r="7974" spans="2:5" x14ac:dyDescent="0.25">
      <c r="B7974" t="s">
        <v>3342</v>
      </c>
      <c r="C7974" t="s">
        <v>8913</v>
      </c>
      <c r="D7974" t="s">
        <v>3344</v>
      </c>
      <c r="E7974" t="s">
        <v>3345</v>
      </c>
    </row>
    <row r="7975" spans="2:5" x14ac:dyDescent="0.25">
      <c r="B7975" t="s">
        <v>3347</v>
      </c>
      <c r="C7975" t="s">
        <v>8914</v>
      </c>
      <c r="D7975" t="s">
        <v>3349</v>
      </c>
      <c r="E7975" t="s">
        <v>3350</v>
      </c>
    </row>
    <row r="7976" spans="2:5" x14ac:dyDescent="0.25">
      <c r="B7976" t="s">
        <v>3352</v>
      </c>
      <c r="C7976" t="s">
        <v>8915</v>
      </c>
      <c r="D7976" t="s">
        <v>8916</v>
      </c>
      <c r="E7976" t="s">
        <v>8917</v>
      </c>
    </row>
    <row r="7977" spans="2:5" x14ac:dyDescent="0.25">
      <c r="B7977" t="s">
        <v>3357</v>
      </c>
      <c r="C7977" t="s">
        <v>8911</v>
      </c>
      <c r="D7977" t="s">
        <v>3334</v>
      </c>
      <c r="E7977" t="s">
        <v>3335</v>
      </c>
    </row>
    <row r="7978" spans="2:5" x14ac:dyDescent="0.25">
      <c r="B7978" t="s">
        <v>3360</v>
      </c>
      <c r="C7978" t="s">
        <v>8912</v>
      </c>
      <c r="D7978" t="s">
        <v>3339</v>
      </c>
      <c r="E7978" t="s">
        <v>3340</v>
      </c>
    </row>
    <row r="7979" spans="2:5" x14ac:dyDescent="0.25">
      <c r="B7979" t="s">
        <v>3363</v>
      </c>
      <c r="C7979" t="s">
        <v>8913</v>
      </c>
      <c r="D7979" t="s">
        <v>3344</v>
      </c>
      <c r="E7979" t="s">
        <v>3345</v>
      </c>
    </row>
    <row r="7980" spans="2:5" x14ac:dyDescent="0.25">
      <c r="B7980" t="s">
        <v>3366</v>
      </c>
      <c r="C7980" t="s">
        <v>8914</v>
      </c>
      <c r="D7980" t="s">
        <v>3349</v>
      </c>
      <c r="E7980" t="s">
        <v>3350</v>
      </c>
    </row>
    <row r="7981" spans="2:5" x14ac:dyDescent="0.25">
      <c r="B7981" t="s">
        <v>3369</v>
      </c>
      <c r="C7981" t="s">
        <v>8918</v>
      </c>
      <c r="D7981" t="s">
        <v>8919</v>
      </c>
      <c r="E7981" t="s">
        <v>8920</v>
      </c>
    </row>
    <row r="7982" spans="2:5" x14ac:dyDescent="0.25">
      <c r="B7982" t="s">
        <v>3374</v>
      </c>
      <c r="C7982" t="s">
        <v>8921</v>
      </c>
      <c r="D7982" t="s">
        <v>8922</v>
      </c>
      <c r="E7982" t="s">
        <v>8923</v>
      </c>
    </row>
    <row r="7983" spans="2:5" x14ac:dyDescent="0.25">
      <c r="B7983" t="s">
        <v>3379</v>
      </c>
      <c r="C7983" t="s">
        <v>8924</v>
      </c>
      <c r="D7983" t="s">
        <v>8925</v>
      </c>
      <c r="E7983" t="s">
        <v>8926</v>
      </c>
    </row>
    <row r="7984" spans="2:5" x14ac:dyDescent="0.25">
      <c r="B7984" t="s">
        <v>3384</v>
      </c>
      <c r="C7984" t="s">
        <v>8927</v>
      </c>
      <c r="D7984" t="s">
        <v>8928</v>
      </c>
      <c r="E7984" t="s">
        <v>8929</v>
      </c>
    </row>
    <row r="7985" spans="2:5" x14ac:dyDescent="0.25">
      <c r="B7985" t="s">
        <v>3387</v>
      </c>
      <c r="C7985" t="s">
        <v>8930</v>
      </c>
      <c r="D7985" t="s">
        <v>8931</v>
      </c>
      <c r="E7985" t="s">
        <v>8932</v>
      </c>
    </row>
    <row r="7986" spans="2:5" x14ac:dyDescent="0.25">
      <c r="B7986" t="s">
        <v>3390</v>
      </c>
      <c r="C7986" t="s">
        <v>8933</v>
      </c>
      <c r="D7986" t="s">
        <v>8934</v>
      </c>
      <c r="E7986" t="s">
        <v>8935</v>
      </c>
    </row>
    <row r="7987" spans="2:5" x14ac:dyDescent="0.25">
      <c r="B7987" t="s">
        <v>3393</v>
      </c>
      <c r="C7987" t="s">
        <v>8936</v>
      </c>
      <c r="D7987" t="s">
        <v>8937</v>
      </c>
      <c r="E7987" t="s">
        <v>8938</v>
      </c>
    </row>
    <row r="7988" spans="2:5" x14ac:dyDescent="0.25">
      <c r="B7988" t="s">
        <v>3396</v>
      </c>
      <c r="C7988" t="s">
        <v>8939</v>
      </c>
      <c r="D7988" t="s">
        <v>8940</v>
      </c>
      <c r="E7988" t="s">
        <v>8941</v>
      </c>
    </row>
    <row r="7989" spans="2:5" x14ac:dyDescent="0.25">
      <c r="B7989" t="s">
        <v>3399</v>
      </c>
      <c r="C7989" t="s">
        <v>8942</v>
      </c>
      <c r="D7989" t="s">
        <v>8943</v>
      </c>
      <c r="E7989" t="s">
        <v>8944</v>
      </c>
    </row>
    <row r="7990" spans="2:5" x14ac:dyDescent="0.25">
      <c r="B7990" t="s">
        <v>3402</v>
      </c>
      <c r="C7990" t="s">
        <v>8945</v>
      </c>
      <c r="D7990" t="s">
        <v>8946</v>
      </c>
      <c r="E7990" t="s">
        <v>8947</v>
      </c>
    </row>
    <row r="7991" spans="2:5" x14ac:dyDescent="0.25">
      <c r="B7991" t="s">
        <v>3405</v>
      </c>
      <c r="C7991" t="s">
        <v>8911</v>
      </c>
      <c r="D7991" t="s">
        <v>3334</v>
      </c>
      <c r="E7991" t="s">
        <v>3335</v>
      </c>
    </row>
    <row r="7992" spans="2:5" x14ac:dyDescent="0.25">
      <c r="B7992" t="s">
        <v>3408</v>
      </c>
      <c r="C7992" t="s">
        <v>8912</v>
      </c>
      <c r="D7992" t="s">
        <v>3339</v>
      </c>
      <c r="E7992" t="s">
        <v>3340</v>
      </c>
    </row>
    <row r="7993" spans="2:5" x14ac:dyDescent="0.25">
      <c r="B7993" t="s">
        <v>3411</v>
      </c>
      <c r="C7993" t="s">
        <v>8913</v>
      </c>
      <c r="D7993" t="s">
        <v>3344</v>
      </c>
      <c r="E7993" t="s">
        <v>3345</v>
      </c>
    </row>
    <row r="7994" spans="2:5" x14ac:dyDescent="0.25">
      <c r="B7994" t="s">
        <v>3414</v>
      </c>
      <c r="C7994" t="s">
        <v>8914</v>
      </c>
      <c r="D7994" t="s">
        <v>3349</v>
      </c>
      <c r="E7994" t="s">
        <v>3350</v>
      </c>
    </row>
    <row r="7995" spans="2:5" x14ac:dyDescent="0.25">
      <c r="B7995" t="s">
        <v>3417</v>
      </c>
      <c r="C7995" t="s">
        <v>8948</v>
      </c>
      <c r="D7995" t="s">
        <v>8949</v>
      </c>
      <c r="E7995" t="s">
        <v>8950</v>
      </c>
    </row>
    <row r="7996" spans="2:5" x14ac:dyDescent="0.25">
      <c r="B7996" t="s">
        <v>3420</v>
      </c>
      <c r="C7996" t="s">
        <v>8911</v>
      </c>
      <c r="D7996" t="s">
        <v>3334</v>
      </c>
      <c r="E7996" t="s">
        <v>3335</v>
      </c>
    </row>
    <row r="7997" spans="2:5" x14ac:dyDescent="0.25">
      <c r="B7997" t="s">
        <v>3423</v>
      </c>
      <c r="C7997" t="s">
        <v>8912</v>
      </c>
      <c r="D7997" t="s">
        <v>3339</v>
      </c>
      <c r="E7997" t="s">
        <v>3340</v>
      </c>
    </row>
    <row r="7998" spans="2:5" x14ac:dyDescent="0.25">
      <c r="B7998" t="s">
        <v>3426</v>
      </c>
      <c r="C7998" t="s">
        <v>8913</v>
      </c>
      <c r="D7998" t="s">
        <v>3344</v>
      </c>
      <c r="E7998" t="s">
        <v>3345</v>
      </c>
    </row>
    <row r="7999" spans="2:5" x14ac:dyDescent="0.25">
      <c r="B7999" t="s">
        <v>3429</v>
      </c>
      <c r="C7999" t="s">
        <v>8914</v>
      </c>
      <c r="D7999" t="s">
        <v>3349</v>
      </c>
      <c r="E7999" t="s">
        <v>3350</v>
      </c>
    </row>
    <row r="8000" spans="2:5" x14ac:dyDescent="0.25">
      <c r="B8000" t="s">
        <v>3432</v>
      </c>
      <c r="C8000" t="s">
        <v>8951</v>
      </c>
      <c r="D8000" t="s">
        <v>8952</v>
      </c>
      <c r="E8000" t="s">
        <v>8953</v>
      </c>
    </row>
    <row r="8001" spans="2:5" x14ac:dyDescent="0.25">
      <c r="B8001" t="s">
        <v>3435</v>
      </c>
      <c r="C8001" t="s">
        <v>8954</v>
      </c>
      <c r="D8001" t="s">
        <v>8955</v>
      </c>
      <c r="E8001" t="s">
        <v>8956</v>
      </c>
    </row>
    <row r="8002" spans="2:5" x14ac:dyDescent="0.25">
      <c r="B8002" t="s">
        <v>3438</v>
      </c>
      <c r="C8002" t="s">
        <v>8957</v>
      </c>
      <c r="D8002" t="s">
        <v>8958</v>
      </c>
      <c r="E8002" t="s">
        <v>8959</v>
      </c>
    </row>
    <row r="8003" spans="2:5" x14ac:dyDescent="0.25">
      <c r="B8003" t="s">
        <v>3441</v>
      </c>
      <c r="C8003" t="s">
        <v>8960</v>
      </c>
      <c r="D8003" t="s">
        <v>8961</v>
      </c>
      <c r="E8003" t="s">
        <v>8962</v>
      </c>
    </row>
    <row r="8004" spans="2:5" x14ac:dyDescent="0.25">
      <c r="B8004" t="s">
        <v>3444</v>
      </c>
      <c r="C8004" t="s">
        <v>8963</v>
      </c>
      <c r="D8004" t="s">
        <v>8964</v>
      </c>
      <c r="E8004" t="s">
        <v>8965</v>
      </c>
    </row>
    <row r="8005" spans="2:5" x14ac:dyDescent="0.25">
      <c r="B8005" t="s">
        <v>3447</v>
      </c>
      <c r="C8005" t="s">
        <v>8966</v>
      </c>
      <c r="D8005" t="s">
        <v>8967</v>
      </c>
      <c r="E8005" t="s">
        <v>8968</v>
      </c>
    </row>
    <row r="8006" spans="2:5" x14ac:dyDescent="0.25">
      <c r="B8006" t="s">
        <v>3450</v>
      </c>
      <c r="C8006" t="s">
        <v>8969</v>
      </c>
      <c r="D8006" t="s">
        <v>8970</v>
      </c>
      <c r="E8006" t="s">
        <v>8971</v>
      </c>
    </row>
    <row r="8007" spans="2:5" x14ac:dyDescent="0.25">
      <c r="B8007" t="s">
        <v>3453</v>
      </c>
      <c r="C8007" t="s">
        <v>8972</v>
      </c>
      <c r="D8007" t="s">
        <v>8973</v>
      </c>
      <c r="E8007" t="s">
        <v>8974</v>
      </c>
    </row>
    <row r="8008" spans="2:5" x14ac:dyDescent="0.25">
      <c r="B8008" t="s">
        <v>3456</v>
      </c>
      <c r="C8008" t="s">
        <v>8975</v>
      </c>
      <c r="D8008" t="s">
        <v>8976</v>
      </c>
      <c r="E8008" t="s">
        <v>8977</v>
      </c>
    </row>
    <row r="8009" spans="2:5" x14ac:dyDescent="0.25">
      <c r="B8009" t="s">
        <v>3459</v>
      </c>
      <c r="C8009" t="s">
        <v>8978</v>
      </c>
      <c r="D8009" t="s">
        <v>8979</v>
      </c>
      <c r="E8009" t="s">
        <v>8980</v>
      </c>
    </row>
    <row r="8010" spans="2:5" x14ac:dyDescent="0.25">
      <c r="B8010" t="s">
        <v>3462</v>
      </c>
      <c r="C8010" t="s">
        <v>8911</v>
      </c>
      <c r="D8010" t="s">
        <v>3334</v>
      </c>
      <c r="E8010" t="s">
        <v>3335</v>
      </c>
    </row>
    <row r="8011" spans="2:5" x14ac:dyDescent="0.25">
      <c r="B8011" t="s">
        <v>3465</v>
      </c>
      <c r="C8011" t="s">
        <v>8912</v>
      </c>
      <c r="D8011" t="s">
        <v>3339</v>
      </c>
      <c r="E8011" t="s">
        <v>3340</v>
      </c>
    </row>
    <row r="8012" spans="2:5" x14ac:dyDescent="0.25">
      <c r="B8012" t="s">
        <v>3468</v>
      </c>
      <c r="C8012" t="s">
        <v>8913</v>
      </c>
      <c r="D8012" t="s">
        <v>3344</v>
      </c>
      <c r="E8012" t="s">
        <v>3345</v>
      </c>
    </row>
    <row r="8013" spans="2:5" x14ac:dyDescent="0.25">
      <c r="B8013" t="s">
        <v>3471</v>
      </c>
      <c r="C8013" t="s">
        <v>8914</v>
      </c>
      <c r="D8013" t="s">
        <v>3349</v>
      </c>
      <c r="E8013" t="s">
        <v>3350</v>
      </c>
    </row>
    <row r="8014" spans="2:5" x14ac:dyDescent="0.25">
      <c r="B8014" t="s">
        <v>3474</v>
      </c>
      <c r="C8014" t="s">
        <v>8981</v>
      </c>
      <c r="D8014" t="s">
        <v>8982</v>
      </c>
      <c r="E8014" t="s">
        <v>8983</v>
      </c>
    </row>
    <row r="8015" spans="2:5" x14ac:dyDescent="0.25">
      <c r="B8015" t="s">
        <v>3477</v>
      </c>
      <c r="C8015" t="s">
        <v>8911</v>
      </c>
      <c r="D8015" t="s">
        <v>3334</v>
      </c>
      <c r="E8015" t="s">
        <v>3335</v>
      </c>
    </row>
    <row r="8016" spans="2:5" x14ac:dyDescent="0.25">
      <c r="B8016" t="s">
        <v>3480</v>
      </c>
      <c r="C8016" t="s">
        <v>8912</v>
      </c>
      <c r="D8016" t="s">
        <v>3339</v>
      </c>
      <c r="E8016" t="s">
        <v>3340</v>
      </c>
    </row>
    <row r="8017" spans="2:5" x14ac:dyDescent="0.25">
      <c r="B8017" t="s">
        <v>3483</v>
      </c>
      <c r="C8017" t="s">
        <v>8913</v>
      </c>
      <c r="D8017" t="s">
        <v>3344</v>
      </c>
      <c r="E8017" t="s">
        <v>3345</v>
      </c>
    </row>
    <row r="8018" spans="2:5" x14ac:dyDescent="0.25">
      <c r="B8018" t="s">
        <v>3486</v>
      </c>
      <c r="C8018" t="s">
        <v>8914</v>
      </c>
      <c r="D8018" t="s">
        <v>3349</v>
      </c>
      <c r="E8018" t="s">
        <v>3350</v>
      </c>
    </row>
    <row r="8019" spans="2:5" x14ac:dyDescent="0.25">
      <c r="B8019" t="s">
        <v>3489</v>
      </c>
      <c r="C8019" t="s">
        <v>8984</v>
      </c>
      <c r="D8019" t="s">
        <v>8985</v>
      </c>
      <c r="E8019" t="s">
        <v>8986</v>
      </c>
    </row>
    <row r="8020" spans="2:5" x14ac:dyDescent="0.25">
      <c r="B8020" t="s">
        <v>3492</v>
      </c>
      <c r="C8020" t="s">
        <v>8987</v>
      </c>
      <c r="D8020" t="s">
        <v>8988</v>
      </c>
      <c r="E8020" t="s">
        <v>8989</v>
      </c>
    </row>
    <row r="8021" spans="2:5" x14ac:dyDescent="0.25">
      <c r="B8021" t="s">
        <v>3495</v>
      </c>
      <c r="C8021" t="s">
        <v>8990</v>
      </c>
      <c r="D8021" t="s">
        <v>8991</v>
      </c>
      <c r="E8021" t="s">
        <v>8992</v>
      </c>
    </row>
    <row r="8022" spans="2:5" x14ac:dyDescent="0.25">
      <c r="B8022" t="s">
        <v>3498</v>
      </c>
      <c r="C8022" t="s">
        <v>8993</v>
      </c>
      <c r="D8022" t="s">
        <v>8994</v>
      </c>
      <c r="E8022" t="s">
        <v>8995</v>
      </c>
    </row>
    <row r="8023" spans="2:5" x14ac:dyDescent="0.25">
      <c r="B8023" t="s">
        <v>3501</v>
      </c>
      <c r="C8023" t="s">
        <v>8996</v>
      </c>
      <c r="D8023" t="s">
        <v>8997</v>
      </c>
      <c r="E8023" t="s">
        <v>8998</v>
      </c>
    </row>
    <row r="8024" spans="2:5" x14ac:dyDescent="0.25">
      <c r="B8024" t="s">
        <v>3506</v>
      </c>
      <c r="C8024" t="s">
        <v>8999</v>
      </c>
      <c r="D8024" t="s">
        <v>9000</v>
      </c>
      <c r="E8024" t="s">
        <v>9001</v>
      </c>
    </row>
    <row r="8025" spans="2:5" x14ac:dyDescent="0.25">
      <c r="B8025" t="s">
        <v>3509</v>
      </c>
      <c r="C8025" t="s">
        <v>9002</v>
      </c>
      <c r="D8025" t="s">
        <v>9003</v>
      </c>
      <c r="E8025" t="s">
        <v>9004</v>
      </c>
    </row>
    <row r="8026" spans="2:5" x14ac:dyDescent="0.25">
      <c r="B8026" t="s">
        <v>3514</v>
      </c>
      <c r="C8026" t="s">
        <v>9005</v>
      </c>
      <c r="D8026" t="s">
        <v>9006</v>
      </c>
      <c r="E8026" t="s">
        <v>9007</v>
      </c>
    </row>
    <row r="8027" spans="2:5" x14ac:dyDescent="0.25">
      <c r="B8027" t="s">
        <v>3517</v>
      </c>
      <c r="C8027" t="s">
        <v>9008</v>
      </c>
      <c r="D8027" t="s">
        <v>9009</v>
      </c>
      <c r="E8027" t="s">
        <v>9010</v>
      </c>
    </row>
    <row r="8028" spans="2:5" x14ac:dyDescent="0.25">
      <c r="B8028" t="s">
        <v>3520</v>
      </c>
      <c r="C8028" t="s">
        <v>9011</v>
      </c>
      <c r="D8028" t="s">
        <v>9012</v>
      </c>
      <c r="E8028" t="s">
        <v>9013</v>
      </c>
    </row>
    <row r="8029" spans="2:5" x14ac:dyDescent="0.25">
      <c r="B8029" t="s">
        <v>3523</v>
      </c>
      <c r="C8029" t="s">
        <v>9014</v>
      </c>
      <c r="D8029" t="s">
        <v>9015</v>
      </c>
      <c r="E8029" t="s">
        <v>9016</v>
      </c>
    </row>
    <row r="8030" spans="2:5" x14ac:dyDescent="0.25">
      <c r="B8030" t="s">
        <v>3527</v>
      </c>
      <c r="C8030" t="s">
        <v>3528</v>
      </c>
      <c r="D8030" t="s">
        <v>9017</v>
      </c>
      <c r="E8030" t="s">
        <v>9018</v>
      </c>
    </row>
    <row r="8031" spans="2:5" x14ac:dyDescent="0.25">
      <c r="B8031" t="s">
        <v>3530</v>
      </c>
      <c r="C8031" t="s">
        <v>3531</v>
      </c>
      <c r="D8031" t="s">
        <v>9019</v>
      </c>
      <c r="E8031" t="s">
        <v>9020</v>
      </c>
    </row>
    <row r="8032" spans="2:5" x14ac:dyDescent="0.25">
      <c r="B8032" t="s">
        <v>3533</v>
      </c>
      <c r="C8032" t="s">
        <v>3534</v>
      </c>
      <c r="D8032" t="s">
        <v>9021</v>
      </c>
      <c r="E8032" t="s">
        <v>9022</v>
      </c>
    </row>
    <row r="8033" spans="2:5" x14ac:dyDescent="0.25">
      <c r="B8033" t="s">
        <v>3536</v>
      </c>
      <c r="C8033" t="s">
        <v>9023</v>
      </c>
      <c r="D8033" t="s">
        <v>9024</v>
      </c>
      <c r="E8033" t="s">
        <v>9025</v>
      </c>
    </row>
    <row r="8034" spans="2:5" x14ac:dyDescent="0.25">
      <c r="B8034" t="s">
        <v>3539</v>
      </c>
      <c r="C8034" t="s">
        <v>9026</v>
      </c>
      <c r="D8034" t="s">
        <v>9027</v>
      </c>
      <c r="E8034" t="s">
        <v>9028</v>
      </c>
    </row>
    <row r="8035" spans="2:5" x14ac:dyDescent="0.25">
      <c r="B8035" t="s">
        <v>3544</v>
      </c>
      <c r="C8035" t="s">
        <v>3545</v>
      </c>
      <c r="D8035" t="s">
        <v>9029</v>
      </c>
      <c r="E8035" t="s">
        <v>9030</v>
      </c>
    </row>
    <row r="8036" spans="2:5" x14ac:dyDescent="0.25">
      <c r="B8036" t="s">
        <v>3549</v>
      </c>
      <c r="C8036" t="s">
        <v>9031</v>
      </c>
      <c r="D8036" t="s">
        <v>9032</v>
      </c>
      <c r="E8036" t="s">
        <v>9033</v>
      </c>
    </row>
    <row r="8037" spans="2:5" x14ac:dyDescent="0.25">
      <c r="B8037" t="s">
        <v>3554</v>
      </c>
      <c r="C8037" t="s">
        <v>9034</v>
      </c>
      <c r="D8037" t="s">
        <v>9035</v>
      </c>
      <c r="E8037" t="s">
        <v>9036</v>
      </c>
    </row>
    <row r="8038" spans="2:5" x14ac:dyDescent="0.25">
      <c r="B8038" t="s">
        <v>3559</v>
      </c>
      <c r="C8038" t="s">
        <v>3560</v>
      </c>
      <c r="D8038" t="s">
        <v>9037</v>
      </c>
      <c r="E8038" t="s">
        <v>9038</v>
      </c>
    </row>
    <row r="8039" spans="2:5" x14ac:dyDescent="0.25">
      <c r="B8039" t="s">
        <v>3564</v>
      </c>
      <c r="C8039" t="s">
        <v>3565</v>
      </c>
      <c r="D8039" t="s">
        <v>9039</v>
      </c>
      <c r="E8039" t="s">
        <v>9040</v>
      </c>
    </row>
    <row r="8040" spans="2:5" x14ac:dyDescent="0.25">
      <c r="B8040" t="s">
        <v>3569</v>
      </c>
      <c r="C8040" t="s">
        <v>3570</v>
      </c>
      <c r="D8040" t="s">
        <v>9041</v>
      </c>
      <c r="E8040" t="s">
        <v>9042</v>
      </c>
    </row>
    <row r="8041" spans="2:5" x14ac:dyDescent="0.25">
      <c r="B8041" t="s">
        <v>3574</v>
      </c>
      <c r="C8041" t="s">
        <v>3575</v>
      </c>
      <c r="D8041" t="s">
        <v>9043</v>
      </c>
      <c r="E8041" t="s">
        <v>9044</v>
      </c>
    </row>
    <row r="8042" spans="2:5" x14ac:dyDescent="0.25">
      <c r="B8042" t="s">
        <v>3579</v>
      </c>
      <c r="C8042" t="s">
        <v>9045</v>
      </c>
      <c r="D8042" t="s">
        <v>9046</v>
      </c>
      <c r="E8042" t="s">
        <v>9047</v>
      </c>
    </row>
    <row r="8043" spans="2:5" x14ac:dyDescent="0.25">
      <c r="B8043" t="s">
        <v>3582</v>
      </c>
      <c r="C8043" t="s">
        <v>3583</v>
      </c>
      <c r="D8043" t="s">
        <v>9048</v>
      </c>
      <c r="E8043" t="s">
        <v>9049</v>
      </c>
    </row>
    <row r="8044" spans="2:5" x14ac:dyDescent="0.25">
      <c r="B8044" t="s">
        <v>3585</v>
      </c>
      <c r="C8044" t="s">
        <v>3586</v>
      </c>
      <c r="D8044" t="s">
        <v>9050</v>
      </c>
      <c r="E8044" t="s">
        <v>9051</v>
      </c>
    </row>
    <row r="8045" spans="2:5" x14ac:dyDescent="0.25">
      <c r="B8045" t="s">
        <v>3588</v>
      </c>
      <c r="C8045" t="s">
        <v>3589</v>
      </c>
      <c r="D8045" t="s">
        <v>9052</v>
      </c>
      <c r="E8045" t="s">
        <v>9053</v>
      </c>
    </row>
    <row r="8046" spans="2:5" x14ac:dyDescent="0.25">
      <c r="B8046" t="s">
        <v>3591</v>
      </c>
      <c r="C8046" t="s">
        <v>9054</v>
      </c>
      <c r="D8046" t="s">
        <v>9055</v>
      </c>
      <c r="E8046" t="s">
        <v>9056</v>
      </c>
    </row>
    <row r="8047" spans="2:5" x14ac:dyDescent="0.25">
      <c r="B8047" t="s">
        <v>3594</v>
      </c>
      <c r="C8047" t="s">
        <v>9057</v>
      </c>
      <c r="D8047" t="s">
        <v>9058</v>
      </c>
      <c r="E8047" t="s">
        <v>9059</v>
      </c>
    </row>
    <row r="8048" spans="2:5" x14ac:dyDescent="0.25">
      <c r="B8048" t="s">
        <v>3597</v>
      </c>
      <c r="C8048" t="s">
        <v>3598</v>
      </c>
      <c r="D8048" t="s">
        <v>9060</v>
      </c>
      <c r="E8048" t="s">
        <v>9061</v>
      </c>
    </row>
    <row r="8049" spans="2:5" x14ac:dyDescent="0.25">
      <c r="B8049" t="s">
        <v>3600</v>
      </c>
      <c r="C8049" t="s">
        <v>9062</v>
      </c>
      <c r="D8049" t="s">
        <v>9063</v>
      </c>
      <c r="E8049" t="s">
        <v>9064</v>
      </c>
    </row>
    <row r="8050" spans="2:5" x14ac:dyDescent="0.25">
      <c r="B8050" t="s">
        <v>3603</v>
      </c>
      <c r="C8050" t="s">
        <v>9065</v>
      </c>
      <c r="D8050" t="s">
        <v>9066</v>
      </c>
      <c r="E8050" t="s">
        <v>9067</v>
      </c>
    </row>
    <row r="8051" spans="2:5" x14ac:dyDescent="0.25">
      <c r="B8051" t="s">
        <v>3606</v>
      </c>
      <c r="C8051" t="s">
        <v>3607</v>
      </c>
      <c r="D8051" t="s">
        <v>9068</v>
      </c>
      <c r="E8051" t="s">
        <v>9069</v>
      </c>
    </row>
    <row r="8052" spans="2:5" x14ac:dyDescent="0.25">
      <c r="B8052" t="s">
        <v>3609</v>
      </c>
      <c r="C8052" t="s">
        <v>3610</v>
      </c>
      <c r="D8052" t="s">
        <v>9070</v>
      </c>
      <c r="E8052" t="s">
        <v>9071</v>
      </c>
    </row>
    <row r="8053" spans="2:5" x14ac:dyDescent="0.25">
      <c r="B8053" t="s">
        <v>3612</v>
      </c>
      <c r="C8053" t="s">
        <v>3613</v>
      </c>
      <c r="D8053" t="s">
        <v>9072</v>
      </c>
      <c r="E8053" t="s">
        <v>9073</v>
      </c>
    </row>
    <row r="8054" spans="2:5" x14ac:dyDescent="0.25">
      <c r="B8054" t="s">
        <v>3615</v>
      </c>
      <c r="C8054" t="s">
        <v>3616</v>
      </c>
      <c r="D8054" t="s">
        <v>9074</v>
      </c>
      <c r="E8054" t="s">
        <v>9075</v>
      </c>
    </row>
    <row r="8055" spans="2:5" x14ac:dyDescent="0.25">
      <c r="B8055" t="s">
        <v>3618</v>
      </c>
      <c r="C8055" t="s">
        <v>9076</v>
      </c>
      <c r="D8055" t="s">
        <v>9077</v>
      </c>
      <c r="E8055" t="s">
        <v>9078</v>
      </c>
    </row>
    <row r="8056" spans="2:5" x14ac:dyDescent="0.25">
      <c r="B8056" t="s">
        <v>3621</v>
      </c>
      <c r="C8056" t="s">
        <v>3622</v>
      </c>
      <c r="D8056" t="s">
        <v>9079</v>
      </c>
      <c r="E8056" t="s">
        <v>9080</v>
      </c>
    </row>
    <row r="8057" spans="2:5" x14ac:dyDescent="0.25">
      <c r="B8057" t="s">
        <v>3624</v>
      </c>
      <c r="C8057" t="s">
        <v>3625</v>
      </c>
      <c r="D8057" t="s">
        <v>9081</v>
      </c>
      <c r="E8057" t="s">
        <v>9082</v>
      </c>
    </row>
    <row r="8058" spans="2:5" x14ac:dyDescent="0.25">
      <c r="B8058" t="s">
        <v>3627</v>
      </c>
      <c r="C8058" t="s">
        <v>3628</v>
      </c>
      <c r="D8058" t="s">
        <v>9083</v>
      </c>
      <c r="E8058" t="s">
        <v>9084</v>
      </c>
    </row>
    <row r="8059" spans="2:5" x14ac:dyDescent="0.25">
      <c r="B8059" t="s">
        <v>3630</v>
      </c>
      <c r="C8059" t="s">
        <v>9085</v>
      </c>
      <c r="D8059" t="s">
        <v>9086</v>
      </c>
      <c r="E8059" t="s">
        <v>9087</v>
      </c>
    </row>
    <row r="8060" spans="2:5" x14ac:dyDescent="0.25">
      <c r="B8060" t="s">
        <v>3633</v>
      </c>
      <c r="C8060" t="s">
        <v>9088</v>
      </c>
      <c r="D8060" t="s">
        <v>9089</v>
      </c>
      <c r="E8060" t="s">
        <v>9090</v>
      </c>
    </row>
    <row r="8061" spans="2:5" x14ac:dyDescent="0.25">
      <c r="B8061" t="s">
        <v>3636</v>
      </c>
      <c r="C8061" t="s">
        <v>3637</v>
      </c>
      <c r="D8061" t="s">
        <v>9091</v>
      </c>
      <c r="E8061" t="s">
        <v>9092</v>
      </c>
    </row>
    <row r="8062" spans="2:5" x14ac:dyDescent="0.25">
      <c r="B8062" t="s">
        <v>3639</v>
      </c>
      <c r="C8062" t="s">
        <v>9093</v>
      </c>
      <c r="D8062" t="s">
        <v>9094</v>
      </c>
      <c r="E8062" t="s">
        <v>9095</v>
      </c>
    </row>
    <row r="8063" spans="2:5" x14ac:dyDescent="0.25">
      <c r="B8063" t="s">
        <v>3642</v>
      </c>
      <c r="C8063" t="s">
        <v>9096</v>
      </c>
      <c r="D8063" t="s">
        <v>9097</v>
      </c>
      <c r="E8063" t="s">
        <v>9098</v>
      </c>
    </row>
    <row r="8064" spans="2:5" x14ac:dyDescent="0.25">
      <c r="B8064" t="s">
        <v>3645</v>
      </c>
      <c r="C8064" t="s">
        <v>3646</v>
      </c>
      <c r="D8064" t="s">
        <v>9099</v>
      </c>
      <c r="E8064" t="s">
        <v>9100</v>
      </c>
    </row>
    <row r="8065" spans="2:5" x14ac:dyDescent="0.25">
      <c r="B8065" t="s">
        <v>3648</v>
      </c>
      <c r="C8065" t="s">
        <v>3649</v>
      </c>
      <c r="D8065" t="s">
        <v>9101</v>
      </c>
      <c r="E8065" t="s">
        <v>9102</v>
      </c>
    </row>
    <row r="8066" spans="2:5" x14ac:dyDescent="0.25">
      <c r="B8066" t="s">
        <v>3651</v>
      </c>
      <c r="C8066" t="s">
        <v>3652</v>
      </c>
      <c r="D8066" t="s">
        <v>9103</v>
      </c>
      <c r="E8066" t="s">
        <v>9104</v>
      </c>
    </row>
    <row r="8067" spans="2:5" x14ac:dyDescent="0.25">
      <c r="B8067" t="s">
        <v>3654</v>
      </c>
      <c r="C8067" t="s">
        <v>3655</v>
      </c>
      <c r="D8067" t="s">
        <v>9105</v>
      </c>
      <c r="E8067" t="s">
        <v>9106</v>
      </c>
    </row>
    <row r="8068" spans="2:5" x14ac:dyDescent="0.25">
      <c r="B8068" t="s">
        <v>3657</v>
      </c>
      <c r="C8068" t="s">
        <v>9107</v>
      </c>
      <c r="D8068" t="s">
        <v>9108</v>
      </c>
      <c r="E8068" t="s">
        <v>9109</v>
      </c>
    </row>
    <row r="8069" spans="2:5" x14ac:dyDescent="0.25">
      <c r="B8069" t="s">
        <v>3660</v>
      </c>
      <c r="C8069" t="s">
        <v>3661</v>
      </c>
      <c r="D8069" t="s">
        <v>9110</v>
      </c>
      <c r="E8069" t="s">
        <v>9111</v>
      </c>
    </row>
    <row r="8070" spans="2:5" x14ac:dyDescent="0.25">
      <c r="B8070" t="s">
        <v>3663</v>
      </c>
      <c r="C8070" t="s">
        <v>3664</v>
      </c>
      <c r="D8070" t="s">
        <v>9112</v>
      </c>
      <c r="E8070" t="s">
        <v>9113</v>
      </c>
    </row>
    <row r="8071" spans="2:5" x14ac:dyDescent="0.25">
      <c r="B8071" t="s">
        <v>3666</v>
      </c>
      <c r="C8071" t="s">
        <v>3667</v>
      </c>
      <c r="D8071" t="s">
        <v>9114</v>
      </c>
      <c r="E8071" t="s">
        <v>9115</v>
      </c>
    </row>
    <row r="8072" spans="2:5" x14ac:dyDescent="0.25">
      <c r="B8072" t="s">
        <v>3669</v>
      </c>
      <c r="C8072" t="s">
        <v>9116</v>
      </c>
      <c r="D8072" t="s">
        <v>9117</v>
      </c>
      <c r="E8072" t="s">
        <v>9118</v>
      </c>
    </row>
    <row r="8073" spans="2:5" x14ac:dyDescent="0.25">
      <c r="B8073" t="s">
        <v>3672</v>
      </c>
      <c r="C8073" t="s">
        <v>9119</v>
      </c>
      <c r="D8073" t="s">
        <v>9120</v>
      </c>
      <c r="E8073" t="s">
        <v>9121</v>
      </c>
    </row>
    <row r="8074" spans="2:5" x14ac:dyDescent="0.25">
      <c r="B8074" t="s">
        <v>3675</v>
      </c>
      <c r="C8074" t="s">
        <v>3676</v>
      </c>
      <c r="D8074" t="s">
        <v>9122</v>
      </c>
      <c r="E8074" t="s">
        <v>9123</v>
      </c>
    </row>
    <row r="8075" spans="2:5" x14ac:dyDescent="0.25">
      <c r="B8075" t="s">
        <v>3678</v>
      </c>
      <c r="C8075" t="s">
        <v>9124</v>
      </c>
      <c r="D8075" t="s">
        <v>9125</v>
      </c>
      <c r="E8075" t="s">
        <v>9126</v>
      </c>
    </row>
    <row r="8076" spans="2:5" x14ac:dyDescent="0.25">
      <c r="B8076" t="s">
        <v>3681</v>
      </c>
      <c r="C8076" t="s">
        <v>9127</v>
      </c>
      <c r="D8076" t="s">
        <v>9128</v>
      </c>
      <c r="E8076" t="s">
        <v>9129</v>
      </c>
    </row>
    <row r="8077" spans="2:5" x14ac:dyDescent="0.25">
      <c r="B8077" t="s">
        <v>3684</v>
      </c>
      <c r="C8077" t="s">
        <v>3685</v>
      </c>
      <c r="D8077" t="s">
        <v>9130</v>
      </c>
      <c r="E8077" t="s">
        <v>9131</v>
      </c>
    </row>
    <row r="8078" spans="2:5" x14ac:dyDescent="0.25">
      <c r="B8078" t="s">
        <v>3687</v>
      </c>
      <c r="C8078" t="s">
        <v>3688</v>
      </c>
      <c r="D8078" t="s">
        <v>9132</v>
      </c>
      <c r="E8078" t="s">
        <v>9133</v>
      </c>
    </row>
    <row r="8079" spans="2:5" x14ac:dyDescent="0.25">
      <c r="B8079" t="s">
        <v>3690</v>
      </c>
      <c r="C8079" t="s">
        <v>3691</v>
      </c>
      <c r="D8079" t="s">
        <v>9134</v>
      </c>
      <c r="E8079" t="s">
        <v>9135</v>
      </c>
    </row>
    <row r="8080" spans="2:5" x14ac:dyDescent="0.25">
      <c r="B8080" t="s">
        <v>3693</v>
      </c>
      <c r="C8080" t="s">
        <v>3694</v>
      </c>
      <c r="D8080" t="s">
        <v>9136</v>
      </c>
      <c r="E8080" t="s">
        <v>9137</v>
      </c>
    </row>
    <row r="8081" spans="2:5" x14ac:dyDescent="0.25">
      <c r="B8081" t="s">
        <v>3696</v>
      </c>
      <c r="C8081" t="s">
        <v>3697</v>
      </c>
      <c r="D8081" t="s">
        <v>9138</v>
      </c>
      <c r="E8081" t="s">
        <v>9139</v>
      </c>
    </row>
    <row r="8082" spans="2:5" x14ac:dyDescent="0.25">
      <c r="B8082" t="s">
        <v>3701</v>
      </c>
      <c r="C8082" t="s">
        <v>3702</v>
      </c>
      <c r="D8082" t="s">
        <v>9140</v>
      </c>
      <c r="E8082" t="s">
        <v>9141</v>
      </c>
    </row>
    <row r="8083" spans="2:5" x14ac:dyDescent="0.25">
      <c r="B8083" t="s">
        <v>3706</v>
      </c>
      <c r="C8083" t="s">
        <v>3707</v>
      </c>
      <c r="D8083" t="s">
        <v>9142</v>
      </c>
      <c r="E8083" t="s">
        <v>9143</v>
      </c>
    </row>
    <row r="8084" spans="2:5" x14ac:dyDescent="0.25">
      <c r="B8084" t="s">
        <v>3711</v>
      </c>
      <c r="C8084" t="s">
        <v>3712</v>
      </c>
      <c r="D8084" t="s">
        <v>9144</v>
      </c>
      <c r="E8084" t="s">
        <v>9145</v>
      </c>
    </row>
    <row r="8085" spans="2:5" x14ac:dyDescent="0.25">
      <c r="B8085" t="s">
        <v>3716</v>
      </c>
      <c r="C8085" t="s">
        <v>9146</v>
      </c>
      <c r="D8085" t="s">
        <v>9147</v>
      </c>
      <c r="E8085" t="s">
        <v>9148</v>
      </c>
    </row>
    <row r="8086" spans="2:5" x14ac:dyDescent="0.25">
      <c r="B8086" t="s">
        <v>3721</v>
      </c>
      <c r="C8086" t="s">
        <v>9149</v>
      </c>
      <c r="D8086" t="s">
        <v>9150</v>
      </c>
      <c r="E8086" t="s">
        <v>9151</v>
      </c>
    </row>
    <row r="8087" spans="2:5" x14ac:dyDescent="0.25">
      <c r="B8087" t="s">
        <v>3724</v>
      </c>
      <c r="C8087" t="s">
        <v>3725</v>
      </c>
      <c r="D8087" t="s">
        <v>9152</v>
      </c>
      <c r="E8087" t="s">
        <v>9153</v>
      </c>
    </row>
    <row r="8088" spans="2:5" x14ac:dyDescent="0.25">
      <c r="B8088" t="s">
        <v>3727</v>
      </c>
      <c r="C8088" t="s">
        <v>3728</v>
      </c>
      <c r="D8088" t="s">
        <v>9154</v>
      </c>
      <c r="E8088" t="s">
        <v>9155</v>
      </c>
    </row>
    <row r="8089" spans="2:5" x14ac:dyDescent="0.25">
      <c r="B8089" t="s">
        <v>3730</v>
      </c>
      <c r="C8089" t="s">
        <v>3731</v>
      </c>
      <c r="D8089" t="s">
        <v>9156</v>
      </c>
      <c r="E8089" t="s">
        <v>9157</v>
      </c>
    </row>
    <row r="8090" spans="2:5" x14ac:dyDescent="0.25">
      <c r="B8090" t="s">
        <v>3733</v>
      </c>
      <c r="C8090" t="s">
        <v>9158</v>
      </c>
      <c r="D8090" t="s">
        <v>9159</v>
      </c>
      <c r="E8090" t="s">
        <v>9160</v>
      </c>
    </row>
    <row r="8091" spans="2:5" x14ac:dyDescent="0.25">
      <c r="B8091" t="s">
        <v>3736</v>
      </c>
      <c r="C8091" t="s">
        <v>9161</v>
      </c>
      <c r="D8091" t="s">
        <v>9162</v>
      </c>
      <c r="E8091" t="s">
        <v>9163</v>
      </c>
    </row>
    <row r="8092" spans="2:5" x14ac:dyDescent="0.25">
      <c r="B8092" t="s">
        <v>3739</v>
      </c>
      <c r="C8092" t="s">
        <v>3740</v>
      </c>
      <c r="D8092" t="s">
        <v>9164</v>
      </c>
      <c r="E8092" t="s">
        <v>9165</v>
      </c>
    </row>
    <row r="8093" spans="2:5" x14ac:dyDescent="0.25">
      <c r="B8093" t="s">
        <v>3742</v>
      </c>
      <c r="C8093" t="s">
        <v>9166</v>
      </c>
      <c r="D8093" t="s">
        <v>9167</v>
      </c>
      <c r="E8093" t="s">
        <v>9168</v>
      </c>
    </row>
    <row r="8094" spans="2:5" x14ac:dyDescent="0.25">
      <c r="B8094" t="s">
        <v>3745</v>
      </c>
      <c r="C8094" t="s">
        <v>9169</v>
      </c>
      <c r="D8094" t="s">
        <v>9170</v>
      </c>
      <c r="E8094" t="s">
        <v>9171</v>
      </c>
    </row>
    <row r="8095" spans="2:5" x14ac:dyDescent="0.25">
      <c r="B8095" t="s">
        <v>3748</v>
      </c>
      <c r="C8095" t="s">
        <v>3749</v>
      </c>
      <c r="D8095" t="s">
        <v>9172</v>
      </c>
      <c r="E8095" t="s">
        <v>9173</v>
      </c>
    </row>
    <row r="8096" spans="2:5" x14ac:dyDescent="0.25">
      <c r="B8096" t="s">
        <v>3751</v>
      </c>
      <c r="C8096" t="s">
        <v>3752</v>
      </c>
      <c r="D8096" t="s">
        <v>9174</v>
      </c>
      <c r="E8096" t="s">
        <v>9175</v>
      </c>
    </row>
    <row r="8097" spans="2:5" x14ac:dyDescent="0.25">
      <c r="B8097" t="s">
        <v>3754</v>
      </c>
      <c r="C8097" t="s">
        <v>3755</v>
      </c>
      <c r="D8097" t="s">
        <v>9176</v>
      </c>
      <c r="E8097" t="s">
        <v>9177</v>
      </c>
    </row>
    <row r="8098" spans="2:5" x14ac:dyDescent="0.25">
      <c r="B8098" t="s">
        <v>3757</v>
      </c>
      <c r="C8098" t="s">
        <v>3758</v>
      </c>
      <c r="D8098" t="s">
        <v>9178</v>
      </c>
      <c r="E8098" t="s">
        <v>9179</v>
      </c>
    </row>
    <row r="8099" spans="2:5" x14ac:dyDescent="0.25">
      <c r="B8099" t="s">
        <v>3760</v>
      </c>
      <c r="C8099" t="s">
        <v>3761</v>
      </c>
      <c r="D8099" t="s">
        <v>9180</v>
      </c>
      <c r="E8099" t="s">
        <v>9181</v>
      </c>
    </row>
    <row r="8100" spans="2:5" x14ac:dyDescent="0.25">
      <c r="B8100" t="s">
        <v>3763</v>
      </c>
      <c r="C8100" t="s">
        <v>3764</v>
      </c>
      <c r="D8100" t="s">
        <v>9182</v>
      </c>
      <c r="E8100" t="s">
        <v>9183</v>
      </c>
    </row>
    <row r="8101" spans="2:5" x14ac:dyDescent="0.25">
      <c r="B8101" t="s">
        <v>3766</v>
      </c>
      <c r="C8101" t="s">
        <v>3767</v>
      </c>
      <c r="D8101" t="s">
        <v>9184</v>
      </c>
      <c r="E8101" t="s">
        <v>9185</v>
      </c>
    </row>
    <row r="8102" spans="2:5" x14ac:dyDescent="0.25">
      <c r="B8102" t="s">
        <v>3769</v>
      </c>
      <c r="C8102" t="s">
        <v>3770</v>
      </c>
      <c r="D8102" t="s">
        <v>9186</v>
      </c>
      <c r="E8102" t="s">
        <v>9187</v>
      </c>
    </row>
    <row r="8103" spans="2:5" x14ac:dyDescent="0.25">
      <c r="B8103" t="s">
        <v>3772</v>
      </c>
      <c r="C8103" t="s">
        <v>9188</v>
      </c>
      <c r="D8103" t="s">
        <v>9189</v>
      </c>
      <c r="E8103" t="s">
        <v>9190</v>
      </c>
    </row>
    <row r="8104" spans="2:5" x14ac:dyDescent="0.25">
      <c r="B8104" t="s">
        <v>3775</v>
      </c>
      <c r="C8104" t="s">
        <v>9191</v>
      </c>
      <c r="D8104" t="s">
        <v>9192</v>
      </c>
      <c r="E8104" t="s">
        <v>9193</v>
      </c>
    </row>
    <row r="8105" spans="2:5" x14ac:dyDescent="0.25">
      <c r="B8105" t="s">
        <v>3778</v>
      </c>
      <c r="C8105" t="s">
        <v>3779</v>
      </c>
      <c r="D8105" t="s">
        <v>9194</v>
      </c>
      <c r="E8105" t="s">
        <v>9195</v>
      </c>
    </row>
    <row r="8106" spans="2:5" x14ac:dyDescent="0.25">
      <c r="B8106" t="s">
        <v>3781</v>
      </c>
      <c r="C8106" t="s">
        <v>3782</v>
      </c>
      <c r="D8106" t="s">
        <v>9196</v>
      </c>
      <c r="E8106" t="s">
        <v>9197</v>
      </c>
    </row>
    <row r="8107" spans="2:5" x14ac:dyDescent="0.25">
      <c r="B8107" t="s">
        <v>3784</v>
      </c>
      <c r="C8107" t="s">
        <v>3785</v>
      </c>
      <c r="D8107" t="s">
        <v>9198</v>
      </c>
      <c r="E8107" t="s">
        <v>9199</v>
      </c>
    </row>
    <row r="8108" spans="2:5" x14ac:dyDescent="0.25">
      <c r="B8108" t="s">
        <v>3787</v>
      </c>
      <c r="C8108" t="s">
        <v>9200</v>
      </c>
      <c r="D8108" t="s">
        <v>9201</v>
      </c>
      <c r="E8108" t="s">
        <v>9202</v>
      </c>
    </row>
    <row r="8109" spans="2:5" x14ac:dyDescent="0.25">
      <c r="B8109" t="s">
        <v>3790</v>
      </c>
      <c r="C8109" t="s">
        <v>9203</v>
      </c>
      <c r="D8109" t="s">
        <v>9204</v>
      </c>
      <c r="E8109" t="s">
        <v>9205</v>
      </c>
    </row>
    <row r="8110" spans="2:5" x14ac:dyDescent="0.25">
      <c r="B8110" t="s">
        <v>3793</v>
      </c>
      <c r="C8110" t="s">
        <v>3794</v>
      </c>
      <c r="D8110" t="s">
        <v>9206</v>
      </c>
      <c r="E8110" t="s">
        <v>9207</v>
      </c>
    </row>
    <row r="8111" spans="2:5" x14ac:dyDescent="0.25">
      <c r="B8111" t="s">
        <v>3796</v>
      </c>
      <c r="C8111" t="s">
        <v>9208</v>
      </c>
      <c r="D8111" t="s">
        <v>9209</v>
      </c>
      <c r="E8111" t="s">
        <v>9210</v>
      </c>
    </row>
    <row r="8112" spans="2:5" x14ac:dyDescent="0.25">
      <c r="B8112" t="s">
        <v>3799</v>
      </c>
      <c r="C8112" t="s">
        <v>9211</v>
      </c>
      <c r="D8112" t="s">
        <v>9212</v>
      </c>
      <c r="E8112" t="s">
        <v>9213</v>
      </c>
    </row>
    <row r="8113" spans="2:5" x14ac:dyDescent="0.25">
      <c r="B8113" t="s">
        <v>3802</v>
      </c>
      <c r="C8113" t="s">
        <v>3803</v>
      </c>
      <c r="D8113" t="s">
        <v>9214</v>
      </c>
      <c r="E8113" t="s">
        <v>9215</v>
      </c>
    </row>
    <row r="8114" spans="2:5" x14ac:dyDescent="0.25">
      <c r="B8114" t="s">
        <v>3805</v>
      </c>
      <c r="C8114" t="s">
        <v>3806</v>
      </c>
      <c r="D8114" t="s">
        <v>9216</v>
      </c>
      <c r="E8114" t="s">
        <v>9217</v>
      </c>
    </row>
    <row r="8115" spans="2:5" x14ac:dyDescent="0.25">
      <c r="B8115" t="s">
        <v>3808</v>
      </c>
      <c r="C8115" t="s">
        <v>3809</v>
      </c>
      <c r="D8115" t="s">
        <v>9218</v>
      </c>
      <c r="E8115" t="s">
        <v>9219</v>
      </c>
    </row>
    <row r="8116" spans="2:5" x14ac:dyDescent="0.25">
      <c r="B8116" t="s">
        <v>3811</v>
      </c>
      <c r="C8116" t="s">
        <v>3812</v>
      </c>
      <c r="D8116" t="s">
        <v>9220</v>
      </c>
      <c r="E8116" t="s">
        <v>9221</v>
      </c>
    </row>
    <row r="8117" spans="2:5" x14ac:dyDescent="0.25">
      <c r="B8117" t="s">
        <v>3814</v>
      </c>
      <c r="C8117" t="s">
        <v>3815</v>
      </c>
      <c r="D8117" t="s">
        <v>9222</v>
      </c>
      <c r="E8117" t="s">
        <v>9223</v>
      </c>
    </row>
    <row r="8118" spans="2:5" x14ac:dyDescent="0.25">
      <c r="B8118" t="s">
        <v>3817</v>
      </c>
      <c r="C8118" t="s">
        <v>3818</v>
      </c>
      <c r="D8118" t="s">
        <v>9224</v>
      </c>
      <c r="E8118" t="s">
        <v>9225</v>
      </c>
    </row>
    <row r="8119" spans="2:5" x14ac:dyDescent="0.25">
      <c r="B8119" t="s">
        <v>3820</v>
      </c>
      <c r="C8119" t="s">
        <v>3821</v>
      </c>
      <c r="D8119" t="s">
        <v>9226</v>
      </c>
      <c r="E8119" t="s">
        <v>9227</v>
      </c>
    </row>
    <row r="8120" spans="2:5" x14ac:dyDescent="0.25">
      <c r="B8120" t="s">
        <v>3823</v>
      </c>
      <c r="C8120" t="s">
        <v>3824</v>
      </c>
      <c r="D8120" t="s">
        <v>9228</v>
      </c>
      <c r="E8120" t="s">
        <v>9229</v>
      </c>
    </row>
    <row r="8121" spans="2:5" x14ac:dyDescent="0.25">
      <c r="B8121" t="s">
        <v>3826</v>
      </c>
      <c r="C8121" t="s">
        <v>9230</v>
      </c>
      <c r="D8121" t="s">
        <v>9231</v>
      </c>
      <c r="E8121" t="s">
        <v>9232</v>
      </c>
    </row>
    <row r="8122" spans="2:5" x14ac:dyDescent="0.25">
      <c r="B8122" t="s">
        <v>3829</v>
      </c>
      <c r="C8122" t="s">
        <v>9233</v>
      </c>
      <c r="D8122" t="s">
        <v>9233</v>
      </c>
      <c r="E8122" t="s">
        <v>9234</v>
      </c>
    </row>
    <row r="8123" spans="2:5" x14ac:dyDescent="0.25">
      <c r="B8123" t="s">
        <v>3834</v>
      </c>
      <c r="C8123" t="s">
        <v>9235</v>
      </c>
      <c r="D8123" t="s">
        <v>9236</v>
      </c>
      <c r="E8123" t="s">
        <v>9237</v>
      </c>
    </row>
    <row r="8124" spans="2:5" x14ac:dyDescent="0.25">
      <c r="B8124" t="s">
        <v>3839</v>
      </c>
      <c r="C8124" t="s">
        <v>9238</v>
      </c>
      <c r="D8124" t="s">
        <v>9239</v>
      </c>
      <c r="E8124" t="s">
        <v>9240</v>
      </c>
    </row>
    <row r="8125" spans="2:5" x14ac:dyDescent="0.25">
      <c r="B8125" t="s">
        <v>3844</v>
      </c>
      <c r="C8125" t="s">
        <v>9241</v>
      </c>
      <c r="D8125" t="s">
        <v>9242</v>
      </c>
      <c r="E8125" t="s">
        <v>9243</v>
      </c>
    </row>
    <row r="8126" spans="2:5" x14ac:dyDescent="0.25">
      <c r="B8126" t="s">
        <v>3849</v>
      </c>
      <c r="C8126" t="s">
        <v>9244</v>
      </c>
      <c r="D8126" t="s">
        <v>9244</v>
      </c>
      <c r="E8126" t="s">
        <v>9245</v>
      </c>
    </row>
    <row r="8127" spans="2:5" x14ac:dyDescent="0.25">
      <c r="B8127" t="s">
        <v>3854</v>
      </c>
      <c r="C8127" t="s">
        <v>9246</v>
      </c>
      <c r="D8127" t="s">
        <v>9246</v>
      </c>
      <c r="E8127" t="s">
        <v>9247</v>
      </c>
    </row>
    <row r="8128" spans="2:5" x14ac:dyDescent="0.25">
      <c r="B8128" t="s">
        <v>3859</v>
      </c>
      <c r="C8128" t="s">
        <v>9248</v>
      </c>
      <c r="D8128" t="s">
        <v>9248</v>
      </c>
      <c r="E8128" t="s">
        <v>9249</v>
      </c>
    </row>
    <row r="8129" spans="2:5" x14ac:dyDescent="0.25">
      <c r="B8129" t="s">
        <v>3864</v>
      </c>
      <c r="C8129" t="s">
        <v>9250</v>
      </c>
      <c r="D8129" t="s">
        <v>9250</v>
      </c>
      <c r="E8129" t="s">
        <v>9251</v>
      </c>
    </row>
    <row r="8130" spans="2:5" x14ac:dyDescent="0.25">
      <c r="B8130" t="s">
        <v>3869</v>
      </c>
      <c r="C8130" t="s">
        <v>9252</v>
      </c>
      <c r="D8130" t="s">
        <v>9253</v>
      </c>
      <c r="E8130" t="s">
        <v>9254</v>
      </c>
    </row>
    <row r="8131" spans="2:5" x14ac:dyDescent="0.25">
      <c r="B8131" t="s">
        <v>3874</v>
      </c>
      <c r="C8131" t="s">
        <v>9255</v>
      </c>
      <c r="D8131" t="s">
        <v>9256</v>
      </c>
      <c r="E8131" t="s">
        <v>9257</v>
      </c>
    </row>
    <row r="8132" spans="2:5" x14ac:dyDescent="0.25">
      <c r="B8132" t="s">
        <v>3879</v>
      </c>
      <c r="C8132" t="s">
        <v>9258</v>
      </c>
      <c r="D8132" t="s">
        <v>9258</v>
      </c>
      <c r="E8132" t="s">
        <v>9259</v>
      </c>
    </row>
    <row r="8133" spans="2:5" x14ac:dyDescent="0.25">
      <c r="B8133" t="s">
        <v>3884</v>
      </c>
      <c r="C8133" t="s">
        <v>9260</v>
      </c>
      <c r="D8133" t="s">
        <v>9260</v>
      </c>
      <c r="E8133" t="s">
        <v>9261</v>
      </c>
    </row>
    <row r="8134" spans="2:5" x14ac:dyDescent="0.25">
      <c r="B8134" t="s">
        <v>3887</v>
      </c>
      <c r="C8134" t="s">
        <v>9262</v>
      </c>
      <c r="D8134" t="s">
        <v>9263</v>
      </c>
      <c r="E8134" t="s">
        <v>9264</v>
      </c>
    </row>
    <row r="8135" spans="2:5" x14ac:dyDescent="0.25">
      <c r="B8135" t="s">
        <v>3890</v>
      </c>
      <c r="C8135" t="s">
        <v>9265</v>
      </c>
      <c r="D8135" t="s">
        <v>9266</v>
      </c>
      <c r="E8135" t="s">
        <v>9267</v>
      </c>
    </row>
    <row r="8136" spans="2:5" x14ac:dyDescent="0.25">
      <c r="B8136" t="s">
        <v>3893</v>
      </c>
      <c r="C8136" t="s">
        <v>9268</v>
      </c>
      <c r="D8136" t="s">
        <v>9269</v>
      </c>
      <c r="E8136" t="s">
        <v>9270</v>
      </c>
    </row>
    <row r="8137" spans="2:5" x14ac:dyDescent="0.25">
      <c r="B8137" t="s">
        <v>3896</v>
      </c>
      <c r="C8137" t="s">
        <v>9271</v>
      </c>
      <c r="D8137" t="s">
        <v>9271</v>
      </c>
      <c r="E8137" t="s">
        <v>9272</v>
      </c>
    </row>
    <row r="8138" spans="2:5" x14ac:dyDescent="0.25">
      <c r="B8138" t="s">
        <v>3899</v>
      </c>
      <c r="C8138" t="s">
        <v>9273</v>
      </c>
      <c r="D8138" t="s">
        <v>9273</v>
      </c>
      <c r="E8138" t="s">
        <v>9274</v>
      </c>
    </row>
    <row r="8139" spans="2:5" x14ac:dyDescent="0.25">
      <c r="B8139" t="s">
        <v>3902</v>
      </c>
      <c r="C8139" t="s">
        <v>9275</v>
      </c>
      <c r="D8139" t="s">
        <v>9275</v>
      </c>
      <c r="E8139" t="s">
        <v>9276</v>
      </c>
    </row>
    <row r="8140" spans="2:5" x14ac:dyDescent="0.25">
      <c r="B8140" t="s">
        <v>3905</v>
      </c>
      <c r="C8140" t="s">
        <v>9277</v>
      </c>
      <c r="D8140" t="s">
        <v>9277</v>
      </c>
      <c r="E8140" t="s">
        <v>9278</v>
      </c>
    </row>
    <row r="8141" spans="2:5" x14ac:dyDescent="0.25">
      <c r="B8141" t="s">
        <v>3908</v>
      </c>
      <c r="C8141" t="s">
        <v>9279</v>
      </c>
      <c r="D8141" t="s">
        <v>9280</v>
      </c>
      <c r="E8141" t="s">
        <v>9281</v>
      </c>
    </row>
    <row r="8142" spans="2:5" x14ac:dyDescent="0.25">
      <c r="B8142" t="s">
        <v>3911</v>
      </c>
      <c r="C8142" t="s">
        <v>9282</v>
      </c>
      <c r="D8142" t="s">
        <v>9283</v>
      </c>
      <c r="E8142" t="s">
        <v>9284</v>
      </c>
    </row>
    <row r="8143" spans="2:5" x14ac:dyDescent="0.25">
      <c r="B8143" t="s">
        <v>3914</v>
      </c>
      <c r="C8143" t="s">
        <v>9285</v>
      </c>
      <c r="D8143" t="s">
        <v>9285</v>
      </c>
      <c r="E8143" t="s">
        <v>9286</v>
      </c>
    </row>
    <row r="8144" spans="2:5" x14ac:dyDescent="0.25">
      <c r="B8144" t="s">
        <v>3917</v>
      </c>
      <c r="C8144" t="s">
        <v>9287</v>
      </c>
      <c r="D8144" t="s">
        <v>9287</v>
      </c>
      <c r="E8144" t="s">
        <v>9288</v>
      </c>
    </row>
    <row r="8145" spans="2:5" x14ac:dyDescent="0.25">
      <c r="B8145" t="s">
        <v>3920</v>
      </c>
      <c r="C8145" t="s">
        <v>9289</v>
      </c>
      <c r="D8145" t="s">
        <v>9290</v>
      </c>
      <c r="E8145" t="s">
        <v>9291</v>
      </c>
    </row>
    <row r="8146" spans="2:5" x14ac:dyDescent="0.25">
      <c r="B8146" t="s">
        <v>3923</v>
      </c>
      <c r="C8146" t="s">
        <v>9292</v>
      </c>
      <c r="D8146" t="s">
        <v>9293</v>
      </c>
      <c r="E8146" t="s">
        <v>9294</v>
      </c>
    </row>
    <row r="8147" spans="2:5" x14ac:dyDescent="0.25">
      <c r="B8147" t="s">
        <v>3926</v>
      </c>
      <c r="C8147" t="s">
        <v>9295</v>
      </c>
      <c r="D8147" t="s">
        <v>9296</v>
      </c>
      <c r="E8147" t="s">
        <v>9297</v>
      </c>
    </row>
    <row r="8148" spans="2:5" x14ac:dyDescent="0.25">
      <c r="B8148" t="s">
        <v>3929</v>
      </c>
      <c r="C8148" t="s">
        <v>9298</v>
      </c>
      <c r="D8148" t="s">
        <v>9298</v>
      </c>
      <c r="E8148" t="s">
        <v>9299</v>
      </c>
    </row>
    <row r="8149" spans="2:5" x14ac:dyDescent="0.25">
      <c r="B8149" t="s">
        <v>3932</v>
      </c>
      <c r="C8149" t="s">
        <v>9300</v>
      </c>
      <c r="D8149" t="s">
        <v>9300</v>
      </c>
      <c r="E8149" t="s">
        <v>9301</v>
      </c>
    </row>
    <row r="8150" spans="2:5" x14ac:dyDescent="0.25">
      <c r="B8150" t="s">
        <v>3935</v>
      </c>
      <c r="C8150" t="s">
        <v>9302</v>
      </c>
      <c r="D8150" t="s">
        <v>9302</v>
      </c>
      <c r="E8150" t="s">
        <v>9303</v>
      </c>
    </row>
    <row r="8151" spans="2:5" x14ac:dyDescent="0.25">
      <c r="B8151" t="s">
        <v>3938</v>
      </c>
      <c r="C8151" t="s">
        <v>9304</v>
      </c>
      <c r="D8151" t="s">
        <v>9304</v>
      </c>
      <c r="E8151" t="s">
        <v>9305</v>
      </c>
    </row>
    <row r="8152" spans="2:5" x14ac:dyDescent="0.25">
      <c r="B8152" t="s">
        <v>3941</v>
      </c>
      <c r="C8152" t="s">
        <v>9306</v>
      </c>
      <c r="D8152" t="s">
        <v>9306</v>
      </c>
      <c r="E8152" t="s">
        <v>9307</v>
      </c>
    </row>
    <row r="8153" spans="2:5" x14ac:dyDescent="0.25">
      <c r="B8153" t="s">
        <v>3944</v>
      </c>
      <c r="C8153" t="s">
        <v>9308</v>
      </c>
      <c r="D8153" t="s">
        <v>9308</v>
      </c>
      <c r="E8153" t="s">
        <v>9309</v>
      </c>
    </row>
    <row r="8154" spans="2:5" x14ac:dyDescent="0.25">
      <c r="B8154" t="s">
        <v>3947</v>
      </c>
      <c r="C8154" t="s">
        <v>9310</v>
      </c>
      <c r="D8154" t="s">
        <v>9310</v>
      </c>
      <c r="E8154" t="s">
        <v>9311</v>
      </c>
    </row>
    <row r="8155" spans="2:5" x14ac:dyDescent="0.25">
      <c r="B8155" t="s">
        <v>3950</v>
      </c>
      <c r="C8155" t="s">
        <v>9312</v>
      </c>
      <c r="D8155" t="s">
        <v>9313</v>
      </c>
      <c r="E8155" t="s">
        <v>9314</v>
      </c>
    </row>
    <row r="8156" spans="2:5" x14ac:dyDescent="0.25">
      <c r="B8156" t="s">
        <v>3955</v>
      </c>
      <c r="C8156" t="s">
        <v>9315</v>
      </c>
      <c r="D8156" t="s">
        <v>9316</v>
      </c>
      <c r="E8156" t="s">
        <v>9317</v>
      </c>
    </row>
    <row r="8157" spans="2:5" x14ac:dyDescent="0.25">
      <c r="B8157" t="s">
        <v>3960</v>
      </c>
      <c r="C8157" t="s">
        <v>9318</v>
      </c>
      <c r="D8157" t="s">
        <v>9319</v>
      </c>
      <c r="E8157" t="s">
        <v>9320</v>
      </c>
    </row>
    <row r="8158" spans="2:5" x14ac:dyDescent="0.25">
      <c r="B8158" t="s">
        <v>3965</v>
      </c>
      <c r="C8158" t="s">
        <v>9321</v>
      </c>
      <c r="D8158" t="s">
        <v>9321</v>
      </c>
      <c r="E8158" t="s">
        <v>9322</v>
      </c>
    </row>
    <row r="8159" spans="2:5" x14ac:dyDescent="0.25">
      <c r="B8159" t="s">
        <v>3970</v>
      </c>
      <c r="C8159" t="s">
        <v>9323</v>
      </c>
      <c r="D8159" t="s">
        <v>9324</v>
      </c>
      <c r="E8159" t="s">
        <v>9325</v>
      </c>
    </row>
    <row r="8160" spans="2:5" x14ac:dyDescent="0.25">
      <c r="B8160" t="s">
        <v>3973</v>
      </c>
      <c r="C8160" t="s">
        <v>9326</v>
      </c>
      <c r="D8160" t="s">
        <v>9327</v>
      </c>
      <c r="E8160" t="s">
        <v>9328</v>
      </c>
    </row>
    <row r="8161" spans="2:5" x14ac:dyDescent="0.25">
      <c r="B8161" t="s">
        <v>3976</v>
      </c>
      <c r="C8161" t="s">
        <v>9329</v>
      </c>
      <c r="D8161" t="s">
        <v>9330</v>
      </c>
      <c r="E8161" t="s">
        <v>9331</v>
      </c>
    </row>
    <row r="8162" spans="2:5" x14ac:dyDescent="0.25">
      <c r="B8162" t="s">
        <v>3979</v>
      </c>
      <c r="C8162" t="s">
        <v>9332</v>
      </c>
      <c r="D8162" t="s">
        <v>9332</v>
      </c>
      <c r="E8162" t="s">
        <v>9333</v>
      </c>
    </row>
    <row r="8163" spans="2:5" x14ac:dyDescent="0.25">
      <c r="B8163" t="s">
        <v>3982</v>
      </c>
      <c r="C8163" t="s">
        <v>9334</v>
      </c>
      <c r="D8163" t="s">
        <v>9335</v>
      </c>
      <c r="E8163" t="s">
        <v>1508</v>
      </c>
    </row>
    <row r="8164" spans="2:5" x14ac:dyDescent="0.25">
      <c r="B8164" t="s">
        <v>3987</v>
      </c>
      <c r="C8164" t="s">
        <v>9336</v>
      </c>
      <c r="D8164" t="s">
        <v>9337</v>
      </c>
      <c r="E8164" t="s">
        <v>1508</v>
      </c>
    </row>
    <row r="8165" spans="2:5" x14ac:dyDescent="0.25">
      <c r="B8165" t="s">
        <v>3992</v>
      </c>
      <c r="C8165" t="s">
        <v>9338</v>
      </c>
      <c r="D8165" t="s">
        <v>9339</v>
      </c>
      <c r="E8165" t="s">
        <v>9340</v>
      </c>
    </row>
    <row r="8166" spans="2:5" x14ac:dyDescent="0.25">
      <c r="B8166" t="s">
        <v>3997</v>
      </c>
      <c r="C8166" t="s">
        <v>9341</v>
      </c>
      <c r="D8166" t="s">
        <v>9342</v>
      </c>
      <c r="E8166" t="s">
        <v>9343</v>
      </c>
    </row>
    <row r="8167" spans="2:5" x14ac:dyDescent="0.25">
      <c r="B8167" t="s">
        <v>4000</v>
      </c>
      <c r="C8167" t="s">
        <v>9344</v>
      </c>
      <c r="D8167" t="s">
        <v>9345</v>
      </c>
      <c r="E8167" t="s">
        <v>9346</v>
      </c>
    </row>
    <row r="8168" spans="2:5" x14ac:dyDescent="0.25">
      <c r="B8168" t="s">
        <v>4004</v>
      </c>
      <c r="C8168" t="s">
        <v>9347</v>
      </c>
      <c r="D8168" t="s">
        <v>9348</v>
      </c>
      <c r="E8168" t="s">
        <v>4007</v>
      </c>
    </row>
    <row r="8169" spans="2:5" x14ac:dyDescent="0.25">
      <c r="B8169" t="s">
        <v>4009</v>
      </c>
      <c r="C8169" t="s">
        <v>9349</v>
      </c>
      <c r="D8169" t="s">
        <v>9350</v>
      </c>
      <c r="E8169" t="s">
        <v>9351</v>
      </c>
    </row>
    <row r="8170" spans="2:5" x14ac:dyDescent="0.25">
      <c r="B8170" t="s">
        <v>4013</v>
      </c>
      <c r="C8170" t="s">
        <v>9352</v>
      </c>
      <c r="D8170" t="s">
        <v>9353</v>
      </c>
      <c r="E8170" t="s">
        <v>9354</v>
      </c>
    </row>
    <row r="8171" spans="2:5" x14ac:dyDescent="0.25">
      <c r="B8171" t="s">
        <v>4017</v>
      </c>
      <c r="C8171" t="s">
        <v>9355</v>
      </c>
      <c r="D8171" t="s">
        <v>9356</v>
      </c>
      <c r="E8171" t="s">
        <v>3512</v>
      </c>
    </row>
    <row r="8172" spans="2:5" x14ac:dyDescent="0.25">
      <c r="B8172" t="s">
        <v>4022</v>
      </c>
      <c r="C8172" t="s">
        <v>9357</v>
      </c>
      <c r="D8172" t="s">
        <v>9358</v>
      </c>
      <c r="E8172" t="s">
        <v>9359</v>
      </c>
    </row>
    <row r="8173" spans="2:5" x14ac:dyDescent="0.25">
      <c r="B8173" t="s">
        <v>4026</v>
      </c>
      <c r="C8173" t="s">
        <v>9360</v>
      </c>
      <c r="D8173" t="s">
        <v>4028</v>
      </c>
      <c r="E8173" t="s">
        <v>4029</v>
      </c>
    </row>
    <row r="8174" spans="2:5" x14ac:dyDescent="0.25">
      <c r="B8174" t="s">
        <v>4031</v>
      </c>
      <c r="C8174" t="s">
        <v>9361</v>
      </c>
      <c r="D8174" t="s">
        <v>4033</v>
      </c>
      <c r="E8174" t="s">
        <v>4034</v>
      </c>
    </row>
    <row r="8175" spans="2:5" x14ac:dyDescent="0.25">
      <c r="B8175" t="s">
        <v>4036</v>
      </c>
      <c r="C8175" t="s">
        <v>9361</v>
      </c>
      <c r="D8175" t="s">
        <v>4033</v>
      </c>
      <c r="E8175" t="s">
        <v>4034</v>
      </c>
    </row>
    <row r="8176" spans="2:5" x14ac:dyDescent="0.25">
      <c r="B8176" t="s">
        <v>4041</v>
      </c>
      <c r="C8176" t="s">
        <v>9362</v>
      </c>
      <c r="D8176" t="s">
        <v>9363</v>
      </c>
      <c r="E8176" t="s">
        <v>9364</v>
      </c>
    </row>
    <row r="8177" spans="2:5" x14ac:dyDescent="0.25">
      <c r="B8177" t="s">
        <v>4045</v>
      </c>
      <c r="C8177" t="s">
        <v>9360</v>
      </c>
      <c r="D8177" t="s">
        <v>4028</v>
      </c>
      <c r="E8177" t="s">
        <v>4029</v>
      </c>
    </row>
    <row r="8178" spans="2:5" x14ac:dyDescent="0.25">
      <c r="B8178" t="s">
        <v>4048</v>
      </c>
      <c r="C8178" t="s">
        <v>9361</v>
      </c>
      <c r="D8178" t="s">
        <v>4033</v>
      </c>
      <c r="E8178" t="s">
        <v>4034</v>
      </c>
    </row>
    <row r="8179" spans="2:5" x14ac:dyDescent="0.25">
      <c r="B8179" t="s">
        <v>4051</v>
      </c>
      <c r="C8179" t="s">
        <v>9365</v>
      </c>
      <c r="D8179" t="s">
        <v>4038</v>
      </c>
      <c r="E8179" t="s">
        <v>4039</v>
      </c>
    </row>
    <row r="8180" spans="2:5" x14ac:dyDescent="0.25">
      <c r="B8180" t="s">
        <v>4054</v>
      </c>
      <c r="C8180" t="s">
        <v>9366</v>
      </c>
      <c r="D8180" t="s">
        <v>3994</v>
      </c>
      <c r="E8180" t="s">
        <v>3995</v>
      </c>
    </row>
    <row r="8181" spans="2:5" x14ac:dyDescent="0.25">
      <c r="B8181" t="s">
        <v>4057</v>
      </c>
      <c r="C8181" t="s">
        <v>9367</v>
      </c>
      <c r="D8181" t="s">
        <v>3329</v>
      </c>
      <c r="E8181" t="s">
        <v>4059</v>
      </c>
    </row>
    <row r="8182" spans="2:5" x14ac:dyDescent="0.25">
      <c r="B8182" t="s">
        <v>4061</v>
      </c>
      <c r="C8182" t="s">
        <v>9368</v>
      </c>
      <c r="D8182" t="s">
        <v>3354</v>
      </c>
      <c r="E8182" t="s">
        <v>3355</v>
      </c>
    </row>
    <row r="8183" spans="2:5" x14ac:dyDescent="0.25">
      <c r="B8183" t="s">
        <v>4064</v>
      </c>
      <c r="C8183" t="s">
        <v>9369</v>
      </c>
      <c r="D8183" t="s">
        <v>4006</v>
      </c>
      <c r="E8183" t="s">
        <v>4007</v>
      </c>
    </row>
    <row r="8184" spans="2:5" x14ac:dyDescent="0.25">
      <c r="B8184" t="s">
        <v>4067</v>
      </c>
      <c r="C8184" t="s">
        <v>9370</v>
      </c>
      <c r="D8184" t="s">
        <v>3329</v>
      </c>
      <c r="E8184" t="s">
        <v>4059</v>
      </c>
    </row>
    <row r="8185" spans="2:5" x14ac:dyDescent="0.25">
      <c r="B8185" t="s">
        <v>4070</v>
      </c>
      <c r="C8185" t="s">
        <v>9371</v>
      </c>
      <c r="D8185" t="s">
        <v>3354</v>
      </c>
      <c r="E8185" t="s">
        <v>3355</v>
      </c>
    </row>
    <row r="8186" spans="2:5" x14ac:dyDescent="0.25">
      <c r="B8186" t="s">
        <v>4073</v>
      </c>
      <c r="C8186" t="s">
        <v>9372</v>
      </c>
      <c r="D8186" t="s">
        <v>4019</v>
      </c>
      <c r="E8186" t="s">
        <v>4020</v>
      </c>
    </row>
    <row r="8187" spans="2:5" x14ac:dyDescent="0.25">
      <c r="B8187" t="s">
        <v>4076</v>
      </c>
      <c r="C8187" t="s">
        <v>9370</v>
      </c>
      <c r="D8187" t="s">
        <v>3329</v>
      </c>
      <c r="E8187" t="s">
        <v>4059</v>
      </c>
    </row>
    <row r="8188" spans="2:5" x14ac:dyDescent="0.25">
      <c r="B8188" t="s">
        <v>4079</v>
      </c>
      <c r="C8188" t="s">
        <v>9371</v>
      </c>
      <c r="D8188" t="s">
        <v>3354</v>
      </c>
      <c r="E8188" t="s">
        <v>3355</v>
      </c>
    </row>
    <row r="8189" spans="2:5" x14ac:dyDescent="0.25">
      <c r="B8189" t="s">
        <v>4082</v>
      </c>
      <c r="C8189" t="s">
        <v>9366</v>
      </c>
      <c r="D8189" t="s">
        <v>3994</v>
      </c>
      <c r="E8189" t="s">
        <v>3995</v>
      </c>
    </row>
    <row r="8190" spans="2:5" x14ac:dyDescent="0.25">
      <c r="B8190" t="s">
        <v>4085</v>
      </c>
      <c r="C8190" t="s">
        <v>9367</v>
      </c>
      <c r="D8190" t="s">
        <v>3329</v>
      </c>
      <c r="E8190" t="s">
        <v>4059</v>
      </c>
    </row>
    <row r="8191" spans="2:5" x14ac:dyDescent="0.25">
      <c r="B8191" t="s">
        <v>4088</v>
      </c>
      <c r="C8191" t="s">
        <v>9371</v>
      </c>
      <c r="D8191" t="s">
        <v>3354</v>
      </c>
      <c r="E8191" t="s">
        <v>3355</v>
      </c>
    </row>
    <row r="8192" spans="2:5" x14ac:dyDescent="0.25">
      <c r="B8192" t="s">
        <v>4091</v>
      </c>
      <c r="C8192" t="s">
        <v>9369</v>
      </c>
      <c r="D8192" t="s">
        <v>4006</v>
      </c>
      <c r="E8192" t="s">
        <v>4007</v>
      </c>
    </row>
    <row r="8193" spans="2:6" x14ac:dyDescent="0.25">
      <c r="B8193" t="s">
        <v>4094</v>
      </c>
      <c r="C8193" t="s">
        <v>9367</v>
      </c>
      <c r="D8193" t="s">
        <v>3329</v>
      </c>
      <c r="E8193" t="s">
        <v>4059</v>
      </c>
    </row>
    <row r="8194" spans="2:6" x14ac:dyDescent="0.25">
      <c r="B8194" t="s">
        <v>4097</v>
      </c>
      <c r="C8194" t="s">
        <v>9371</v>
      </c>
      <c r="D8194" t="s">
        <v>3354</v>
      </c>
      <c r="E8194" t="s">
        <v>3355</v>
      </c>
    </row>
    <row r="8195" spans="2:6" x14ac:dyDescent="0.25">
      <c r="B8195" t="s">
        <v>4100</v>
      </c>
      <c r="C8195" t="s">
        <v>9372</v>
      </c>
      <c r="D8195" t="s">
        <v>4019</v>
      </c>
      <c r="E8195" t="s">
        <v>4020</v>
      </c>
    </row>
    <row r="8196" spans="2:6" x14ac:dyDescent="0.25">
      <c r="B8196" t="s">
        <v>4103</v>
      </c>
      <c r="C8196" t="s">
        <v>9370</v>
      </c>
      <c r="D8196" t="s">
        <v>3329</v>
      </c>
      <c r="E8196" t="s">
        <v>4059</v>
      </c>
    </row>
    <row r="8197" spans="2:6" x14ac:dyDescent="0.25">
      <c r="B8197" t="s">
        <v>4106</v>
      </c>
      <c r="C8197" t="s">
        <v>9371</v>
      </c>
      <c r="D8197" t="s">
        <v>3354</v>
      </c>
      <c r="E8197" t="s">
        <v>3355</v>
      </c>
    </row>
    <row r="8198" spans="2:6" x14ac:dyDescent="0.25">
      <c r="B8198" t="s">
        <v>4109</v>
      </c>
      <c r="C8198" t="s">
        <v>9373</v>
      </c>
      <c r="D8198" t="s">
        <v>9373</v>
      </c>
      <c r="E8198" t="s">
        <v>9374</v>
      </c>
    </row>
    <row r="8199" spans="2:6" x14ac:dyDescent="0.25">
      <c r="B8199" t="s">
        <v>4114</v>
      </c>
      <c r="C8199" t="s">
        <v>9375</v>
      </c>
      <c r="D8199" t="s">
        <v>9375</v>
      </c>
      <c r="E8199" t="s">
        <v>9376</v>
      </c>
    </row>
    <row r="8200" spans="2:6" x14ac:dyDescent="0.25">
      <c r="B8200" t="s">
        <v>4117</v>
      </c>
      <c r="C8200" t="s">
        <v>9377</v>
      </c>
      <c r="D8200" t="s">
        <v>9377</v>
      </c>
      <c r="E8200" t="s">
        <v>9378</v>
      </c>
    </row>
    <row r="8201" spans="2:6" x14ac:dyDescent="0.25">
      <c r="B8201" t="s">
        <v>4120</v>
      </c>
      <c r="C8201" t="s">
        <v>9379</v>
      </c>
      <c r="D8201" t="s">
        <v>9379</v>
      </c>
      <c r="E8201" t="s">
        <v>4123</v>
      </c>
    </row>
    <row r="8202" spans="2:6" x14ac:dyDescent="0.25">
      <c r="B8202" t="s">
        <v>4125</v>
      </c>
      <c r="C8202" t="s">
        <v>9380</v>
      </c>
      <c r="D8202" t="s">
        <v>9380</v>
      </c>
      <c r="E8202" t="s">
        <v>9381</v>
      </c>
    </row>
    <row r="8203" spans="2:6" x14ac:dyDescent="0.25">
      <c r="B8203" t="s">
        <v>4128</v>
      </c>
      <c r="C8203" t="s">
        <v>9382</v>
      </c>
      <c r="D8203" t="s">
        <v>9382</v>
      </c>
      <c r="E8203" t="s">
        <v>9383</v>
      </c>
    </row>
    <row r="8204" spans="2:6" x14ac:dyDescent="0.25">
      <c r="B8204" t="s">
        <v>4131</v>
      </c>
      <c r="C8204" t="s">
        <v>9384</v>
      </c>
      <c r="D8204" t="s">
        <v>9384</v>
      </c>
      <c r="E8204" t="s">
        <v>4134</v>
      </c>
    </row>
    <row r="8205" spans="2:6" x14ac:dyDescent="0.25">
      <c r="B8205" t="s">
        <v>4136</v>
      </c>
      <c r="C8205" t="s">
        <v>9385</v>
      </c>
      <c r="D8205" t="s">
        <v>9385</v>
      </c>
      <c r="E8205" t="s">
        <v>9386</v>
      </c>
    </row>
    <row r="8206" spans="2:6" x14ac:dyDescent="0.25">
      <c r="B8206" t="s">
        <v>4139</v>
      </c>
      <c r="C8206" t="s">
        <v>9387</v>
      </c>
      <c r="D8206" t="s">
        <v>9387</v>
      </c>
      <c r="E8206" t="s">
        <v>9388</v>
      </c>
    </row>
    <row r="8208" spans="2:6" x14ac:dyDescent="0.25">
      <c r="B8208" s="8"/>
      <c r="C8208" s="8"/>
      <c r="D8208" s="8"/>
      <c r="E8208" s="8"/>
      <c r="F8208" s="8"/>
    </row>
    <row r="8210" spans="2:6" x14ac:dyDescent="0.25">
      <c r="B8210" s="8"/>
      <c r="C8210" s="8"/>
      <c r="D8210" s="8"/>
      <c r="E8210" s="8"/>
      <c r="F8210" s="8"/>
    </row>
    <row r="8211" spans="2:6" x14ac:dyDescent="0.25">
      <c r="B8211" t="s">
        <v>216</v>
      </c>
      <c r="C8211" t="s">
        <v>11</v>
      </c>
      <c r="D8211" t="s">
        <v>217</v>
      </c>
      <c r="E8211" t="s">
        <v>218</v>
      </c>
    </row>
    <row r="8212" spans="2:6" x14ac:dyDescent="0.25">
      <c r="B8212" t="s">
        <v>219</v>
      </c>
      <c r="C8212" t="s">
        <v>12</v>
      </c>
      <c r="D8212" t="s">
        <v>220</v>
      </c>
      <c r="E8212" t="s">
        <v>221</v>
      </c>
    </row>
    <row r="8213" spans="2:6" x14ac:dyDescent="0.25">
      <c r="B8213" t="s">
        <v>222</v>
      </c>
      <c r="C8213" t="s">
        <v>13</v>
      </c>
      <c r="D8213" t="s">
        <v>223</v>
      </c>
      <c r="E8213" t="s">
        <v>224</v>
      </c>
    </row>
    <row r="8214" spans="2:6" x14ac:dyDescent="0.25">
      <c r="B8214" t="s">
        <v>225</v>
      </c>
      <c r="C8214" t="s">
        <v>15</v>
      </c>
      <c r="D8214" t="s">
        <v>226</v>
      </c>
      <c r="E8214" t="s">
        <v>227</v>
      </c>
    </row>
    <row r="8215" spans="2:6" x14ac:dyDescent="0.25">
      <c r="B8215" t="s">
        <v>228</v>
      </c>
      <c r="C8215" t="s">
        <v>16</v>
      </c>
      <c r="D8215" t="s">
        <v>229</v>
      </c>
      <c r="E8215" t="s">
        <v>230</v>
      </c>
    </row>
    <row r="8216" spans="2:6" x14ac:dyDescent="0.25">
      <c r="B8216" t="s">
        <v>231</v>
      </c>
      <c r="C8216" t="s">
        <v>19</v>
      </c>
      <c r="D8216" t="s">
        <v>232</v>
      </c>
      <c r="E8216" t="s">
        <v>233</v>
      </c>
    </row>
    <row r="8217" spans="2:6" x14ac:dyDescent="0.25">
      <c r="B8217" t="s">
        <v>234</v>
      </c>
      <c r="C8217" t="s">
        <v>22</v>
      </c>
      <c r="D8217" t="s">
        <v>235</v>
      </c>
      <c r="E8217" t="s">
        <v>236</v>
      </c>
    </row>
    <row r="8218" spans="2:6" x14ac:dyDescent="0.25">
      <c r="B8218" t="s">
        <v>237</v>
      </c>
      <c r="C8218" t="s">
        <v>25</v>
      </c>
      <c r="D8218" t="s">
        <v>238</v>
      </c>
      <c r="E8218" t="s">
        <v>239</v>
      </c>
    </row>
    <row r="8219" spans="2:6" x14ac:dyDescent="0.25">
      <c r="B8219" t="s">
        <v>240</v>
      </c>
      <c r="C8219" t="s">
        <v>26</v>
      </c>
      <c r="D8219" t="s">
        <v>241</v>
      </c>
      <c r="E8219" t="s">
        <v>242</v>
      </c>
    </row>
    <row r="8220" spans="2:6" x14ac:dyDescent="0.25">
      <c r="B8220" t="s">
        <v>243</v>
      </c>
      <c r="C8220" t="s">
        <v>29</v>
      </c>
      <c r="D8220" t="s">
        <v>244</v>
      </c>
      <c r="E8220" t="s">
        <v>245</v>
      </c>
    </row>
    <row r="8221" spans="2:6" x14ac:dyDescent="0.25">
      <c r="B8221" t="s">
        <v>246</v>
      </c>
      <c r="C8221" t="s">
        <v>30</v>
      </c>
      <c r="D8221" t="s">
        <v>247</v>
      </c>
      <c r="E8221" t="s">
        <v>248</v>
      </c>
    </row>
    <row r="8222" spans="2:6" x14ac:dyDescent="0.25">
      <c r="B8222" t="s">
        <v>249</v>
      </c>
      <c r="C8222" t="s">
        <v>31</v>
      </c>
      <c r="D8222" t="s">
        <v>250</v>
      </c>
      <c r="E8222" t="s">
        <v>251</v>
      </c>
    </row>
    <row r="8223" spans="2:6" x14ac:dyDescent="0.25">
      <c r="B8223" t="s">
        <v>252</v>
      </c>
      <c r="C8223" t="s">
        <v>32</v>
      </c>
      <c r="D8223" t="s">
        <v>253</v>
      </c>
      <c r="E8223" t="s">
        <v>254</v>
      </c>
    </row>
    <row r="8224" spans="2:6" x14ac:dyDescent="0.25">
      <c r="B8224" t="s">
        <v>255</v>
      </c>
      <c r="C8224" t="s">
        <v>33</v>
      </c>
      <c r="D8224" t="s">
        <v>256</v>
      </c>
      <c r="E8224" t="s">
        <v>257</v>
      </c>
    </row>
    <row r="8225" spans="2:5" x14ac:dyDescent="0.25">
      <c r="B8225" t="s">
        <v>258</v>
      </c>
      <c r="C8225" t="s">
        <v>34</v>
      </c>
      <c r="D8225" t="s">
        <v>259</v>
      </c>
      <c r="E8225" t="s">
        <v>260</v>
      </c>
    </row>
    <row r="8226" spans="2:5" x14ac:dyDescent="0.25">
      <c r="B8226" t="s">
        <v>261</v>
      </c>
      <c r="C8226" t="s">
        <v>32</v>
      </c>
      <c r="D8226" t="s">
        <v>262</v>
      </c>
      <c r="E8226" t="s">
        <v>254</v>
      </c>
    </row>
    <row r="8227" spans="2:5" x14ac:dyDescent="0.25">
      <c r="B8227" t="s">
        <v>263</v>
      </c>
      <c r="C8227" t="s">
        <v>33</v>
      </c>
      <c r="D8227" t="s">
        <v>264</v>
      </c>
      <c r="E8227" t="s">
        <v>257</v>
      </c>
    </row>
    <row r="8228" spans="2:5" x14ac:dyDescent="0.25">
      <c r="B8228" t="s">
        <v>265</v>
      </c>
      <c r="C8228" t="s">
        <v>35</v>
      </c>
      <c r="D8228" s="12" t="s">
        <v>266</v>
      </c>
      <c r="E8228" s="12" t="s">
        <v>267</v>
      </c>
    </row>
    <row r="8229" spans="2:5" x14ac:dyDescent="0.25">
      <c r="B8229" t="s">
        <v>268</v>
      </c>
      <c r="C8229" t="s">
        <v>36</v>
      </c>
      <c r="D8229" t="s">
        <v>269</v>
      </c>
      <c r="E8229" t="s">
        <v>270</v>
      </c>
    </row>
    <row r="8230" spans="2:5" x14ac:dyDescent="0.25">
      <c r="B8230" t="s">
        <v>271</v>
      </c>
      <c r="C8230" t="s">
        <v>37</v>
      </c>
      <c r="D8230" t="s">
        <v>272</v>
      </c>
      <c r="E8230" t="s">
        <v>257</v>
      </c>
    </row>
    <row r="8231" spans="2:5" x14ac:dyDescent="0.25">
      <c r="B8231" t="s">
        <v>273</v>
      </c>
      <c r="C8231" t="s">
        <v>38</v>
      </c>
      <c r="D8231" t="s">
        <v>274</v>
      </c>
      <c r="E8231" t="s">
        <v>275</v>
      </c>
    </row>
    <row r="8232" spans="2:5" x14ac:dyDescent="0.25">
      <c r="B8232" t="s">
        <v>276</v>
      </c>
      <c r="C8232" t="s">
        <v>39</v>
      </c>
      <c r="D8232" t="s">
        <v>277</v>
      </c>
      <c r="E8232" t="s">
        <v>278</v>
      </c>
    </row>
    <row r="8233" spans="2:5" x14ac:dyDescent="0.25">
      <c r="B8233" t="s">
        <v>279</v>
      </c>
      <c r="C8233" t="s">
        <v>40</v>
      </c>
      <c r="D8233" t="s">
        <v>280</v>
      </c>
      <c r="E8233" t="s">
        <v>281</v>
      </c>
    </row>
    <row r="8234" spans="2:5" x14ac:dyDescent="0.25">
      <c r="B8234" t="s">
        <v>282</v>
      </c>
      <c r="C8234" t="s">
        <v>41</v>
      </c>
      <c r="D8234" t="s">
        <v>283</v>
      </c>
      <c r="E8234" t="s">
        <v>284</v>
      </c>
    </row>
    <row r="8235" spans="2:5" x14ac:dyDescent="0.25">
      <c r="B8235" t="s">
        <v>285</v>
      </c>
      <c r="C8235" t="s">
        <v>44</v>
      </c>
      <c r="D8235" t="s">
        <v>286</v>
      </c>
      <c r="E8235" t="s">
        <v>287</v>
      </c>
    </row>
    <row r="8236" spans="2:5" x14ac:dyDescent="0.25">
      <c r="B8236" t="s">
        <v>288</v>
      </c>
      <c r="C8236" t="s">
        <v>45</v>
      </c>
      <c r="D8236" t="s">
        <v>289</v>
      </c>
      <c r="E8236" t="s">
        <v>290</v>
      </c>
    </row>
    <row r="8237" spans="2:5" x14ac:dyDescent="0.25">
      <c r="B8237" t="s">
        <v>291</v>
      </c>
      <c r="C8237" t="s">
        <v>46</v>
      </c>
      <c r="D8237" t="s">
        <v>292</v>
      </c>
      <c r="E8237" t="s">
        <v>293</v>
      </c>
    </row>
    <row r="8238" spans="2:5" x14ac:dyDescent="0.25">
      <c r="B8238" t="s">
        <v>294</v>
      </c>
      <c r="C8238" t="s">
        <v>47</v>
      </c>
      <c r="D8238" t="s">
        <v>295</v>
      </c>
      <c r="E8238" t="s">
        <v>296</v>
      </c>
    </row>
    <row r="8239" spans="2:5" x14ac:dyDescent="0.25">
      <c r="B8239" t="s">
        <v>297</v>
      </c>
      <c r="C8239" t="s">
        <v>48</v>
      </c>
      <c r="D8239" t="s">
        <v>298</v>
      </c>
      <c r="E8239" t="s">
        <v>299</v>
      </c>
    </row>
    <row r="8240" spans="2:5" x14ac:dyDescent="0.25">
      <c r="B8240" t="s">
        <v>300</v>
      </c>
      <c r="C8240" t="s">
        <v>49</v>
      </c>
      <c r="D8240" t="s">
        <v>301</v>
      </c>
      <c r="E8240" t="s">
        <v>302</v>
      </c>
    </row>
    <row r="8241" spans="2:5" x14ac:dyDescent="0.25">
      <c r="B8241" t="s">
        <v>303</v>
      </c>
      <c r="C8241" t="s">
        <v>50</v>
      </c>
      <c r="D8241" t="s">
        <v>304</v>
      </c>
      <c r="E8241" t="s">
        <v>305</v>
      </c>
    </row>
    <row r="8242" spans="2:5" x14ac:dyDescent="0.25">
      <c r="B8242" t="s">
        <v>306</v>
      </c>
      <c r="C8242" t="s">
        <v>51</v>
      </c>
      <c r="D8242" t="s">
        <v>307</v>
      </c>
      <c r="E8242" t="s">
        <v>308</v>
      </c>
    </row>
    <row r="8243" spans="2:5" x14ac:dyDescent="0.25">
      <c r="B8243" t="s">
        <v>309</v>
      </c>
      <c r="C8243" t="s">
        <v>52</v>
      </c>
      <c r="D8243" t="s">
        <v>310</v>
      </c>
      <c r="E8243" t="s">
        <v>311</v>
      </c>
    </row>
    <row r="8244" spans="2:5" x14ac:dyDescent="0.25">
      <c r="B8244" t="s">
        <v>312</v>
      </c>
      <c r="C8244" t="s">
        <v>53</v>
      </c>
      <c r="D8244" t="s">
        <v>313</v>
      </c>
      <c r="E8244" t="s">
        <v>314</v>
      </c>
    </row>
    <row r="8245" spans="2:5" x14ac:dyDescent="0.25">
      <c r="B8245" t="s">
        <v>315</v>
      </c>
      <c r="C8245" t="s">
        <v>40</v>
      </c>
      <c r="D8245" t="s">
        <v>280</v>
      </c>
      <c r="E8245" t="s">
        <v>281</v>
      </c>
    </row>
    <row r="8246" spans="2:5" x14ac:dyDescent="0.25">
      <c r="B8246" t="s">
        <v>316</v>
      </c>
      <c r="C8246" t="s">
        <v>41</v>
      </c>
      <c r="D8246" t="s">
        <v>283</v>
      </c>
      <c r="E8246" t="s">
        <v>284</v>
      </c>
    </row>
    <row r="8247" spans="2:5" x14ac:dyDescent="0.25">
      <c r="B8247" t="s">
        <v>317</v>
      </c>
      <c r="C8247" t="s">
        <v>32</v>
      </c>
      <c r="D8247" t="s">
        <v>318</v>
      </c>
      <c r="E8247" t="s">
        <v>319</v>
      </c>
    </row>
    <row r="8248" spans="2:5" x14ac:dyDescent="0.25">
      <c r="B8248" t="s">
        <v>320</v>
      </c>
      <c r="C8248" t="s">
        <v>54</v>
      </c>
      <c r="D8248" t="s">
        <v>321</v>
      </c>
      <c r="E8248" t="s">
        <v>322</v>
      </c>
    </row>
    <row r="8249" spans="2:5" x14ac:dyDescent="0.25">
      <c r="B8249" t="s">
        <v>323</v>
      </c>
      <c r="C8249" t="s">
        <v>55</v>
      </c>
      <c r="D8249" t="s">
        <v>324</v>
      </c>
      <c r="E8249" t="s">
        <v>325</v>
      </c>
    </row>
    <row r="8250" spans="2:5" x14ac:dyDescent="0.25">
      <c r="B8250" t="s">
        <v>326</v>
      </c>
      <c r="C8250" t="s">
        <v>56</v>
      </c>
      <c r="D8250" t="s">
        <v>327</v>
      </c>
      <c r="E8250" t="s">
        <v>328</v>
      </c>
    </row>
    <row r="8251" spans="2:5" x14ac:dyDescent="0.25">
      <c r="B8251" t="s">
        <v>329</v>
      </c>
      <c r="C8251" t="s">
        <v>57</v>
      </c>
      <c r="D8251" t="s">
        <v>330</v>
      </c>
      <c r="E8251" t="s">
        <v>331</v>
      </c>
    </row>
    <row r="8252" spans="2:5" x14ac:dyDescent="0.25">
      <c r="B8252" t="s">
        <v>332</v>
      </c>
      <c r="C8252" t="s">
        <v>58</v>
      </c>
      <c r="D8252" t="s">
        <v>333</v>
      </c>
      <c r="E8252" t="s">
        <v>334</v>
      </c>
    </row>
    <row r="8253" spans="2:5" x14ac:dyDescent="0.25">
      <c r="B8253" t="s">
        <v>335</v>
      </c>
      <c r="C8253" t="s">
        <v>60</v>
      </c>
      <c r="D8253" t="s">
        <v>336</v>
      </c>
      <c r="E8253" t="s">
        <v>337</v>
      </c>
    </row>
    <row r="8254" spans="2:5" x14ac:dyDescent="0.25">
      <c r="B8254" t="s">
        <v>338</v>
      </c>
      <c r="C8254" t="s">
        <v>61</v>
      </c>
      <c r="D8254" t="s">
        <v>61</v>
      </c>
      <c r="E8254" t="s">
        <v>339</v>
      </c>
    </row>
    <row r="8255" spans="2:5" x14ac:dyDescent="0.25">
      <c r="B8255" t="s">
        <v>340</v>
      </c>
      <c r="C8255" t="s">
        <v>62</v>
      </c>
      <c r="D8255" t="s">
        <v>341</v>
      </c>
      <c r="E8255" t="s">
        <v>342</v>
      </c>
    </row>
    <row r="8256" spans="2:5" x14ac:dyDescent="0.25">
      <c r="B8256" t="s">
        <v>343</v>
      </c>
      <c r="C8256" t="s">
        <v>344</v>
      </c>
      <c r="D8256" t="s">
        <v>345</v>
      </c>
      <c r="E8256" t="s">
        <v>346</v>
      </c>
    </row>
    <row r="8257" spans="2:5" x14ac:dyDescent="0.25">
      <c r="B8257" t="s">
        <v>347</v>
      </c>
      <c r="C8257" t="s">
        <v>64</v>
      </c>
      <c r="D8257" t="s">
        <v>348</v>
      </c>
      <c r="E8257" t="s">
        <v>349</v>
      </c>
    </row>
    <row r="8258" spans="2:5" x14ac:dyDescent="0.25">
      <c r="B8258" t="s">
        <v>350</v>
      </c>
      <c r="C8258" t="s">
        <v>65</v>
      </c>
      <c r="D8258" t="s">
        <v>351</v>
      </c>
      <c r="E8258" t="s">
        <v>352</v>
      </c>
    </row>
    <row r="8259" spans="2:5" x14ac:dyDescent="0.25">
      <c r="B8259" t="s">
        <v>353</v>
      </c>
      <c r="C8259" t="s">
        <v>66</v>
      </c>
      <c r="D8259" t="s">
        <v>354</v>
      </c>
      <c r="E8259" t="s">
        <v>355</v>
      </c>
    </row>
    <row r="8260" spans="2:5" x14ac:dyDescent="0.25">
      <c r="B8260" t="s">
        <v>356</v>
      </c>
      <c r="C8260" t="s">
        <v>67</v>
      </c>
      <c r="D8260" t="s">
        <v>357</v>
      </c>
      <c r="E8260" t="s">
        <v>358</v>
      </c>
    </row>
    <row r="8261" spans="2:5" x14ac:dyDescent="0.25">
      <c r="B8261" t="s">
        <v>359</v>
      </c>
      <c r="C8261" t="s">
        <v>72</v>
      </c>
      <c r="D8261" t="s">
        <v>360</v>
      </c>
      <c r="E8261" t="s">
        <v>361</v>
      </c>
    </row>
    <row r="8262" spans="2:5" x14ac:dyDescent="0.25">
      <c r="B8262" t="s">
        <v>362</v>
      </c>
      <c r="C8262" t="s">
        <v>73</v>
      </c>
      <c r="D8262" t="s">
        <v>363</v>
      </c>
      <c r="E8262" t="s">
        <v>364</v>
      </c>
    </row>
    <row r="8263" spans="2:5" x14ac:dyDescent="0.25">
      <c r="B8263" t="s">
        <v>365</v>
      </c>
      <c r="C8263" t="s">
        <v>74</v>
      </c>
      <c r="D8263" t="s">
        <v>366</v>
      </c>
      <c r="E8263" t="s">
        <v>367</v>
      </c>
    </row>
    <row r="8264" spans="2:5" x14ac:dyDescent="0.25">
      <c r="B8264" t="s">
        <v>368</v>
      </c>
      <c r="C8264" t="s">
        <v>75</v>
      </c>
      <c r="D8264" t="s">
        <v>369</v>
      </c>
      <c r="E8264" t="s">
        <v>370</v>
      </c>
    </row>
    <row r="8265" spans="2:5" x14ac:dyDescent="0.25">
      <c r="B8265" t="s">
        <v>371</v>
      </c>
      <c r="C8265" t="s">
        <v>76</v>
      </c>
      <c r="D8265" t="s">
        <v>372</v>
      </c>
      <c r="E8265" t="s">
        <v>373</v>
      </c>
    </row>
    <row r="8266" spans="2:5" x14ac:dyDescent="0.25">
      <c r="B8266" t="s">
        <v>374</v>
      </c>
      <c r="C8266" t="s">
        <v>77</v>
      </c>
      <c r="D8266" t="s">
        <v>375</v>
      </c>
      <c r="E8266" t="s">
        <v>376</v>
      </c>
    </row>
    <row r="8267" spans="2:5" x14ac:dyDescent="0.25">
      <c r="B8267" t="s">
        <v>377</v>
      </c>
      <c r="C8267" t="s">
        <v>78</v>
      </c>
      <c r="D8267" t="s">
        <v>378</v>
      </c>
      <c r="E8267" t="s">
        <v>379</v>
      </c>
    </row>
    <row r="8268" spans="2:5" x14ac:dyDescent="0.25">
      <c r="B8268" t="s">
        <v>380</v>
      </c>
      <c r="C8268" t="s">
        <v>381</v>
      </c>
      <c r="D8268" t="s">
        <v>382</v>
      </c>
      <c r="E8268" t="s">
        <v>383</v>
      </c>
    </row>
    <row r="8269" spans="2:5" x14ac:dyDescent="0.25">
      <c r="B8269" t="s">
        <v>384</v>
      </c>
      <c r="C8269" t="s">
        <v>81</v>
      </c>
      <c r="D8269" t="s">
        <v>385</v>
      </c>
      <c r="E8269" t="s">
        <v>386</v>
      </c>
    </row>
    <row r="8270" spans="2:5" x14ac:dyDescent="0.25">
      <c r="B8270" t="s">
        <v>387</v>
      </c>
      <c r="C8270" t="s">
        <v>82</v>
      </c>
      <c r="D8270" t="s">
        <v>388</v>
      </c>
      <c r="E8270" t="s">
        <v>389</v>
      </c>
    </row>
    <row r="8271" spans="2:5" x14ac:dyDescent="0.25">
      <c r="B8271" t="s">
        <v>390</v>
      </c>
      <c r="C8271" t="s">
        <v>83</v>
      </c>
      <c r="D8271" t="s">
        <v>391</v>
      </c>
      <c r="E8271" t="s">
        <v>392</v>
      </c>
    </row>
    <row r="8272" spans="2:5" x14ac:dyDescent="0.25">
      <c r="B8272" t="s">
        <v>393</v>
      </c>
      <c r="C8272" t="s">
        <v>84</v>
      </c>
      <c r="D8272" t="s">
        <v>394</v>
      </c>
      <c r="E8272" t="s">
        <v>395</v>
      </c>
    </row>
    <row r="8273" spans="2:5" x14ac:dyDescent="0.25">
      <c r="B8273" t="s">
        <v>396</v>
      </c>
      <c r="C8273" t="s">
        <v>85</v>
      </c>
      <c r="D8273" t="s">
        <v>397</v>
      </c>
      <c r="E8273" t="s">
        <v>398</v>
      </c>
    </row>
    <row r="8274" spans="2:5" x14ac:dyDescent="0.25">
      <c r="B8274" t="s">
        <v>399</v>
      </c>
      <c r="C8274" t="s">
        <v>86</v>
      </c>
      <c r="D8274" t="s">
        <v>400</v>
      </c>
      <c r="E8274" t="s">
        <v>401</v>
      </c>
    </row>
    <row r="8275" spans="2:5" x14ac:dyDescent="0.25">
      <c r="B8275" t="s">
        <v>402</v>
      </c>
      <c r="C8275" t="s">
        <v>43</v>
      </c>
      <c r="D8275" t="s">
        <v>403</v>
      </c>
      <c r="E8275" t="s">
        <v>404</v>
      </c>
    </row>
    <row r="8276" spans="2:5" x14ac:dyDescent="0.25">
      <c r="B8276" t="s">
        <v>405</v>
      </c>
      <c r="C8276" t="s">
        <v>87</v>
      </c>
      <c r="D8276" t="s">
        <v>406</v>
      </c>
      <c r="E8276" t="s">
        <v>407</v>
      </c>
    </row>
    <row r="8277" spans="2:5" x14ac:dyDescent="0.25">
      <c r="B8277" t="s">
        <v>408</v>
      </c>
      <c r="C8277" t="s">
        <v>88</v>
      </c>
      <c r="D8277" t="s">
        <v>409</v>
      </c>
      <c r="E8277" t="s">
        <v>410</v>
      </c>
    </row>
    <row r="8278" spans="2:5" x14ac:dyDescent="0.25">
      <c r="B8278" t="s">
        <v>411</v>
      </c>
      <c r="C8278" t="s">
        <v>89</v>
      </c>
      <c r="D8278" t="s">
        <v>412</v>
      </c>
      <c r="E8278" t="s">
        <v>413</v>
      </c>
    </row>
    <row r="8279" spans="2:5" x14ac:dyDescent="0.25">
      <c r="B8279" t="s">
        <v>414</v>
      </c>
      <c r="C8279" t="s">
        <v>90</v>
      </c>
      <c r="D8279" t="s">
        <v>415</v>
      </c>
      <c r="E8279" t="s">
        <v>416</v>
      </c>
    </row>
    <row r="8280" spans="2:5" x14ac:dyDescent="0.25">
      <c r="B8280" t="s">
        <v>417</v>
      </c>
      <c r="C8280" t="s">
        <v>91</v>
      </c>
      <c r="D8280" t="s">
        <v>418</v>
      </c>
      <c r="E8280" t="s">
        <v>419</v>
      </c>
    </row>
    <row r="8281" spans="2:5" x14ac:dyDescent="0.25">
      <c r="B8281" t="s">
        <v>420</v>
      </c>
      <c r="C8281" t="s">
        <v>92</v>
      </c>
      <c r="D8281" t="s">
        <v>421</v>
      </c>
      <c r="E8281" t="s">
        <v>422</v>
      </c>
    </row>
    <row r="8282" spans="2:5" x14ac:dyDescent="0.25">
      <c r="B8282" t="s">
        <v>423</v>
      </c>
      <c r="C8282" t="s">
        <v>93</v>
      </c>
      <c r="D8282" t="s">
        <v>424</v>
      </c>
      <c r="E8282" t="s">
        <v>425</v>
      </c>
    </row>
    <row r="8283" spans="2:5" x14ac:dyDescent="0.25">
      <c r="B8283" t="s">
        <v>426</v>
      </c>
      <c r="C8283" t="s">
        <v>25</v>
      </c>
      <c r="D8283" t="s">
        <v>238</v>
      </c>
      <c r="E8283" t="s">
        <v>239</v>
      </c>
    </row>
    <row r="8284" spans="2:5" x14ac:dyDescent="0.25">
      <c r="B8284" t="s">
        <v>427</v>
      </c>
      <c r="C8284" t="s">
        <v>94</v>
      </c>
      <c r="D8284" t="s">
        <v>428</v>
      </c>
      <c r="E8284" t="s">
        <v>429</v>
      </c>
    </row>
    <row r="8285" spans="2:5" x14ac:dyDescent="0.25">
      <c r="B8285" t="s">
        <v>430</v>
      </c>
      <c r="C8285" t="s">
        <v>91</v>
      </c>
      <c r="D8285" t="s">
        <v>418</v>
      </c>
      <c r="E8285" t="s">
        <v>419</v>
      </c>
    </row>
    <row r="8286" spans="2:5" x14ac:dyDescent="0.25">
      <c r="B8286" t="s">
        <v>431</v>
      </c>
      <c r="C8286" t="s">
        <v>95</v>
      </c>
      <c r="D8286" t="s">
        <v>432</v>
      </c>
      <c r="E8286" t="s">
        <v>433</v>
      </c>
    </row>
    <row r="8287" spans="2:5" x14ac:dyDescent="0.25">
      <c r="B8287" t="s">
        <v>434</v>
      </c>
      <c r="C8287" t="s">
        <v>96</v>
      </c>
      <c r="D8287" t="s">
        <v>435</v>
      </c>
      <c r="E8287" t="s">
        <v>436</v>
      </c>
    </row>
    <row r="8288" spans="2:5" x14ac:dyDescent="0.25">
      <c r="B8288" t="s">
        <v>437</v>
      </c>
      <c r="C8288" t="s">
        <v>97</v>
      </c>
      <c r="D8288" t="s">
        <v>438</v>
      </c>
      <c r="E8288" t="s">
        <v>439</v>
      </c>
    </row>
    <row r="8289" spans="2:5" x14ac:dyDescent="0.25">
      <c r="B8289" t="s">
        <v>440</v>
      </c>
      <c r="C8289" t="s">
        <v>98</v>
      </c>
      <c r="D8289" t="s">
        <v>441</v>
      </c>
      <c r="E8289" t="s">
        <v>442</v>
      </c>
    </row>
    <row r="8290" spans="2:5" x14ac:dyDescent="0.25">
      <c r="B8290" t="s">
        <v>443</v>
      </c>
      <c r="C8290" t="s">
        <v>99</v>
      </c>
      <c r="D8290" t="s">
        <v>444</v>
      </c>
      <c r="E8290" t="s">
        <v>445</v>
      </c>
    </row>
    <row r="8291" spans="2:5" x14ac:dyDescent="0.25">
      <c r="B8291" t="s">
        <v>446</v>
      </c>
      <c r="C8291" t="s">
        <v>103</v>
      </c>
      <c r="D8291" t="s">
        <v>447</v>
      </c>
      <c r="E8291" t="s">
        <v>448</v>
      </c>
    </row>
    <row r="8292" spans="2:5" x14ac:dyDescent="0.25">
      <c r="B8292" t="s">
        <v>449</v>
      </c>
      <c r="C8292" t="s">
        <v>104</v>
      </c>
      <c r="D8292" t="s">
        <v>450</v>
      </c>
      <c r="E8292" t="s">
        <v>451</v>
      </c>
    </row>
    <row r="8293" spans="2:5" x14ac:dyDescent="0.25">
      <c r="B8293" t="s">
        <v>452</v>
      </c>
      <c r="C8293" t="s">
        <v>89</v>
      </c>
      <c r="D8293" t="s">
        <v>412</v>
      </c>
      <c r="E8293" t="s">
        <v>413</v>
      </c>
    </row>
    <row r="8294" spans="2:5" x14ac:dyDescent="0.25">
      <c r="B8294" t="s">
        <v>453</v>
      </c>
      <c r="C8294" t="s">
        <v>94</v>
      </c>
      <c r="D8294" t="s">
        <v>454</v>
      </c>
      <c r="E8294" t="s">
        <v>429</v>
      </c>
    </row>
    <row r="8295" spans="2:5" x14ac:dyDescent="0.25">
      <c r="B8295" t="s">
        <v>455</v>
      </c>
      <c r="C8295" t="s">
        <v>91</v>
      </c>
      <c r="D8295" t="s">
        <v>456</v>
      </c>
      <c r="E8295" t="s">
        <v>419</v>
      </c>
    </row>
    <row r="8296" spans="2:5" x14ac:dyDescent="0.25">
      <c r="B8296" t="s">
        <v>457</v>
      </c>
      <c r="C8296" t="s">
        <v>95</v>
      </c>
      <c r="D8296" t="s">
        <v>432</v>
      </c>
      <c r="E8296" t="s">
        <v>433</v>
      </c>
    </row>
    <row r="8297" spans="2:5" x14ac:dyDescent="0.25">
      <c r="B8297" t="s">
        <v>458</v>
      </c>
      <c r="C8297" t="s">
        <v>96</v>
      </c>
      <c r="D8297" t="s">
        <v>459</v>
      </c>
      <c r="E8297" t="s">
        <v>436</v>
      </c>
    </row>
    <row r="8298" spans="2:5" x14ac:dyDescent="0.25">
      <c r="B8298" t="s">
        <v>460</v>
      </c>
      <c r="C8298" t="s">
        <v>97</v>
      </c>
      <c r="D8298" t="s">
        <v>461</v>
      </c>
      <c r="E8298" t="s">
        <v>439</v>
      </c>
    </row>
    <row r="8299" spans="2:5" x14ac:dyDescent="0.25">
      <c r="B8299" t="s">
        <v>462</v>
      </c>
      <c r="C8299" t="s">
        <v>98</v>
      </c>
      <c r="D8299" t="s">
        <v>441</v>
      </c>
      <c r="E8299" t="s">
        <v>442</v>
      </c>
    </row>
    <row r="8300" spans="2:5" x14ac:dyDescent="0.25">
      <c r="B8300" t="s">
        <v>463</v>
      </c>
      <c r="C8300" t="s">
        <v>105</v>
      </c>
      <c r="D8300" t="s">
        <v>464</v>
      </c>
      <c r="E8300" t="s">
        <v>465</v>
      </c>
    </row>
    <row r="8301" spans="2:5" x14ac:dyDescent="0.25">
      <c r="B8301" t="s">
        <v>466</v>
      </c>
      <c r="C8301" t="s">
        <v>106</v>
      </c>
      <c r="D8301" t="s">
        <v>467</v>
      </c>
      <c r="E8301" t="s">
        <v>468</v>
      </c>
    </row>
    <row r="8302" spans="2:5" x14ac:dyDescent="0.25">
      <c r="B8302" t="s">
        <v>469</v>
      </c>
      <c r="C8302" t="s">
        <v>107</v>
      </c>
      <c r="D8302" t="s">
        <v>470</v>
      </c>
      <c r="E8302" t="s">
        <v>471</v>
      </c>
    </row>
    <row r="8303" spans="2:5" x14ac:dyDescent="0.25">
      <c r="B8303" t="s">
        <v>472</v>
      </c>
      <c r="C8303" t="s">
        <v>99</v>
      </c>
      <c r="D8303" t="s">
        <v>444</v>
      </c>
      <c r="E8303" t="s">
        <v>445</v>
      </c>
    </row>
    <row r="8304" spans="2:5" x14ac:dyDescent="0.25">
      <c r="B8304" t="s">
        <v>473</v>
      </c>
      <c r="C8304" t="s">
        <v>111</v>
      </c>
      <c r="D8304" t="s">
        <v>330</v>
      </c>
      <c r="E8304" t="s">
        <v>331</v>
      </c>
    </row>
    <row r="8305" spans="2:5" x14ac:dyDescent="0.25">
      <c r="B8305" t="s">
        <v>474</v>
      </c>
      <c r="C8305" t="s">
        <v>112</v>
      </c>
      <c r="D8305" t="s">
        <v>475</v>
      </c>
      <c r="E8305" t="s">
        <v>476</v>
      </c>
    </row>
    <row r="8306" spans="2:5" x14ac:dyDescent="0.25">
      <c r="B8306" t="s">
        <v>477</v>
      </c>
      <c r="C8306" t="s">
        <v>478</v>
      </c>
      <c r="D8306" t="s">
        <v>479</v>
      </c>
      <c r="E8306" t="s">
        <v>480</v>
      </c>
    </row>
    <row r="8307" spans="2:5" x14ac:dyDescent="0.25">
      <c r="B8307" t="s">
        <v>481</v>
      </c>
      <c r="C8307" t="s">
        <v>482</v>
      </c>
      <c r="D8307" t="s">
        <v>483</v>
      </c>
      <c r="E8307" t="s">
        <v>484</v>
      </c>
    </row>
    <row r="8308" spans="2:5" x14ac:dyDescent="0.25">
      <c r="B8308" t="s">
        <v>485</v>
      </c>
      <c r="C8308" t="s">
        <v>113</v>
      </c>
      <c r="D8308" t="s">
        <v>486</v>
      </c>
      <c r="E8308" t="s">
        <v>487</v>
      </c>
    </row>
    <row r="8309" spans="2:5" x14ac:dyDescent="0.25">
      <c r="B8309" t="s">
        <v>488</v>
      </c>
      <c r="C8309" t="s">
        <v>114</v>
      </c>
      <c r="D8309" t="s">
        <v>489</v>
      </c>
      <c r="E8309" t="s">
        <v>490</v>
      </c>
    </row>
    <row r="8310" spans="2:5" x14ac:dyDescent="0.25">
      <c r="B8310" t="s">
        <v>491</v>
      </c>
      <c r="C8310" t="s">
        <v>115</v>
      </c>
      <c r="D8310" t="s">
        <v>492</v>
      </c>
      <c r="E8310" t="s">
        <v>493</v>
      </c>
    </row>
    <row r="8311" spans="2:5" x14ac:dyDescent="0.25">
      <c r="B8311" t="s">
        <v>494</v>
      </c>
      <c r="C8311" t="s">
        <v>116</v>
      </c>
      <c r="D8311" t="s">
        <v>495</v>
      </c>
      <c r="E8311" t="s">
        <v>496</v>
      </c>
    </row>
    <row r="8312" spans="2:5" x14ac:dyDescent="0.25">
      <c r="B8312" t="s">
        <v>497</v>
      </c>
      <c r="C8312" t="s">
        <v>117</v>
      </c>
      <c r="D8312" t="s">
        <v>498</v>
      </c>
      <c r="E8312" t="s">
        <v>499</v>
      </c>
    </row>
    <row r="8313" spans="2:5" x14ac:dyDescent="0.25">
      <c r="B8313" t="s">
        <v>500</v>
      </c>
      <c r="C8313" t="s">
        <v>118</v>
      </c>
      <c r="D8313" t="s">
        <v>501</v>
      </c>
      <c r="E8313" t="s">
        <v>502</v>
      </c>
    </row>
    <row r="8314" spans="2:5" x14ac:dyDescent="0.25">
      <c r="B8314" t="s">
        <v>503</v>
      </c>
      <c r="C8314" t="s">
        <v>120</v>
      </c>
      <c r="D8314" t="s">
        <v>504</v>
      </c>
      <c r="E8314" t="s">
        <v>505</v>
      </c>
    </row>
    <row r="8315" spans="2:5" x14ac:dyDescent="0.25">
      <c r="B8315" t="s">
        <v>506</v>
      </c>
      <c r="C8315" t="s">
        <v>121</v>
      </c>
      <c r="D8315" t="s">
        <v>507</v>
      </c>
      <c r="E8315" t="s">
        <v>508</v>
      </c>
    </row>
    <row r="8316" spans="2:5" x14ac:dyDescent="0.25">
      <c r="B8316" t="s">
        <v>509</v>
      </c>
      <c r="C8316" t="s">
        <v>122</v>
      </c>
      <c r="D8316" t="s">
        <v>510</v>
      </c>
      <c r="E8316" t="s">
        <v>511</v>
      </c>
    </row>
    <row r="8317" spans="2:5" x14ac:dyDescent="0.25">
      <c r="B8317" t="s">
        <v>512</v>
      </c>
      <c r="C8317" t="s">
        <v>123</v>
      </c>
      <c r="D8317" t="s">
        <v>513</v>
      </c>
      <c r="E8317" t="s">
        <v>514</v>
      </c>
    </row>
    <row r="8318" spans="2:5" x14ac:dyDescent="0.25">
      <c r="B8318" t="s">
        <v>515</v>
      </c>
      <c r="C8318" t="s">
        <v>124</v>
      </c>
      <c r="D8318" t="s">
        <v>516</v>
      </c>
      <c r="E8318" t="s">
        <v>517</v>
      </c>
    </row>
    <row r="8319" spans="2:5" x14ac:dyDescent="0.25">
      <c r="B8319" t="s">
        <v>518</v>
      </c>
      <c r="C8319" t="s">
        <v>125</v>
      </c>
      <c r="D8319" t="s">
        <v>519</v>
      </c>
      <c r="E8319" t="s">
        <v>520</v>
      </c>
    </row>
    <row r="8320" spans="2:5" x14ac:dyDescent="0.25">
      <c r="B8320" t="s">
        <v>521</v>
      </c>
      <c r="C8320" t="s">
        <v>126</v>
      </c>
      <c r="D8320" t="s">
        <v>522</v>
      </c>
      <c r="E8320" t="s">
        <v>523</v>
      </c>
    </row>
    <row r="8321" spans="2:5" x14ac:dyDescent="0.25">
      <c r="B8321" t="s">
        <v>524</v>
      </c>
      <c r="C8321" t="s">
        <v>127</v>
      </c>
      <c r="D8321" t="s">
        <v>525</v>
      </c>
      <c r="E8321" t="s">
        <v>526</v>
      </c>
    </row>
    <row r="8322" spans="2:5" x14ac:dyDescent="0.25">
      <c r="B8322" t="s">
        <v>527</v>
      </c>
      <c r="C8322" t="s">
        <v>128</v>
      </c>
      <c r="D8322" t="s">
        <v>528</v>
      </c>
      <c r="E8322" t="s">
        <v>529</v>
      </c>
    </row>
    <row r="8323" spans="2:5" x14ac:dyDescent="0.25">
      <c r="B8323" t="s">
        <v>530</v>
      </c>
      <c r="C8323" t="s">
        <v>531</v>
      </c>
      <c r="D8323" t="s">
        <v>532</v>
      </c>
      <c r="E8323" t="s">
        <v>533</v>
      </c>
    </row>
    <row r="8324" spans="2:5" x14ac:dyDescent="0.25">
      <c r="B8324" t="s">
        <v>534</v>
      </c>
      <c r="C8324" t="s">
        <v>535</v>
      </c>
      <c r="D8324" t="s">
        <v>388</v>
      </c>
      <c r="E8324" t="s">
        <v>389</v>
      </c>
    </row>
    <row r="8325" spans="2:5" x14ac:dyDescent="0.25">
      <c r="B8325" t="s">
        <v>536</v>
      </c>
      <c r="C8325" t="s">
        <v>130</v>
      </c>
      <c r="D8325" t="s">
        <v>537</v>
      </c>
      <c r="E8325" t="s">
        <v>538</v>
      </c>
    </row>
    <row r="8326" spans="2:5" x14ac:dyDescent="0.25">
      <c r="B8326" t="s">
        <v>539</v>
      </c>
      <c r="C8326" t="s">
        <v>540</v>
      </c>
      <c r="D8326" t="s">
        <v>541</v>
      </c>
      <c r="E8326" t="s">
        <v>542</v>
      </c>
    </row>
    <row r="8327" spans="2:5" x14ac:dyDescent="0.25">
      <c r="B8327" t="s">
        <v>543</v>
      </c>
      <c r="C8327" t="s">
        <v>133</v>
      </c>
      <c r="D8327" t="s">
        <v>544</v>
      </c>
      <c r="E8327" t="s">
        <v>545</v>
      </c>
    </row>
    <row r="8328" spans="2:5" x14ac:dyDescent="0.25">
      <c r="B8328" t="s">
        <v>546</v>
      </c>
      <c r="C8328" t="s">
        <v>134</v>
      </c>
      <c r="D8328" t="s">
        <v>547</v>
      </c>
      <c r="E8328" t="s">
        <v>548</v>
      </c>
    </row>
    <row r="8329" spans="2:5" x14ac:dyDescent="0.25">
      <c r="B8329" t="s">
        <v>549</v>
      </c>
      <c r="C8329" t="s">
        <v>135</v>
      </c>
      <c r="D8329" t="s">
        <v>550</v>
      </c>
      <c r="E8329" t="s">
        <v>551</v>
      </c>
    </row>
    <row r="8330" spans="2:5" x14ac:dyDescent="0.25">
      <c r="B8330" t="s">
        <v>552</v>
      </c>
      <c r="C8330" t="s">
        <v>136</v>
      </c>
      <c r="D8330" t="s">
        <v>553</v>
      </c>
      <c r="E8330" t="s">
        <v>554</v>
      </c>
    </row>
    <row r="8331" spans="2:5" x14ac:dyDescent="0.25">
      <c r="B8331" t="s">
        <v>555</v>
      </c>
      <c r="C8331" t="s">
        <v>137</v>
      </c>
      <c r="D8331" t="s">
        <v>556</v>
      </c>
      <c r="E8331" t="s">
        <v>557</v>
      </c>
    </row>
    <row r="8332" spans="2:5" x14ac:dyDescent="0.25">
      <c r="B8332" t="s">
        <v>558</v>
      </c>
      <c r="C8332" t="s">
        <v>138</v>
      </c>
      <c r="D8332" t="s">
        <v>559</v>
      </c>
      <c r="E8332" t="s">
        <v>560</v>
      </c>
    </row>
    <row r="8333" spans="2:5" x14ac:dyDescent="0.25">
      <c r="B8333" t="s">
        <v>561</v>
      </c>
      <c r="C8333" t="s">
        <v>139</v>
      </c>
      <c r="D8333" t="s">
        <v>562</v>
      </c>
      <c r="E8333" t="s">
        <v>563</v>
      </c>
    </row>
    <row r="8334" spans="2:5" x14ac:dyDescent="0.25">
      <c r="B8334" t="s">
        <v>564</v>
      </c>
      <c r="C8334" t="s">
        <v>140</v>
      </c>
      <c r="D8334" t="s">
        <v>532</v>
      </c>
      <c r="E8334" t="s">
        <v>565</v>
      </c>
    </row>
    <row r="8335" spans="2:5" x14ac:dyDescent="0.25">
      <c r="B8335" t="s">
        <v>566</v>
      </c>
      <c r="C8335" t="s">
        <v>141</v>
      </c>
      <c r="D8335" t="s">
        <v>567</v>
      </c>
      <c r="E8335" t="s">
        <v>568</v>
      </c>
    </row>
    <row r="8336" spans="2:5" x14ac:dyDescent="0.25">
      <c r="B8336" t="s">
        <v>569</v>
      </c>
      <c r="C8336" t="s">
        <v>142</v>
      </c>
      <c r="D8336" t="s">
        <v>570</v>
      </c>
      <c r="E8336" t="s">
        <v>571</v>
      </c>
    </row>
    <row r="8337" spans="2:5" x14ac:dyDescent="0.25">
      <c r="B8337" t="s">
        <v>572</v>
      </c>
      <c r="C8337" t="s">
        <v>143</v>
      </c>
      <c r="D8337" t="s">
        <v>573</v>
      </c>
      <c r="E8337" t="s">
        <v>574</v>
      </c>
    </row>
    <row r="8338" spans="2:5" x14ac:dyDescent="0.25">
      <c r="B8338" t="s">
        <v>575</v>
      </c>
      <c r="C8338" t="s">
        <v>144</v>
      </c>
      <c r="D8338" t="s">
        <v>576</v>
      </c>
      <c r="E8338" t="s">
        <v>577</v>
      </c>
    </row>
    <row r="8339" spans="2:5" x14ac:dyDescent="0.25">
      <c r="B8339" t="s">
        <v>578</v>
      </c>
      <c r="C8339" t="s">
        <v>146</v>
      </c>
      <c r="D8339" t="s">
        <v>579</v>
      </c>
      <c r="E8339" t="s">
        <v>580</v>
      </c>
    </row>
    <row r="8340" spans="2:5" x14ac:dyDescent="0.25">
      <c r="B8340" t="s">
        <v>581</v>
      </c>
      <c r="C8340" t="s">
        <v>147</v>
      </c>
      <c r="D8340" t="s">
        <v>582</v>
      </c>
      <c r="E8340" t="s">
        <v>583</v>
      </c>
    </row>
    <row r="8341" spans="2:5" x14ac:dyDescent="0.25">
      <c r="B8341" t="s">
        <v>584</v>
      </c>
      <c r="C8341" t="s">
        <v>148</v>
      </c>
      <c r="D8341" t="s">
        <v>585</v>
      </c>
      <c r="E8341" t="s">
        <v>586</v>
      </c>
    </row>
    <row r="8342" spans="2:5" x14ac:dyDescent="0.25">
      <c r="B8342" t="s">
        <v>587</v>
      </c>
      <c r="C8342" t="s">
        <v>149</v>
      </c>
      <c r="D8342" t="s">
        <v>588</v>
      </c>
      <c r="E8342" t="s">
        <v>589</v>
      </c>
    </row>
    <row r="8343" spans="2:5" x14ac:dyDescent="0.25">
      <c r="B8343" t="s">
        <v>590</v>
      </c>
      <c r="C8343" t="s">
        <v>150</v>
      </c>
      <c r="D8343" t="s">
        <v>591</v>
      </c>
      <c r="E8343" t="s">
        <v>592</v>
      </c>
    </row>
    <row r="8344" spans="2:5" x14ac:dyDescent="0.25">
      <c r="B8344" t="s">
        <v>593</v>
      </c>
      <c r="C8344" t="s">
        <v>151</v>
      </c>
      <c r="D8344" t="s">
        <v>594</v>
      </c>
      <c r="E8344" t="s">
        <v>595</v>
      </c>
    </row>
    <row r="8345" spans="2:5" x14ac:dyDescent="0.25">
      <c r="B8345" t="s">
        <v>596</v>
      </c>
      <c r="C8345" t="s">
        <v>152</v>
      </c>
      <c r="D8345" t="s">
        <v>597</v>
      </c>
      <c r="E8345" t="s">
        <v>598</v>
      </c>
    </row>
    <row r="8346" spans="2:5" x14ac:dyDescent="0.25">
      <c r="B8346" t="s">
        <v>599</v>
      </c>
      <c r="C8346" t="s">
        <v>153</v>
      </c>
      <c r="D8346" t="s">
        <v>600</v>
      </c>
      <c r="E8346" t="s">
        <v>601</v>
      </c>
    </row>
    <row r="8347" spans="2:5" x14ac:dyDescent="0.25">
      <c r="B8347" t="s">
        <v>602</v>
      </c>
      <c r="C8347" t="s">
        <v>154</v>
      </c>
      <c r="D8347" t="s">
        <v>603</v>
      </c>
      <c r="E8347" t="s">
        <v>604</v>
      </c>
    </row>
    <row r="8348" spans="2:5" x14ac:dyDescent="0.25">
      <c r="B8348" t="s">
        <v>605</v>
      </c>
      <c r="C8348" t="s">
        <v>155</v>
      </c>
      <c r="D8348" t="s">
        <v>606</v>
      </c>
      <c r="E8348" t="s">
        <v>607</v>
      </c>
    </row>
    <row r="8349" spans="2:5" x14ac:dyDescent="0.25">
      <c r="B8349" t="s">
        <v>608</v>
      </c>
      <c r="C8349" t="s">
        <v>609</v>
      </c>
      <c r="D8349" t="s">
        <v>610</v>
      </c>
      <c r="E8349" t="s">
        <v>611</v>
      </c>
    </row>
    <row r="8350" spans="2:5" x14ac:dyDescent="0.25">
      <c r="B8350" t="s">
        <v>612</v>
      </c>
      <c r="C8350" t="s">
        <v>157</v>
      </c>
      <c r="D8350" t="s">
        <v>613</v>
      </c>
      <c r="E8350" t="s">
        <v>614</v>
      </c>
    </row>
    <row r="8351" spans="2:5" x14ac:dyDescent="0.25">
      <c r="B8351" t="s">
        <v>615</v>
      </c>
      <c r="C8351" t="s">
        <v>616</v>
      </c>
      <c r="D8351" t="s">
        <v>617</v>
      </c>
      <c r="E8351" t="s">
        <v>618</v>
      </c>
    </row>
    <row r="8352" spans="2:5" x14ac:dyDescent="0.25">
      <c r="B8352" t="s">
        <v>619</v>
      </c>
      <c r="C8352" t="s">
        <v>620</v>
      </c>
      <c r="D8352" t="s">
        <v>621</v>
      </c>
      <c r="E8352" t="s">
        <v>622</v>
      </c>
    </row>
    <row r="8353" spans="2:5" x14ac:dyDescent="0.25">
      <c r="B8353" t="s">
        <v>623</v>
      </c>
      <c r="C8353" t="s">
        <v>624</v>
      </c>
      <c r="D8353" t="s">
        <v>625</v>
      </c>
      <c r="E8353" t="s">
        <v>626</v>
      </c>
    </row>
    <row r="8354" spans="2:5" x14ac:dyDescent="0.25">
      <c r="B8354" t="s">
        <v>627</v>
      </c>
      <c r="C8354" t="s">
        <v>628</v>
      </c>
      <c r="D8354" t="s">
        <v>467</v>
      </c>
      <c r="E8354" t="s">
        <v>468</v>
      </c>
    </row>
    <row r="8355" spans="2:5" x14ac:dyDescent="0.25">
      <c r="B8355" t="s">
        <v>629</v>
      </c>
      <c r="C8355" t="s">
        <v>161</v>
      </c>
      <c r="D8355" t="s">
        <v>630</v>
      </c>
      <c r="E8355" t="s">
        <v>631</v>
      </c>
    </row>
    <row r="8356" spans="2:5" x14ac:dyDescent="0.25">
      <c r="B8356" t="s">
        <v>632</v>
      </c>
      <c r="C8356" t="s">
        <v>162</v>
      </c>
      <c r="D8356" t="s">
        <v>633</v>
      </c>
      <c r="E8356" t="s">
        <v>634</v>
      </c>
    </row>
    <row r="8357" spans="2:5" x14ac:dyDescent="0.25">
      <c r="B8357" t="s">
        <v>635</v>
      </c>
      <c r="C8357" t="s">
        <v>169</v>
      </c>
      <c r="D8357" t="s">
        <v>636</v>
      </c>
      <c r="E8357" t="s">
        <v>637</v>
      </c>
    </row>
    <row r="8358" spans="2:5" x14ac:dyDescent="0.25">
      <c r="B8358" t="s">
        <v>638</v>
      </c>
      <c r="C8358" t="s">
        <v>170</v>
      </c>
      <c r="D8358" t="s">
        <v>639</v>
      </c>
      <c r="E8358" t="s">
        <v>640</v>
      </c>
    </row>
    <row r="8359" spans="2:5" x14ac:dyDescent="0.25">
      <c r="B8359" t="s">
        <v>641</v>
      </c>
      <c r="C8359" t="s">
        <v>171</v>
      </c>
      <c r="D8359" t="s">
        <v>642</v>
      </c>
      <c r="E8359" t="s">
        <v>643</v>
      </c>
    </row>
    <row r="8360" spans="2:5" x14ac:dyDescent="0.25">
      <c r="B8360" t="s">
        <v>644</v>
      </c>
      <c r="C8360" t="s">
        <v>172</v>
      </c>
      <c r="D8360" t="s">
        <v>645</v>
      </c>
      <c r="E8360" t="s">
        <v>646</v>
      </c>
    </row>
    <row r="8361" spans="2:5" x14ac:dyDescent="0.25">
      <c r="B8361" t="s">
        <v>641</v>
      </c>
      <c r="C8361" t="s">
        <v>171</v>
      </c>
      <c r="D8361" t="s">
        <v>642</v>
      </c>
      <c r="E8361" t="s">
        <v>643</v>
      </c>
    </row>
    <row r="8362" spans="2:5" x14ac:dyDescent="0.25">
      <c r="B8362" t="s">
        <v>647</v>
      </c>
      <c r="C8362" t="s">
        <v>173</v>
      </c>
      <c r="D8362" t="s">
        <v>648</v>
      </c>
      <c r="E8362" t="s">
        <v>649</v>
      </c>
    </row>
    <row r="8363" spans="2:5" x14ac:dyDescent="0.25">
      <c r="B8363" t="s">
        <v>650</v>
      </c>
      <c r="C8363" t="s">
        <v>174</v>
      </c>
      <c r="D8363" t="s">
        <v>651</v>
      </c>
      <c r="E8363" t="s">
        <v>652</v>
      </c>
    </row>
    <row r="8364" spans="2:5" x14ac:dyDescent="0.25">
      <c r="B8364" t="s">
        <v>653</v>
      </c>
      <c r="C8364" t="s">
        <v>175</v>
      </c>
      <c r="D8364" t="s">
        <v>654</v>
      </c>
      <c r="E8364" t="s">
        <v>655</v>
      </c>
    </row>
    <row r="8365" spans="2:5" x14ac:dyDescent="0.25">
      <c r="B8365" t="s">
        <v>656</v>
      </c>
      <c r="C8365" t="s">
        <v>176</v>
      </c>
      <c r="D8365" t="s">
        <v>657</v>
      </c>
      <c r="E8365" t="s">
        <v>658</v>
      </c>
    </row>
    <row r="8366" spans="2:5" x14ac:dyDescent="0.25">
      <c r="B8366" t="s">
        <v>659</v>
      </c>
      <c r="C8366" t="s">
        <v>177</v>
      </c>
      <c r="D8366" t="s">
        <v>660</v>
      </c>
      <c r="E8366" t="s">
        <v>661</v>
      </c>
    </row>
    <row r="8367" spans="2:5" x14ac:dyDescent="0.25">
      <c r="B8367" t="s">
        <v>662</v>
      </c>
      <c r="C8367" t="s">
        <v>663</v>
      </c>
      <c r="D8367" t="s">
        <v>664</v>
      </c>
      <c r="E8367" t="s">
        <v>665</v>
      </c>
    </row>
    <row r="8368" spans="2:5" x14ac:dyDescent="0.25">
      <c r="B8368" t="s">
        <v>666</v>
      </c>
      <c r="C8368" t="s">
        <v>179</v>
      </c>
      <c r="D8368" t="s">
        <v>667</v>
      </c>
      <c r="E8368" t="s">
        <v>668</v>
      </c>
    </row>
    <row r="8369" spans="2:5" x14ac:dyDescent="0.25">
      <c r="B8369" t="s">
        <v>669</v>
      </c>
      <c r="C8369" t="s">
        <v>180</v>
      </c>
      <c r="D8369" t="s">
        <v>670</v>
      </c>
      <c r="E8369" t="s">
        <v>671</v>
      </c>
    </row>
    <row r="8370" spans="2:5" x14ac:dyDescent="0.25">
      <c r="B8370" t="s">
        <v>374</v>
      </c>
      <c r="C8370" t="s">
        <v>672</v>
      </c>
      <c r="D8370" t="s">
        <v>375</v>
      </c>
      <c r="E8370" t="s">
        <v>376</v>
      </c>
    </row>
    <row r="8371" spans="2:5" x14ac:dyDescent="0.25">
      <c r="B8371" t="s">
        <v>673</v>
      </c>
      <c r="C8371" t="s">
        <v>182</v>
      </c>
      <c r="D8371" t="s">
        <v>674</v>
      </c>
      <c r="E8371" t="s">
        <v>675</v>
      </c>
    </row>
    <row r="8372" spans="2:5" x14ac:dyDescent="0.25">
      <c r="B8372" t="s">
        <v>676</v>
      </c>
      <c r="C8372" t="s">
        <v>183</v>
      </c>
      <c r="D8372" t="s">
        <v>677</v>
      </c>
      <c r="E8372" t="s">
        <v>678</v>
      </c>
    </row>
    <row r="8373" spans="2:5" x14ac:dyDescent="0.25">
      <c r="B8373" t="s">
        <v>679</v>
      </c>
      <c r="C8373" t="s">
        <v>184</v>
      </c>
      <c r="D8373" t="s">
        <v>680</v>
      </c>
      <c r="E8373" t="s">
        <v>681</v>
      </c>
    </row>
    <row r="8374" spans="2:5" x14ac:dyDescent="0.25">
      <c r="B8374" t="s">
        <v>682</v>
      </c>
      <c r="C8374" t="s">
        <v>185</v>
      </c>
      <c r="D8374" t="s">
        <v>683</v>
      </c>
      <c r="E8374" t="s">
        <v>684</v>
      </c>
    </row>
    <row r="8375" spans="2:5" x14ac:dyDescent="0.25">
      <c r="B8375" t="s">
        <v>685</v>
      </c>
      <c r="C8375" t="s">
        <v>186</v>
      </c>
      <c r="D8375" t="s">
        <v>686</v>
      </c>
      <c r="E8375" t="s">
        <v>687</v>
      </c>
    </row>
    <row r="8376" spans="2:5" x14ac:dyDescent="0.25">
      <c r="B8376" t="s">
        <v>216</v>
      </c>
      <c r="C8376" t="s">
        <v>11</v>
      </c>
      <c r="D8376" t="s">
        <v>217</v>
      </c>
      <c r="E8376" t="s">
        <v>218</v>
      </c>
    </row>
    <row r="8377" spans="2:5" x14ac:dyDescent="0.25">
      <c r="B8377" t="s">
        <v>219</v>
      </c>
      <c r="C8377" t="s">
        <v>12</v>
      </c>
      <c r="D8377" t="s">
        <v>220</v>
      </c>
      <c r="E8377" t="s">
        <v>221</v>
      </c>
    </row>
    <row r="8378" spans="2:5" x14ac:dyDescent="0.25">
      <c r="B8378" t="s">
        <v>222</v>
      </c>
      <c r="C8378" t="s">
        <v>13</v>
      </c>
      <c r="D8378" t="s">
        <v>223</v>
      </c>
      <c r="E8378" t="s">
        <v>224</v>
      </c>
    </row>
    <row r="8379" spans="2:5" x14ac:dyDescent="0.25">
      <c r="B8379" t="s">
        <v>225</v>
      </c>
      <c r="C8379" t="s">
        <v>15</v>
      </c>
      <c r="D8379" t="s">
        <v>226</v>
      </c>
      <c r="E8379" t="s">
        <v>227</v>
      </c>
    </row>
    <row r="8380" spans="2:5" x14ac:dyDescent="0.25">
      <c r="B8380" t="s">
        <v>228</v>
      </c>
      <c r="C8380" t="s">
        <v>16</v>
      </c>
      <c r="D8380" t="s">
        <v>229</v>
      </c>
      <c r="E8380" t="s">
        <v>230</v>
      </c>
    </row>
    <row r="8381" spans="2:5" x14ac:dyDescent="0.25">
      <c r="B8381" t="s">
        <v>688</v>
      </c>
      <c r="C8381" t="s">
        <v>17</v>
      </c>
      <c r="D8381" t="s">
        <v>689</v>
      </c>
      <c r="E8381" t="s">
        <v>690</v>
      </c>
    </row>
    <row r="8382" spans="2:5" x14ac:dyDescent="0.25">
      <c r="B8382" t="s">
        <v>691</v>
      </c>
      <c r="C8382" t="s">
        <v>18</v>
      </c>
      <c r="D8382" t="s">
        <v>692</v>
      </c>
      <c r="E8382" t="s">
        <v>693</v>
      </c>
    </row>
    <row r="8383" spans="2:5" x14ac:dyDescent="0.25">
      <c r="B8383" t="s">
        <v>231</v>
      </c>
      <c r="C8383" t="s">
        <v>19</v>
      </c>
      <c r="D8383" t="s">
        <v>232</v>
      </c>
      <c r="E8383" t="s">
        <v>233</v>
      </c>
    </row>
    <row r="8384" spans="2:5" x14ac:dyDescent="0.25">
      <c r="B8384" t="s">
        <v>694</v>
      </c>
      <c r="C8384" t="s">
        <v>20</v>
      </c>
      <c r="D8384" t="s">
        <v>695</v>
      </c>
      <c r="E8384" t="s">
        <v>696</v>
      </c>
    </row>
    <row r="8385" spans="2:5" x14ac:dyDescent="0.25">
      <c r="B8385" t="s">
        <v>697</v>
      </c>
      <c r="C8385" t="s">
        <v>21</v>
      </c>
      <c r="D8385" t="s">
        <v>698</v>
      </c>
      <c r="E8385" t="s">
        <v>699</v>
      </c>
    </row>
    <row r="8386" spans="2:5" x14ac:dyDescent="0.25">
      <c r="B8386" t="s">
        <v>234</v>
      </c>
      <c r="C8386" t="s">
        <v>22</v>
      </c>
      <c r="D8386" t="s">
        <v>235</v>
      </c>
      <c r="E8386" t="s">
        <v>236</v>
      </c>
    </row>
    <row r="8387" spans="2:5" x14ac:dyDescent="0.25">
      <c r="B8387" t="s">
        <v>700</v>
      </c>
      <c r="C8387" t="s">
        <v>23</v>
      </c>
      <c r="D8387" t="s">
        <v>701</v>
      </c>
      <c r="E8387" t="s">
        <v>702</v>
      </c>
    </row>
    <row r="8388" spans="2:5" x14ac:dyDescent="0.25">
      <c r="B8388" t="s">
        <v>703</v>
      </c>
      <c r="C8388" t="s">
        <v>24</v>
      </c>
      <c r="D8388" t="s">
        <v>704</v>
      </c>
      <c r="E8388" t="s">
        <v>705</v>
      </c>
    </row>
    <row r="8389" spans="2:5" x14ac:dyDescent="0.25">
      <c r="B8389" t="s">
        <v>237</v>
      </c>
      <c r="C8389" t="s">
        <v>25</v>
      </c>
      <c r="D8389" t="s">
        <v>238</v>
      </c>
      <c r="E8389" t="s">
        <v>239</v>
      </c>
    </row>
    <row r="8390" spans="2:5" x14ac:dyDescent="0.25">
      <c r="B8390" t="s">
        <v>240</v>
      </c>
      <c r="C8390" t="s">
        <v>26</v>
      </c>
      <c r="D8390" t="s">
        <v>241</v>
      </c>
      <c r="E8390" t="s">
        <v>242</v>
      </c>
    </row>
    <row r="8391" spans="2:5" x14ac:dyDescent="0.25">
      <c r="B8391" t="s">
        <v>706</v>
      </c>
      <c r="C8391" t="s">
        <v>27</v>
      </c>
      <c r="D8391" t="s">
        <v>707</v>
      </c>
      <c r="E8391" t="s">
        <v>708</v>
      </c>
    </row>
    <row r="8392" spans="2:5" x14ac:dyDescent="0.25">
      <c r="B8392" t="s">
        <v>709</v>
      </c>
      <c r="C8392" t="s">
        <v>28</v>
      </c>
      <c r="D8392" t="s">
        <v>241</v>
      </c>
      <c r="E8392" t="s">
        <v>710</v>
      </c>
    </row>
    <row r="8393" spans="2:5" x14ac:dyDescent="0.25">
      <c r="B8393" t="s">
        <v>243</v>
      </c>
      <c r="C8393" t="s">
        <v>29</v>
      </c>
      <c r="D8393" t="s">
        <v>244</v>
      </c>
      <c r="E8393" t="s">
        <v>245</v>
      </c>
    </row>
    <row r="8394" spans="2:5" x14ac:dyDescent="0.25">
      <c r="B8394" t="s">
        <v>246</v>
      </c>
      <c r="C8394" t="s">
        <v>30</v>
      </c>
      <c r="D8394" t="s">
        <v>247</v>
      </c>
      <c r="E8394" t="s">
        <v>248</v>
      </c>
    </row>
    <row r="8395" spans="2:5" x14ac:dyDescent="0.25">
      <c r="B8395" t="s">
        <v>249</v>
      </c>
      <c r="C8395" t="s">
        <v>31</v>
      </c>
    </row>
    <row r="8396" spans="2:5" x14ac:dyDescent="0.25">
      <c r="B8396" t="s">
        <v>252</v>
      </c>
      <c r="C8396" t="s">
        <v>32</v>
      </c>
    </row>
    <row r="8397" spans="2:5" x14ac:dyDescent="0.25">
      <c r="B8397" t="s">
        <v>255</v>
      </c>
      <c r="C8397" t="s">
        <v>33</v>
      </c>
    </row>
    <row r="8398" spans="2:5" x14ac:dyDescent="0.25">
      <c r="B8398" t="s">
        <v>258</v>
      </c>
      <c r="C8398" t="s">
        <v>34</v>
      </c>
    </row>
    <row r="8399" spans="2:5" x14ac:dyDescent="0.25">
      <c r="B8399" t="s">
        <v>261</v>
      </c>
      <c r="C8399" t="s">
        <v>32</v>
      </c>
    </row>
    <row r="8400" spans="2:5" x14ac:dyDescent="0.25">
      <c r="B8400" t="s">
        <v>263</v>
      </c>
      <c r="C8400" t="s">
        <v>33</v>
      </c>
    </row>
    <row r="8401" spans="2:5" x14ac:dyDescent="0.25">
      <c r="B8401" t="s">
        <v>265</v>
      </c>
      <c r="C8401" t="s">
        <v>35</v>
      </c>
    </row>
    <row r="8402" spans="2:5" x14ac:dyDescent="0.25">
      <c r="B8402" t="s">
        <v>268</v>
      </c>
      <c r="C8402" t="s">
        <v>36</v>
      </c>
    </row>
    <row r="8403" spans="2:5" x14ac:dyDescent="0.25">
      <c r="B8403" t="s">
        <v>271</v>
      </c>
      <c r="C8403" t="s">
        <v>37</v>
      </c>
    </row>
    <row r="8404" spans="2:5" x14ac:dyDescent="0.25">
      <c r="B8404" t="s">
        <v>273</v>
      </c>
      <c r="C8404" t="s">
        <v>38</v>
      </c>
      <c r="D8404" t="s">
        <v>274</v>
      </c>
      <c r="E8404" t="s">
        <v>275</v>
      </c>
    </row>
    <row r="8405" spans="2:5" x14ac:dyDescent="0.25">
      <c r="B8405" t="s">
        <v>276</v>
      </c>
      <c r="C8405" t="s">
        <v>39</v>
      </c>
      <c r="D8405" t="s">
        <v>277</v>
      </c>
      <c r="E8405" t="s">
        <v>278</v>
      </c>
    </row>
    <row r="8406" spans="2:5" x14ac:dyDescent="0.25">
      <c r="B8406" t="s">
        <v>279</v>
      </c>
      <c r="C8406" t="s">
        <v>40</v>
      </c>
      <c r="D8406" t="s">
        <v>280</v>
      </c>
      <c r="E8406" t="s">
        <v>281</v>
      </c>
    </row>
    <row r="8407" spans="2:5" x14ac:dyDescent="0.25">
      <c r="B8407" t="s">
        <v>282</v>
      </c>
      <c r="C8407" t="s">
        <v>41</v>
      </c>
      <c r="D8407" t="s">
        <v>283</v>
      </c>
      <c r="E8407" t="s">
        <v>284</v>
      </c>
    </row>
    <row r="8408" spans="2:5" x14ac:dyDescent="0.25">
      <c r="B8408" t="s">
        <v>711</v>
      </c>
      <c r="C8408" t="s">
        <v>42</v>
      </c>
      <c r="D8408" t="s">
        <v>712</v>
      </c>
      <c r="E8408" t="s">
        <v>713</v>
      </c>
    </row>
    <row r="8409" spans="2:5" x14ac:dyDescent="0.25">
      <c r="B8409" t="s">
        <v>285</v>
      </c>
      <c r="C8409" t="s">
        <v>44</v>
      </c>
      <c r="D8409" t="s">
        <v>286</v>
      </c>
      <c r="E8409" t="s">
        <v>287</v>
      </c>
    </row>
    <row r="8410" spans="2:5" x14ac:dyDescent="0.25">
      <c r="B8410" t="s">
        <v>288</v>
      </c>
      <c r="C8410" t="s">
        <v>45</v>
      </c>
    </row>
    <row r="8411" spans="2:5" x14ac:dyDescent="0.25">
      <c r="B8411" t="s">
        <v>291</v>
      </c>
      <c r="C8411" t="s">
        <v>46</v>
      </c>
    </row>
    <row r="8412" spans="2:5" x14ac:dyDescent="0.25">
      <c r="B8412" t="s">
        <v>294</v>
      </c>
      <c r="C8412" t="s">
        <v>47</v>
      </c>
    </row>
    <row r="8413" spans="2:5" x14ac:dyDescent="0.25">
      <c r="B8413" t="s">
        <v>297</v>
      </c>
      <c r="C8413" t="s">
        <v>48</v>
      </c>
    </row>
    <row r="8414" spans="2:5" x14ac:dyDescent="0.25">
      <c r="B8414" t="s">
        <v>300</v>
      </c>
      <c r="C8414" t="s">
        <v>49</v>
      </c>
    </row>
    <row r="8415" spans="2:5" x14ac:dyDescent="0.25">
      <c r="B8415" t="s">
        <v>303</v>
      </c>
      <c r="C8415" t="s">
        <v>50</v>
      </c>
    </row>
    <row r="8416" spans="2:5" x14ac:dyDescent="0.25">
      <c r="B8416" t="s">
        <v>306</v>
      </c>
      <c r="C8416" t="s">
        <v>51</v>
      </c>
    </row>
    <row r="8417" spans="2:5" x14ac:dyDescent="0.25">
      <c r="B8417" t="s">
        <v>309</v>
      </c>
      <c r="C8417" t="s">
        <v>52</v>
      </c>
      <c r="D8417" t="s">
        <v>310</v>
      </c>
      <c r="E8417" t="s">
        <v>311</v>
      </c>
    </row>
    <row r="8418" spans="2:5" x14ac:dyDescent="0.25">
      <c r="B8418" t="s">
        <v>312</v>
      </c>
      <c r="C8418" t="s">
        <v>53</v>
      </c>
      <c r="D8418" t="s">
        <v>313</v>
      </c>
      <c r="E8418" t="s">
        <v>314</v>
      </c>
    </row>
    <row r="8419" spans="2:5" x14ac:dyDescent="0.25">
      <c r="B8419" t="s">
        <v>315</v>
      </c>
      <c r="C8419" t="s">
        <v>40</v>
      </c>
      <c r="D8419" t="s">
        <v>280</v>
      </c>
      <c r="E8419" t="s">
        <v>281</v>
      </c>
    </row>
    <row r="8420" spans="2:5" x14ac:dyDescent="0.25">
      <c r="B8420" t="s">
        <v>316</v>
      </c>
      <c r="C8420" t="s">
        <v>41</v>
      </c>
      <c r="D8420" t="s">
        <v>283</v>
      </c>
      <c r="E8420" t="s">
        <v>284</v>
      </c>
    </row>
    <row r="8421" spans="2:5" x14ac:dyDescent="0.25">
      <c r="B8421" t="s">
        <v>714</v>
      </c>
      <c r="C8421" t="s">
        <v>42</v>
      </c>
      <c r="D8421" t="s">
        <v>715</v>
      </c>
      <c r="E8421" t="s">
        <v>713</v>
      </c>
    </row>
    <row r="8422" spans="2:5" x14ac:dyDescent="0.25">
      <c r="B8422" t="s">
        <v>317</v>
      </c>
      <c r="C8422" t="s">
        <v>32</v>
      </c>
      <c r="D8422" t="s">
        <v>318</v>
      </c>
      <c r="E8422" t="s">
        <v>319</v>
      </c>
    </row>
    <row r="8423" spans="2:5" x14ac:dyDescent="0.25">
      <c r="B8423" t="s">
        <v>326</v>
      </c>
      <c r="C8423" t="s">
        <v>56</v>
      </c>
      <c r="D8423" t="s">
        <v>327</v>
      </c>
      <c r="E8423" t="s">
        <v>328</v>
      </c>
    </row>
    <row r="8424" spans="2:5" x14ac:dyDescent="0.25">
      <c r="B8424" t="s">
        <v>329</v>
      </c>
      <c r="C8424" t="s">
        <v>57</v>
      </c>
      <c r="D8424" t="s">
        <v>330</v>
      </c>
      <c r="E8424" t="s">
        <v>331</v>
      </c>
    </row>
    <row r="8425" spans="2:5" x14ac:dyDescent="0.25">
      <c r="B8425" t="s">
        <v>332</v>
      </c>
      <c r="C8425" t="s">
        <v>58</v>
      </c>
      <c r="D8425" t="s">
        <v>333</v>
      </c>
      <c r="E8425" t="s">
        <v>334</v>
      </c>
    </row>
    <row r="8426" spans="2:5" x14ac:dyDescent="0.25">
      <c r="B8426" t="s">
        <v>716</v>
      </c>
      <c r="C8426" t="s">
        <v>59</v>
      </c>
      <c r="D8426" t="s">
        <v>336</v>
      </c>
      <c r="E8426" t="s">
        <v>337</v>
      </c>
    </row>
    <row r="8427" spans="2:5" x14ac:dyDescent="0.25">
      <c r="B8427" t="s">
        <v>338</v>
      </c>
      <c r="C8427" t="s">
        <v>717</v>
      </c>
      <c r="D8427" t="s">
        <v>718</v>
      </c>
      <c r="E8427" t="s">
        <v>719</v>
      </c>
    </row>
    <row r="8428" spans="2:5" x14ac:dyDescent="0.25">
      <c r="B8428" t="s">
        <v>340</v>
      </c>
      <c r="C8428" t="s">
        <v>720</v>
      </c>
      <c r="D8428" t="s">
        <v>721</v>
      </c>
      <c r="E8428" t="s">
        <v>722</v>
      </c>
    </row>
    <row r="8429" spans="2:5" x14ac:dyDescent="0.25">
      <c r="B8429" t="s">
        <v>343</v>
      </c>
      <c r="C8429" t="s">
        <v>723</v>
      </c>
      <c r="D8429" t="s">
        <v>723</v>
      </c>
      <c r="E8429" t="s">
        <v>724</v>
      </c>
    </row>
    <row r="8430" spans="2:5" x14ac:dyDescent="0.25">
      <c r="B8430" t="s">
        <v>350</v>
      </c>
      <c r="C8430" t="s">
        <v>65</v>
      </c>
      <c r="D8430" t="s">
        <v>351</v>
      </c>
      <c r="E8430" t="s">
        <v>352</v>
      </c>
    </row>
    <row r="8431" spans="2:5" x14ac:dyDescent="0.25">
      <c r="B8431" t="s">
        <v>353</v>
      </c>
      <c r="C8431" t="s">
        <v>725</v>
      </c>
      <c r="D8431" t="s">
        <v>354</v>
      </c>
      <c r="E8431" t="s">
        <v>355</v>
      </c>
    </row>
    <row r="8432" spans="2:5" x14ac:dyDescent="0.25">
      <c r="B8432" t="s">
        <v>374</v>
      </c>
      <c r="C8432" t="s">
        <v>77</v>
      </c>
      <c r="D8432" t="s">
        <v>726</v>
      </c>
      <c r="E8432" t="s">
        <v>727</v>
      </c>
    </row>
    <row r="8433" spans="2:5" x14ac:dyDescent="0.25">
      <c r="B8433" t="s">
        <v>377</v>
      </c>
      <c r="C8433" t="s">
        <v>78</v>
      </c>
      <c r="D8433" t="s">
        <v>378</v>
      </c>
      <c r="E8433" t="s">
        <v>379</v>
      </c>
    </row>
    <row r="8434" spans="2:5" x14ac:dyDescent="0.25">
      <c r="B8434" t="s">
        <v>384</v>
      </c>
      <c r="C8434" t="s">
        <v>81</v>
      </c>
      <c r="D8434" t="s">
        <v>385</v>
      </c>
      <c r="E8434" t="s">
        <v>386</v>
      </c>
    </row>
    <row r="8435" spans="2:5" x14ac:dyDescent="0.25">
      <c r="B8435" t="s">
        <v>387</v>
      </c>
      <c r="C8435" t="s">
        <v>82</v>
      </c>
      <c r="D8435" t="s">
        <v>388</v>
      </c>
      <c r="E8435" t="s">
        <v>389</v>
      </c>
    </row>
    <row r="8436" spans="2:5" x14ac:dyDescent="0.25">
      <c r="B8436" t="s">
        <v>390</v>
      </c>
      <c r="C8436" t="s">
        <v>83</v>
      </c>
    </row>
    <row r="8437" spans="2:5" x14ac:dyDescent="0.25">
      <c r="B8437" t="s">
        <v>393</v>
      </c>
      <c r="C8437" t="s">
        <v>84</v>
      </c>
    </row>
    <row r="8438" spans="2:5" x14ac:dyDescent="0.25">
      <c r="B8438" t="s">
        <v>396</v>
      </c>
      <c r="C8438" t="s">
        <v>85</v>
      </c>
    </row>
    <row r="8439" spans="2:5" x14ac:dyDescent="0.25">
      <c r="B8439" t="s">
        <v>399</v>
      </c>
      <c r="C8439" t="s">
        <v>86</v>
      </c>
    </row>
    <row r="8440" spans="2:5" x14ac:dyDescent="0.25">
      <c r="B8440" t="s">
        <v>402</v>
      </c>
      <c r="C8440" t="s">
        <v>728</v>
      </c>
      <c r="D8440" t="s">
        <v>729</v>
      </c>
      <c r="E8440" t="s">
        <v>730</v>
      </c>
    </row>
    <row r="8441" spans="2:5" x14ac:dyDescent="0.25">
      <c r="B8441" t="s">
        <v>405</v>
      </c>
      <c r="C8441" t="s">
        <v>87</v>
      </c>
      <c r="D8441" t="s">
        <v>406</v>
      </c>
      <c r="E8441" t="s">
        <v>407</v>
      </c>
    </row>
    <row r="8442" spans="2:5" x14ac:dyDescent="0.25">
      <c r="B8442" t="s">
        <v>408</v>
      </c>
      <c r="C8442" t="s">
        <v>88</v>
      </c>
      <c r="D8442" t="s">
        <v>409</v>
      </c>
      <c r="E8442" t="s">
        <v>410</v>
      </c>
    </row>
    <row r="8443" spans="2:5" x14ac:dyDescent="0.25">
      <c r="B8443" t="s">
        <v>411</v>
      </c>
      <c r="C8443" t="s">
        <v>89</v>
      </c>
      <c r="D8443" t="s">
        <v>412</v>
      </c>
      <c r="E8443" t="s">
        <v>413</v>
      </c>
    </row>
    <row r="8444" spans="2:5" x14ac:dyDescent="0.25">
      <c r="B8444" t="s">
        <v>414</v>
      </c>
      <c r="C8444" t="s">
        <v>90</v>
      </c>
    </row>
    <row r="8445" spans="2:5" x14ac:dyDescent="0.25">
      <c r="B8445" t="s">
        <v>417</v>
      </c>
      <c r="C8445" t="s">
        <v>91</v>
      </c>
    </row>
    <row r="8446" spans="2:5" x14ac:dyDescent="0.25">
      <c r="B8446" t="s">
        <v>420</v>
      </c>
      <c r="C8446" t="s">
        <v>92</v>
      </c>
    </row>
    <row r="8447" spans="2:5" x14ac:dyDescent="0.25">
      <c r="B8447" t="s">
        <v>423</v>
      </c>
      <c r="C8447" t="s">
        <v>93</v>
      </c>
    </row>
    <row r="8448" spans="2:5" x14ac:dyDescent="0.25">
      <c r="B8448" t="s">
        <v>426</v>
      </c>
      <c r="C8448" t="s">
        <v>25</v>
      </c>
    </row>
    <row r="8449" spans="2:5" x14ac:dyDescent="0.25">
      <c r="B8449" t="s">
        <v>427</v>
      </c>
      <c r="C8449" t="s">
        <v>94</v>
      </c>
    </row>
    <row r="8450" spans="2:5" x14ac:dyDescent="0.25">
      <c r="B8450" t="s">
        <v>430</v>
      </c>
      <c r="C8450" t="s">
        <v>91</v>
      </c>
    </row>
    <row r="8451" spans="2:5" x14ac:dyDescent="0.25">
      <c r="B8451" t="s">
        <v>431</v>
      </c>
      <c r="C8451" t="s">
        <v>95</v>
      </c>
      <c r="D8451" t="s">
        <v>432</v>
      </c>
      <c r="E8451" t="s">
        <v>433</v>
      </c>
    </row>
    <row r="8452" spans="2:5" x14ac:dyDescent="0.25">
      <c r="B8452" t="s">
        <v>434</v>
      </c>
      <c r="C8452" t="s">
        <v>96</v>
      </c>
    </row>
    <row r="8453" spans="2:5" x14ac:dyDescent="0.25">
      <c r="B8453" t="s">
        <v>437</v>
      </c>
      <c r="C8453" t="s">
        <v>97</v>
      </c>
    </row>
    <row r="8454" spans="2:5" x14ac:dyDescent="0.25">
      <c r="B8454" t="s">
        <v>440</v>
      </c>
      <c r="C8454" t="s">
        <v>98</v>
      </c>
      <c r="D8454" t="s">
        <v>441</v>
      </c>
      <c r="E8454" t="s">
        <v>442</v>
      </c>
    </row>
    <row r="8455" spans="2:5" x14ac:dyDescent="0.25">
      <c r="B8455" t="s">
        <v>731</v>
      </c>
      <c r="C8455" t="s">
        <v>99</v>
      </c>
      <c r="D8455" t="s">
        <v>444</v>
      </c>
      <c r="E8455" t="s">
        <v>445</v>
      </c>
    </row>
    <row r="8456" spans="2:5" x14ac:dyDescent="0.25">
      <c r="B8456" t="s">
        <v>732</v>
      </c>
      <c r="C8456" t="s">
        <v>100</v>
      </c>
      <c r="D8456" t="s">
        <v>733</v>
      </c>
      <c r="E8456" t="s">
        <v>734</v>
      </c>
    </row>
    <row r="8457" spans="2:5" x14ac:dyDescent="0.25">
      <c r="B8457" t="s">
        <v>735</v>
      </c>
      <c r="C8457" t="s">
        <v>101</v>
      </c>
      <c r="D8457" t="s">
        <v>736</v>
      </c>
      <c r="E8457" t="s">
        <v>737</v>
      </c>
    </row>
    <row r="8458" spans="2:5" x14ac:dyDescent="0.25">
      <c r="B8458" t="s">
        <v>738</v>
      </c>
      <c r="C8458" t="s">
        <v>102</v>
      </c>
      <c r="D8458" t="s">
        <v>739</v>
      </c>
      <c r="E8458" t="s">
        <v>740</v>
      </c>
    </row>
    <row r="8459" spans="2:5" x14ac:dyDescent="0.25">
      <c r="B8459" t="s">
        <v>446</v>
      </c>
      <c r="C8459" t="s">
        <v>103</v>
      </c>
      <c r="D8459" t="s">
        <v>447</v>
      </c>
      <c r="E8459" t="s">
        <v>448</v>
      </c>
    </row>
    <row r="8460" spans="2:5" x14ac:dyDescent="0.25">
      <c r="B8460" t="s">
        <v>449</v>
      </c>
      <c r="C8460" t="s">
        <v>104</v>
      </c>
      <c r="D8460" t="s">
        <v>450</v>
      </c>
      <c r="E8460" t="s">
        <v>451</v>
      </c>
    </row>
    <row r="8461" spans="2:5" x14ac:dyDescent="0.25">
      <c r="B8461" t="s">
        <v>452</v>
      </c>
      <c r="C8461" t="s">
        <v>89</v>
      </c>
      <c r="D8461" t="s">
        <v>412</v>
      </c>
      <c r="E8461" t="s">
        <v>413</v>
      </c>
    </row>
    <row r="8462" spans="2:5" x14ac:dyDescent="0.25">
      <c r="B8462" t="s">
        <v>453</v>
      </c>
      <c r="C8462" t="s">
        <v>94</v>
      </c>
      <c r="D8462" t="s">
        <v>454</v>
      </c>
      <c r="E8462" t="s">
        <v>429</v>
      </c>
    </row>
    <row r="8463" spans="2:5" x14ac:dyDescent="0.25">
      <c r="B8463" t="s">
        <v>455</v>
      </c>
      <c r="C8463" t="s">
        <v>91</v>
      </c>
      <c r="D8463" t="s">
        <v>456</v>
      </c>
      <c r="E8463" t="s">
        <v>419</v>
      </c>
    </row>
    <row r="8464" spans="2:5" x14ac:dyDescent="0.25">
      <c r="B8464" t="s">
        <v>457</v>
      </c>
      <c r="C8464" t="s">
        <v>95</v>
      </c>
      <c r="D8464" t="s">
        <v>432</v>
      </c>
      <c r="E8464" t="s">
        <v>433</v>
      </c>
    </row>
    <row r="8465" spans="2:5" x14ac:dyDescent="0.25">
      <c r="B8465" t="s">
        <v>458</v>
      </c>
      <c r="C8465" t="s">
        <v>96</v>
      </c>
      <c r="D8465" t="s">
        <v>459</v>
      </c>
      <c r="E8465" t="s">
        <v>436</v>
      </c>
    </row>
    <row r="8466" spans="2:5" x14ac:dyDescent="0.25">
      <c r="B8466" t="s">
        <v>460</v>
      </c>
      <c r="C8466" t="s">
        <v>97</v>
      </c>
      <c r="D8466" t="s">
        <v>461</v>
      </c>
      <c r="E8466" t="s">
        <v>439</v>
      </c>
    </row>
    <row r="8467" spans="2:5" x14ac:dyDescent="0.25">
      <c r="B8467" t="s">
        <v>462</v>
      </c>
      <c r="C8467" t="s">
        <v>98</v>
      </c>
      <c r="D8467" t="s">
        <v>441</v>
      </c>
      <c r="E8467" t="s">
        <v>442</v>
      </c>
    </row>
    <row r="8468" spans="2:5" x14ac:dyDescent="0.25">
      <c r="B8468" t="s">
        <v>463</v>
      </c>
      <c r="C8468" t="s">
        <v>105</v>
      </c>
      <c r="D8468" t="s">
        <v>464</v>
      </c>
      <c r="E8468" t="s">
        <v>465</v>
      </c>
    </row>
    <row r="8469" spans="2:5" x14ac:dyDescent="0.25">
      <c r="B8469" t="s">
        <v>466</v>
      </c>
      <c r="C8469" t="s">
        <v>106</v>
      </c>
      <c r="D8469" t="s">
        <v>467</v>
      </c>
      <c r="E8469" t="s">
        <v>468</v>
      </c>
    </row>
    <row r="8470" spans="2:5" x14ac:dyDescent="0.25">
      <c r="B8470" t="s">
        <v>469</v>
      </c>
      <c r="C8470" t="s">
        <v>107</v>
      </c>
      <c r="D8470" t="s">
        <v>470</v>
      </c>
      <c r="E8470" t="s">
        <v>471</v>
      </c>
    </row>
    <row r="8471" spans="2:5" x14ac:dyDescent="0.25">
      <c r="B8471" t="s">
        <v>741</v>
      </c>
      <c r="C8471" t="s">
        <v>99</v>
      </c>
      <c r="D8471" t="s">
        <v>444</v>
      </c>
      <c r="E8471" t="s">
        <v>445</v>
      </c>
    </row>
    <row r="8472" spans="2:5" x14ac:dyDescent="0.25">
      <c r="B8472" t="s">
        <v>742</v>
      </c>
      <c r="C8472" t="s">
        <v>743</v>
      </c>
      <c r="D8472" t="s">
        <v>744</v>
      </c>
      <c r="E8472" t="s">
        <v>745</v>
      </c>
    </row>
    <row r="8473" spans="2:5" x14ac:dyDescent="0.25">
      <c r="B8473" t="s">
        <v>746</v>
      </c>
      <c r="C8473" t="s">
        <v>109</v>
      </c>
      <c r="D8473" t="s">
        <v>747</v>
      </c>
      <c r="E8473" t="s">
        <v>748</v>
      </c>
    </row>
    <row r="8474" spans="2:5" x14ac:dyDescent="0.25">
      <c r="B8474" t="s">
        <v>749</v>
      </c>
      <c r="C8474" t="s">
        <v>110</v>
      </c>
      <c r="D8474" t="s">
        <v>750</v>
      </c>
      <c r="E8474" t="s">
        <v>751</v>
      </c>
    </row>
    <row r="8475" spans="2:5" x14ac:dyDescent="0.25">
      <c r="B8475" t="s">
        <v>473</v>
      </c>
      <c r="C8475" t="s">
        <v>111</v>
      </c>
      <c r="D8475" t="s">
        <v>330</v>
      </c>
      <c r="E8475" t="s">
        <v>331</v>
      </c>
    </row>
    <row r="8476" spans="2:5" x14ac:dyDescent="0.25">
      <c r="B8476" t="s">
        <v>474</v>
      </c>
      <c r="C8476" t="s">
        <v>112</v>
      </c>
      <c r="D8476" t="s">
        <v>475</v>
      </c>
      <c r="E8476" t="s">
        <v>476</v>
      </c>
    </row>
    <row r="8477" spans="2:5" x14ac:dyDescent="0.25">
      <c r="B8477" t="s">
        <v>477</v>
      </c>
      <c r="C8477" t="s">
        <v>478</v>
      </c>
      <c r="D8477" t="s">
        <v>479</v>
      </c>
      <c r="E8477" t="s">
        <v>480</v>
      </c>
    </row>
    <row r="8478" spans="2:5" x14ac:dyDescent="0.25">
      <c r="B8478" t="s">
        <v>481</v>
      </c>
      <c r="C8478" t="s">
        <v>482</v>
      </c>
      <c r="D8478" t="s">
        <v>483</v>
      </c>
      <c r="E8478" t="s">
        <v>484</v>
      </c>
    </row>
    <row r="8479" spans="2:5" x14ac:dyDescent="0.25">
      <c r="B8479" t="s">
        <v>485</v>
      </c>
      <c r="C8479" t="s">
        <v>113</v>
      </c>
    </row>
    <row r="8480" spans="2:5" x14ac:dyDescent="0.25">
      <c r="B8480" t="s">
        <v>488</v>
      </c>
      <c r="C8480" t="s">
        <v>114</v>
      </c>
    </row>
    <row r="8481" spans="2:5" x14ac:dyDescent="0.25">
      <c r="B8481" t="s">
        <v>491</v>
      </c>
      <c r="C8481" t="s">
        <v>115</v>
      </c>
    </row>
    <row r="8482" spans="2:5" x14ac:dyDescent="0.25">
      <c r="B8482" t="s">
        <v>494</v>
      </c>
      <c r="C8482" t="s">
        <v>116</v>
      </c>
      <c r="D8482" t="s">
        <v>495</v>
      </c>
      <c r="E8482" t="s">
        <v>496</v>
      </c>
    </row>
    <row r="8483" spans="2:5" x14ac:dyDescent="0.25">
      <c r="B8483" t="s">
        <v>497</v>
      </c>
      <c r="C8483" t="s">
        <v>752</v>
      </c>
    </row>
    <row r="8484" spans="2:5" x14ac:dyDescent="0.25">
      <c r="B8484" t="s">
        <v>500</v>
      </c>
      <c r="C8484" t="s">
        <v>118</v>
      </c>
    </row>
    <row r="8485" spans="2:5" x14ac:dyDescent="0.25">
      <c r="B8485" t="s">
        <v>753</v>
      </c>
      <c r="C8485" t="s">
        <v>119</v>
      </c>
      <c r="D8485" t="s">
        <v>754</v>
      </c>
      <c r="E8485" t="s">
        <v>755</v>
      </c>
    </row>
    <row r="8486" spans="2:5" x14ac:dyDescent="0.25">
      <c r="B8486" t="s">
        <v>503</v>
      </c>
      <c r="C8486" t="s">
        <v>120</v>
      </c>
    </row>
    <row r="8487" spans="2:5" x14ac:dyDescent="0.25">
      <c r="B8487" t="s">
        <v>506</v>
      </c>
      <c r="C8487" t="s">
        <v>121</v>
      </c>
      <c r="D8487" t="s">
        <v>507</v>
      </c>
      <c r="E8487" t="s">
        <v>508</v>
      </c>
    </row>
    <row r="8488" spans="2:5" x14ac:dyDescent="0.25">
      <c r="B8488" t="s">
        <v>509</v>
      </c>
      <c r="C8488" t="s">
        <v>122</v>
      </c>
    </row>
    <row r="8489" spans="2:5" x14ac:dyDescent="0.25">
      <c r="B8489" t="s">
        <v>512</v>
      </c>
      <c r="C8489" t="s">
        <v>123</v>
      </c>
    </row>
    <row r="8490" spans="2:5" x14ac:dyDescent="0.25">
      <c r="B8490" t="s">
        <v>515</v>
      </c>
      <c r="C8490" t="s">
        <v>124</v>
      </c>
    </row>
    <row r="8491" spans="2:5" x14ac:dyDescent="0.25">
      <c r="B8491" t="s">
        <v>518</v>
      </c>
      <c r="C8491" t="s">
        <v>125</v>
      </c>
    </row>
    <row r="8492" spans="2:5" x14ac:dyDescent="0.25">
      <c r="B8492" t="s">
        <v>521</v>
      </c>
      <c r="C8492" t="s">
        <v>126</v>
      </c>
    </row>
    <row r="8493" spans="2:5" x14ac:dyDescent="0.25">
      <c r="B8493" t="s">
        <v>524</v>
      </c>
      <c r="C8493" t="s">
        <v>127</v>
      </c>
      <c r="D8493" t="s">
        <v>525</v>
      </c>
      <c r="E8493" t="s">
        <v>526</v>
      </c>
    </row>
    <row r="8494" spans="2:5" x14ac:dyDescent="0.25">
      <c r="B8494" t="s">
        <v>527</v>
      </c>
      <c r="C8494" t="s">
        <v>128</v>
      </c>
      <c r="D8494" t="s">
        <v>528</v>
      </c>
      <c r="E8494" t="s">
        <v>529</v>
      </c>
    </row>
    <row r="8495" spans="2:5" x14ac:dyDescent="0.25">
      <c r="B8495" t="s">
        <v>530</v>
      </c>
      <c r="C8495" t="s">
        <v>531</v>
      </c>
      <c r="D8495" t="s">
        <v>532</v>
      </c>
      <c r="E8495" t="s">
        <v>533</v>
      </c>
    </row>
    <row r="8496" spans="2:5" x14ac:dyDescent="0.25">
      <c r="B8496" t="s">
        <v>534</v>
      </c>
      <c r="C8496" t="s">
        <v>535</v>
      </c>
      <c r="D8496" t="s">
        <v>388</v>
      </c>
      <c r="E8496" t="s">
        <v>389</v>
      </c>
    </row>
    <row r="8497" spans="2:5" x14ac:dyDescent="0.25">
      <c r="B8497" t="s">
        <v>536</v>
      </c>
      <c r="C8497" t="s">
        <v>130</v>
      </c>
      <c r="D8497" t="s">
        <v>537</v>
      </c>
      <c r="E8497" t="s">
        <v>538</v>
      </c>
    </row>
    <row r="8498" spans="2:5" x14ac:dyDescent="0.25">
      <c r="B8498" t="s">
        <v>539</v>
      </c>
      <c r="C8498" t="s">
        <v>540</v>
      </c>
      <c r="D8498" t="s">
        <v>541</v>
      </c>
      <c r="E8498" t="s">
        <v>542</v>
      </c>
    </row>
    <row r="8499" spans="2:5" x14ac:dyDescent="0.25">
      <c r="B8499" t="s">
        <v>543</v>
      </c>
      <c r="C8499" t="s">
        <v>133</v>
      </c>
      <c r="D8499" t="s">
        <v>544</v>
      </c>
      <c r="E8499" t="s">
        <v>545</v>
      </c>
    </row>
    <row r="8500" spans="2:5" x14ac:dyDescent="0.25">
      <c r="B8500" t="s">
        <v>546</v>
      </c>
      <c r="C8500" t="s">
        <v>134</v>
      </c>
      <c r="D8500" t="s">
        <v>547</v>
      </c>
      <c r="E8500" t="s">
        <v>548</v>
      </c>
    </row>
    <row r="8501" spans="2:5" x14ac:dyDescent="0.25">
      <c r="B8501" t="s">
        <v>549</v>
      </c>
      <c r="C8501" t="s">
        <v>135</v>
      </c>
    </row>
    <row r="8502" spans="2:5" x14ac:dyDescent="0.25">
      <c r="B8502" t="s">
        <v>552</v>
      </c>
      <c r="C8502" t="s">
        <v>136</v>
      </c>
    </row>
    <row r="8503" spans="2:5" x14ac:dyDescent="0.25">
      <c r="B8503" t="s">
        <v>555</v>
      </c>
      <c r="C8503" t="s">
        <v>137</v>
      </c>
    </row>
    <row r="8504" spans="2:5" x14ac:dyDescent="0.25">
      <c r="B8504" t="s">
        <v>558</v>
      </c>
      <c r="C8504" t="s">
        <v>138</v>
      </c>
      <c r="D8504" t="s">
        <v>559</v>
      </c>
      <c r="E8504" t="s">
        <v>560</v>
      </c>
    </row>
    <row r="8505" spans="2:5" x14ac:dyDescent="0.25">
      <c r="B8505" t="s">
        <v>561</v>
      </c>
      <c r="C8505" t="s">
        <v>139</v>
      </c>
    </row>
    <row r="8506" spans="2:5" x14ac:dyDescent="0.25">
      <c r="B8506" t="s">
        <v>564</v>
      </c>
      <c r="C8506" t="s">
        <v>140</v>
      </c>
    </row>
    <row r="8507" spans="2:5" x14ac:dyDescent="0.25">
      <c r="B8507" t="s">
        <v>566</v>
      </c>
      <c r="C8507" t="s">
        <v>141</v>
      </c>
    </row>
    <row r="8508" spans="2:5" x14ac:dyDescent="0.25">
      <c r="B8508" t="s">
        <v>569</v>
      </c>
      <c r="C8508" t="s">
        <v>142</v>
      </c>
      <c r="D8508" t="s">
        <v>570</v>
      </c>
      <c r="E8508" t="s">
        <v>571</v>
      </c>
    </row>
    <row r="8509" spans="2:5" x14ac:dyDescent="0.25">
      <c r="B8509" t="s">
        <v>572</v>
      </c>
      <c r="C8509" t="s">
        <v>143</v>
      </c>
      <c r="D8509" t="s">
        <v>573</v>
      </c>
      <c r="E8509" t="s">
        <v>574</v>
      </c>
    </row>
    <row r="8510" spans="2:5" x14ac:dyDescent="0.25">
      <c r="B8510" t="s">
        <v>575</v>
      </c>
      <c r="C8510" t="s">
        <v>144</v>
      </c>
    </row>
    <row r="8511" spans="2:5" x14ac:dyDescent="0.25">
      <c r="B8511" t="s">
        <v>578</v>
      </c>
      <c r="C8511" t="s">
        <v>146</v>
      </c>
    </row>
    <row r="8512" spans="2:5" x14ac:dyDescent="0.25">
      <c r="B8512" t="s">
        <v>581</v>
      </c>
      <c r="C8512" t="s">
        <v>147</v>
      </c>
    </row>
    <row r="8513" spans="2:5" x14ac:dyDescent="0.25">
      <c r="B8513" t="s">
        <v>584</v>
      </c>
      <c r="C8513" t="s">
        <v>148</v>
      </c>
    </row>
    <row r="8514" spans="2:5" x14ac:dyDescent="0.25">
      <c r="B8514" t="s">
        <v>587</v>
      </c>
      <c r="C8514" t="s">
        <v>149</v>
      </c>
    </row>
    <row r="8515" spans="2:5" x14ac:dyDescent="0.25">
      <c r="B8515" t="s">
        <v>590</v>
      </c>
      <c r="C8515" t="s">
        <v>150</v>
      </c>
      <c r="D8515" t="s">
        <v>591</v>
      </c>
      <c r="E8515" t="s">
        <v>592</v>
      </c>
    </row>
    <row r="8516" spans="2:5" x14ac:dyDescent="0.25">
      <c r="B8516" t="s">
        <v>593</v>
      </c>
      <c r="C8516" t="s">
        <v>151</v>
      </c>
    </row>
    <row r="8517" spans="2:5" x14ac:dyDescent="0.25">
      <c r="B8517" t="s">
        <v>596</v>
      </c>
      <c r="C8517" t="s">
        <v>152</v>
      </c>
    </row>
    <row r="8518" spans="2:5" x14ac:dyDescent="0.25">
      <c r="B8518" t="s">
        <v>599</v>
      </c>
      <c r="C8518" t="s">
        <v>153</v>
      </c>
    </row>
    <row r="8519" spans="2:5" x14ac:dyDescent="0.25">
      <c r="B8519" t="s">
        <v>602</v>
      </c>
      <c r="C8519" t="s">
        <v>154</v>
      </c>
    </row>
    <row r="8520" spans="2:5" x14ac:dyDescent="0.25">
      <c r="B8520" t="s">
        <v>605</v>
      </c>
      <c r="C8520" t="s">
        <v>155</v>
      </c>
    </row>
    <row r="8521" spans="2:5" x14ac:dyDescent="0.25">
      <c r="B8521" t="s">
        <v>608</v>
      </c>
      <c r="C8521" t="s">
        <v>609</v>
      </c>
    </row>
    <row r="8522" spans="2:5" x14ac:dyDescent="0.25">
      <c r="B8522" t="s">
        <v>612</v>
      </c>
      <c r="C8522" t="s">
        <v>157</v>
      </c>
      <c r="D8522" t="s">
        <v>613</v>
      </c>
      <c r="E8522" t="s">
        <v>614</v>
      </c>
    </row>
    <row r="8523" spans="2:5" x14ac:dyDescent="0.25">
      <c r="B8523" t="s">
        <v>615</v>
      </c>
      <c r="C8523" t="s">
        <v>616</v>
      </c>
      <c r="D8523" t="s">
        <v>617</v>
      </c>
      <c r="E8523" t="s">
        <v>618</v>
      </c>
    </row>
    <row r="8524" spans="2:5" x14ac:dyDescent="0.25">
      <c r="B8524" t="s">
        <v>619</v>
      </c>
      <c r="C8524" t="s">
        <v>620</v>
      </c>
      <c r="D8524" t="s">
        <v>621</v>
      </c>
      <c r="E8524" t="s">
        <v>622</v>
      </c>
    </row>
    <row r="8525" spans="2:5" x14ac:dyDescent="0.25">
      <c r="B8525" t="s">
        <v>623</v>
      </c>
      <c r="C8525" t="s">
        <v>624</v>
      </c>
      <c r="D8525" t="s">
        <v>625</v>
      </c>
      <c r="E8525" t="s">
        <v>626</v>
      </c>
    </row>
    <row r="8526" spans="2:5" x14ac:dyDescent="0.25">
      <c r="B8526" t="s">
        <v>627</v>
      </c>
      <c r="C8526" t="s">
        <v>628</v>
      </c>
    </row>
    <row r="8527" spans="2:5" x14ac:dyDescent="0.25">
      <c r="B8527" t="s">
        <v>629</v>
      </c>
      <c r="C8527" t="s">
        <v>161</v>
      </c>
    </row>
    <row r="8528" spans="2:5" x14ac:dyDescent="0.25">
      <c r="B8528" t="s">
        <v>632</v>
      </c>
      <c r="C8528" t="s">
        <v>162</v>
      </c>
      <c r="D8528" t="s">
        <v>633</v>
      </c>
      <c r="E8528" t="s">
        <v>634</v>
      </c>
    </row>
    <row r="8529" spans="2:5" x14ac:dyDescent="0.25">
      <c r="B8529" t="s">
        <v>644</v>
      </c>
      <c r="C8529" t="s">
        <v>172</v>
      </c>
      <c r="D8529" t="s">
        <v>645</v>
      </c>
      <c r="E8529" t="s">
        <v>646</v>
      </c>
    </row>
    <row r="8530" spans="2:5" x14ac:dyDescent="0.25">
      <c r="B8530" t="s">
        <v>641</v>
      </c>
      <c r="C8530" t="s">
        <v>171</v>
      </c>
      <c r="D8530" t="s">
        <v>642</v>
      </c>
      <c r="E8530" t="s">
        <v>643</v>
      </c>
    </row>
    <row r="8531" spans="2:5" x14ac:dyDescent="0.25">
      <c r="B8531" t="s">
        <v>647</v>
      </c>
      <c r="C8531" t="s">
        <v>173</v>
      </c>
      <c r="D8531" t="s">
        <v>648</v>
      </c>
      <c r="E8531" t="s">
        <v>649</v>
      </c>
    </row>
    <row r="8532" spans="2:5" x14ac:dyDescent="0.25">
      <c r="B8532" t="s">
        <v>650</v>
      </c>
      <c r="C8532" t="s">
        <v>174</v>
      </c>
      <c r="D8532" t="s">
        <v>651</v>
      </c>
      <c r="E8532" t="s">
        <v>652</v>
      </c>
    </row>
    <row r="8533" spans="2:5" x14ac:dyDescent="0.25">
      <c r="B8533" t="s">
        <v>653</v>
      </c>
      <c r="C8533" t="s">
        <v>175</v>
      </c>
    </row>
    <row r="8534" spans="2:5" x14ac:dyDescent="0.25">
      <c r="B8534" t="s">
        <v>656</v>
      </c>
      <c r="C8534" t="s">
        <v>176</v>
      </c>
    </row>
    <row r="8535" spans="2:5" x14ac:dyDescent="0.25">
      <c r="B8535" t="s">
        <v>659</v>
      </c>
      <c r="C8535" t="s">
        <v>177</v>
      </c>
      <c r="D8535" t="s">
        <v>660</v>
      </c>
      <c r="E8535" t="s">
        <v>661</v>
      </c>
    </row>
    <row r="8536" spans="2:5" x14ac:dyDescent="0.25">
      <c r="B8536" t="s">
        <v>662</v>
      </c>
      <c r="C8536" t="s">
        <v>663</v>
      </c>
      <c r="D8536" t="s">
        <v>664</v>
      </c>
      <c r="E8536" t="s">
        <v>665</v>
      </c>
    </row>
    <row r="8537" spans="2:5" x14ac:dyDescent="0.25">
      <c r="B8537" t="s">
        <v>666</v>
      </c>
      <c r="C8537" t="s">
        <v>179</v>
      </c>
      <c r="D8537" t="s">
        <v>667</v>
      </c>
      <c r="E8537" t="s">
        <v>668</v>
      </c>
    </row>
    <row r="8538" spans="2:5" x14ac:dyDescent="0.25">
      <c r="B8538" t="s">
        <v>669</v>
      </c>
      <c r="C8538" t="s">
        <v>180</v>
      </c>
      <c r="D8538" t="s">
        <v>670</v>
      </c>
      <c r="E8538" t="s">
        <v>671</v>
      </c>
    </row>
    <row r="8539" spans="2:5" x14ac:dyDescent="0.25">
      <c r="B8539" t="s">
        <v>374</v>
      </c>
      <c r="C8539" t="s">
        <v>672</v>
      </c>
      <c r="D8539" t="s">
        <v>375</v>
      </c>
      <c r="E8539" t="s">
        <v>376</v>
      </c>
    </row>
    <row r="8540" spans="2:5" x14ac:dyDescent="0.25">
      <c r="B8540" t="s">
        <v>673</v>
      </c>
      <c r="C8540" t="s">
        <v>182</v>
      </c>
      <c r="D8540" t="s">
        <v>674</v>
      </c>
      <c r="E8540" t="s">
        <v>675</v>
      </c>
    </row>
    <row r="8541" spans="2:5" x14ac:dyDescent="0.25">
      <c r="B8541" t="s">
        <v>676</v>
      </c>
      <c r="C8541" t="s">
        <v>183</v>
      </c>
      <c r="D8541" t="s">
        <v>677</v>
      </c>
      <c r="E8541" t="s">
        <v>678</v>
      </c>
    </row>
    <row r="8542" spans="2:5" x14ac:dyDescent="0.25">
      <c r="B8542" t="s">
        <v>679</v>
      </c>
      <c r="C8542" t="s">
        <v>184</v>
      </c>
      <c r="D8542" t="s">
        <v>680</v>
      </c>
      <c r="E8542" t="s">
        <v>681</v>
      </c>
    </row>
    <row r="8543" spans="2:5" x14ac:dyDescent="0.25">
      <c r="B8543" t="s">
        <v>682</v>
      </c>
      <c r="C8543" t="s">
        <v>185</v>
      </c>
      <c r="D8543" t="s">
        <v>683</v>
      </c>
      <c r="E8543" t="s">
        <v>684</v>
      </c>
    </row>
    <row r="8544" spans="2:5" x14ac:dyDescent="0.25">
      <c r="B8544" t="s">
        <v>685</v>
      </c>
      <c r="C8544" t="s">
        <v>186</v>
      </c>
      <c r="D8544" t="s">
        <v>686</v>
      </c>
      <c r="E8544" t="s">
        <v>687</v>
      </c>
    </row>
    <row r="8545" spans="2:5" x14ac:dyDescent="0.25">
      <c r="B8545" t="s">
        <v>216</v>
      </c>
      <c r="C8545" t="s">
        <v>11</v>
      </c>
      <c r="D8545" t="s">
        <v>217</v>
      </c>
      <c r="E8545" t="s">
        <v>218</v>
      </c>
    </row>
    <row r="8546" spans="2:5" x14ac:dyDescent="0.25">
      <c r="B8546" t="s">
        <v>219</v>
      </c>
      <c r="C8546" t="s">
        <v>12</v>
      </c>
      <c r="D8546" t="s">
        <v>220</v>
      </c>
      <c r="E8546" t="s">
        <v>221</v>
      </c>
    </row>
    <row r="8547" spans="2:5" x14ac:dyDescent="0.25">
      <c r="B8547" t="s">
        <v>222</v>
      </c>
      <c r="C8547" t="s">
        <v>13</v>
      </c>
      <c r="D8547" t="s">
        <v>223</v>
      </c>
      <c r="E8547" t="s">
        <v>224</v>
      </c>
    </row>
    <row r="8548" spans="2:5" x14ac:dyDescent="0.25">
      <c r="B8548" t="s">
        <v>2151</v>
      </c>
      <c r="C8548" t="s">
        <v>14</v>
      </c>
      <c r="D8548" t="s">
        <v>2152</v>
      </c>
      <c r="E8548" t="s">
        <v>2153</v>
      </c>
    </row>
    <row r="8549" spans="2:5" x14ac:dyDescent="0.25">
      <c r="B8549" t="s">
        <v>225</v>
      </c>
      <c r="C8549" t="s">
        <v>15</v>
      </c>
      <c r="D8549" t="s">
        <v>226</v>
      </c>
      <c r="E8549" t="s">
        <v>227</v>
      </c>
    </row>
    <row r="8550" spans="2:5" x14ac:dyDescent="0.25">
      <c r="B8550" t="s">
        <v>228</v>
      </c>
      <c r="C8550" t="s">
        <v>16</v>
      </c>
      <c r="D8550" t="s">
        <v>229</v>
      </c>
      <c r="E8550" t="s">
        <v>230</v>
      </c>
    </row>
    <row r="8551" spans="2:5" x14ac:dyDescent="0.25">
      <c r="B8551" t="s">
        <v>231</v>
      </c>
      <c r="C8551" t="s">
        <v>19</v>
      </c>
      <c r="D8551" t="s">
        <v>232</v>
      </c>
      <c r="E8551" t="s">
        <v>233</v>
      </c>
    </row>
    <row r="8552" spans="2:5" x14ac:dyDescent="0.25">
      <c r="B8552" t="s">
        <v>234</v>
      </c>
      <c r="C8552" t="s">
        <v>22</v>
      </c>
      <c r="D8552" t="s">
        <v>235</v>
      </c>
      <c r="E8552" t="s">
        <v>236</v>
      </c>
    </row>
    <row r="8553" spans="2:5" x14ac:dyDescent="0.25">
      <c r="B8553" t="s">
        <v>237</v>
      </c>
      <c r="C8553" t="s">
        <v>25</v>
      </c>
      <c r="D8553" t="s">
        <v>238</v>
      </c>
      <c r="E8553" t="s">
        <v>239</v>
      </c>
    </row>
    <row r="8554" spans="2:5" x14ac:dyDescent="0.25">
      <c r="B8554" t="s">
        <v>240</v>
      </c>
      <c r="C8554" t="s">
        <v>26</v>
      </c>
      <c r="D8554" t="s">
        <v>241</v>
      </c>
      <c r="E8554" t="s">
        <v>242</v>
      </c>
    </row>
    <row r="8555" spans="2:5" x14ac:dyDescent="0.25">
      <c r="B8555" t="s">
        <v>243</v>
      </c>
      <c r="C8555" t="s">
        <v>29</v>
      </c>
      <c r="D8555" t="s">
        <v>244</v>
      </c>
      <c r="E8555" t="s">
        <v>245</v>
      </c>
    </row>
    <row r="8556" spans="2:5" x14ac:dyDescent="0.25">
      <c r="B8556" t="s">
        <v>246</v>
      </c>
      <c r="C8556" t="s">
        <v>30</v>
      </c>
      <c r="D8556" t="s">
        <v>247</v>
      </c>
      <c r="E8556" t="s">
        <v>248</v>
      </c>
    </row>
    <row r="8557" spans="2:5" x14ac:dyDescent="0.25">
      <c r="B8557" t="s">
        <v>2163</v>
      </c>
      <c r="C8557" t="s">
        <v>2164</v>
      </c>
      <c r="D8557" t="s">
        <v>2165</v>
      </c>
      <c r="E8557" t="s">
        <v>2166</v>
      </c>
    </row>
    <row r="8558" spans="2:5" x14ac:dyDescent="0.25">
      <c r="B8558" t="s">
        <v>2168</v>
      </c>
      <c r="C8558" t="s">
        <v>32</v>
      </c>
      <c r="D8558" t="s">
        <v>318</v>
      </c>
      <c r="E8558" t="s">
        <v>319</v>
      </c>
    </row>
    <row r="8559" spans="2:5" x14ac:dyDescent="0.25">
      <c r="B8559" t="s">
        <v>2170</v>
      </c>
      <c r="C8559" t="s">
        <v>33</v>
      </c>
      <c r="D8559" t="s">
        <v>272</v>
      </c>
      <c r="E8559" t="s">
        <v>257</v>
      </c>
    </row>
    <row r="8560" spans="2:5" x14ac:dyDescent="0.25">
      <c r="B8560" t="s">
        <v>265</v>
      </c>
      <c r="C8560" s="12" t="s">
        <v>2172</v>
      </c>
      <c r="D8560" s="12" t="s">
        <v>266</v>
      </c>
      <c r="E8560" s="12" t="s">
        <v>267</v>
      </c>
    </row>
    <row r="8561" spans="2:5" x14ac:dyDescent="0.25">
      <c r="B8561" t="s">
        <v>268</v>
      </c>
      <c r="C8561" t="s">
        <v>36</v>
      </c>
      <c r="D8561" t="s">
        <v>269</v>
      </c>
      <c r="E8561" t="s">
        <v>270</v>
      </c>
    </row>
    <row r="8562" spans="2:5" x14ac:dyDescent="0.25">
      <c r="B8562" t="s">
        <v>271</v>
      </c>
      <c r="C8562" t="s">
        <v>33</v>
      </c>
      <c r="D8562" t="s">
        <v>272</v>
      </c>
      <c r="E8562" t="s">
        <v>257</v>
      </c>
    </row>
    <row r="8563" spans="2:5" x14ac:dyDescent="0.25">
      <c r="B8563" t="s">
        <v>273</v>
      </c>
      <c r="C8563" t="s">
        <v>38</v>
      </c>
      <c r="D8563" t="s">
        <v>274</v>
      </c>
      <c r="E8563" t="s">
        <v>275</v>
      </c>
    </row>
    <row r="8564" spans="2:5" x14ac:dyDescent="0.25">
      <c r="B8564" t="s">
        <v>276</v>
      </c>
      <c r="C8564" t="s">
        <v>39</v>
      </c>
      <c r="D8564" t="s">
        <v>277</v>
      </c>
      <c r="E8564" t="s">
        <v>278</v>
      </c>
    </row>
    <row r="8565" spans="2:5" x14ac:dyDescent="0.25">
      <c r="B8565" t="s">
        <v>279</v>
      </c>
      <c r="C8565" t="s">
        <v>40</v>
      </c>
      <c r="D8565" t="s">
        <v>280</v>
      </c>
      <c r="E8565" t="s">
        <v>281</v>
      </c>
    </row>
    <row r="8566" spans="2:5" x14ac:dyDescent="0.25">
      <c r="B8566" t="s">
        <v>282</v>
      </c>
      <c r="C8566" t="s">
        <v>41</v>
      </c>
      <c r="D8566" t="s">
        <v>283</v>
      </c>
      <c r="E8566" t="s">
        <v>284</v>
      </c>
    </row>
    <row r="8567" spans="2:5" x14ac:dyDescent="0.25">
      <c r="B8567" t="s">
        <v>2180</v>
      </c>
      <c r="C8567" t="s">
        <v>43</v>
      </c>
      <c r="D8567" t="s">
        <v>403</v>
      </c>
      <c r="E8567" t="s">
        <v>404</v>
      </c>
    </row>
    <row r="8568" spans="2:5" x14ac:dyDescent="0.25">
      <c r="B8568" t="s">
        <v>285</v>
      </c>
      <c r="C8568" t="s">
        <v>44</v>
      </c>
      <c r="D8568" t="s">
        <v>286</v>
      </c>
      <c r="E8568" t="s">
        <v>287</v>
      </c>
    </row>
    <row r="8569" spans="2:5" x14ac:dyDescent="0.25">
      <c r="B8569" t="s">
        <v>288</v>
      </c>
      <c r="C8569" t="s">
        <v>45</v>
      </c>
    </row>
    <row r="8570" spans="2:5" x14ac:dyDescent="0.25">
      <c r="B8570" t="s">
        <v>291</v>
      </c>
      <c r="C8570" t="s">
        <v>46</v>
      </c>
      <c r="D8570" t="s">
        <v>292</v>
      </c>
      <c r="E8570" t="s">
        <v>293</v>
      </c>
    </row>
    <row r="8571" spans="2:5" x14ac:dyDescent="0.25">
      <c r="B8571" t="s">
        <v>294</v>
      </c>
      <c r="C8571" t="s">
        <v>47</v>
      </c>
      <c r="D8571" t="s">
        <v>295</v>
      </c>
      <c r="E8571" t="s">
        <v>296</v>
      </c>
    </row>
    <row r="8572" spans="2:5" x14ac:dyDescent="0.25">
      <c r="B8572" t="s">
        <v>297</v>
      </c>
      <c r="C8572" t="s">
        <v>48</v>
      </c>
      <c r="D8572" t="s">
        <v>298</v>
      </c>
      <c r="E8572" t="s">
        <v>299</v>
      </c>
    </row>
    <row r="8573" spans="2:5" x14ac:dyDescent="0.25">
      <c r="B8573" t="s">
        <v>300</v>
      </c>
      <c r="C8573" t="s">
        <v>49</v>
      </c>
      <c r="D8573" t="s">
        <v>301</v>
      </c>
      <c r="E8573" t="s">
        <v>302</v>
      </c>
    </row>
    <row r="8574" spans="2:5" x14ac:dyDescent="0.25">
      <c r="B8574" t="s">
        <v>303</v>
      </c>
      <c r="C8574" t="s">
        <v>50</v>
      </c>
      <c r="D8574" t="s">
        <v>304</v>
      </c>
      <c r="E8574" t="s">
        <v>305</v>
      </c>
    </row>
    <row r="8575" spans="2:5" x14ac:dyDescent="0.25">
      <c r="B8575" t="s">
        <v>306</v>
      </c>
      <c r="C8575" t="s">
        <v>51</v>
      </c>
      <c r="D8575" t="s">
        <v>307</v>
      </c>
      <c r="E8575" t="s">
        <v>308</v>
      </c>
    </row>
    <row r="8576" spans="2:5" x14ac:dyDescent="0.25">
      <c r="B8576" t="s">
        <v>309</v>
      </c>
      <c r="C8576" t="s">
        <v>52</v>
      </c>
      <c r="D8576" t="s">
        <v>310</v>
      </c>
      <c r="E8576" t="s">
        <v>311</v>
      </c>
    </row>
    <row r="8577" spans="2:5" x14ac:dyDescent="0.25">
      <c r="B8577" t="s">
        <v>312</v>
      </c>
      <c r="C8577" t="s">
        <v>53</v>
      </c>
      <c r="D8577" t="s">
        <v>313</v>
      </c>
      <c r="E8577" t="s">
        <v>314</v>
      </c>
    </row>
    <row r="8578" spans="2:5" x14ac:dyDescent="0.25">
      <c r="B8578" t="s">
        <v>315</v>
      </c>
      <c r="C8578" t="s">
        <v>40</v>
      </c>
      <c r="D8578" t="s">
        <v>280</v>
      </c>
      <c r="E8578" t="s">
        <v>281</v>
      </c>
    </row>
    <row r="8579" spans="2:5" x14ac:dyDescent="0.25">
      <c r="B8579" t="s">
        <v>316</v>
      </c>
      <c r="C8579" t="s">
        <v>41</v>
      </c>
      <c r="D8579" t="s">
        <v>283</v>
      </c>
      <c r="E8579" t="s">
        <v>284</v>
      </c>
    </row>
    <row r="8580" spans="2:5" x14ac:dyDescent="0.25">
      <c r="B8580" t="s">
        <v>317</v>
      </c>
      <c r="C8580" t="s">
        <v>32</v>
      </c>
      <c r="D8580" t="s">
        <v>318</v>
      </c>
      <c r="E8580" t="s">
        <v>319</v>
      </c>
    </row>
    <row r="8581" spans="2:5" x14ac:dyDescent="0.25">
      <c r="B8581" t="s">
        <v>320</v>
      </c>
      <c r="C8581" t="s">
        <v>54</v>
      </c>
      <c r="D8581" t="s">
        <v>321</v>
      </c>
      <c r="E8581" t="s">
        <v>322</v>
      </c>
    </row>
    <row r="8582" spans="2:5" x14ac:dyDescent="0.25">
      <c r="B8582" t="s">
        <v>323</v>
      </c>
      <c r="C8582" t="s">
        <v>55</v>
      </c>
      <c r="D8582" t="s">
        <v>324</v>
      </c>
      <c r="E8582" t="s">
        <v>325</v>
      </c>
    </row>
    <row r="8583" spans="2:5" x14ac:dyDescent="0.25">
      <c r="B8583" t="s">
        <v>326</v>
      </c>
      <c r="C8583" t="s">
        <v>56</v>
      </c>
      <c r="D8583" t="s">
        <v>327</v>
      </c>
      <c r="E8583" t="s">
        <v>328</v>
      </c>
    </row>
    <row r="8584" spans="2:5" x14ac:dyDescent="0.25">
      <c r="B8584" t="s">
        <v>329</v>
      </c>
      <c r="C8584" t="s">
        <v>57</v>
      </c>
      <c r="D8584" t="s">
        <v>330</v>
      </c>
      <c r="E8584" t="s">
        <v>331</v>
      </c>
    </row>
    <row r="8585" spans="2:5" x14ac:dyDescent="0.25">
      <c r="B8585" t="s">
        <v>332</v>
      </c>
      <c r="C8585" t="s">
        <v>58</v>
      </c>
      <c r="D8585" t="s">
        <v>333</v>
      </c>
      <c r="E8585" t="s">
        <v>334</v>
      </c>
    </row>
    <row r="8586" spans="2:5" x14ac:dyDescent="0.25">
      <c r="B8586" t="s">
        <v>716</v>
      </c>
      <c r="C8586" t="s">
        <v>60</v>
      </c>
      <c r="D8586" t="s">
        <v>336</v>
      </c>
      <c r="E8586" t="s">
        <v>337</v>
      </c>
    </row>
    <row r="8587" spans="2:5" x14ac:dyDescent="0.25">
      <c r="B8587" t="s">
        <v>338</v>
      </c>
      <c r="C8587" t="s">
        <v>61</v>
      </c>
      <c r="D8587" t="s">
        <v>61</v>
      </c>
      <c r="E8587" t="s">
        <v>339</v>
      </c>
    </row>
    <row r="8588" spans="2:5" x14ac:dyDescent="0.25">
      <c r="B8588" t="s">
        <v>340</v>
      </c>
      <c r="C8588" t="s">
        <v>62</v>
      </c>
      <c r="D8588" t="s">
        <v>341</v>
      </c>
      <c r="E8588" t="s">
        <v>342</v>
      </c>
    </row>
    <row r="8589" spans="2:5" x14ac:dyDescent="0.25">
      <c r="B8589" t="s">
        <v>343</v>
      </c>
      <c r="C8589" t="s">
        <v>344</v>
      </c>
      <c r="D8589" t="s">
        <v>345</v>
      </c>
      <c r="E8589" t="s">
        <v>346</v>
      </c>
    </row>
    <row r="8590" spans="2:5" x14ac:dyDescent="0.25">
      <c r="B8590" t="s">
        <v>347</v>
      </c>
      <c r="C8590" t="s">
        <v>64</v>
      </c>
      <c r="D8590" t="s">
        <v>348</v>
      </c>
      <c r="E8590" t="s">
        <v>349</v>
      </c>
    </row>
    <row r="8591" spans="2:5" x14ac:dyDescent="0.25">
      <c r="B8591" t="s">
        <v>350</v>
      </c>
      <c r="C8591" t="s">
        <v>65</v>
      </c>
      <c r="D8591" t="s">
        <v>351</v>
      </c>
      <c r="E8591" t="s">
        <v>352</v>
      </c>
    </row>
    <row r="8592" spans="2:5" x14ac:dyDescent="0.25">
      <c r="B8592" t="s">
        <v>2206</v>
      </c>
      <c r="C8592" t="s">
        <v>68</v>
      </c>
      <c r="D8592" t="s">
        <v>2207</v>
      </c>
      <c r="E8592" t="s">
        <v>66</v>
      </c>
    </row>
    <row r="8593" spans="2:5" x14ac:dyDescent="0.25">
      <c r="B8593" t="s">
        <v>2209</v>
      </c>
      <c r="C8593" t="s">
        <v>69</v>
      </c>
      <c r="D8593" t="s">
        <v>2210</v>
      </c>
      <c r="E8593" t="s">
        <v>2211</v>
      </c>
    </row>
    <row r="8594" spans="2:5" x14ac:dyDescent="0.25">
      <c r="B8594" t="s">
        <v>2213</v>
      </c>
      <c r="C8594" t="s">
        <v>2214</v>
      </c>
      <c r="D8594" t="s">
        <v>2215</v>
      </c>
      <c r="E8594" t="s">
        <v>2216</v>
      </c>
    </row>
    <row r="8595" spans="2:5" x14ac:dyDescent="0.25">
      <c r="B8595" t="s">
        <v>2218</v>
      </c>
      <c r="C8595" t="s">
        <v>71</v>
      </c>
      <c r="D8595" t="s">
        <v>2219</v>
      </c>
      <c r="E8595" t="s">
        <v>2220</v>
      </c>
    </row>
    <row r="8596" spans="2:5" x14ac:dyDescent="0.25">
      <c r="B8596" t="s">
        <v>377</v>
      </c>
      <c r="C8596" t="s">
        <v>78</v>
      </c>
      <c r="D8596" t="s">
        <v>378</v>
      </c>
      <c r="E8596" t="s">
        <v>379</v>
      </c>
    </row>
    <row r="8597" spans="2:5" x14ac:dyDescent="0.25">
      <c r="B8597" t="s">
        <v>2223</v>
      </c>
      <c r="C8597" t="s">
        <v>80</v>
      </c>
      <c r="D8597" t="s">
        <v>2224</v>
      </c>
      <c r="E8597" t="s">
        <v>2225</v>
      </c>
    </row>
    <row r="8598" spans="2:5" x14ac:dyDescent="0.25">
      <c r="B8598" t="s">
        <v>384</v>
      </c>
      <c r="C8598" t="s">
        <v>81</v>
      </c>
      <c r="D8598" t="s">
        <v>385</v>
      </c>
      <c r="E8598" t="s">
        <v>386</v>
      </c>
    </row>
    <row r="8599" spans="2:5" x14ac:dyDescent="0.25">
      <c r="B8599" t="s">
        <v>387</v>
      </c>
      <c r="C8599" t="s">
        <v>82</v>
      </c>
      <c r="D8599" t="s">
        <v>388</v>
      </c>
      <c r="E8599" t="s">
        <v>389</v>
      </c>
    </row>
    <row r="8600" spans="2:5" x14ac:dyDescent="0.25">
      <c r="B8600" t="s">
        <v>390</v>
      </c>
      <c r="C8600" t="s">
        <v>83</v>
      </c>
      <c r="D8600" t="s">
        <v>391</v>
      </c>
      <c r="E8600" t="s">
        <v>392</v>
      </c>
    </row>
    <row r="8601" spans="2:5" x14ac:dyDescent="0.25">
      <c r="B8601" t="s">
        <v>393</v>
      </c>
      <c r="C8601" t="s">
        <v>84</v>
      </c>
      <c r="D8601" t="s">
        <v>394</v>
      </c>
      <c r="E8601" t="s">
        <v>395</v>
      </c>
    </row>
    <row r="8602" spans="2:5" x14ac:dyDescent="0.25">
      <c r="B8602" t="s">
        <v>396</v>
      </c>
      <c r="C8602" t="s">
        <v>85</v>
      </c>
      <c r="D8602" t="s">
        <v>397</v>
      </c>
      <c r="E8602" t="s">
        <v>398</v>
      </c>
    </row>
    <row r="8603" spans="2:5" x14ac:dyDescent="0.25">
      <c r="B8603" t="s">
        <v>399</v>
      </c>
      <c r="C8603" t="s">
        <v>86</v>
      </c>
      <c r="D8603" t="s">
        <v>400</v>
      </c>
      <c r="E8603" t="s">
        <v>401</v>
      </c>
    </row>
    <row r="8604" spans="2:5" x14ac:dyDescent="0.25">
      <c r="B8604" t="s">
        <v>402</v>
      </c>
      <c r="C8604" t="s">
        <v>43</v>
      </c>
      <c r="D8604" t="s">
        <v>403</v>
      </c>
      <c r="E8604" t="s">
        <v>404</v>
      </c>
    </row>
    <row r="8605" spans="2:5" x14ac:dyDescent="0.25">
      <c r="B8605" t="s">
        <v>405</v>
      </c>
      <c r="C8605" t="s">
        <v>87</v>
      </c>
      <c r="D8605" t="s">
        <v>406</v>
      </c>
      <c r="E8605" t="s">
        <v>407</v>
      </c>
    </row>
    <row r="8606" spans="2:5" x14ac:dyDescent="0.25">
      <c r="B8606" t="s">
        <v>408</v>
      </c>
      <c r="C8606" t="s">
        <v>88</v>
      </c>
      <c r="D8606" t="s">
        <v>409</v>
      </c>
      <c r="E8606" t="s">
        <v>410</v>
      </c>
    </row>
    <row r="8607" spans="2:5" x14ac:dyDescent="0.25">
      <c r="B8607" t="s">
        <v>411</v>
      </c>
      <c r="C8607" t="s">
        <v>89</v>
      </c>
      <c r="D8607" t="s">
        <v>412</v>
      </c>
      <c r="E8607" t="s">
        <v>413</v>
      </c>
    </row>
    <row r="8608" spans="2:5" x14ac:dyDescent="0.25">
      <c r="B8608" t="s">
        <v>420</v>
      </c>
      <c r="C8608" t="s">
        <v>92</v>
      </c>
      <c r="D8608" t="s">
        <v>421</v>
      </c>
      <c r="E8608" t="s">
        <v>422</v>
      </c>
    </row>
    <row r="8609" spans="2:5" x14ac:dyDescent="0.25">
      <c r="B8609" t="s">
        <v>423</v>
      </c>
      <c r="C8609" t="s">
        <v>93</v>
      </c>
      <c r="D8609" t="s">
        <v>424</v>
      </c>
      <c r="E8609" t="s">
        <v>425</v>
      </c>
    </row>
    <row r="8610" spans="2:5" x14ac:dyDescent="0.25">
      <c r="B8610" t="s">
        <v>426</v>
      </c>
      <c r="C8610" t="s">
        <v>25</v>
      </c>
      <c r="D8610" t="s">
        <v>238</v>
      </c>
      <c r="E8610" t="s">
        <v>239</v>
      </c>
    </row>
    <row r="8611" spans="2:5" x14ac:dyDescent="0.25">
      <c r="B8611" t="s">
        <v>427</v>
      </c>
      <c r="C8611" t="s">
        <v>94</v>
      </c>
      <c r="D8611" t="s">
        <v>454</v>
      </c>
      <c r="E8611" t="s">
        <v>429</v>
      </c>
    </row>
    <row r="8612" spans="2:5" x14ac:dyDescent="0.25">
      <c r="B8612" t="s">
        <v>430</v>
      </c>
      <c r="C8612" t="s">
        <v>91</v>
      </c>
      <c r="D8612" t="s">
        <v>456</v>
      </c>
      <c r="E8612" t="s">
        <v>419</v>
      </c>
    </row>
    <row r="8613" spans="2:5" x14ac:dyDescent="0.25">
      <c r="B8613" t="s">
        <v>431</v>
      </c>
      <c r="C8613" t="s">
        <v>95</v>
      </c>
      <c r="D8613" t="s">
        <v>432</v>
      </c>
      <c r="E8613" t="s">
        <v>433</v>
      </c>
    </row>
    <row r="8614" spans="2:5" x14ac:dyDescent="0.25">
      <c r="B8614" t="s">
        <v>434</v>
      </c>
      <c r="C8614" t="s">
        <v>96</v>
      </c>
      <c r="D8614" t="s">
        <v>459</v>
      </c>
      <c r="E8614" t="s">
        <v>436</v>
      </c>
    </row>
    <row r="8615" spans="2:5" x14ac:dyDescent="0.25">
      <c r="B8615" t="s">
        <v>437</v>
      </c>
      <c r="C8615" t="s">
        <v>97</v>
      </c>
      <c r="D8615" t="s">
        <v>461</v>
      </c>
      <c r="E8615" t="s">
        <v>439</v>
      </c>
    </row>
    <row r="8616" spans="2:5" x14ac:dyDescent="0.25">
      <c r="B8616" t="s">
        <v>440</v>
      </c>
      <c r="C8616" t="s">
        <v>98</v>
      </c>
      <c r="D8616" t="s">
        <v>441</v>
      </c>
      <c r="E8616" t="s">
        <v>442</v>
      </c>
    </row>
    <row r="8617" spans="2:5" x14ac:dyDescent="0.25">
      <c r="B8617" t="s">
        <v>443</v>
      </c>
      <c r="C8617" t="s">
        <v>99</v>
      </c>
      <c r="D8617" t="s">
        <v>444</v>
      </c>
      <c r="E8617" t="s">
        <v>445</v>
      </c>
    </row>
    <row r="8618" spans="2:5" x14ac:dyDescent="0.25">
      <c r="B8618" t="s">
        <v>446</v>
      </c>
      <c r="C8618" t="s">
        <v>103</v>
      </c>
      <c r="D8618" t="s">
        <v>447</v>
      </c>
      <c r="E8618" t="s">
        <v>448</v>
      </c>
    </row>
    <row r="8619" spans="2:5" x14ac:dyDescent="0.25">
      <c r="B8619" t="s">
        <v>449</v>
      </c>
      <c r="C8619" t="s">
        <v>104</v>
      </c>
      <c r="D8619" t="s">
        <v>450</v>
      </c>
      <c r="E8619" t="s">
        <v>451</v>
      </c>
    </row>
    <row r="8620" spans="2:5" x14ac:dyDescent="0.25">
      <c r="B8620" t="s">
        <v>452</v>
      </c>
      <c r="C8620" t="s">
        <v>89</v>
      </c>
      <c r="D8620" t="s">
        <v>412</v>
      </c>
      <c r="E8620" t="s">
        <v>413</v>
      </c>
    </row>
    <row r="8621" spans="2:5" x14ac:dyDescent="0.25">
      <c r="B8621" t="s">
        <v>453</v>
      </c>
      <c r="C8621" t="s">
        <v>94</v>
      </c>
      <c r="D8621" t="s">
        <v>454</v>
      </c>
      <c r="E8621" t="s">
        <v>429</v>
      </c>
    </row>
    <row r="8622" spans="2:5" x14ac:dyDescent="0.25">
      <c r="B8622" t="s">
        <v>455</v>
      </c>
      <c r="C8622" t="s">
        <v>91</v>
      </c>
      <c r="D8622" t="s">
        <v>456</v>
      </c>
      <c r="E8622" t="s">
        <v>419</v>
      </c>
    </row>
    <row r="8623" spans="2:5" x14ac:dyDescent="0.25">
      <c r="B8623" t="s">
        <v>457</v>
      </c>
      <c r="C8623" t="s">
        <v>95</v>
      </c>
      <c r="D8623" t="s">
        <v>432</v>
      </c>
      <c r="E8623" t="s">
        <v>433</v>
      </c>
    </row>
    <row r="8624" spans="2:5" x14ac:dyDescent="0.25">
      <c r="B8624" t="s">
        <v>458</v>
      </c>
      <c r="C8624" t="s">
        <v>96</v>
      </c>
      <c r="D8624" t="s">
        <v>459</v>
      </c>
      <c r="E8624" t="s">
        <v>436</v>
      </c>
    </row>
    <row r="8625" spans="2:5" x14ac:dyDescent="0.25">
      <c r="B8625" t="s">
        <v>460</v>
      </c>
      <c r="C8625" t="s">
        <v>97</v>
      </c>
      <c r="D8625" t="s">
        <v>461</v>
      </c>
      <c r="E8625" t="s">
        <v>439</v>
      </c>
    </row>
    <row r="8626" spans="2:5" x14ac:dyDescent="0.25">
      <c r="B8626" t="s">
        <v>462</v>
      </c>
      <c r="C8626" t="s">
        <v>98</v>
      </c>
      <c r="D8626" t="s">
        <v>441</v>
      </c>
      <c r="E8626" t="s">
        <v>442</v>
      </c>
    </row>
    <row r="8627" spans="2:5" x14ac:dyDescent="0.25">
      <c r="B8627" t="s">
        <v>463</v>
      </c>
      <c r="C8627" t="s">
        <v>105</v>
      </c>
      <c r="D8627" t="s">
        <v>464</v>
      </c>
      <c r="E8627" t="s">
        <v>465</v>
      </c>
    </row>
    <row r="8628" spans="2:5" x14ac:dyDescent="0.25">
      <c r="B8628" t="s">
        <v>466</v>
      </c>
      <c r="C8628" t="s">
        <v>106</v>
      </c>
      <c r="D8628" t="s">
        <v>467</v>
      </c>
      <c r="E8628" t="s">
        <v>468</v>
      </c>
    </row>
    <row r="8629" spans="2:5" x14ac:dyDescent="0.25">
      <c r="B8629" t="s">
        <v>469</v>
      </c>
      <c r="C8629" t="s">
        <v>107</v>
      </c>
      <c r="D8629" t="s">
        <v>470</v>
      </c>
      <c r="E8629" t="s">
        <v>471</v>
      </c>
    </row>
    <row r="8630" spans="2:5" x14ac:dyDescent="0.25">
      <c r="B8630" t="s">
        <v>472</v>
      </c>
      <c r="C8630" t="s">
        <v>99</v>
      </c>
      <c r="D8630" t="s">
        <v>444</v>
      </c>
      <c r="E8630" t="s">
        <v>445</v>
      </c>
    </row>
    <row r="8631" spans="2:5" x14ac:dyDescent="0.25">
      <c r="B8631" t="s">
        <v>473</v>
      </c>
      <c r="C8631" t="s">
        <v>111</v>
      </c>
      <c r="D8631" t="s">
        <v>330</v>
      </c>
      <c r="E8631" t="s">
        <v>331</v>
      </c>
    </row>
    <row r="8632" spans="2:5" x14ac:dyDescent="0.25">
      <c r="B8632" t="s">
        <v>474</v>
      </c>
      <c r="C8632" t="s">
        <v>112</v>
      </c>
      <c r="D8632" t="s">
        <v>475</v>
      </c>
      <c r="E8632" t="s">
        <v>476</v>
      </c>
    </row>
    <row r="8633" spans="2:5" x14ac:dyDescent="0.25">
      <c r="B8633" t="s">
        <v>1617</v>
      </c>
      <c r="C8633" t="s">
        <v>478</v>
      </c>
      <c r="D8633" t="s">
        <v>479</v>
      </c>
      <c r="E8633" t="s">
        <v>480</v>
      </c>
    </row>
    <row r="8634" spans="2:5" x14ac:dyDescent="0.25">
      <c r="B8634" t="s">
        <v>491</v>
      </c>
      <c r="C8634" t="s">
        <v>115</v>
      </c>
      <c r="D8634" t="s">
        <v>492</v>
      </c>
      <c r="E8634" t="s">
        <v>493</v>
      </c>
    </row>
    <row r="8635" spans="2:5" x14ac:dyDescent="0.25">
      <c r="B8635" t="s">
        <v>494</v>
      </c>
      <c r="C8635" t="s">
        <v>116</v>
      </c>
      <c r="D8635" t="s">
        <v>495</v>
      </c>
      <c r="E8635" t="s">
        <v>496</v>
      </c>
    </row>
    <row r="8636" spans="2:5" x14ac:dyDescent="0.25">
      <c r="B8636" t="s">
        <v>497</v>
      </c>
      <c r="C8636" t="s">
        <v>752</v>
      </c>
      <c r="D8636" t="s">
        <v>498</v>
      </c>
      <c r="E8636" t="s">
        <v>499</v>
      </c>
    </row>
    <row r="8637" spans="2:5" x14ac:dyDescent="0.25">
      <c r="B8637" t="s">
        <v>500</v>
      </c>
      <c r="C8637" t="s">
        <v>118</v>
      </c>
      <c r="D8637" t="s">
        <v>501</v>
      </c>
      <c r="E8637" t="s">
        <v>502</v>
      </c>
    </row>
    <row r="8638" spans="2:5" x14ac:dyDescent="0.25">
      <c r="B8638" t="s">
        <v>503</v>
      </c>
      <c r="C8638" t="s">
        <v>120</v>
      </c>
      <c r="D8638" t="s">
        <v>504</v>
      </c>
      <c r="E8638" t="s">
        <v>505</v>
      </c>
    </row>
    <row r="8639" spans="2:5" x14ac:dyDescent="0.25">
      <c r="B8639" t="s">
        <v>506</v>
      </c>
      <c r="C8639" t="s">
        <v>121</v>
      </c>
      <c r="D8639" t="s">
        <v>507</v>
      </c>
      <c r="E8639" t="s">
        <v>508</v>
      </c>
    </row>
    <row r="8640" spans="2:5" x14ac:dyDescent="0.25">
      <c r="B8640" t="s">
        <v>509</v>
      </c>
      <c r="C8640" t="s">
        <v>122</v>
      </c>
      <c r="D8640" t="s">
        <v>510</v>
      </c>
      <c r="E8640" t="s">
        <v>511</v>
      </c>
    </row>
    <row r="8641" spans="2:5" x14ac:dyDescent="0.25">
      <c r="B8641" t="s">
        <v>512</v>
      </c>
      <c r="C8641" t="s">
        <v>123</v>
      </c>
      <c r="D8641" t="s">
        <v>513</v>
      </c>
      <c r="E8641" t="s">
        <v>514</v>
      </c>
    </row>
    <row r="8642" spans="2:5" x14ac:dyDescent="0.25">
      <c r="B8642" t="s">
        <v>515</v>
      </c>
      <c r="C8642" t="s">
        <v>124</v>
      </c>
    </row>
    <row r="8643" spans="2:5" x14ac:dyDescent="0.25">
      <c r="B8643" t="s">
        <v>518</v>
      </c>
      <c r="C8643" t="s">
        <v>125</v>
      </c>
      <c r="D8643" t="s">
        <v>519</v>
      </c>
      <c r="E8643" t="s">
        <v>520</v>
      </c>
    </row>
    <row r="8644" spans="2:5" x14ac:dyDescent="0.25">
      <c r="B8644" t="s">
        <v>524</v>
      </c>
      <c r="C8644" t="s">
        <v>127</v>
      </c>
      <c r="D8644" t="s">
        <v>525</v>
      </c>
      <c r="E8644" t="s">
        <v>526</v>
      </c>
    </row>
    <row r="8645" spans="2:5" x14ac:dyDescent="0.25">
      <c r="B8645" t="s">
        <v>527</v>
      </c>
      <c r="C8645" t="s">
        <v>128</v>
      </c>
      <c r="D8645" t="s">
        <v>528</v>
      </c>
      <c r="E8645" t="s">
        <v>529</v>
      </c>
    </row>
    <row r="8646" spans="2:5" x14ac:dyDescent="0.25">
      <c r="B8646" t="s">
        <v>530</v>
      </c>
      <c r="C8646" t="s">
        <v>531</v>
      </c>
      <c r="D8646" t="s">
        <v>532</v>
      </c>
      <c r="E8646" t="s">
        <v>533</v>
      </c>
    </row>
    <row r="8647" spans="2:5" x14ac:dyDescent="0.25">
      <c r="B8647" t="s">
        <v>534</v>
      </c>
      <c r="C8647" t="s">
        <v>535</v>
      </c>
      <c r="D8647" t="s">
        <v>388</v>
      </c>
      <c r="E8647" t="s">
        <v>389</v>
      </c>
    </row>
    <row r="8648" spans="2:5" x14ac:dyDescent="0.25">
      <c r="B8648" t="s">
        <v>536</v>
      </c>
      <c r="C8648" t="s">
        <v>130</v>
      </c>
      <c r="D8648" t="s">
        <v>537</v>
      </c>
      <c r="E8648" t="s">
        <v>538</v>
      </c>
    </row>
    <row r="8649" spans="2:5" x14ac:dyDescent="0.25">
      <c r="B8649" t="s">
        <v>539</v>
      </c>
      <c r="C8649" t="s">
        <v>540</v>
      </c>
      <c r="D8649" t="s">
        <v>541</v>
      </c>
      <c r="E8649" t="s">
        <v>542</v>
      </c>
    </row>
    <row r="8650" spans="2:5" x14ac:dyDescent="0.25">
      <c r="B8650" t="s">
        <v>2279</v>
      </c>
      <c r="C8650" t="s">
        <v>132</v>
      </c>
      <c r="D8650" t="s">
        <v>2280</v>
      </c>
      <c r="E8650" t="s">
        <v>2281</v>
      </c>
    </row>
    <row r="8651" spans="2:5" x14ac:dyDescent="0.25">
      <c r="B8651" t="s">
        <v>543</v>
      </c>
      <c r="C8651" t="s">
        <v>133</v>
      </c>
      <c r="D8651" t="s">
        <v>544</v>
      </c>
      <c r="E8651" t="s">
        <v>545</v>
      </c>
    </row>
    <row r="8652" spans="2:5" x14ac:dyDescent="0.25">
      <c r="B8652" t="s">
        <v>546</v>
      </c>
      <c r="C8652" t="s">
        <v>134</v>
      </c>
      <c r="D8652" t="s">
        <v>547</v>
      </c>
      <c r="E8652" t="s">
        <v>548</v>
      </c>
    </row>
    <row r="8653" spans="2:5" x14ac:dyDescent="0.25">
      <c r="B8653" t="s">
        <v>549</v>
      </c>
      <c r="C8653" t="s">
        <v>135</v>
      </c>
      <c r="D8653" t="s">
        <v>550</v>
      </c>
      <c r="E8653" t="s">
        <v>551</v>
      </c>
    </row>
    <row r="8654" spans="2:5" x14ac:dyDescent="0.25">
      <c r="B8654" t="s">
        <v>552</v>
      </c>
      <c r="C8654" t="s">
        <v>136</v>
      </c>
      <c r="D8654" t="s">
        <v>553</v>
      </c>
      <c r="E8654" t="s">
        <v>554</v>
      </c>
    </row>
    <row r="8655" spans="2:5" x14ac:dyDescent="0.25">
      <c r="B8655" t="s">
        <v>555</v>
      </c>
      <c r="C8655" t="s">
        <v>137</v>
      </c>
      <c r="D8655" t="s">
        <v>556</v>
      </c>
      <c r="E8655" t="s">
        <v>557</v>
      </c>
    </row>
    <row r="8656" spans="2:5" x14ac:dyDescent="0.25">
      <c r="B8656" t="s">
        <v>558</v>
      </c>
      <c r="C8656" t="s">
        <v>138</v>
      </c>
      <c r="D8656" t="s">
        <v>559</v>
      </c>
      <c r="E8656" t="s">
        <v>560</v>
      </c>
    </row>
    <row r="8657" spans="2:5" x14ac:dyDescent="0.25">
      <c r="B8657" t="s">
        <v>561</v>
      </c>
      <c r="C8657" t="s">
        <v>139</v>
      </c>
      <c r="D8657" t="s">
        <v>562</v>
      </c>
      <c r="E8657" t="s">
        <v>563</v>
      </c>
    </row>
    <row r="8658" spans="2:5" x14ac:dyDescent="0.25">
      <c r="B8658" t="s">
        <v>2290</v>
      </c>
      <c r="C8658" t="s">
        <v>2291</v>
      </c>
      <c r="D8658" t="s">
        <v>2292</v>
      </c>
      <c r="E8658" t="s">
        <v>2281</v>
      </c>
    </row>
    <row r="8659" spans="2:5" x14ac:dyDescent="0.25">
      <c r="B8659" t="s">
        <v>564</v>
      </c>
      <c r="C8659" t="s">
        <v>140</v>
      </c>
      <c r="D8659" t="s">
        <v>532</v>
      </c>
      <c r="E8659" t="s">
        <v>565</v>
      </c>
    </row>
    <row r="8660" spans="2:5" x14ac:dyDescent="0.25">
      <c r="B8660" t="s">
        <v>566</v>
      </c>
      <c r="C8660" t="s">
        <v>141</v>
      </c>
      <c r="D8660" t="s">
        <v>567</v>
      </c>
      <c r="E8660" t="s">
        <v>568</v>
      </c>
    </row>
    <row r="8661" spans="2:5" x14ac:dyDescent="0.25">
      <c r="B8661" t="s">
        <v>569</v>
      </c>
      <c r="C8661" t="s">
        <v>142</v>
      </c>
      <c r="D8661" t="s">
        <v>570</v>
      </c>
      <c r="E8661" t="s">
        <v>571</v>
      </c>
    </row>
    <row r="8662" spans="2:5" x14ac:dyDescent="0.25">
      <c r="B8662" t="s">
        <v>572</v>
      </c>
      <c r="C8662" t="s">
        <v>143</v>
      </c>
      <c r="D8662" t="s">
        <v>573</v>
      </c>
      <c r="E8662" t="s">
        <v>574</v>
      </c>
    </row>
    <row r="8663" spans="2:5" x14ac:dyDescent="0.25">
      <c r="B8663" t="s">
        <v>575</v>
      </c>
      <c r="C8663" t="s">
        <v>144</v>
      </c>
      <c r="D8663" t="s">
        <v>576</v>
      </c>
      <c r="E8663" t="s">
        <v>577</v>
      </c>
    </row>
    <row r="8664" spans="2:5" x14ac:dyDescent="0.25">
      <c r="B8664" t="s">
        <v>2299</v>
      </c>
      <c r="C8664" t="s">
        <v>145</v>
      </c>
      <c r="D8664" t="s">
        <v>2300</v>
      </c>
      <c r="E8664" t="s">
        <v>2301</v>
      </c>
    </row>
    <row r="8665" spans="2:5" x14ac:dyDescent="0.25">
      <c r="B8665" t="s">
        <v>578</v>
      </c>
      <c r="C8665" t="s">
        <v>146</v>
      </c>
      <c r="D8665" t="s">
        <v>579</v>
      </c>
      <c r="E8665" t="s">
        <v>580</v>
      </c>
    </row>
    <row r="8666" spans="2:5" x14ac:dyDescent="0.25">
      <c r="B8666" t="s">
        <v>581</v>
      </c>
      <c r="C8666" t="s">
        <v>147</v>
      </c>
      <c r="D8666" t="s">
        <v>582</v>
      </c>
      <c r="E8666" t="s">
        <v>583</v>
      </c>
    </row>
    <row r="8667" spans="2:5" x14ac:dyDescent="0.25">
      <c r="B8667" t="s">
        <v>584</v>
      </c>
      <c r="C8667" t="s">
        <v>148</v>
      </c>
      <c r="D8667" t="s">
        <v>585</v>
      </c>
      <c r="E8667" t="s">
        <v>586</v>
      </c>
    </row>
    <row r="8668" spans="2:5" x14ac:dyDescent="0.25">
      <c r="B8668" t="s">
        <v>587</v>
      </c>
      <c r="C8668" t="s">
        <v>149</v>
      </c>
      <c r="D8668" t="s">
        <v>588</v>
      </c>
      <c r="E8668" t="s">
        <v>589</v>
      </c>
    </row>
    <row r="8669" spans="2:5" x14ac:dyDescent="0.25">
      <c r="B8669" t="s">
        <v>590</v>
      </c>
      <c r="C8669" t="s">
        <v>150</v>
      </c>
      <c r="D8669" t="s">
        <v>591</v>
      </c>
      <c r="E8669" t="s">
        <v>592</v>
      </c>
    </row>
    <row r="8670" spans="2:5" x14ac:dyDescent="0.25">
      <c r="B8670" t="s">
        <v>593</v>
      </c>
      <c r="C8670" t="s">
        <v>151</v>
      </c>
      <c r="D8670" t="s">
        <v>594</v>
      </c>
      <c r="E8670" t="s">
        <v>595</v>
      </c>
    </row>
    <row r="8671" spans="2:5" x14ac:dyDescent="0.25">
      <c r="B8671" t="s">
        <v>2309</v>
      </c>
      <c r="C8671" t="s">
        <v>145</v>
      </c>
      <c r="D8671" t="s">
        <v>2300</v>
      </c>
      <c r="E8671" t="s">
        <v>2301</v>
      </c>
    </row>
    <row r="8672" spans="2:5" x14ac:dyDescent="0.25">
      <c r="B8672" t="s">
        <v>596</v>
      </c>
      <c r="C8672" t="s">
        <v>152</v>
      </c>
      <c r="D8672" t="s">
        <v>597</v>
      </c>
      <c r="E8672" t="s">
        <v>598</v>
      </c>
    </row>
    <row r="8673" spans="2:5" x14ac:dyDescent="0.25">
      <c r="B8673" t="s">
        <v>599</v>
      </c>
      <c r="C8673" t="s">
        <v>153</v>
      </c>
      <c r="D8673" t="s">
        <v>600</v>
      </c>
      <c r="E8673" t="s">
        <v>601</v>
      </c>
    </row>
    <row r="8674" spans="2:5" x14ac:dyDescent="0.25">
      <c r="B8674" t="s">
        <v>602</v>
      </c>
      <c r="C8674" t="s">
        <v>154</v>
      </c>
      <c r="D8674" t="s">
        <v>603</v>
      </c>
      <c r="E8674" t="s">
        <v>604</v>
      </c>
    </row>
    <row r="8675" spans="2:5" x14ac:dyDescent="0.25">
      <c r="B8675" t="s">
        <v>605</v>
      </c>
      <c r="C8675" t="s">
        <v>155</v>
      </c>
      <c r="D8675" t="s">
        <v>606</v>
      </c>
      <c r="E8675" t="s">
        <v>607</v>
      </c>
    </row>
    <row r="8676" spans="2:5" x14ac:dyDescent="0.25">
      <c r="B8676" t="s">
        <v>608</v>
      </c>
      <c r="C8676" t="s">
        <v>609</v>
      </c>
      <c r="D8676" t="s">
        <v>610</v>
      </c>
      <c r="E8676" t="s">
        <v>611</v>
      </c>
    </row>
    <row r="8677" spans="2:5" x14ac:dyDescent="0.25">
      <c r="B8677" t="s">
        <v>2316</v>
      </c>
      <c r="C8677" t="s">
        <v>69</v>
      </c>
      <c r="D8677" t="s">
        <v>2210</v>
      </c>
      <c r="E8677" t="s">
        <v>2211</v>
      </c>
    </row>
    <row r="8678" spans="2:5" x14ac:dyDescent="0.25">
      <c r="B8678" t="s">
        <v>612</v>
      </c>
      <c r="C8678" t="s">
        <v>157</v>
      </c>
      <c r="D8678" t="s">
        <v>613</v>
      </c>
      <c r="E8678" t="s">
        <v>614</v>
      </c>
    </row>
    <row r="8679" spans="2:5" x14ac:dyDescent="0.25">
      <c r="B8679" t="s">
        <v>615</v>
      </c>
      <c r="C8679" t="s">
        <v>616</v>
      </c>
      <c r="D8679" t="s">
        <v>617</v>
      </c>
      <c r="E8679" t="s">
        <v>618</v>
      </c>
    </row>
    <row r="8680" spans="2:5" x14ac:dyDescent="0.25">
      <c r="B8680" t="s">
        <v>619</v>
      </c>
      <c r="C8680" t="s">
        <v>620</v>
      </c>
      <c r="D8680" t="s">
        <v>621</v>
      </c>
      <c r="E8680" t="s">
        <v>622</v>
      </c>
    </row>
    <row r="8681" spans="2:5" x14ac:dyDescent="0.25">
      <c r="B8681" t="s">
        <v>623</v>
      </c>
      <c r="C8681" t="s">
        <v>624</v>
      </c>
      <c r="D8681" t="s">
        <v>625</v>
      </c>
      <c r="E8681" t="s">
        <v>626</v>
      </c>
    </row>
    <row r="8682" spans="2:5" x14ac:dyDescent="0.25">
      <c r="B8682" t="s">
        <v>627</v>
      </c>
      <c r="C8682" t="s">
        <v>106</v>
      </c>
      <c r="D8682" t="s">
        <v>467</v>
      </c>
      <c r="E8682" t="s">
        <v>468</v>
      </c>
    </row>
    <row r="8683" spans="2:5" x14ac:dyDescent="0.25">
      <c r="B8683" t="s">
        <v>629</v>
      </c>
      <c r="C8683" t="s">
        <v>161</v>
      </c>
      <c r="D8683" t="s">
        <v>630</v>
      </c>
      <c r="E8683" t="s">
        <v>631</v>
      </c>
    </row>
    <row r="8684" spans="2:5" x14ac:dyDescent="0.25">
      <c r="B8684" t="s">
        <v>632</v>
      </c>
      <c r="C8684" t="s">
        <v>162</v>
      </c>
      <c r="D8684" t="s">
        <v>633</v>
      </c>
      <c r="E8684" t="s">
        <v>634</v>
      </c>
    </row>
    <row r="8685" spans="2:5" x14ac:dyDescent="0.25">
      <c r="B8685" t="s">
        <v>2325</v>
      </c>
      <c r="C8685" t="s">
        <v>163</v>
      </c>
      <c r="D8685" t="s">
        <v>2326</v>
      </c>
      <c r="E8685" t="s">
        <v>2327</v>
      </c>
    </row>
    <row r="8686" spans="2:5" x14ac:dyDescent="0.25">
      <c r="B8686" t="s">
        <v>2329</v>
      </c>
      <c r="C8686" t="s">
        <v>164</v>
      </c>
      <c r="D8686" t="s">
        <v>2330</v>
      </c>
      <c r="E8686" t="s">
        <v>2331</v>
      </c>
    </row>
    <row r="8687" spans="2:5" x14ac:dyDescent="0.25">
      <c r="B8687" t="s">
        <v>2333</v>
      </c>
      <c r="C8687" t="s">
        <v>165</v>
      </c>
      <c r="D8687" t="s">
        <v>2334</v>
      </c>
      <c r="E8687" t="s">
        <v>2335</v>
      </c>
    </row>
    <row r="8688" spans="2:5" x14ac:dyDescent="0.25">
      <c r="B8688" t="s">
        <v>1569</v>
      </c>
      <c r="C8688" t="s">
        <v>166</v>
      </c>
      <c r="D8688" t="s">
        <v>1571</v>
      </c>
      <c r="E8688" t="s">
        <v>1572</v>
      </c>
    </row>
    <row r="8689" spans="2:5" x14ac:dyDescent="0.25">
      <c r="B8689" t="s">
        <v>2338</v>
      </c>
      <c r="C8689" t="s">
        <v>167</v>
      </c>
      <c r="D8689" t="s">
        <v>2339</v>
      </c>
      <c r="E8689" t="s">
        <v>2340</v>
      </c>
    </row>
    <row r="8690" spans="2:5" x14ac:dyDescent="0.25">
      <c r="B8690" t="s">
        <v>2342</v>
      </c>
      <c r="C8690" t="s">
        <v>168</v>
      </c>
      <c r="D8690" t="s">
        <v>2343</v>
      </c>
      <c r="E8690" t="s">
        <v>2344</v>
      </c>
    </row>
    <row r="8691" spans="2:5" x14ac:dyDescent="0.25">
      <c r="B8691" t="s">
        <v>3259</v>
      </c>
      <c r="C8691" t="s">
        <v>3260</v>
      </c>
      <c r="D8691" t="s">
        <v>3261</v>
      </c>
      <c r="E8691" t="s">
        <v>3262</v>
      </c>
    </row>
    <row r="8692" spans="2:5" x14ac:dyDescent="0.25">
      <c r="B8692" t="s">
        <v>3264</v>
      </c>
      <c r="C8692" t="s">
        <v>3265</v>
      </c>
      <c r="D8692" t="s">
        <v>3266</v>
      </c>
      <c r="E8692" t="s">
        <v>3267</v>
      </c>
    </row>
    <row r="8693" spans="2:5" x14ac:dyDescent="0.25">
      <c r="B8693" t="s">
        <v>3269</v>
      </c>
      <c r="C8693" t="s">
        <v>3270</v>
      </c>
      <c r="D8693" t="s">
        <v>3271</v>
      </c>
      <c r="E8693" t="s">
        <v>1786</v>
      </c>
    </row>
    <row r="8694" spans="2:5" x14ac:dyDescent="0.25">
      <c r="B8694" t="s">
        <v>3273</v>
      </c>
      <c r="C8694" t="s">
        <v>3274</v>
      </c>
      <c r="D8694" t="s">
        <v>3275</v>
      </c>
      <c r="E8694" t="s">
        <v>3276</v>
      </c>
    </row>
    <row r="8695" spans="2:5" x14ac:dyDescent="0.25">
      <c r="B8695" t="s">
        <v>3278</v>
      </c>
      <c r="C8695" t="s">
        <v>3279</v>
      </c>
      <c r="D8695" t="s">
        <v>3261</v>
      </c>
      <c r="E8695" t="s">
        <v>3262</v>
      </c>
    </row>
    <row r="8696" spans="2:5" x14ac:dyDescent="0.25">
      <c r="B8696" t="s">
        <v>3281</v>
      </c>
      <c r="C8696" t="s">
        <v>3282</v>
      </c>
      <c r="D8696" t="s">
        <v>3266</v>
      </c>
      <c r="E8696" t="s">
        <v>3267</v>
      </c>
    </row>
    <row r="8697" spans="2:5" x14ac:dyDescent="0.25">
      <c r="B8697" t="s">
        <v>3284</v>
      </c>
      <c r="C8697" t="s">
        <v>3285</v>
      </c>
      <c r="D8697" t="s">
        <v>3271</v>
      </c>
      <c r="E8697" t="s">
        <v>1786</v>
      </c>
    </row>
    <row r="8698" spans="2:5" x14ac:dyDescent="0.25">
      <c r="B8698" t="s">
        <v>3287</v>
      </c>
      <c r="C8698" t="s">
        <v>3288</v>
      </c>
      <c r="D8698" t="s">
        <v>3275</v>
      </c>
      <c r="E8698" t="s">
        <v>3276</v>
      </c>
    </row>
    <row r="8699" spans="2:5" x14ac:dyDescent="0.25">
      <c r="B8699" t="s">
        <v>3290</v>
      </c>
      <c r="C8699" t="s">
        <v>3291</v>
      </c>
      <c r="D8699" t="s">
        <v>3261</v>
      </c>
      <c r="E8699" t="s">
        <v>3262</v>
      </c>
    </row>
    <row r="8700" spans="2:5" x14ac:dyDescent="0.25">
      <c r="B8700" t="s">
        <v>3293</v>
      </c>
      <c r="C8700" t="s">
        <v>3294</v>
      </c>
      <c r="D8700" t="s">
        <v>3266</v>
      </c>
      <c r="E8700" t="s">
        <v>3267</v>
      </c>
    </row>
    <row r="8701" spans="2:5" x14ac:dyDescent="0.25">
      <c r="B8701" t="s">
        <v>3296</v>
      </c>
      <c r="C8701" t="s">
        <v>3297</v>
      </c>
      <c r="D8701" t="s">
        <v>3271</v>
      </c>
      <c r="E8701" t="s">
        <v>1786</v>
      </c>
    </row>
    <row r="8702" spans="2:5" x14ac:dyDescent="0.25">
      <c r="B8702" t="s">
        <v>3299</v>
      </c>
      <c r="C8702" t="s">
        <v>3300</v>
      </c>
      <c r="D8702" t="s">
        <v>3275</v>
      </c>
      <c r="E8702" t="s">
        <v>3276</v>
      </c>
    </row>
    <row r="8703" spans="2:5" x14ac:dyDescent="0.25">
      <c r="B8703" t="s">
        <v>3302</v>
      </c>
      <c r="C8703" t="s">
        <v>3303</v>
      </c>
      <c r="D8703" t="s">
        <v>3304</v>
      </c>
      <c r="E8703" t="s">
        <v>3305</v>
      </c>
    </row>
    <row r="8704" spans="2:5" x14ac:dyDescent="0.25">
      <c r="B8704" t="s">
        <v>3307</v>
      </c>
      <c r="C8704" t="s">
        <v>3308</v>
      </c>
      <c r="D8704" t="s">
        <v>3309</v>
      </c>
      <c r="E8704" t="s">
        <v>3310</v>
      </c>
    </row>
    <row r="8705" spans="2:5" x14ac:dyDescent="0.25">
      <c r="B8705" t="s">
        <v>3312</v>
      </c>
      <c r="C8705" t="s">
        <v>3313</v>
      </c>
      <c r="D8705" t="s">
        <v>3314</v>
      </c>
      <c r="E8705" t="s">
        <v>3315</v>
      </c>
    </row>
    <row r="8706" spans="2:5" x14ac:dyDescent="0.25">
      <c r="B8706" t="s">
        <v>3317</v>
      </c>
      <c r="C8706" t="s">
        <v>3318</v>
      </c>
      <c r="D8706" t="s">
        <v>3319</v>
      </c>
      <c r="E8706" t="s">
        <v>3320</v>
      </c>
    </row>
    <row r="8707" spans="2:5" x14ac:dyDescent="0.25">
      <c r="B8707" t="s">
        <v>3322</v>
      </c>
      <c r="C8707" t="s">
        <v>3323</v>
      </c>
      <c r="D8707" t="s">
        <v>3324</v>
      </c>
      <c r="E8707" t="s">
        <v>3325</v>
      </c>
    </row>
    <row r="8708" spans="2:5" x14ac:dyDescent="0.25">
      <c r="B8708" t="s">
        <v>3327</v>
      </c>
      <c r="C8708" t="s">
        <v>3328</v>
      </c>
      <c r="D8708" t="s">
        <v>3329</v>
      </c>
      <c r="E8708" t="s">
        <v>3330</v>
      </c>
    </row>
    <row r="8709" spans="2:5" x14ac:dyDescent="0.25">
      <c r="B8709" t="s">
        <v>3332</v>
      </c>
      <c r="C8709" t="s">
        <v>3333</v>
      </c>
      <c r="D8709" t="s">
        <v>3334</v>
      </c>
      <c r="E8709" t="s">
        <v>3335</v>
      </c>
    </row>
    <row r="8710" spans="2:5" x14ac:dyDescent="0.25">
      <c r="B8710" t="s">
        <v>3337</v>
      </c>
      <c r="C8710" t="s">
        <v>3338</v>
      </c>
      <c r="D8710" t="s">
        <v>3339</v>
      </c>
      <c r="E8710" t="s">
        <v>3340</v>
      </c>
    </row>
    <row r="8711" spans="2:5" x14ac:dyDescent="0.25">
      <c r="B8711" t="s">
        <v>3342</v>
      </c>
      <c r="C8711" t="s">
        <v>3343</v>
      </c>
      <c r="D8711" t="s">
        <v>3344</v>
      </c>
      <c r="E8711" t="s">
        <v>3345</v>
      </c>
    </row>
    <row r="8712" spans="2:5" x14ac:dyDescent="0.25">
      <c r="B8712" t="s">
        <v>3347</v>
      </c>
      <c r="C8712" t="s">
        <v>3348</v>
      </c>
      <c r="D8712" t="s">
        <v>3349</v>
      </c>
      <c r="E8712" t="s">
        <v>3350</v>
      </c>
    </row>
    <row r="8713" spans="2:5" x14ac:dyDescent="0.25">
      <c r="B8713" t="s">
        <v>3352</v>
      </c>
      <c r="C8713" t="s">
        <v>3353</v>
      </c>
      <c r="D8713" t="s">
        <v>3354</v>
      </c>
      <c r="E8713" t="s">
        <v>3355</v>
      </c>
    </row>
    <row r="8714" spans="2:5" x14ac:dyDescent="0.25">
      <c r="B8714" t="s">
        <v>3357</v>
      </c>
      <c r="C8714" t="s">
        <v>3358</v>
      </c>
      <c r="D8714" t="s">
        <v>3334</v>
      </c>
      <c r="E8714" t="s">
        <v>3335</v>
      </c>
    </row>
    <row r="8715" spans="2:5" x14ac:dyDescent="0.25">
      <c r="B8715" t="s">
        <v>3360</v>
      </c>
      <c r="C8715" t="s">
        <v>3361</v>
      </c>
      <c r="D8715" t="s">
        <v>3339</v>
      </c>
      <c r="E8715" t="s">
        <v>3340</v>
      </c>
    </row>
    <row r="8716" spans="2:5" x14ac:dyDescent="0.25">
      <c r="B8716" t="s">
        <v>3363</v>
      </c>
      <c r="C8716" t="s">
        <v>3364</v>
      </c>
      <c r="D8716" t="s">
        <v>3344</v>
      </c>
      <c r="E8716" t="s">
        <v>3345</v>
      </c>
    </row>
    <row r="8717" spans="2:5" x14ac:dyDescent="0.25">
      <c r="B8717" t="s">
        <v>3366</v>
      </c>
      <c r="C8717" t="s">
        <v>3367</v>
      </c>
      <c r="D8717" t="s">
        <v>3349</v>
      </c>
      <c r="E8717" t="s">
        <v>3350</v>
      </c>
    </row>
    <row r="8718" spans="2:5" x14ac:dyDescent="0.25">
      <c r="B8718" t="s">
        <v>3369</v>
      </c>
      <c r="C8718" t="s">
        <v>3370</v>
      </c>
      <c r="D8718" t="s">
        <v>3371</v>
      </c>
      <c r="E8718" t="s">
        <v>3372</v>
      </c>
    </row>
    <row r="8719" spans="2:5" x14ac:dyDescent="0.25">
      <c r="B8719" t="s">
        <v>3374</v>
      </c>
      <c r="C8719" t="s">
        <v>3375</v>
      </c>
      <c r="D8719" t="s">
        <v>3376</v>
      </c>
      <c r="E8719" t="s">
        <v>3377</v>
      </c>
    </row>
    <row r="8720" spans="2:5" x14ac:dyDescent="0.25">
      <c r="B8720" t="s">
        <v>3379</v>
      </c>
      <c r="C8720" t="s">
        <v>3380</v>
      </c>
      <c r="D8720" t="s">
        <v>3381</v>
      </c>
      <c r="E8720" t="s">
        <v>3382</v>
      </c>
    </row>
    <row r="8721" spans="2:5" x14ac:dyDescent="0.25">
      <c r="B8721" t="s">
        <v>3384</v>
      </c>
      <c r="C8721" t="s">
        <v>3385</v>
      </c>
      <c r="D8721" t="s">
        <v>366</v>
      </c>
      <c r="E8721" t="s">
        <v>367</v>
      </c>
    </row>
    <row r="8722" spans="2:5" x14ac:dyDescent="0.25">
      <c r="B8722" t="s">
        <v>3387</v>
      </c>
      <c r="C8722" t="s">
        <v>3388</v>
      </c>
      <c r="D8722" t="s">
        <v>3304</v>
      </c>
      <c r="E8722" t="s">
        <v>3305</v>
      </c>
    </row>
    <row r="8723" spans="2:5" x14ac:dyDescent="0.25">
      <c r="B8723" t="s">
        <v>3390</v>
      </c>
      <c r="C8723" t="s">
        <v>3391</v>
      </c>
      <c r="D8723" t="s">
        <v>3309</v>
      </c>
      <c r="E8723" t="s">
        <v>3310</v>
      </c>
    </row>
    <row r="8724" spans="2:5" x14ac:dyDescent="0.25">
      <c r="B8724" t="s">
        <v>3393</v>
      </c>
      <c r="C8724" t="s">
        <v>3394</v>
      </c>
      <c r="D8724" t="s">
        <v>3314</v>
      </c>
      <c r="E8724" t="s">
        <v>3315</v>
      </c>
    </row>
    <row r="8725" spans="2:5" x14ac:dyDescent="0.25">
      <c r="B8725" t="s">
        <v>3396</v>
      </c>
      <c r="C8725" t="s">
        <v>3397</v>
      </c>
      <c r="D8725" t="s">
        <v>3319</v>
      </c>
      <c r="E8725" t="s">
        <v>3320</v>
      </c>
    </row>
    <row r="8726" spans="2:5" x14ac:dyDescent="0.25">
      <c r="B8726" t="s">
        <v>3399</v>
      </c>
      <c r="C8726" t="s">
        <v>3400</v>
      </c>
      <c r="D8726" t="s">
        <v>3324</v>
      </c>
      <c r="E8726" t="s">
        <v>3325</v>
      </c>
    </row>
    <row r="8727" spans="2:5" x14ac:dyDescent="0.25">
      <c r="B8727" t="s">
        <v>3402</v>
      </c>
      <c r="C8727" t="s">
        <v>3403</v>
      </c>
      <c r="D8727" t="s">
        <v>3329</v>
      </c>
      <c r="E8727" t="s">
        <v>3330</v>
      </c>
    </row>
    <row r="8728" spans="2:5" x14ac:dyDescent="0.25">
      <c r="B8728" t="s">
        <v>3405</v>
      </c>
      <c r="C8728" t="s">
        <v>3406</v>
      </c>
      <c r="D8728" t="s">
        <v>3334</v>
      </c>
      <c r="E8728" t="s">
        <v>3335</v>
      </c>
    </row>
    <row r="8729" spans="2:5" x14ac:dyDescent="0.25">
      <c r="B8729" t="s">
        <v>3408</v>
      </c>
      <c r="C8729" t="s">
        <v>3409</v>
      </c>
      <c r="D8729" t="s">
        <v>3339</v>
      </c>
      <c r="E8729" t="s">
        <v>3340</v>
      </c>
    </row>
    <row r="8730" spans="2:5" x14ac:dyDescent="0.25">
      <c r="B8730" t="s">
        <v>3411</v>
      </c>
      <c r="C8730" t="s">
        <v>3412</v>
      </c>
      <c r="D8730" t="s">
        <v>3344</v>
      </c>
      <c r="E8730" t="s">
        <v>3345</v>
      </c>
    </row>
    <row r="8731" spans="2:5" x14ac:dyDescent="0.25">
      <c r="B8731" t="s">
        <v>3414</v>
      </c>
      <c r="C8731" t="s">
        <v>3415</v>
      </c>
      <c r="D8731" t="s">
        <v>3349</v>
      </c>
      <c r="E8731" t="s">
        <v>3350</v>
      </c>
    </row>
    <row r="8732" spans="2:5" x14ac:dyDescent="0.25">
      <c r="B8732" t="s">
        <v>3417</v>
      </c>
      <c r="C8732" t="s">
        <v>3418</v>
      </c>
      <c r="D8732" t="s">
        <v>3354</v>
      </c>
      <c r="E8732" t="s">
        <v>3355</v>
      </c>
    </row>
    <row r="8733" spans="2:5" x14ac:dyDescent="0.25">
      <c r="B8733" t="s">
        <v>3420</v>
      </c>
      <c r="C8733" t="s">
        <v>3421</v>
      </c>
      <c r="D8733" t="s">
        <v>3334</v>
      </c>
      <c r="E8733" t="s">
        <v>3335</v>
      </c>
    </row>
    <row r="8734" spans="2:5" x14ac:dyDescent="0.25">
      <c r="B8734" t="s">
        <v>3423</v>
      </c>
      <c r="C8734" t="s">
        <v>3424</v>
      </c>
      <c r="D8734" t="s">
        <v>3339</v>
      </c>
      <c r="E8734" t="s">
        <v>3340</v>
      </c>
    </row>
    <row r="8735" spans="2:5" x14ac:dyDescent="0.25">
      <c r="B8735" t="s">
        <v>3426</v>
      </c>
      <c r="C8735" t="s">
        <v>3427</v>
      </c>
      <c r="D8735" t="s">
        <v>3344</v>
      </c>
      <c r="E8735" t="s">
        <v>3345</v>
      </c>
    </row>
    <row r="8736" spans="2:5" x14ac:dyDescent="0.25">
      <c r="B8736" t="s">
        <v>3429</v>
      </c>
      <c r="C8736" t="s">
        <v>3430</v>
      </c>
      <c r="D8736" t="s">
        <v>3349</v>
      </c>
      <c r="E8736" t="s">
        <v>3350</v>
      </c>
    </row>
    <row r="8737" spans="2:5" x14ac:dyDescent="0.25">
      <c r="B8737" t="s">
        <v>3432</v>
      </c>
      <c r="C8737" t="s">
        <v>3433</v>
      </c>
      <c r="D8737" t="s">
        <v>3371</v>
      </c>
      <c r="E8737" t="s">
        <v>3372</v>
      </c>
    </row>
    <row r="8738" spans="2:5" x14ac:dyDescent="0.25">
      <c r="B8738" t="s">
        <v>3435</v>
      </c>
      <c r="C8738" t="s">
        <v>3436</v>
      </c>
      <c r="D8738" t="s">
        <v>3376</v>
      </c>
      <c r="E8738" t="s">
        <v>3377</v>
      </c>
    </row>
    <row r="8739" spans="2:5" x14ac:dyDescent="0.25">
      <c r="B8739" t="s">
        <v>3438</v>
      </c>
      <c r="C8739" t="s">
        <v>3439</v>
      </c>
      <c r="D8739" t="s">
        <v>3381</v>
      </c>
      <c r="E8739" t="s">
        <v>3382</v>
      </c>
    </row>
    <row r="8740" spans="2:5" x14ac:dyDescent="0.25">
      <c r="B8740" t="s">
        <v>3441</v>
      </c>
      <c r="C8740" t="s">
        <v>3442</v>
      </c>
      <c r="D8740" t="s">
        <v>366</v>
      </c>
      <c r="E8740" t="s">
        <v>367</v>
      </c>
    </row>
    <row r="8741" spans="2:5" x14ac:dyDescent="0.25">
      <c r="B8741" t="s">
        <v>3444</v>
      </c>
      <c r="C8741" t="s">
        <v>3445</v>
      </c>
      <c r="D8741" t="s">
        <v>3304</v>
      </c>
      <c r="E8741" t="s">
        <v>3305</v>
      </c>
    </row>
    <row r="8742" spans="2:5" x14ac:dyDescent="0.25">
      <c r="B8742" t="s">
        <v>3447</v>
      </c>
      <c r="C8742" t="s">
        <v>3448</v>
      </c>
      <c r="D8742" t="s">
        <v>3309</v>
      </c>
      <c r="E8742" t="s">
        <v>3310</v>
      </c>
    </row>
    <row r="8743" spans="2:5" x14ac:dyDescent="0.25">
      <c r="B8743" t="s">
        <v>3450</v>
      </c>
      <c r="C8743" t="s">
        <v>3451</v>
      </c>
      <c r="D8743" t="s">
        <v>3314</v>
      </c>
      <c r="E8743" t="s">
        <v>3315</v>
      </c>
    </row>
    <row r="8744" spans="2:5" x14ac:dyDescent="0.25">
      <c r="B8744" t="s">
        <v>3453</v>
      </c>
      <c r="C8744" t="s">
        <v>3454</v>
      </c>
      <c r="D8744" t="s">
        <v>3319</v>
      </c>
      <c r="E8744" t="s">
        <v>3320</v>
      </c>
    </row>
    <row r="8745" spans="2:5" x14ac:dyDescent="0.25">
      <c r="B8745" t="s">
        <v>3456</v>
      </c>
      <c r="C8745" t="s">
        <v>3457</v>
      </c>
      <c r="D8745" t="s">
        <v>3324</v>
      </c>
      <c r="E8745" t="s">
        <v>3325</v>
      </c>
    </row>
    <row r="8746" spans="2:5" x14ac:dyDescent="0.25">
      <c r="B8746" t="s">
        <v>3459</v>
      </c>
      <c r="C8746" t="s">
        <v>3460</v>
      </c>
      <c r="D8746" t="s">
        <v>3329</v>
      </c>
      <c r="E8746" t="s">
        <v>3330</v>
      </c>
    </row>
    <row r="8747" spans="2:5" x14ac:dyDescent="0.25">
      <c r="B8747" t="s">
        <v>3462</v>
      </c>
      <c r="C8747" t="s">
        <v>3463</v>
      </c>
      <c r="D8747" t="s">
        <v>3334</v>
      </c>
      <c r="E8747" t="s">
        <v>3335</v>
      </c>
    </row>
    <row r="8748" spans="2:5" x14ac:dyDescent="0.25">
      <c r="B8748" t="s">
        <v>3465</v>
      </c>
      <c r="C8748" t="s">
        <v>3466</v>
      </c>
      <c r="D8748" t="s">
        <v>3339</v>
      </c>
      <c r="E8748" t="s">
        <v>3340</v>
      </c>
    </row>
    <row r="8749" spans="2:5" x14ac:dyDescent="0.25">
      <c r="B8749" t="s">
        <v>3468</v>
      </c>
      <c r="C8749" t="s">
        <v>3469</v>
      </c>
      <c r="D8749" t="s">
        <v>3344</v>
      </c>
      <c r="E8749" t="s">
        <v>3345</v>
      </c>
    </row>
    <row r="8750" spans="2:5" x14ac:dyDescent="0.25">
      <c r="B8750" t="s">
        <v>3471</v>
      </c>
      <c r="C8750" t="s">
        <v>3472</v>
      </c>
      <c r="D8750" t="s">
        <v>3349</v>
      </c>
      <c r="E8750" t="s">
        <v>3350</v>
      </c>
    </row>
    <row r="8751" spans="2:5" x14ac:dyDescent="0.25">
      <c r="B8751" t="s">
        <v>3474</v>
      </c>
      <c r="C8751" t="s">
        <v>3475</v>
      </c>
      <c r="D8751" t="s">
        <v>3354</v>
      </c>
      <c r="E8751" t="s">
        <v>3355</v>
      </c>
    </row>
    <row r="8752" spans="2:5" x14ac:dyDescent="0.25">
      <c r="B8752" t="s">
        <v>3477</v>
      </c>
      <c r="C8752" t="s">
        <v>3478</v>
      </c>
      <c r="D8752" t="s">
        <v>3334</v>
      </c>
      <c r="E8752" t="s">
        <v>3335</v>
      </c>
    </row>
    <row r="8753" spans="2:5" x14ac:dyDescent="0.25">
      <c r="B8753" t="s">
        <v>3480</v>
      </c>
      <c r="C8753" t="s">
        <v>3481</v>
      </c>
      <c r="D8753" t="s">
        <v>3339</v>
      </c>
      <c r="E8753" t="s">
        <v>3340</v>
      </c>
    </row>
    <row r="8754" spans="2:5" x14ac:dyDescent="0.25">
      <c r="B8754" t="s">
        <v>3483</v>
      </c>
      <c r="C8754" t="s">
        <v>3484</v>
      </c>
      <c r="D8754" t="s">
        <v>3344</v>
      </c>
      <c r="E8754" t="s">
        <v>3345</v>
      </c>
    </row>
    <row r="8755" spans="2:5" x14ac:dyDescent="0.25">
      <c r="B8755" t="s">
        <v>3486</v>
      </c>
      <c r="C8755" t="s">
        <v>3487</v>
      </c>
      <c r="D8755" t="s">
        <v>3349</v>
      </c>
      <c r="E8755" t="s">
        <v>3350</v>
      </c>
    </row>
    <row r="8756" spans="2:5" x14ac:dyDescent="0.25">
      <c r="B8756" t="s">
        <v>3489</v>
      </c>
      <c r="C8756" t="s">
        <v>3490</v>
      </c>
      <c r="D8756" t="s">
        <v>3371</v>
      </c>
      <c r="E8756" t="s">
        <v>3372</v>
      </c>
    </row>
    <row r="8757" spans="2:5" x14ac:dyDescent="0.25">
      <c r="B8757" t="s">
        <v>3492</v>
      </c>
      <c r="C8757" t="s">
        <v>3493</v>
      </c>
      <c r="D8757" t="s">
        <v>3376</v>
      </c>
      <c r="E8757" t="s">
        <v>3377</v>
      </c>
    </row>
    <row r="8758" spans="2:5" x14ac:dyDescent="0.25">
      <c r="B8758" t="s">
        <v>3495</v>
      </c>
      <c r="C8758" t="s">
        <v>3496</v>
      </c>
      <c r="D8758" t="s">
        <v>3381</v>
      </c>
      <c r="E8758" t="s">
        <v>3382</v>
      </c>
    </row>
    <row r="8759" spans="2:5" x14ac:dyDescent="0.25">
      <c r="B8759" t="s">
        <v>3498</v>
      </c>
      <c r="C8759" t="s">
        <v>3499</v>
      </c>
      <c r="D8759" t="s">
        <v>366</v>
      </c>
      <c r="E8759" t="s">
        <v>367</v>
      </c>
    </row>
    <row r="8760" spans="2:5" x14ac:dyDescent="0.25">
      <c r="B8760" t="s">
        <v>3501</v>
      </c>
      <c r="C8760" t="s">
        <v>3502</v>
      </c>
      <c r="D8760" t="s">
        <v>3503</v>
      </c>
      <c r="E8760" t="s">
        <v>3504</v>
      </c>
    </row>
    <row r="8761" spans="2:5" x14ac:dyDescent="0.25">
      <c r="B8761" t="s">
        <v>3506</v>
      </c>
      <c r="C8761" t="s">
        <v>3507</v>
      </c>
      <c r="D8761" t="s">
        <v>3266</v>
      </c>
      <c r="E8761" t="s">
        <v>3267</v>
      </c>
    </row>
    <row r="8762" spans="2:5" x14ac:dyDescent="0.25">
      <c r="B8762" t="s">
        <v>3509</v>
      </c>
      <c r="C8762" t="s">
        <v>3510</v>
      </c>
      <c r="D8762" t="s">
        <v>3511</v>
      </c>
      <c r="E8762" t="s">
        <v>3512</v>
      </c>
    </row>
    <row r="8763" spans="2:5" x14ac:dyDescent="0.25">
      <c r="B8763" t="s">
        <v>3514</v>
      </c>
      <c r="C8763" t="s">
        <v>3515</v>
      </c>
      <c r="D8763" t="s">
        <v>3503</v>
      </c>
      <c r="E8763" t="s">
        <v>3504</v>
      </c>
    </row>
    <row r="8764" spans="2:5" x14ac:dyDescent="0.25">
      <c r="B8764" t="s">
        <v>3517</v>
      </c>
      <c r="C8764" t="s">
        <v>3518</v>
      </c>
      <c r="D8764" t="s">
        <v>3266</v>
      </c>
      <c r="E8764" t="s">
        <v>3267</v>
      </c>
    </row>
    <row r="8765" spans="2:5" x14ac:dyDescent="0.25">
      <c r="B8765" t="s">
        <v>3520</v>
      </c>
      <c r="C8765" t="s">
        <v>3521</v>
      </c>
      <c r="D8765" t="s">
        <v>3511</v>
      </c>
      <c r="E8765" t="s">
        <v>3512</v>
      </c>
    </row>
    <row r="8766" spans="2:5" x14ac:dyDescent="0.25">
      <c r="B8766" t="s">
        <v>3523</v>
      </c>
      <c r="C8766" t="s">
        <v>3524</v>
      </c>
      <c r="D8766" t="s">
        <v>3525</v>
      </c>
      <c r="E8766" t="s">
        <v>3305</v>
      </c>
    </row>
    <row r="8767" spans="2:5" x14ac:dyDescent="0.25">
      <c r="B8767" t="s">
        <v>3527</v>
      </c>
      <c r="C8767" t="s">
        <v>3528</v>
      </c>
      <c r="D8767" t="s">
        <v>3309</v>
      </c>
      <c r="E8767" t="s">
        <v>3310</v>
      </c>
    </row>
    <row r="8768" spans="2:5" x14ac:dyDescent="0.25">
      <c r="B8768" t="s">
        <v>3530</v>
      </c>
      <c r="C8768" t="s">
        <v>3531</v>
      </c>
      <c r="D8768" t="s">
        <v>3314</v>
      </c>
      <c r="E8768" t="s">
        <v>3315</v>
      </c>
    </row>
    <row r="8769" spans="2:5" x14ac:dyDescent="0.25">
      <c r="B8769" t="s">
        <v>3533</v>
      </c>
      <c r="C8769" t="s">
        <v>3534</v>
      </c>
      <c r="D8769" t="s">
        <v>3319</v>
      </c>
      <c r="E8769" t="s">
        <v>3320</v>
      </c>
    </row>
    <row r="8770" spans="2:5" x14ac:dyDescent="0.25">
      <c r="B8770" t="s">
        <v>3536</v>
      </c>
      <c r="C8770" t="s">
        <v>3537</v>
      </c>
      <c r="D8770" t="s">
        <v>3324</v>
      </c>
      <c r="E8770" t="s">
        <v>3325</v>
      </c>
    </row>
    <row r="8771" spans="2:5" x14ac:dyDescent="0.25">
      <c r="B8771" t="s">
        <v>3539</v>
      </c>
      <c r="C8771" t="s">
        <v>3540</v>
      </c>
      <c r="D8771" t="s">
        <v>3541</v>
      </c>
      <c r="E8771" t="s">
        <v>3542</v>
      </c>
    </row>
    <row r="8772" spans="2:5" x14ac:dyDescent="0.25">
      <c r="B8772" t="s">
        <v>3544</v>
      </c>
      <c r="C8772" t="s">
        <v>3545</v>
      </c>
      <c r="D8772" t="s">
        <v>3546</v>
      </c>
      <c r="E8772" t="s">
        <v>3547</v>
      </c>
    </row>
    <row r="8773" spans="2:5" x14ac:dyDescent="0.25">
      <c r="B8773" t="s">
        <v>3549</v>
      </c>
      <c r="C8773" t="s">
        <v>3550</v>
      </c>
      <c r="D8773" t="s">
        <v>3551</v>
      </c>
      <c r="E8773" t="s">
        <v>3552</v>
      </c>
    </row>
    <row r="8774" spans="2:5" x14ac:dyDescent="0.25">
      <c r="B8774" t="s">
        <v>3554</v>
      </c>
      <c r="C8774" t="s">
        <v>3555</v>
      </c>
      <c r="D8774" t="s">
        <v>3556</v>
      </c>
      <c r="E8774" t="s">
        <v>3557</v>
      </c>
    </row>
    <row r="8775" spans="2:5" x14ac:dyDescent="0.25">
      <c r="B8775" t="s">
        <v>3559</v>
      </c>
      <c r="C8775" t="s">
        <v>3560</v>
      </c>
      <c r="D8775" t="s">
        <v>3561</v>
      </c>
      <c r="E8775" t="s">
        <v>3562</v>
      </c>
    </row>
    <row r="8776" spans="2:5" x14ac:dyDescent="0.25">
      <c r="B8776" t="s">
        <v>3564</v>
      </c>
      <c r="C8776" t="s">
        <v>3565</v>
      </c>
      <c r="D8776" t="s">
        <v>3566</v>
      </c>
      <c r="E8776" t="s">
        <v>3567</v>
      </c>
    </row>
    <row r="8777" spans="2:5" x14ac:dyDescent="0.25">
      <c r="B8777" t="s">
        <v>3569</v>
      </c>
      <c r="C8777" t="s">
        <v>3570</v>
      </c>
      <c r="D8777" t="s">
        <v>3571</v>
      </c>
      <c r="E8777" t="s">
        <v>3572</v>
      </c>
    </row>
    <row r="8778" spans="2:5" x14ac:dyDescent="0.25">
      <c r="B8778" t="s">
        <v>3574</v>
      </c>
      <c r="C8778" t="s">
        <v>3575</v>
      </c>
      <c r="D8778" t="s">
        <v>3576</v>
      </c>
      <c r="E8778" t="s">
        <v>3577</v>
      </c>
    </row>
    <row r="8779" spans="2:5" x14ac:dyDescent="0.25">
      <c r="B8779" t="s">
        <v>3579</v>
      </c>
      <c r="C8779" t="s">
        <v>3580</v>
      </c>
      <c r="D8779" t="s">
        <v>3525</v>
      </c>
      <c r="E8779" t="s">
        <v>3305</v>
      </c>
    </row>
    <row r="8780" spans="2:5" x14ac:dyDescent="0.25">
      <c r="B8780" t="s">
        <v>3582</v>
      </c>
      <c r="C8780" t="s">
        <v>3583</v>
      </c>
      <c r="D8780" t="s">
        <v>3309</v>
      </c>
      <c r="E8780" t="s">
        <v>3310</v>
      </c>
    </row>
    <row r="8781" spans="2:5" x14ac:dyDescent="0.25">
      <c r="B8781" t="s">
        <v>3585</v>
      </c>
      <c r="C8781" t="s">
        <v>3586</v>
      </c>
      <c r="D8781" t="s">
        <v>3314</v>
      </c>
      <c r="E8781" t="s">
        <v>3315</v>
      </c>
    </row>
    <row r="8782" spans="2:5" x14ac:dyDescent="0.25">
      <c r="B8782" t="s">
        <v>3588</v>
      </c>
      <c r="C8782" t="s">
        <v>3589</v>
      </c>
      <c r="D8782" t="s">
        <v>3319</v>
      </c>
      <c r="E8782" t="s">
        <v>3320</v>
      </c>
    </row>
    <row r="8783" spans="2:5" x14ac:dyDescent="0.25">
      <c r="B8783" t="s">
        <v>3591</v>
      </c>
      <c r="C8783" t="s">
        <v>3592</v>
      </c>
      <c r="D8783" t="s">
        <v>3324</v>
      </c>
      <c r="E8783" t="s">
        <v>3325</v>
      </c>
    </row>
    <row r="8784" spans="2:5" x14ac:dyDescent="0.25">
      <c r="B8784" t="s">
        <v>3594</v>
      </c>
      <c r="C8784" t="s">
        <v>3595</v>
      </c>
      <c r="D8784" t="s">
        <v>3541</v>
      </c>
      <c r="E8784" t="s">
        <v>3542</v>
      </c>
    </row>
    <row r="8785" spans="2:5" x14ac:dyDescent="0.25">
      <c r="B8785" t="s">
        <v>3597</v>
      </c>
      <c r="C8785" t="s">
        <v>3598</v>
      </c>
      <c r="D8785" t="s">
        <v>3546</v>
      </c>
      <c r="E8785" t="s">
        <v>3547</v>
      </c>
    </row>
    <row r="8786" spans="2:5" x14ac:dyDescent="0.25">
      <c r="B8786" t="s">
        <v>3600</v>
      </c>
      <c r="C8786" t="s">
        <v>3601</v>
      </c>
      <c r="D8786" t="s">
        <v>3551</v>
      </c>
      <c r="E8786" t="s">
        <v>3552</v>
      </c>
    </row>
    <row r="8787" spans="2:5" x14ac:dyDescent="0.25">
      <c r="B8787" t="s">
        <v>3603</v>
      </c>
      <c r="C8787" t="s">
        <v>3604</v>
      </c>
      <c r="D8787" t="s">
        <v>3556</v>
      </c>
      <c r="E8787" t="s">
        <v>3557</v>
      </c>
    </row>
    <row r="8788" spans="2:5" x14ac:dyDescent="0.25">
      <c r="B8788" t="s">
        <v>3606</v>
      </c>
      <c r="C8788" t="s">
        <v>3607</v>
      </c>
      <c r="D8788" t="s">
        <v>3561</v>
      </c>
      <c r="E8788" t="s">
        <v>3562</v>
      </c>
    </row>
    <row r="8789" spans="2:5" x14ac:dyDescent="0.25">
      <c r="B8789" t="s">
        <v>3609</v>
      </c>
      <c r="C8789" t="s">
        <v>3610</v>
      </c>
      <c r="D8789" t="s">
        <v>3566</v>
      </c>
      <c r="E8789" t="s">
        <v>3567</v>
      </c>
    </row>
    <row r="8790" spans="2:5" x14ac:dyDescent="0.25">
      <c r="B8790" t="s">
        <v>3612</v>
      </c>
      <c r="C8790" t="s">
        <v>3613</v>
      </c>
      <c r="D8790" t="s">
        <v>3571</v>
      </c>
      <c r="E8790" t="s">
        <v>3572</v>
      </c>
    </row>
    <row r="8791" spans="2:5" x14ac:dyDescent="0.25">
      <c r="B8791" t="s">
        <v>3615</v>
      </c>
      <c r="C8791" t="s">
        <v>3616</v>
      </c>
      <c r="D8791" t="s">
        <v>3576</v>
      </c>
      <c r="E8791" t="s">
        <v>3577</v>
      </c>
    </row>
    <row r="8792" spans="2:5" x14ac:dyDescent="0.25">
      <c r="B8792" t="s">
        <v>3618</v>
      </c>
      <c r="C8792" t="s">
        <v>3619</v>
      </c>
      <c r="D8792" t="s">
        <v>3525</v>
      </c>
      <c r="E8792" t="s">
        <v>3305</v>
      </c>
    </row>
    <row r="8793" spans="2:5" x14ac:dyDescent="0.25">
      <c r="B8793" t="s">
        <v>3621</v>
      </c>
      <c r="C8793" t="s">
        <v>3622</v>
      </c>
      <c r="D8793" t="s">
        <v>3309</v>
      </c>
      <c r="E8793" t="s">
        <v>3310</v>
      </c>
    </row>
    <row r="8794" spans="2:5" x14ac:dyDescent="0.25">
      <c r="B8794" t="s">
        <v>3624</v>
      </c>
      <c r="C8794" t="s">
        <v>3625</v>
      </c>
      <c r="D8794" t="s">
        <v>3314</v>
      </c>
      <c r="E8794" t="s">
        <v>3315</v>
      </c>
    </row>
    <row r="8795" spans="2:5" x14ac:dyDescent="0.25">
      <c r="B8795" t="s">
        <v>3627</v>
      </c>
      <c r="C8795" t="s">
        <v>3628</v>
      </c>
      <c r="D8795" t="s">
        <v>3319</v>
      </c>
      <c r="E8795" t="s">
        <v>3320</v>
      </c>
    </row>
    <row r="8796" spans="2:5" x14ac:dyDescent="0.25">
      <c r="B8796" t="s">
        <v>3630</v>
      </c>
      <c r="C8796" t="s">
        <v>3631</v>
      </c>
      <c r="D8796" t="s">
        <v>3324</v>
      </c>
      <c r="E8796" t="s">
        <v>3325</v>
      </c>
    </row>
    <row r="8797" spans="2:5" x14ac:dyDescent="0.25">
      <c r="B8797" t="s">
        <v>3633</v>
      </c>
      <c r="C8797" t="s">
        <v>3634</v>
      </c>
      <c r="D8797" t="s">
        <v>3541</v>
      </c>
      <c r="E8797" t="s">
        <v>3542</v>
      </c>
    </row>
    <row r="8798" spans="2:5" x14ac:dyDescent="0.25">
      <c r="B8798" t="s">
        <v>3636</v>
      </c>
      <c r="C8798" t="s">
        <v>3637</v>
      </c>
      <c r="D8798" t="s">
        <v>3546</v>
      </c>
      <c r="E8798" t="s">
        <v>3547</v>
      </c>
    </row>
    <row r="8799" spans="2:5" x14ac:dyDescent="0.25">
      <c r="B8799" t="s">
        <v>3639</v>
      </c>
      <c r="C8799" t="s">
        <v>3640</v>
      </c>
      <c r="D8799" t="s">
        <v>3551</v>
      </c>
      <c r="E8799" t="s">
        <v>3552</v>
      </c>
    </row>
    <row r="8800" spans="2:5" x14ac:dyDescent="0.25">
      <c r="B8800" t="s">
        <v>3642</v>
      </c>
      <c r="C8800" t="s">
        <v>3643</v>
      </c>
      <c r="D8800" t="s">
        <v>3556</v>
      </c>
      <c r="E8800" t="s">
        <v>3557</v>
      </c>
    </row>
    <row r="8801" spans="2:5" x14ac:dyDescent="0.25">
      <c r="B8801" t="s">
        <v>3645</v>
      </c>
      <c r="C8801" t="s">
        <v>3646</v>
      </c>
      <c r="D8801" t="s">
        <v>3561</v>
      </c>
      <c r="E8801" t="s">
        <v>3562</v>
      </c>
    </row>
    <row r="8802" spans="2:5" x14ac:dyDescent="0.25">
      <c r="B8802" t="s">
        <v>3648</v>
      </c>
      <c r="C8802" t="s">
        <v>3649</v>
      </c>
      <c r="D8802" t="s">
        <v>3566</v>
      </c>
      <c r="E8802" t="s">
        <v>3567</v>
      </c>
    </row>
    <row r="8803" spans="2:5" x14ac:dyDescent="0.25">
      <c r="B8803" t="s">
        <v>3651</v>
      </c>
      <c r="C8803" t="s">
        <v>3652</v>
      </c>
      <c r="D8803" t="s">
        <v>3571</v>
      </c>
      <c r="E8803" t="s">
        <v>3572</v>
      </c>
    </row>
    <row r="8804" spans="2:5" x14ac:dyDescent="0.25">
      <c r="B8804" t="s">
        <v>3654</v>
      </c>
      <c r="C8804" t="s">
        <v>3655</v>
      </c>
      <c r="D8804" t="s">
        <v>3576</v>
      </c>
      <c r="E8804" t="s">
        <v>3577</v>
      </c>
    </row>
    <row r="8805" spans="2:5" x14ac:dyDescent="0.25">
      <c r="B8805" t="s">
        <v>3657</v>
      </c>
      <c r="C8805" t="s">
        <v>3658</v>
      </c>
      <c r="D8805" t="s">
        <v>3525</v>
      </c>
      <c r="E8805" t="s">
        <v>3305</v>
      </c>
    </row>
    <row r="8806" spans="2:5" x14ac:dyDescent="0.25">
      <c r="B8806" t="s">
        <v>3660</v>
      </c>
      <c r="C8806" t="s">
        <v>3661</v>
      </c>
      <c r="D8806" t="s">
        <v>3309</v>
      </c>
      <c r="E8806" t="s">
        <v>3310</v>
      </c>
    </row>
    <row r="8807" spans="2:5" x14ac:dyDescent="0.25">
      <c r="B8807" t="s">
        <v>3663</v>
      </c>
      <c r="C8807" t="s">
        <v>3664</v>
      </c>
      <c r="D8807" t="s">
        <v>3314</v>
      </c>
      <c r="E8807" t="s">
        <v>3315</v>
      </c>
    </row>
    <row r="8808" spans="2:5" x14ac:dyDescent="0.25">
      <c r="B8808" t="s">
        <v>3666</v>
      </c>
      <c r="C8808" t="s">
        <v>3667</v>
      </c>
      <c r="D8808" t="s">
        <v>3319</v>
      </c>
      <c r="E8808" t="s">
        <v>3320</v>
      </c>
    </row>
    <row r="8809" spans="2:5" x14ac:dyDescent="0.25">
      <c r="B8809" t="s">
        <v>3669</v>
      </c>
      <c r="C8809" t="s">
        <v>3670</v>
      </c>
      <c r="D8809" t="s">
        <v>3324</v>
      </c>
      <c r="E8809" t="s">
        <v>3325</v>
      </c>
    </row>
    <row r="8810" spans="2:5" x14ac:dyDescent="0.25">
      <c r="B8810" t="s">
        <v>3672</v>
      </c>
      <c r="C8810" t="s">
        <v>3673</v>
      </c>
      <c r="D8810" t="s">
        <v>3541</v>
      </c>
      <c r="E8810" t="s">
        <v>3542</v>
      </c>
    </row>
    <row r="8811" spans="2:5" x14ac:dyDescent="0.25">
      <c r="B8811" t="s">
        <v>3675</v>
      </c>
      <c r="C8811" t="s">
        <v>3676</v>
      </c>
      <c r="D8811" t="s">
        <v>3546</v>
      </c>
      <c r="E8811" t="s">
        <v>3547</v>
      </c>
    </row>
    <row r="8812" spans="2:5" x14ac:dyDescent="0.25">
      <c r="B8812" t="s">
        <v>3678</v>
      </c>
      <c r="C8812" t="s">
        <v>3679</v>
      </c>
      <c r="D8812" t="s">
        <v>3551</v>
      </c>
      <c r="E8812" t="s">
        <v>3552</v>
      </c>
    </row>
    <row r="8813" spans="2:5" x14ac:dyDescent="0.25">
      <c r="B8813" t="s">
        <v>3681</v>
      </c>
      <c r="C8813" t="s">
        <v>3682</v>
      </c>
      <c r="D8813" t="s">
        <v>3556</v>
      </c>
      <c r="E8813" t="s">
        <v>3557</v>
      </c>
    </row>
    <row r="8814" spans="2:5" x14ac:dyDescent="0.25">
      <c r="B8814" t="s">
        <v>3684</v>
      </c>
      <c r="C8814" t="s">
        <v>3685</v>
      </c>
      <c r="D8814" t="s">
        <v>3561</v>
      </c>
      <c r="E8814" t="s">
        <v>3562</v>
      </c>
    </row>
    <row r="8815" spans="2:5" x14ac:dyDescent="0.25">
      <c r="B8815" t="s">
        <v>3687</v>
      </c>
      <c r="C8815" t="s">
        <v>3688</v>
      </c>
      <c r="D8815" t="s">
        <v>3566</v>
      </c>
      <c r="E8815" t="s">
        <v>3567</v>
      </c>
    </row>
    <row r="8816" spans="2:5" x14ac:dyDescent="0.25">
      <c r="B8816" t="s">
        <v>3690</v>
      </c>
      <c r="C8816" t="s">
        <v>3691</v>
      </c>
      <c r="D8816" t="s">
        <v>3571</v>
      </c>
      <c r="E8816" t="s">
        <v>3572</v>
      </c>
    </row>
    <row r="8817" spans="2:5" x14ac:dyDescent="0.25">
      <c r="B8817" t="s">
        <v>3693</v>
      </c>
      <c r="C8817" t="s">
        <v>3694</v>
      </c>
      <c r="D8817" t="s">
        <v>3576</v>
      </c>
      <c r="E8817" t="s">
        <v>3577</v>
      </c>
    </row>
    <row r="8818" spans="2:5" x14ac:dyDescent="0.25">
      <c r="B8818" t="s">
        <v>3696</v>
      </c>
      <c r="C8818" t="s">
        <v>3697</v>
      </c>
      <c r="D8818" t="s">
        <v>3698</v>
      </c>
      <c r="E8818" t="s">
        <v>3699</v>
      </c>
    </row>
    <row r="8819" spans="2:5" x14ac:dyDescent="0.25">
      <c r="B8819" t="s">
        <v>3701</v>
      </c>
      <c r="C8819" t="s">
        <v>3702</v>
      </c>
      <c r="D8819" t="s">
        <v>3703</v>
      </c>
      <c r="E8819" t="s">
        <v>3704</v>
      </c>
    </row>
    <row r="8820" spans="2:5" x14ac:dyDescent="0.25">
      <c r="B8820" t="s">
        <v>3706</v>
      </c>
      <c r="C8820" t="s">
        <v>3707</v>
      </c>
      <c r="D8820" t="s">
        <v>3708</v>
      </c>
      <c r="E8820" t="s">
        <v>3709</v>
      </c>
    </row>
    <row r="8821" spans="2:5" x14ac:dyDescent="0.25">
      <c r="B8821" t="s">
        <v>3711</v>
      </c>
      <c r="C8821" t="s">
        <v>3712</v>
      </c>
      <c r="D8821" t="s">
        <v>3713</v>
      </c>
      <c r="E8821" t="s">
        <v>3714</v>
      </c>
    </row>
    <row r="8822" spans="2:5" x14ac:dyDescent="0.25">
      <c r="B8822" t="s">
        <v>3716</v>
      </c>
      <c r="C8822" t="s">
        <v>3717</v>
      </c>
      <c r="D8822" t="s">
        <v>3718</v>
      </c>
      <c r="E8822" t="s">
        <v>3719</v>
      </c>
    </row>
    <row r="8823" spans="2:5" x14ac:dyDescent="0.25">
      <c r="B8823" t="s">
        <v>3721</v>
      </c>
      <c r="C8823" t="s">
        <v>3722</v>
      </c>
      <c r="D8823" t="s">
        <v>3525</v>
      </c>
      <c r="E8823" t="s">
        <v>3305</v>
      </c>
    </row>
    <row r="8824" spans="2:5" x14ac:dyDescent="0.25">
      <c r="B8824" t="s">
        <v>3724</v>
      </c>
      <c r="C8824" t="s">
        <v>3725</v>
      </c>
      <c r="D8824" t="s">
        <v>3309</v>
      </c>
      <c r="E8824" t="s">
        <v>3310</v>
      </c>
    </row>
    <row r="8825" spans="2:5" x14ac:dyDescent="0.25">
      <c r="B8825" t="s">
        <v>3727</v>
      </c>
      <c r="C8825" t="s">
        <v>3728</v>
      </c>
      <c r="D8825" t="s">
        <v>3314</v>
      </c>
      <c r="E8825" t="s">
        <v>3315</v>
      </c>
    </row>
    <row r="8826" spans="2:5" x14ac:dyDescent="0.25">
      <c r="B8826" t="s">
        <v>3730</v>
      </c>
      <c r="C8826" t="s">
        <v>3731</v>
      </c>
      <c r="D8826" t="s">
        <v>3319</v>
      </c>
      <c r="E8826" t="s">
        <v>3320</v>
      </c>
    </row>
    <row r="8827" spans="2:5" x14ac:dyDescent="0.25">
      <c r="B8827" t="s">
        <v>3733</v>
      </c>
      <c r="C8827" t="s">
        <v>3734</v>
      </c>
      <c r="D8827" t="s">
        <v>3324</v>
      </c>
      <c r="E8827" t="s">
        <v>3325</v>
      </c>
    </row>
    <row r="8828" spans="2:5" x14ac:dyDescent="0.25">
      <c r="B8828" t="s">
        <v>3736</v>
      </c>
      <c r="C8828" t="s">
        <v>3737</v>
      </c>
      <c r="D8828" t="s">
        <v>3541</v>
      </c>
      <c r="E8828" t="s">
        <v>3542</v>
      </c>
    </row>
    <row r="8829" spans="2:5" x14ac:dyDescent="0.25">
      <c r="B8829" t="s">
        <v>3739</v>
      </c>
      <c r="C8829" t="s">
        <v>3740</v>
      </c>
      <c r="D8829" t="s">
        <v>3546</v>
      </c>
      <c r="E8829" t="s">
        <v>3547</v>
      </c>
    </row>
    <row r="8830" spans="2:5" x14ac:dyDescent="0.25">
      <c r="B8830" t="s">
        <v>3742</v>
      </c>
      <c r="C8830" t="s">
        <v>3743</v>
      </c>
      <c r="D8830" t="s">
        <v>3551</v>
      </c>
      <c r="E8830" t="s">
        <v>3552</v>
      </c>
    </row>
    <row r="8831" spans="2:5" x14ac:dyDescent="0.25">
      <c r="B8831" t="s">
        <v>3745</v>
      </c>
      <c r="C8831" t="s">
        <v>3746</v>
      </c>
      <c r="D8831" t="s">
        <v>3556</v>
      </c>
      <c r="E8831" t="s">
        <v>3557</v>
      </c>
    </row>
    <row r="8832" spans="2:5" x14ac:dyDescent="0.25">
      <c r="B8832" t="s">
        <v>3748</v>
      </c>
      <c r="C8832" t="s">
        <v>3749</v>
      </c>
      <c r="D8832" t="s">
        <v>3561</v>
      </c>
      <c r="E8832" t="s">
        <v>3562</v>
      </c>
    </row>
    <row r="8833" spans="2:5" x14ac:dyDescent="0.25">
      <c r="B8833" t="s">
        <v>3751</v>
      </c>
      <c r="C8833" t="s">
        <v>3752</v>
      </c>
      <c r="D8833" t="s">
        <v>3566</v>
      </c>
      <c r="E8833" t="s">
        <v>3567</v>
      </c>
    </row>
    <row r="8834" spans="2:5" x14ac:dyDescent="0.25">
      <c r="B8834" t="s">
        <v>3754</v>
      </c>
      <c r="C8834" t="s">
        <v>3755</v>
      </c>
      <c r="D8834" t="s">
        <v>3571</v>
      </c>
      <c r="E8834" t="s">
        <v>3572</v>
      </c>
    </row>
    <row r="8835" spans="2:5" x14ac:dyDescent="0.25">
      <c r="B8835" t="s">
        <v>3757</v>
      </c>
      <c r="C8835" t="s">
        <v>3758</v>
      </c>
      <c r="D8835" t="s">
        <v>3576</v>
      </c>
      <c r="E8835" t="s">
        <v>3577</v>
      </c>
    </row>
    <row r="8836" spans="2:5" x14ac:dyDescent="0.25">
      <c r="B8836" t="s">
        <v>3760</v>
      </c>
      <c r="C8836" t="s">
        <v>3761</v>
      </c>
      <c r="D8836" t="s">
        <v>3698</v>
      </c>
      <c r="E8836" t="s">
        <v>3699</v>
      </c>
    </row>
    <row r="8837" spans="2:5" x14ac:dyDescent="0.25">
      <c r="B8837" t="s">
        <v>3763</v>
      </c>
      <c r="C8837" t="s">
        <v>3764</v>
      </c>
      <c r="D8837" t="s">
        <v>3703</v>
      </c>
      <c r="E8837" t="s">
        <v>3704</v>
      </c>
    </row>
    <row r="8838" spans="2:5" x14ac:dyDescent="0.25">
      <c r="B8838" t="s">
        <v>3766</v>
      </c>
      <c r="C8838" t="s">
        <v>3767</v>
      </c>
      <c r="D8838" t="s">
        <v>3708</v>
      </c>
      <c r="E8838" t="s">
        <v>3709</v>
      </c>
    </row>
    <row r="8839" spans="2:5" x14ac:dyDescent="0.25">
      <c r="B8839" t="s">
        <v>3769</v>
      </c>
      <c r="C8839" t="s">
        <v>3770</v>
      </c>
      <c r="D8839" t="s">
        <v>3713</v>
      </c>
      <c r="E8839" t="s">
        <v>3714</v>
      </c>
    </row>
    <row r="8840" spans="2:5" x14ac:dyDescent="0.25">
      <c r="B8840" t="s">
        <v>3772</v>
      </c>
      <c r="C8840" t="s">
        <v>3773</v>
      </c>
      <c r="D8840" t="s">
        <v>3718</v>
      </c>
      <c r="E8840" t="s">
        <v>3719</v>
      </c>
    </row>
    <row r="8841" spans="2:5" x14ac:dyDescent="0.25">
      <c r="B8841" t="s">
        <v>3775</v>
      </c>
      <c r="C8841" t="s">
        <v>3776</v>
      </c>
      <c r="D8841" t="s">
        <v>3525</v>
      </c>
      <c r="E8841" t="s">
        <v>3305</v>
      </c>
    </row>
    <row r="8842" spans="2:5" x14ac:dyDescent="0.25">
      <c r="B8842" t="s">
        <v>3778</v>
      </c>
      <c r="C8842" t="s">
        <v>3779</v>
      </c>
      <c r="D8842" t="s">
        <v>3309</v>
      </c>
      <c r="E8842" t="s">
        <v>3310</v>
      </c>
    </row>
    <row r="8843" spans="2:5" x14ac:dyDescent="0.25">
      <c r="B8843" t="s">
        <v>3781</v>
      </c>
      <c r="C8843" t="s">
        <v>3782</v>
      </c>
      <c r="D8843" t="s">
        <v>3314</v>
      </c>
      <c r="E8843" t="s">
        <v>3315</v>
      </c>
    </row>
    <row r="8844" spans="2:5" x14ac:dyDescent="0.25">
      <c r="B8844" t="s">
        <v>3784</v>
      </c>
      <c r="C8844" t="s">
        <v>3785</v>
      </c>
      <c r="D8844" t="s">
        <v>3319</v>
      </c>
      <c r="E8844" t="s">
        <v>3320</v>
      </c>
    </row>
    <row r="8845" spans="2:5" x14ac:dyDescent="0.25">
      <c r="B8845" t="s">
        <v>3787</v>
      </c>
      <c r="C8845" t="s">
        <v>3788</v>
      </c>
      <c r="D8845" t="s">
        <v>3324</v>
      </c>
      <c r="E8845" t="s">
        <v>3325</v>
      </c>
    </row>
    <row r="8846" spans="2:5" x14ac:dyDescent="0.25">
      <c r="B8846" t="s">
        <v>3790</v>
      </c>
      <c r="C8846" t="s">
        <v>3791</v>
      </c>
      <c r="D8846" t="s">
        <v>3541</v>
      </c>
      <c r="E8846" t="s">
        <v>3542</v>
      </c>
    </row>
    <row r="8847" spans="2:5" x14ac:dyDescent="0.25">
      <c r="B8847" t="s">
        <v>3793</v>
      </c>
      <c r="C8847" t="s">
        <v>3794</v>
      </c>
      <c r="D8847" t="s">
        <v>3546</v>
      </c>
      <c r="E8847" t="s">
        <v>3547</v>
      </c>
    </row>
    <row r="8848" spans="2:5" x14ac:dyDescent="0.25">
      <c r="B8848" t="s">
        <v>3796</v>
      </c>
      <c r="C8848" t="s">
        <v>3797</v>
      </c>
      <c r="D8848" t="s">
        <v>3551</v>
      </c>
      <c r="E8848" t="s">
        <v>3552</v>
      </c>
    </row>
    <row r="8849" spans="2:5" x14ac:dyDescent="0.25">
      <c r="B8849" t="s">
        <v>3799</v>
      </c>
      <c r="C8849" t="s">
        <v>3800</v>
      </c>
      <c r="D8849" t="s">
        <v>3556</v>
      </c>
      <c r="E8849" t="s">
        <v>3557</v>
      </c>
    </row>
    <row r="8850" spans="2:5" x14ac:dyDescent="0.25">
      <c r="B8850" t="s">
        <v>3802</v>
      </c>
      <c r="C8850" t="s">
        <v>3803</v>
      </c>
      <c r="D8850" t="s">
        <v>3561</v>
      </c>
      <c r="E8850" t="s">
        <v>3562</v>
      </c>
    </row>
    <row r="8851" spans="2:5" x14ac:dyDescent="0.25">
      <c r="B8851" t="s">
        <v>3805</v>
      </c>
      <c r="C8851" t="s">
        <v>3806</v>
      </c>
      <c r="D8851" t="s">
        <v>3566</v>
      </c>
      <c r="E8851" t="s">
        <v>3567</v>
      </c>
    </row>
    <row r="8852" spans="2:5" x14ac:dyDescent="0.25">
      <c r="B8852" t="s">
        <v>3808</v>
      </c>
      <c r="C8852" t="s">
        <v>3809</v>
      </c>
      <c r="D8852" t="s">
        <v>3571</v>
      </c>
      <c r="E8852" t="s">
        <v>3572</v>
      </c>
    </row>
    <row r="8853" spans="2:5" x14ac:dyDescent="0.25">
      <c r="B8853" t="s">
        <v>3811</v>
      </c>
      <c r="C8853" t="s">
        <v>3812</v>
      </c>
      <c r="D8853" t="s">
        <v>3576</v>
      </c>
      <c r="E8853" t="s">
        <v>3577</v>
      </c>
    </row>
    <row r="8854" spans="2:5" x14ac:dyDescent="0.25">
      <c r="B8854" t="s">
        <v>3814</v>
      </c>
      <c r="C8854" t="s">
        <v>3815</v>
      </c>
      <c r="D8854" t="s">
        <v>3698</v>
      </c>
      <c r="E8854" t="s">
        <v>3699</v>
      </c>
    </row>
    <row r="8855" spans="2:5" x14ac:dyDescent="0.25">
      <c r="B8855" t="s">
        <v>3817</v>
      </c>
      <c r="C8855" t="s">
        <v>3818</v>
      </c>
      <c r="D8855" t="s">
        <v>3703</v>
      </c>
      <c r="E8855" t="s">
        <v>3704</v>
      </c>
    </row>
    <row r="8856" spans="2:5" x14ac:dyDescent="0.25">
      <c r="B8856" t="s">
        <v>3820</v>
      </c>
      <c r="C8856" t="s">
        <v>3821</v>
      </c>
      <c r="D8856" t="s">
        <v>3708</v>
      </c>
      <c r="E8856" t="s">
        <v>3709</v>
      </c>
    </row>
    <row r="8857" spans="2:5" x14ac:dyDescent="0.25">
      <c r="B8857" t="s">
        <v>3823</v>
      </c>
      <c r="C8857" t="s">
        <v>3824</v>
      </c>
      <c r="D8857" t="s">
        <v>3713</v>
      </c>
      <c r="E8857" t="s">
        <v>3714</v>
      </c>
    </row>
    <row r="8858" spans="2:5" x14ac:dyDescent="0.25">
      <c r="B8858" t="s">
        <v>3826</v>
      </c>
      <c r="C8858" t="s">
        <v>3827</v>
      </c>
      <c r="D8858" t="s">
        <v>3718</v>
      </c>
      <c r="E8858" t="s">
        <v>3719</v>
      </c>
    </row>
    <row r="8859" spans="2:5" x14ac:dyDescent="0.25">
      <c r="B8859" t="s">
        <v>3829</v>
      </c>
      <c r="C8859" t="s">
        <v>3830</v>
      </c>
      <c r="D8859" t="s">
        <v>3831</v>
      </c>
      <c r="E8859" t="s">
        <v>3832</v>
      </c>
    </row>
    <row r="8860" spans="2:5" x14ac:dyDescent="0.25">
      <c r="B8860" t="s">
        <v>3834</v>
      </c>
      <c r="C8860" t="s">
        <v>3835</v>
      </c>
      <c r="D8860" t="s">
        <v>3836</v>
      </c>
      <c r="E8860" t="s">
        <v>3837</v>
      </c>
    </row>
    <row r="8861" spans="2:5" x14ac:dyDescent="0.25">
      <c r="B8861" t="s">
        <v>3839</v>
      </c>
      <c r="C8861" t="s">
        <v>3840</v>
      </c>
      <c r="D8861" t="s">
        <v>3841</v>
      </c>
      <c r="E8861" t="s">
        <v>3842</v>
      </c>
    </row>
    <row r="8862" spans="2:5" x14ac:dyDescent="0.25">
      <c r="B8862" t="s">
        <v>3844</v>
      </c>
      <c r="C8862" t="s">
        <v>3845</v>
      </c>
      <c r="D8862" t="s">
        <v>3846</v>
      </c>
      <c r="E8862" t="s">
        <v>3847</v>
      </c>
    </row>
    <row r="8863" spans="2:5" x14ac:dyDescent="0.25">
      <c r="B8863" t="s">
        <v>3849</v>
      </c>
      <c r="C8863" t="s">
        <v>3850</v>
      </c>
      <c r="D8863" t="s">
        <v>3851</v>
      </c>
      <c r="E8863" t="s">
        <v>3852</v>
      </c>
    </row>
    <row r="8864" spans="2:5" x14ac:dyDescent="0.25">
      <c r="B8864" t="s">
        <v>3854</v>
      </c>
      <c r="C8864" t="s">
        <v>3855</v>
      </c>
      <c r="D8864" t="s">
        <v>3856</v>
      </c>
      <c r="E8864" t="s">
        <v>3857</v>
      </c>
    </row>
    <row r="8865" spans="2:5" x14ac:dyDescent="0.25">
      <c r="B8865" t="s">
        <v>3859</v>
      </c>
      <c r="C8865" t="s">
        <v>3860</v>
      </c>
      <c r="D8865" t="s">
        <v>3861</v>
      </c>
      <c r="E8865" t="s">
        <v>3862</v>
      </c>
    </row>
    <row r="8866" spans="2:5" x14ac:dyDescent="0.25">
      <c r="B8866" t="s">
        <v>3864</v>
      </c>
      <c r="C8866" t="s">
        <v>3865</v>
      </c>
      <c r="D8866" t="s">
        <v>3866</v>
      </c>
      <c r="E8866" t="s">
        <v>3867</v>
      </c>
    </row>
    <row r="8867" spans="2:5" x14ac:dyDescent="0.25">
      <c r="B8867" t="s">
        <v>3869</v>
      </c>
      <c r="C8867" t="s">
        <v>3870</v>
      </c>
      <c r="D8867" t="s">
        <v>3871</v>
      </c>
      <c r="E8867" t="s">
        <v>3872</v>
      </c>
    </row>
    <row r="8868" spans="2:5" x14ac:dyDescent="0.25">
      <c r="B8868" t="s">
        <v>3874</v>
      </c>
      <c r="C8868" t="s">
        <v>3875</v>
      </c>
      <c r="D8868" t="s">
        <v>3876</v>
      </c>
      <c r="E8868" t="s">
        <v>3877</v>
      </c>
    </row>
    <row r="8869" spans="2:5" x14ac:dyDescent="0.25">
      <c r="B8869" t="s">
        <v>3879</v>
      </c>
      <c r="C8869" t="s">
        <v>3880</v>
      </c>
      <c r="D8869" t="s">
        <v>3881</v>
      </c>
      <c r="E8869" t="s">
        <v>3882</v>
      </c>
    </row>
    <row r="8870" spans="2:5" x14ac:dyDescent="0.25">
      <c r="B8870" t="s">
        <v>3884</v>
      </c>
      <c r="C8870" t="s">
        <v>3885</v>
      </c>
      <c r="D8870" t="s">
        <v>3831</v>
      </c>
      <c r="E8870" t="s">
        <v>3832</v>
      </c>
    </row>
    <row r="8871" spans="2:5" x14ac:dyDescent="0.25">
      <c r="B8871" t="s">
        <v>3887</v>
      </c>
      <c r="C8871" t="s">
        <v>3888</v>
      </c>
      <c r="D8871" t="s">
        <v>3836</v>
      </c>
      <c r="E8871" t="s">
        <v>3837</v>
      </c>
    </row>
    <row r="8872" spans="2:5" x14ac:dyDescent="0.25">
      <c r="B8872" t="s">
        <v>3890</v>
      </c>
      <c r="C8872" t="s">
        <v>3891</v>
      </c>
      <c r="D8872" t="s">
        <v>3841</v>
      </c>
      <c r="E8872" t="s">
        <v>3842</v>
      </c>
    </row>
    <row r="8873" spans="2:5" x14ac:dyDescent="0.25">
      <c r="B8873" t="s">
        <v>3893</v>
      </c>
      <c r="C8873" t="s">
        <v>3894</v>
      </c>
      <c r="D8873" t="s">
        <v>3846</v>
      </c>
      <c r="E8873" t="s">
        <v>3847</v>
      </c>
    </row>
    <row r="8874" spans="2:5" x14ac:dyDescent="0.25">
      <c r="B8874" t="s">
        <v>3896</v>
      </c>
      <c r="C8874" t="s">
        <v>3897</v>
      </c>
      <c r="D8874" t="s">
        <v>3851</v>
      </c>
      <c r="E8874" t="s">
        <v>3852</v>
      </c>
    </row>
    <row r="8875" spans="2:5" x14ac:dyDescent="0.25">
      <c r="B8875" t="s">
        <v>3899</v>
      </c>
      <c r="C8875" t="s">
        <v>3900</v>
      </c>
      <c r="D8875" t="s">
        <v>3856</v>
      </c>
      <c r="E8875" t="s">
        <v>3857</v>
      </c>
    </row>
    <row r="8876" spans="2:5" x14ac:dyDescent="0.25">
      <c r="B8876" t="s">
        <v>3902</v>
      </c>
      <c r="C8876" t="s">
        <v>3903</v>
      </c>
      <c r="D8876" t="s">
        <v>3861</v>
      </c>
      <c r="E8876" t="s">
        <v>3862</v>
      </c>
    </row>
    <row r="8877" spans="2:5" x14ac:dyDescent="0.25">
      <c r="B8877" t="s">
        <v>3905</v>
      </c>
      <c r="C8877" t="s">
        <v>3906</v>
      </c>
      <c r="D8877" t="s">
        <v>3866</v>
      </c>
      <c r="E8877" t="s">
        <v>3867</v>
      </c>
    </row>
    <row r="8878" spans="2:5" x14ac:dyDescent="0.25">
      <c r="B8878" t="s">
        <v>3908</v>
      </c>
      <c r="C8878" t="s">
        <v>3909</v>
      </c>
      <c r="D8878" t="s">
        <v>3871</v>
      </c>
      <c r="E8878" t="s">
        <v>3872</v>
      </c>
    </row>
    <row r="8879" spans="2:5" x14ac:dyDescent="0.25">
      <c r="B8879" t="s">
        <v>3911</v>
      </c>
      <c r="C8879" t="s">
        <v>3912</v>
      </c>
      <c r="D8879" t="s">
        <v>3876</v>
      </c>
      <c r="E8879" t="s">
        <v>3877</v>
      </c>
    </row>
    <row r="8880" spans="2:5" x14ac:dyDescent="0.25">
      <c r="B8880" t="s">
        <v>3914</v>
      </c>
      <c r="C8880" t="s">
        <v>3915</v>
      </c>
      <c r="D8880" t="s">
        <v>3881</v>
      </c>
      <c r="E8880" t="s">
        <v>3882</v>
      </c>
    </row>
    <row r="8881" spans="2:5" x14ac:dyDescent="0.25">
      <c r="B8881" t="s">
        <v>3917</v>
      </c>
      <c r="C8881" t="s">
        <v>3918</v>
      </c>
      <c r="D8881" t="s">
        <v>3831</v>
      </c>
      <c r="E8881" t="s">
        <v>3832</v>
      </c>
    </row>
    <row r="8882" spans="2:5" x14ac:dyDescent="0.25">
      <c r="B8882" t="s">
        <v>3920</v>
      </c>
      <c r="C8882" t="s">
        <v>3921</v>
      </c>
      <c r="D8882" t="s">
        <v>3836</v>
      </c>
      <c r="E8882" t="s">
        <v>3837</v>
      </c>
    </row>
    <row r="8883" spans="2:5" x14ac:dyDescent="0.25">
      <c r="B8883" t="s">
        <v>3923</v>
      </c>
      <c r="C8883" t="s">
        <v>3924</v>
      </c>
      <c r="D8883" t="s">
        <v>3841</v>
      </c>
      <c r="E8883" t="s">
        <v>3842</v>
      </c>
    </row>
    <row r="8884" spans="2:5" x14ac:dyDescent="0.25">
      <c r="B8884" t="s">
        <v>3926</v>
      </c>
      <c r="C8884" t="s">
        <v>3927</v>
      </c>
      <c r="D8884" t="s">
        <v>3846</v>
      </c>
      <c r="E8884" t="s">
        <v>3847</v>
      </c>
    </row>
    <row r="8885" spans="2:5" x14ac:dyDescent="0.25">
      <c r="B8885" t="s">
        <v>3929</v>
      </c>
      <c r="C8885" t="s">
        <v>3930</v>
      </c>
      <c r="D8885" t="s">
        <v>3851</v>
      </c>
      <c r="E8885" t="s">
        <v>3852</v>
      </c>
    </row>
    <row r="8886" spans="2:5" x14ac:dyDescent="0.25">
      <c r="B8886" t="s">
        <v>3932</v>
      </c>
      <c r="C8886" t="s">
        <v>3933</v>
      </c>
      <c r="D8886" t="s">
        <v>3856</v>
      </c>
      <c r="E8886" t="s">
        <v>3857</v>
      </c>
    </row>
    <row r="8887" spans="2:5" x14ac:dyDescent="0.25">
      <c r="B8887" t="s">
        <v>3935</v>
      </c>
      <c r="C8887" t="s">
        <v>3936</v>
      </c>
      <c r="D8887" t="s">
        <v>3861</v>
      </c>
      <c r="E8887" t="s">
        <v>3862</v>
      </c>
    </row>
    <row r="8888" spans="2:5" x14ac:dyDescent="0.25">
      <c r="B8888" t="s">
        <v>3938</v>
      </c>
      <c r="C8888" t="s">
        <v>3939</v>
      </c>
      <c r="D8888" t="s">
        <v>3866</v>
      </c>
      <c r="E8888" t="s">
        <v>3867</v>
      </c>
    </row>
    <row r="8889" spans="2:5" x14ac:dyDescent="0.25">
      <c r="B8889" t="s">
        <v>3941</v>
      </c>
      <c r="C8889" t="s">
        <v>3942</v>
      </c>
      <c r="D8889" t="s">
        <v>3871</v>
      </c>
      <c r="E8889" t="s">
        <v>3872</v>
      </c>
    </row>
    <row r="8890" spans="2:5" x14ac:dyDescent="0.25">
      <c r="B8890" t="s">
        <v>3944</v>
      </c>
      <c r="C8890" t="s">
        <v>3945</v>
      </c>
      <c r="D8890" t="s">
        <v>3876</v>
      </c>
      <c r="E8890" t="s">
        <v>3877</v>
      </c>
    </row>
    <row r="8891" spans="2:5" x14ac:dyDescent="0.25">
      <c r="B8891" t="s">
        <v>3947</v>
      </c>
      <c r="C8891" t="s">
        <v>3948</v>
      </c>
      <c r="D8891" t="s">
        <v>3881</v>
      </c>
      <c r="E8891" t="s">
        <v>3882</v>
      </c>
    </row>
    <row r="8892" spans="2:5" x14ac:dyDescent="0.25">
      <c r="B8892" t="s">
        <v>3950</v>
      </c>
      <c r="C8892" t="s">
        <v>3951</v>
      </c>
      <c r="D8892" t="s">
        <v>3952</v>
      </c>
      <c r="E8892" t="s">
        <v>3953</v>
      </c>
    </row>
    <row r="8893" spans="2:5" x14ac:dyDescent="0.25">
      <c r="B8893" t="s">
        <v>3955</v>
      </c>
      <c r="C8893" t="s">
        <v>3956</v>
      </c>
      <c r="D8893" t="s">
        <v>3957</v>
      </c>
      <c r="E8893" t="s">
        <v>3958</v>
      </c>
    </row>
    <row r="8894" spans="2:5" x14ac:dyDescent="0.25">
      <c r="B8894" t="s">
        <v>3960</v>
      </c>
      <c r="C8894" t="s">
        <v>3961</v>
      </c>
      <c r="D8894" t="s">
        <v>3962</v>
      </c>
      <c r="E8894" t="s">
        <v>3963</v>
      </c>
    </row>
    <row r="8895" spans="2:5" x14ac:dyDescent="0.25">
      <c r="B8895" t="s">
        <v>3965</v>
      </c>
      <c r="C8895" t="s">
        <v>3966</v>
      </c>
      <c r="D8895" t="s">
        <v>3967</v>
      </c>
      <c r="E8895" t="s">
        <v>3968</v>
      </c>
    </row>
    <row r="8896" spans="2:5" x14ac:dyDescent="0.25">
      <c r="B8896" t="s">
        <v>3970</v>
      </c>
      <c r="C8896" t="s">
        <v>3971</v>
      </c>
      <c r="D8896" t="s">
        <v>3952</v>
      </c>
      <c r="E8896" t="s">
        <v>3953</v>
      </c>
    </row>
    <row r="8897" spans="2:5" x14ac:dyDescent="0.25">
      <c r="B8897" t="s">
        <v>3973</v>
      </c>
      <c r="C8897" t="s">
        <v>3974</v>
      </c>
      <c r="D8897" t="s">
        <v>3957</v>
      </c>
      <c r="E8897" t="s">
        <v>3958</v>
      </c>
    </row>
    <row r="8898" spans="2:5" x14ac:dyDescent="0.25">
      <c r="B8898" t="s">
        <v>3976</v>
      </c>
      <c r="C8898" t="s">
        <v>3977</v>
      </c>
      <c r="D8898" t="s">
        <v>3962</v>
      </c>
      <c r="E8898" t="s">
        <v>3963</v>
      </c>
    </row>
    <row r="8899" spans="2:5" x14ac:dyDescent="0.25">
      <c r="B8899" t="s">
        <v>3979</v>
      </c>
      <c r="C8899" t="s">
        <v>3980</v>
      </c>
      <c r="D8899" t="s">
        <v>3967</v>
      </c>
      <c r="E8899" t="s">
        <v>3968</v>
      </c>
    </row>
    <row r="8900" spans="2:5" x14ac:dyDescent="0.25">
      <c r="B8900" t="s">
        <v>3982</v>
      </c>
      <c r="C8900" t="s">
        <v>3983</v>
      </c>
      <c r="D8900" t="s">
        <v>3984</v>
      </c>
      <c r="E8900" t="s">
        <v>3985</v>
      </c>
    </row>
    <row r="8901" spans="2:5" x14ac:dyDescent="0.25">
      <c r="B8901" t="s">
        <v>3987</v>
      </c>
      <c r="C8901" t="s">
        <v>3988</v>
      </c>
      <c r="D8901" t="s">
        <v>3989</v>
      </c>
      <c r="E8901" t="s">
        <v>3990</v>
      </c>
    </row>
    <row r="8902" spans="2:5" x14ac:dyDescent="0.25">
      <c r="B8902" t="s">
        <v>3992</v>
      </c>
      <c r="C8902" t="s">
        <v>3993</v>
      </c>
      <c r="D8902" t="s">
        <v>3994</v>
      </c>
      <c r="E8902" t="s">
        <v>3995</v>
      </c>
    </row>
    <row r="8903" spans="2:5" x14ac:dyDescent="0.25">
      <c r="B8903" t="s">
        <v>3997</v>
      </c>
      <c r="C8903" t="s">
        <v>3998</v>
      </c>
      <c r="D8903" t="s">
        <v>3329</v>
      </c>
      <c r="E8903" t="s">
        <v>3330</v>
      </c>
    </row>
    <row r="8904" spans="2:5" x14ac:dyDescent="0.25">
      <c r="B8904" t="s">
        <v>4000</v>
      </c>
      <c r="C8904" t="s">
        <v>4001</v>
      </c>
      <c r="D8904" t="s">
        <v>4002</v>
      </c>
      <c r="E8904" t="s">
        <v>3355</v>
      </c>
    </row>
    <row r="8905" spans="2:5" x14ac:dyDescent="0.25">
      <c r="B8905" t="s">
        <v>4004</v>
      </c>
      <c r="C8905" t="s">
        <v>4005</v>
      </c>
      <c r="D8905" t="s">
        <v>4006</v>
      </c>
      <c r="E8905" t="s">
        <v>4007</v>
      </c>
    </row>
    <row r="8906" spans="2:5" x14ac:dyDescent="0.25">
      <c r="B8906" t="s">
        <v>4009</v>
      </c>
      <c r="C8906" t="s">
        <v>4010</v>
      </c>
      <c r="D8906" t="s">
        <v>4011</v>
      </c>
      <c r="E8906" t="s">
        <v>3330</v>
      </c>
    </row>
    <row r="8907" spans="2:5" x14ac:dyDescent="0.25">
      <c r="B8907" t="s">
        <v>4013</v>
      </c>
      <c r="C8907" t="s">
        <v>4014</v>
      </c>
      <c r="D8907" t="s">
        <v>4015</v>
      </c>
      <c r="E8907" t="s">
        <v>3355</v>
      </c>
    </row>
    <row r="8908" spans="2:5" x14ac:dyDescent="0.25">
      <c r="B8908" t="s">
        <v>4017</v>
      </c>
      <c r="C8908" t="s">
        <v>4018</v>
      </c>
      <c r="D8908" t="s">
        <v>4019</v>
      </c>
      <c r="E8908" t="s">
        <v>4020</v>
      </c>
    </row>
    <row r="8909" spans="2:5" x14ac:dyDescent="0.25">
      <c r="B8909" t="s">
        <v>4022</v>
      </c>
      <c r="C8909" t="s">
        <v>4023</v>
      </c>
      <c r="D8909" t="s">
        <v>4024</v>
      </c>
      <c r="E8909" t="s">
        <v>3330</v>
      </c>
    </row>
    <row r="8910" spans="2:5" x14ac:dyDescent="0.25">
      <c r="B8910" t="s">
        <v>4026</v>
      </c>
      <c r="C8910" t="s">
        <v>4027</v>
      </c>
      <c r="D8910" t="s">
        <v>4028</v>
      </c>
      <c r="E8910" t="s">
        <v>4029</v>
      </c>
    </row>
    <row r="8911" spans="2:5" x14ac:dyDescent="0.25">
      <c r="B8911" t="s">
        <v>4031</v>
      </c>
      <c r="C8911" t="s">
        <v>4032</v>
      </c>
      <c r="D8911" t="s">
        <v>4033</v>
      </c>
      <c r="E8911" t="s">
        <v>4034</v>
      </c>
    </row>
    <row r="8912" spans="2:5" x14ac:dyDescent="0.25">
      <c r="B8912" t="s">
        <v>4036</v>
      </c>
      <c r="C8912" t="s">
        <v>4037</v>
      </c>
      <c r="D8912" t="s">
        <v>4038</v>
      </c>
      <c r="E8912" t="s">
        <v>4039</v>
      </c>
    </row>
    <row r="8913" spans="2:5" x14ac:dyDescent="0.25">
      <c r="B8913" t="s">
        <v>4041</v>
      </c>
      <c r="C8913" t="s">
        <v>4042</v>
      </c>
      <c r="D8913" t="s">
        <v>4043</v>
      </c>
      <c r="E8913" t="s">
        <v>3355</v>
      </c>
    </row>
    <row r="8914" spans="2:5" x14ac:dyDescent="0.25">
      <c r="B8914" t="s">
        <v>4045</v>
      </c>
      <c r="C8914" t="s">
        <v>4046</v>
      </c>
      <c r="D8914" t="s">
        <v>4028</v>
      </c>
      <c r="E8914" t="s">
        <v>4029</v>
      </c>
    </row>
    <row r="8915" spans="2:5" x14ac:dyDescent="0.25">
      <c r="B8915" t="s">
        <v>4048</v>
      </c>
      <c r="C8915" t="s">
        <v>4049</v>
      </c>
      <c r="D8915" t="s">
        <v>4033</v>
      </c>
      <c r="E8915" t="s">
        <v>4034</v>
      </c>
    </row>
    <row r="8916" spans="2:5" x14ac:dyDescent="0.25">
      <c r="B8916" t="s">
        <v>4051</v>
      </c>
      <c r="C8916" t="s">
        <v>4052</v>
      </c>
      <c r="D8916" t="s">
        <v>4038</v>
      </c>
      <c r="E8916" t="s">
        <v>4039</v>
      </c>
    </row>
    <row r="8917" spans="2:5" x14ac:dyDescent="0.25">
      <c r="B8917" t="s">
        <v>4054</v>
      </c>
      <c r="C8917" t="s">
        <v>4055</v>
      </c>
      <c r="D8917" t="s">
        <v>3994</v>
      </c>
      <c r="E8917" t="s">
        <v>3995</v>
      </c>
    </row>
    <row r="8918" spans="2:5" x14ac:dyDescent="0.25">
      <c r="B8918" t="s">
        <v>4057</v>
      </c>
      <c r="C8918" t="s">
        <v>4058</v>
      </c>
      <c r="D8918" t="s">
        <v>3329</v>
      </c>
      <c r="E8918" t="s">
        <v>4059</v>
      </c>
    </row>
    <row r="8919" spans="2:5" x14ac:dyDescent="0.25">
      <c r="B8919" t="s">
        <v>4061</v>
      </c>
      <c r="C8919" t="s">
        <v>4062</v>
      </c>
      <c r="D8919" t="s">
        <v>3354</v>
      </c>
      <c r="E8919" t="s">
        <v>3355</v>
      </c>
    </row>
    <row r="8920" spans="2:5" x14ac:dyDescent="0.25">
      <c r="B8920" t="s">
        <v>4064</v>
      </c>
      <c r="C8920" t="s">
        <v>4065</v>
      </c>
      <c r="D8920" t="s">
        <v>4006</v>
      </c>
      <c r="E8920" t="s">
        <v>4007</v>
      </c>
    </row>
    <row r="8921" spans="2:5" x14ac:dyDescent="0.25">
      <c r="B8921" t="s">
        <v>4067</v>
      </c>
      <c r="C8921" t="s">
        <v>4068</v>
      </c>
      <c r="D8921" t="s">
        <v>4011</v>
      </c>
      <c r="E8921" t="s">
        <v>4059</v>
      </c>
    </row>
    <row r="8922" spans="2:5" x14ac:dyDescent="0.25">
      <c r="B8922" t="s">
        <v>4070</v>
      </c>
      <c r="C8922" t="s">
        <v>4071</v>
      </c>
      <c r="D8922" t="s">
        <v>4015</v>
      </c>
      <c r="E8922" t="s">
        <v>3355</v>
      </c>
    </row>
    <row r="8923" spans="2:5" x14ac:dyDescent="0.25">
      <c r="B8923" t="s">
        <v>4073</v>
      </c>
      <c r="C8923" t="s">
        <v>4074</v>
      </c>
      <c r="D8923" t="s">
        <v>4019</v>
      </c>
      <c r="E8923" t="s">
        <v>4020</v>
      </c>
    </row>
    <row r="8924" spans="2:5" x14ac:dyDescent="0.25">
      <c r="B8924" t="s">
        <v>4076</v>
      </c>
      <c r="C8924" t="s">
        <v>4077</v>
      </c>
      <c r="D8924" t="s">
        <v>4024</v>
      </c>
      <c r="E8924" t="s">
        <v>4059</v>
      </c>
    </row>
    <row r="8925" spans="2:5" x14ac:dyDescent="0.25">
      <c r="B8925" t="s">
        <v>4079</v>
      </c>
      <c r="C8925" t="s">
        <v>4080</v>
      </c>
      <c r="D8925" t="s">
        <v>4043</v>
      </c>
      <c r="E8925" t="s">
        <v>3355</v>
      </c>
    </row>
    <row r="8926" spans="2:5" x14ac:dyDescent="0.25">
      <c r="B8926" t="s">
        <v>4082</v>
      </c>
      <c r="C8926" t="s">
        <v>4083</v>
      </c>
      <c r="D8926" t="s">
        <v>3994</v>
      </c>
      <c r="E8926" t="s">
        <v>3995</v>
      </c>
    </row>
    <row r="8927" spans="2:5" x14ac:dyDescent="0.25">
      <c r="B8927" t="s">
        <v>4085</v>
      </c>
      <c r="C8927" t="s">
        <v>4086</v>
      </c>
      <c r="D8927" t="s">
        <v>3329</v>
      </c>
      <c r="E8927" t="s">
        <v>4059</v>
      </c>
    </row>
    <row r="8928" spans="2:5" x14ac:dyDescent="0.25">
      <c r="B8928" t="s">
        <v>4088</v>
      </c>
      <c r="C8928" t="s">
        <v>4089</v>
      </c>
      <c r="D8928" t="s">
        <v>3354</v>
      </c>
      <c r="E8928" t="s">
        <v>3355</v>
      </c>
    </row>
    <row r="8929" spans="2:5" x14ac:dyDescent="0.25">
      <c r="B8929" t="s">
        <v>4091</v>
      </c>
      <c r="C8929" t="s">
        <v>4092</v>
      </c>
      <c r="D8929" t="s">
        <v>4006</v>
      </c>
      <c r="E8929" t="s">
        <v>4007</v>
      </c>
    </row>
    <row r="8930" spans="2:5" x14ac:dyDescent="0.25">
      <c r="B8930" t="s">
        <v>4094</v>
      </c>
      <c r="C8930" t="s">
        <v>4095</v>
      </c>
      <c r="D8930" t="s">
        <v>4011</v>
      </c>
      <c r="E8930" t="s">
        <v>4059</v>
      </c>
    </row>
    <row r="8931" spans="2:5" x14ac:dyDescent="0.25">
      <c r="B8931" t="s">
        <v>4097</v>
      </c>
      <c r="C8931" t="s">
        <v>4098</v>
      </c>
      <c r="D8931" t="s">
        <v>4015</v>
      </c>
      <c r="E8931" t="s">
        <v>3355</v>
      </c>
    </row>
    <row r="8932" spans="2:5" x14ac:dyDescent="0.25">
      <c r="B8932" t="s">
        <v>4100</v>
      </c>
      <c r="C8932" t="s">
        <v>4101</v>
      </c>
      <c r="D8932" t="s">
        <v>4019</v>
      </c>
      <c r="E8932" t="s">
        <v>4020</v>
      </c>
    </row>
    <row r="8933" spans="2:5" x14ac:dyDescent="0.25">
      <c r="B8933" t="s">
        <v>4103</v>
      </c>
      <c r="C8933" t="s">
        <v>4104</v>
      </c>
      <c r="D8933" t="s">
        <v>4024</v>
      </c>
      <c r="E8933" t="s">
        <v>4059</v>
      </c>
    </row>
    <row r="8934" spans="2:5" x14ac:dyDescent="0.25">
      <c r="B8934" t="s">
        <v>4106</v>
      </c>
      <c r="C8934" t="s">
        <v>4107</v>
      </c>
      <c r="D8934" t="s">
        <v>4043</v>
      </c>
      <c r="E8934" t="s">
        <v>3355</v>
      </c>
    </row>
    <row r="8935" spans="2:5" x14ac:dyDescent="0.25">
      <c r="B8935" t="s">
        <v>4109</v>
      </c>
      <c r="C8935" t="s">
        <v>4110</v>
      </c>
      <c r="D8935" t="s">
        <v>4111</v>
      </c>
      <c r="E8935" t="s">
        <v>4112</v>
      </c>
    </row>
    <row r="8936" spans="2:5" x14ac:dyDescent="0.25">
      <c r="B8936" t="s">
        <v>4114</v>
      </c>
      <c r="C8936" t="s">
        <v>4115</v>
      </c>
      <c r="D8936" t="s">
        <v>3329</v>
      </c>
      <c r="E8936" t="s">
        <v>3330</v>
      </c>
    </row>
    <row r="8937" spans="2:5" x14ac:dyDescent="0.25">
      <c r="B8937" t="s">
        <v>4117</v>
      </c>
      <c r="C8937" t="s">
        <v>4118</v>
      </c>
      <c r="D8937" t="s">
        <v>4002</v>
      </c>
      <c r="E8937" t="s">
        <v>3355</v>
      </c>
    </row>
    <row r="8938" spans="2:5" x14ac:dyDescent="0.25">
      <c r="B8938" t="s">
        <v>4120</v>
      </c>
      <c r="C8938" t="s">
        <v>4121</v>
      </c>
      <c r="D8938" t="s">
        <v>4122</v>
      </c>
      <c r="E8938" t="s">
        <v>4123</v>
      </c>
    </row>
    <row r="8939" spans="2:5" x14ac:dyDescent="0.25">
      <c r="B8939" t="s">
        <v>4125</v>
      </c>
      <c r="C8939" t="s">
        <v>4126</v>
      </c>
      <c r="D8939" t="s">
        <v>3329</v>
      </c>
      <c r="E8939" t="s">
        <v>3330</v>
      </c>
    </row>
    <row r="8940" spans="2:5" x14ac:dyDescent="0.25">
      <c r="B8940" t="s">
        <v>4128</v>
      </c>
      <c r="C8940" t="s">
        <v>4129</v>
      </c>
      <c r="D8940" t="s">
        <v>4002</v>
      </c>
      <c r="E8940" t="s">
        <v>3355</v>
      </c>
    </row>
    <row r="8941" spans="2:5" x14ac:dyDescent="0.25">
      <c r="B8941" t="s">
        <v>4131</v>
      </c>
      <c r="C8941" t="s">
        <v>4132</v>
      </c>
      <c r="D8941" t="s">
        <v>4133</v>
      </c>
      <c r="E8941" t="s">
        <v>4134</v>
      </c>
    </row>
    <row r="8942" spans="2:5" x14ac:dyDescent="0.25">
      <c r="B8942" t="s">
        <v>4136</v>
      </c>
      <c r="C8942" t="s">
        <v>4137</v>
      </c>
      <c r="D8942" t="s">
        <v>3329</v>
      </c>
      <c r="E8942" t="s">
        <v>3330</v>
      </c>
    </row>
    <row r="8943" spans="2:5" x14ac:dyDescent="0.25">
      <c r="B8943" t="s">
        <v>4139</v>
      </c>
      <c r="C8943" t="s">
        <v>4140</v>
      </c>
      <c r="D8943" t="s">
        <v>4002</v>
      </c>
      <c r="E8943" t="s">
        <v>3355</v>
      </c>
    </row>
    <row r="8944" spans="2:5" x14ac:dyDescent="0.25">
      <c r="B8944" t="s">
        <v>2347</v>
      </c>
      <c r="C8944" t="s">
        <v>2348</v>
      </c>
      <c r="D8944" t="s">
        <v>2349</v>
      </c>
      <c r="E8944" t="s">
        <v>218</v>
      </c>
    </row>
    <row r="8945" spans="2:5" x14ac:dyDescent="0.25">
      <c r="B8945" t="s">
        <v>2351</v>
      </c>
      <c r="C8945" t="s">
        <v>2352</v>
      </c>
      <c r="D8945" t="s">
        <v>226</v>
      </c>
      <c r="E8945" t="s">
        <v>227</v>
      </c>
    </row>
    <row r="8946" spans="2:5" x14ac:dyDescent="0.25">
      <c r="B8946" t="s">
        <v>2354</v>
      </c>
      <c r="C8946" t="s">
        <v>2355</v>
      </c>
      <c r="D8946" t="s">
        <v>2356</v>
      </c>
      <c r="E8946" t="s">
        <v>2357</v>
      </c>
    </row>
    <row r="8947" spans="2:5" x14ac:dyDescent="0.25">
      <c r="B8947" t="s">
        <v>2359</v>
      </c>
      <c r="C8947" t="s">
        <v>16</v>
      </c>
      <c r="D8947" t="s">
        <v>229</v>
      </c>
      <c r="E8947" t="s">
        <v>230</v>
      </c>
    </row>
    <row r="8948" spans="2:5" x14ac:dyDescent="0.25">
      <c r="B8948" t="s">
        <v>2361</v>
      </c>
      <c r="C8948" t="s">
        <v>2362</v>
      </c>
      <c r="D8948" t="s">
        <v>2363</v>
      </c>
      <c r="E8948" t="s">
        <v>233</v>
      </c>
    </row>
    <row r="8949" spans="2:5" x14ac:dyDescent="0.25">
      <c r="B8949" t="s">
        <v>2365</v>
      </c>
      <c r="C8949" t="s">
        <v>2366</v>
      </c>
      <c r="D8949" t="s">
        <v>2367</v>
      </c>
      <c r="E8949" t="s">
        <v>2368</v>
      </c>
    </row>
    <row r="8950" spans="2:5" x14ac:dyDescent="0.25">
      <c r="B8950" t="s">
        <v>2370</v>
      </c>
      <c r="C8950" t="s">
        <v>2371</v>
      </c>
      <c r="D8950" t="s">
        <v>2372</v>
      </c>
      <c r="E8950" t="s">
        <v>2373</v>
      </c>
    </row>
    <row r="8951" spans="2:5" x14ac:dyDescent="0.25">
      <c r="B8951" t="s">
        <v>2375</v>
      </c>
      <c r="C8951" t="s">
        <v>2376</v>
      </c>
      <c r="D8951" t="s">
        <v>2377</v>
      </c>
      <c r="E8951" t="s">
        <v>2378</v>
      </c>
    </row>
    <row r="8952" spans="2:5" x14ac:dyDescent="0.25">
      <c r="B8952" t="s">
        <v>2380</v>
      </c>
      <c r="C8952" t="s">
        <v>2381</v>
      </c>
      <c r="D8952" t="s">
        <v>2382</v>
      </c>
      <c r="E8952" t="s">
        <v>2383</v>
      </c>
    </row>
    <row r="8953" spans="2:5" x14ac:dyDescent="0.25">
      <c r="B8953" t="s">
        <v>2385</v>
      </c>
      <c r="C8953" t="s">
        <v>2386</v>
      </c>
      <c r="D8953" t="s">
        <v>2387</v>
      </c>
      <c r="E8953" t="s">
        <v>2388</v>
      </c>
    </row>
    <row r="8954" spans="2:5" x14ac:dyDescent="0.25">
      <c r="B8954" t="s">
        <v>2390</v>
      </c>
      <c r="C8954" t="s">
        <v>2391</v>
      </c>
      <c r="D8954" t="s">
        <v>241</v>
      </c>
      <c r="E8954" t="s">
        <v>242</v>
      </c>
    </row>
    <row r="8955" spans="2:5" x14ac:dyDescent="0.25">
      <c r="B8955" t="s">
        <v>2393</v>
      </c>
      <c r="C8955" t="s">
        <v>2394</v>
      </c>
      <c r="D8955" t="s">
        <v>2395</v>
      </c>
      <c r="E8955" t="s">
        <v>2396</v>
      </c>
    </row>
    <row r="8956" spans="2:5" x14ac:dyDescent="0.25">
      <c r="B8956" t="s">
        <v>2398</v>
      </c>
      <c r="C8956" t="s">
        <v>1626</v>
      </c>
      <c r="D8956" t="s">
        <v>223</v>
      </c>
      <c r="E8956" t="s">
        <v>2399</v>
      </c>
    </row>
    <row r="8957" spans="2:5" x14ac:dyDescent="0.25">
      <c r="B8957" t="s">
        <v>2401</v>
      </c>
      <c r="C8957" t="s">
        <v>2402</v>
      </c>
      <c r="D8957" t="s">
        <v>2403</v>
      </c>
      <c r="E8957" t="s">
        <v>2404</v>
      </c>
    </row>
    <row r="8958" spans="2:5" x14ac:dyDescent="0.25">
      <c r="B8958" t="s">
        <v>2406</v>
      </c>
      <c r="C8958" t="s">
        <v>2407</v>
      </c>
      <c r="D8958" t="s">
        <v>2408</v>
      </c>
      <c r="E8958" t="s">
        <v>2409</v>
      </c>
    </row>
    <row r="8959" spans="2:5" x14ac:dyDescent="0.25">
      <c r="B8959" t="s">
        <v>2411</v>
      </c>
      <c r="C8959" t="s">
        <v>2412</v>
      </c>
      <c r="D8959" t="s">
        <v>2413</v>
      </c>
      <c r="E8959" t="s">
        <v>2414</v>
      </c>
    </row>
    <row r="8960" spans="2:5" x14ac:dyDescent="0.25">
      <c r="B8960" t="s">
        <v>2416</v>
      </c>
      <c r="C8960" t="s">
        <v>2417</v>
      </c>
      <c r="D8960" t="s">
        <v>2418</v>
      </c>
      <c r="E8960" t="s">
        <v>2419</v>
      </c>
    </row>
    <row r="8961" spans="2:5" x14ac:dyDescent="0.25">
      <c r="B8961" t="s">
        <v>2421</v>
      </c>
      <c r="C8961" t="s">
        <v>2422</v>
      </c>
      <c r="D8961" t="s">
        <v>2423</v>
      </c>
      <c r="E8961" t="s">
        <v>2424</v>
      </c>
    </row>
    <row r="8962" spans="2:5" x14ac:dyDescent="0.25">
      <c r="B8962" t="s">
        <v>2426</v>
      </c>
      <c r="C8962" t="s">
        <v>2427</v>
      </c>
      <c r="D8962" t="s">
        <v>2428</v>
      </c>
      <c r="E8962" t="s">
        <v>2429</v>
      </c>
    </row>
    <row r="8963" spans="2:5" x14ac:dyDescent="0.25">
      <c r="B8963" t="s">
        <v>2431</v>
      </c>
      <c r="C8963" t="s">
        <v>2432</v>
      </c>
      <c r="D8963" t="s">
        <v>2433</v>
      </c>
      <c r="E8963" t="s">
        <v>2434</v>
      </c>
    </row>
    <row r="8964" spans="2:5" x14ac:dyDescent="0.25">
      <c r="B8964" t="s">
        <v>2436</v>
      </c>
      <c r="C8964" t="s">
        <v>2437</v>
      </c>
      <c r="D8964" t="s">
        <v>2438</v>
      </c>
      <c r="E8964" t="s">
        <v>2439</v>
      </c>
    </row>
    <row r="8965" spans="2:5" x14ac:dyDescent="0.25">
      <c r="B8965" t="s">
        <v>2441</v>
      </c>
      <c r="C8965" t="s">
        <v>2442</v>
      </c>
      <c r="D8965" t="s">
        <v>2443</v>
      </c>
      <c r="E8965" t="s">
        <v>2444</v>
      </c>
    </row>
    <row r="8966" spans="2:5" x14ac:dyDescent="0.25">
      <c r="B8966" t="s">
        <v>2446</v>
      </c>
      <c r="C8966" t="s">
        <v>2447</v>
      </c>
      <c r="D8966" t="s">
        <v>2448</v>
      </c>
      <c r="E8966" t="s">
        <v>2449</v>
      </c>
    </row>
    <row r="8967" spans="2:5" x14ac:dyDescent="0.25">
      <c r="B8967" t="s">
        <v>2451</v>
      </c>
      <c r="C8967" t="s">
        <v>2452</v>
      </c>
      <c r="D8967" t="s">
        <v>2453</v>
      </c>
      <c r="E8967" t="s">
        <v>1632</v>
      </c>
    </row>
    <row r="8968" spans="2:5" x14ac:dyDescent="0.25">
      <c r="B8968" t="s">
        <v>2455</v>
      </c>
      <c r="C8968" t="s">
        <v>2456</v>
      </c>
      <c r="D8968" t="s">
        <v>2457</v>
      </c>
      <c r="E8968" t="s">
        <v>2458</v>
      </c>
    </row>
    <row r="8969" spans="2:5" x14ac:dyDescent="0.25">
      <c r="B8969" t="s">
        <v>2460</v>
      </c>
      <c r="C8969" t="s">
        <v>2461</v>
      </c>
      <c r="D8969" t="s">
        <v>2462</v>
      </c>
      <c r="E8969" t="s">
        <v>2463</v>
      </c>
    </row>
    <row r="8970" spans="2:5" x14ac:dyDescent="0.25">
      <c r="B8970" t="s">
        <v>2465</v>
      </c>
      <c r="C8970" t="s">
        <v>38</v>
      </c>
      <c r="D8970" t="s">
        <v>2466</v>
      </c>
      <c r="E8970" t="s">
        <v>275</v>
      </c>
    </row>
    <row r="8971" spans="2:5" x14ac:dyDescent="0.25">
      <c r="B8971" t="s">
        <v>2468</v>
      </c>
      <c r="C8971" t="s">
        <v>2469</v>
      </c>
      <c r="D8971" t="s">
        <v>2470</v>
      </c>
      <c r="E8971" t="s">
        <v>2471</v>
      </c>
    </row>
    <row r="8972" spans="2:5" x14ac:dyDescent="0.25">
      <c r="B8972" t="s">
        <v>2473</v>
      </c>
      <c r="C8972" t="s">
        <v>2474</v>
      </c>
      <c r="D8972" t="s">
        <v>289</v>
      </c>
      <c r="E8972" t="s">
        <v>290</v>
      </c>
    </row>
    <row r="8973" spans="2:5" x14ac:dyDescent="0.25">
      <c r="B8973" t="s">
        <v>2476</v>
      </c>
      <c r="C8973" t="s">
        <v>2477</v>
      </c>
      <c r="D8973" t="s">
        <v>2478</v>
      </c>
      <c r="E8973" t="s">
        <v>2479</v>
      </c>
    </row>
    <row r="8974" spans="2:5" x14ac:dyDescent="0.25">
      <c r="B8974" t="s">
        <v>2481</v>
      </c>
      <c r="C8974" t="s">
        <v>2482</v>
      </c>
      <c r="D8974" t="s">
        <v>2483</v>
      </c>
      <c r="E8974" t="s">
        <v>2484</v>
      </c>
    </row>
    <row r="8975" spans="2:5" x14ac:dyDescent="0.25">
      <c r="B8975" t="s">
        <v>2486</v>
      </c>
      <c r="C8975" t="s">
        <v>2487</v>
      </c>
      <c r="D8975" t="s">
        <v>2488</v>
      </c>
      <c r="E8975" t="s">
        <v>2489</v>
      </c>
    </row>
    <row r="8976" spans="2:5" x14ac:dyDescent="0.25">
      <c r="B8976" t="s">
        <v>2491</v>
      </c>
      <c r="C8976" t="s">
        <v>2492</v>
      </c>
      <c r="D8976" t="s">
        <v>2493</v>
      </c>
      <c r="E8976" t="s">
        <v>2494</v>
      </c>
    </row>
    <row r="8977" spans="2:5" x14ac:dyDescent="0.25">
      <c r="B8977" t="s">
        <v>2496</v>
      </c>
      <c r="C8977" t="s">
        <v>2497</v>
      </c>
      <c r="D8977" t="s">
        <v>2498</v>
      </c>
      <c r="E8977" t="s">
        <v>281</v>
      </c>
    </row>
    <row r="8978" spans="2:5" x14ac:dyDescent="0.25">
      <c r="B8978" t="s">
        <v>2500</v>
      </c>
      <c r="C8978" t="s">
        <v>2501</v>
      </c>
      <c r="D8978" t="s">
        <v>2502</v>
      </c>
      <c r="E8978" t="s">
        <v>2503</v>
      </c>
    </row>
    <row r="8979" spans="2:5" x14ac:dyDescent="0.25">
      <c r="B8979" t="s">
        <v>2505</v>
      </c>
      <c r="C8979" t="s">
        <v>2506</v>
      </c>
      <c r="D8979" t="s">
        <v>2507</v>
      </c>
      <c r="E8979" t="s">
        <v>284</v>
      </c>
    </row>
    <row r="8980" spans="2:5" x14ac:dyDescent="0.25">
      <c r="B8980" t="s">
        <v>2509</v>
      </c>
      <c r="C8980" t="s">
        <v>2510</v>
      </c>
      <c r="D8980" t="s">
        <v>2511</v>
      </c>
      <c r="E8980" t="s">
        <v>2512</v>
      </c>
    </row>
    <row r="8981" spans="2:5" x14ac:dyDescent="0.25">
      <c r="B8981" t="s">
        <v>2514</v>
      </c>
      <c r="C8981" t="s">
        <v>2515</v>
      </c>
      <c r="D8981" t="s">
        <v>2516</v>
      </c>
      <c r="E8981" t="s">
        <v>2517</v>
      </c>
    </row>
    <row r="8982" spans="2:5" x14ac:dyDescent="0.25">
      <c r="B8982" t="s">
        <v>2519</v>
      </c>
      <c r="C8982" t="s">
        <v>1644</v>
      </c>
      <c r="D8982" t="s">
        <v>2520</v>
      </c>
      <c r="E8982" t="s">
        <v>1646</v>
      </c>
    </row>
    <row r="8983" spans="2:5" x14ac:dyDescent="0.25">
      <c r="B8983" t="s">
        <v>2522</v>
      </c>
      <c r="C8983" t="s">
        <v>58</v>
      </c>
      <c r="D8983" t="s">
        <v>333</v>
      </c>
      <c r="E8983" t="s">
        <v>334</v>
      </c>
    </row>
    <row r="8984" spans="2:5" x14ac:dyDescent="0.25">
      <c r="B8984" t="s">
        <v>2524</v>
      </c>
      <c r="C8984" t="s">
        <v>2525</v>
      </c>
      <c r="D8984" t="s">
        <v>2526</v>
      </c>
      <c r="E8984" t="s">
        <v>2527</v>
      </c>
    </row>
    <row r="8985" spans="2:5" x14ac:dyDescent="0.25">
      <c r="B8985" t="s">
        <v>2529</v>
      </c>
      <c r="C8985" t="s">
        <v>2530</v>
      </c>
      <c r="D8985" t="s">
        <v>2531</v>
      </c>
      <c r="E8985" t="s">
        <v>2532</v>
      </c>
    </row>
    <row r="8986" spans="2:5" x14ac:dyDescent="0.25">
      <c r="B8986" t="s">
        <v>2534</v>
      </c>
      <c r="C8986" t="s">
        <v>2535</v>
      </c>
      <c r="D8986" t="s">
        <v>61</v>
      </c>
      <c r="E8986" t="s">
        <v>339</v>
      </c>
    </row>
    <row r="8987" spans="2:5" x14ac:dyDescent="0.25">
      <c r="B8987" t="s">
        <v>2537</v>
      </c>
      <c r="C8987" t="s">
        <v>2538</v>
      </c>
      <c r="D8987" t="s">
        <v>341</v>
      </c>
      <c r="E8987" t="s">
        <v>342</v>
      </c>
    </row>
    <row r="8988" spans="2:5" x14ac:dyDescent="0.25">
      <c r="B8988" t="s">
        <v>2540</v>
      </c>
      <c r="C8988" t="s">
        <v>2541</v>
      </c>
      <c r="D8988" t="s">
        <v>2542</v>
      </c>
      <c r="E8988" t="s">
        <v>2543</v>
      </c>
    </row>
    <row r="8989" spans="2:5" x14ac:dyDescent="0.25">
      <c r="B8989" t="s">
        <v>2545</v>
      </c>
      <c r="C8989" t="s">
        <v>2546</v>
      </c>
      <c r="D8989" t="s">
        <v>2547</v>
      </c>
      <c r="E8989" t="s">
        <v>2548</v>
      </c>
    </row>
    <row r="8990" spans="2:5" x14ac:dyDescent="0.25">
      <c r="B8990" t="s">
        <v>2550</v>
      </c>
      <c r="C8990" t="s">
        <v>66</v>
      </c>
      <c r="D8990" t="s">
        <v>2551</v>
      </c>
      <c r="E8990" t="s">
        <v>66</v>
      </c>
    </row>
    <row r="8991" spans="2:5" x14ac:dyDescent="0.25">
      <c r="B8991" t="s">
        <v>2553</v>
      </c>
      <c r="C8991" t="s">
        <v>2554</v>
      </c>
      <c r="D8991" t="s">
        <v>2555</v>
      </c>
      <c r="E8991" t="s">
        <v>2556</v>
      </c>
    </row>
    <row r="8992" spans="2:5" x14ac:dyDescent="0.25">
      <c r="B8992" t="s">
        <v>2558</v>
      </c>
      <c r="C8992" t="s">
        <v>2559</v>
      </c>
      <c r="D8992" t="s">
        <v>2560</v>
      </c>
      <c r="E8992" t="s">
        <v>2561</v>
      </c>
    </row>
    <row r="8993" spans="2:5" x14ac:dyDescent="0.25">
      <c r="B8993" t="s">
        <v>2563</v>
      </c>
      <c r="C8993" t="s">
        <v>2564</v>
      </c>
      <c r="D8993" t="s">
        <v>2565</v>
      </c>
      <c r="E8993" t="s">
        <v>2566</v>
      </c>
    </row>
    <row r="8994" spans="2:5" x14ac:dyDescent="0.25">
      <c r="B8994" t="s">
        <v>2568</v>
      </c>
      <c r="C8994" t="s">
        <v>2569</v>
      </c>
      <c r="D8994" t="s">
        <v>2570</v>
      </c>
      <c r="E8994" t="s">
        <v>2571</v>
      </c>
    </row>
    <row r="8995" spans="2:5" x14ac:dyDescent="0.25">
      <c r="B8995" t="s">
        <v>2573</v>
      </c>
      <c r="C8995" t="s">
        <v>2574</v>
      </c>
      <c r="D8995" t="s">
        <v>2575</v>
      </c>
      <c r="E8995" t="s">
        <v>2576</v>
      </c>
    </row>
    <row r="8996" spans="2:5" x14ac:dyDescent="0.25">
      <c r="B8996" t="s">
        <v>2578</v>
      </c>
      <c r="C8996" t="s">
        <v>2579</v>
      </c>
      <c r="D8996" t="s">
        <v>2580</v>
      </c>
      <c r="E8996" t="s">
        <v>2581</v>
      </c>
    </row>
    <row r="8997" spans="2:5" x14ac:dyDescent="0.25">
      <c r="B8997" t="s">
        <v>2583</v>
      </c>
      <c r="C8997" t="s">
        <v>2584</v>
      </c>
      <c r="D8997" t="s">
        <v>2585</v>
      </c>
      <c r="E8997" t="s">
        <v>2586</v>
      </c>
    </row>
    <row r="8998" spans="2:5" x14ac:dyDescent="0.25">
      <c r="B8998" t="s">
        <v>2588</v>
      </c>
      <c r="C8998" t="s">
        <v>2589</v>
      </c>
      <c r="D8998" t="s">
        <v>2590</v>
      </c>
      <c r="E8998" t="s">
        <v>2591</v>
      </c>
    </row>
    <row r="8999" spans="2:5" x14ac:dyDescent="0.25">
      <c r="B8999" t="s">
        <v>2593</v>
      </c>
      <c r="C8999" t="s">
        <v>2594</v>
      </c>
      <c r="D8999" t="s">
        <v>2595</v>
      </c>
      <c r="E8999" t="s">
        <v>2596</v>
      </c>
    </row>
    <row r="9000" spans="2:5" x14ac:dyDescent="0.25">
      <c r="B9000" t="s">
        <v>2598</v>
      </c>
      <c r="C9000" t="s">
        <v>2599</v>
      </c>
      <c r="D9000" t="s">
        <v>2600</v>
      </c>
      <c r="E9000" t="s">
        <v>2601</v>
      </c>
    </row>
    <row r="9001" spans="2:5" x14ac:dyDescent="0.25">
      <c r="B9001" t="s">
        <v>2603</v>
      </c>
      <c r="C9001" t="s">
        <v>2604</v>
      </c>
      <c r="D9001" t="s">
        <v>2605</v>
      </c>
      <c r="E9001" t="s">
        <v>2606</v>
      </c>
    </row>
    <row r="9002" spans="2:5" x14ac:dyDescent="0.25">
      <c r="B9002" t="s">
        <v>2608</v>
      </c>
      <c r="C9002" t="s">
        <v>2609</v>
      </c>
      <c r="D9002" t="s">
        <v>2610</v>
      </c>
      <c r="E9002" t="s">
        <v>2611</v>
      </c>
    </row>
    <row r="9003" spans="2:5" x14ac:dyDescent="0.25">
      <c r="B9003" t="s">
        <v>2613</v>
      </c>
      <c r="C9003" t="s">
        <v>2614</v>
      </c>
      <c r="D9003" t="s">
        <v>2615</v>
      </c>
      <c r="E9003" t="s">
        <v>2616</v>
      </c>
    </row>
    <row r="9004" spans="2:5" x14ac:dyDescent="0.25">
      <c r="B9004" t="s">
        <v>2618</v>
      </c>
      <c r="C9004" t="s">
        <v>2619</v>
      </c>
      <c r="D9004" t="s">
        <v>2620</v>
      </c>
      <c r="E9004" t="s">
        <v>419</v>
      </c>
    </row>
    <row r="9005" spans="2:5" x14ac:dyDescent="0.25">
      <c r="B9005" t="s">
        <v>2622</v>
      </c>
      <c r="C9005" t="s">
        <v>2623</v>
      </c>
      <c r="D9005" t="s">
        <v>2624</v>
      </c>
      <c r="E9005" t="s">
        <v>2625</v>
      </c>
    </row>
    <row r="9006" spans="2:5" x14ac:dyDescent="0.25">
      <c r="B9006" t="s">
        <v>2627</v>
      </c>
      <c r="C9006" t="s">
        <v>2628</v>
      </c>
      <c r="D9006" t="s">
        <v>2629</v>
      </c>
      <c r="E9006" t="s">
        <v>2630</v>
      </c>
    </row>
    <row r="9007" spans="2:5" x14ac:dyDescent="0.25">
      <c r="B9007" t="s">
        <v>2632</v>
      </c>
      <c r="C9007" t="s">
        <v>2633</v>
      </c>
      <c r="D9007" t="s">
        <v>2634</v>
      </c>
      <c r="E9007" t="s">
        <v>2635</v>
      </c>
    </row>
    <row r="9008" spans="2:5" x14ac:dyDescent="0.25">
      <c r="B9008" t="s">
        <v>2637</v>
      </c>
      <c r="C9008" t="s">
        <v>2638</v>
      </c>
      <c r="D9008" t="s">
        <v>2639</v>
      </c>
      <c r="E9008" t="s">
        <v>2640</v>
      </c>
    </row>
    <row r="9009" spans="2:5" x14ac:dyDescent="0.25">
      <c r="B9009" t="s">
        <v>2642</v>
      </c>
      <c r="C9009" t="s">
        <v>2643</v>
      </c>
      <c r="D9009" t="s">
        <v>2644</v>
      </c>
      <c r="E9009" t="s">
        <v>2645</v>
      </c>
    </row>
    <row r="9010" spans="2:5" x14ac:dyDescent="0.25">
      <c r="B9010" t="s">
        <v>2647</v>
      </c>
      <c r="C9010" t="s">
        <v>2648</v>
      </c>
      <c r="D9010" t="s">
        <v>2649</v>
      </c>
      <c r="E9010" t="s">
        <v>2650</v>
      </c>
    </row>
    <row r="9011" spans="2:5" x14ac:dyDescent="0.25">
      <c r="B9011" t="s">
        <v>2652</v>
      </c>
      <c r="C9011" t="s">
        <v>2653</v>
      </c>
      <c r="D9011" t="s">
        <v>2654</v>
      </c>
      <c r="E9011" t="s">
        <v>2655</v>
      </c>
    </row>
    <row r="9012" spans="2:5" x14ac:dyDescent="0.25">
      <c r="B9012" t="s">
        <v>2657</v>
      </c>
      <c r="C9012" t="s">
        <v>2658</v>
      </c>
      <c r="D9012" t="s">
        <v>2659</v>
      </c>
      <c r="E9012" t="s">
        <v>2660</v>
      </c>
    </row>
    <row r="9013" spans="2:5" x14ac:dyDescent="0.25">
      <c r="B9013" t="s">
        <v>2662</v>
      </c>
      <c r="C9013" t="s">
        <v>2663</v>
      </c>
      <c r="D9013" t="s">
        <v>2664</v>
      </c>
      <c r="E9013" t="s">
        <v>2665</v>
      </c>
    </row>
    <row r="9014" spans="2:5" x14ac:dyDescent="0.25">
      <c r="B9014" t="s">
        <v>2667</v>
      </c>
      <c r="C9014" t="s">
        <v>1683</v>
      </c>
      <c r="D9014" t="s">
        <v>2668</v>
      </c>
      <c r="E9014" t="s">
        <v>2669</v>
      </c>
    </row>
    <row r="9015" spans="2:5" x14ac:dyDescent="0.25">
      <c r="B9015" t="s">
        <v>2671</v>
      </c>
      <c r="C9015" t="s">
        <v>2672</v>
      </c>
      <c r="D9015" t="s">
        <v>2673</v>
      </c>
      <c r="E9015" t="s">
        <v>2674</v>
      </c>
    </row>
    <row r="9016" spans="2:5" x14ac:dyDescent="0.25">
      <c r="B9016" t="s">
        <v>2676</v>
      </c>
      <c r="C9016" t="s">
        <v>2677</v>
      </c>
      <c r="D9016" t="s">
        <v>2678</v>
      </c>
      <c r="E9016" t="s">
        <v>2679</v>
      </c>
    </row>
    <row r="9017" spans="2:5" x14ac:dyDescent="0.25">
      <c r="B9017" t="s">
        <v>2681</v>
      </c>
      <c r="C9017" t="s">
        <v>2589</v>
      </c>
      <c r="D9017" t="s">
        <v>2590</v>
      </c>
      <c r="E9017" t="s">
        <v>2591</v>
      </c>
    </row>
    <row r="9018" spans="2:5" x14ac:dyDescent="0.25">
      <c r="B9018" t="s">
        <v>2683</v>
      </c>
      <c r="C9018" t="s">
        <v>2594</v>
      </c>
      <c r="D9018" t="s">
        <v>2595</v>
      </c>
      <c r="E9018" t="s">
        <v>2596</v>
      </c>
    </row>
    <row r="9019" spans="2:5" x14ac:dyDescent="0.25">
      <c r="B9019" t="s">
        <v>2685</v>
      </c>
      <c r="C9019" t="s">
        <v>2599</v>
      </c>
      <c r="D9019" t="s">
        <v>2600</v>
      </c>
      <c r="E9019" t="s">
        <v>2601</v>
      </c>
    </row>
    <row r="9020" spans="2:5" x14ac:dyDescent="0.25">
      <c r="B9020" t="s">
        <v>2687</v>
      </c>
      <c r="C9020" t="s">
        <v>2604</v>
      </c>
      <c r="D9020" t="s">
        <v>2605</v>
      </c>
      <c r="E9020" t="s">
        <v>2606</v>
      </c>
    </row>
    <row r="9021" spans="2:5" x14ac:dyDescent="0.25">
      <c r="B9021" t="s">
        <v>2689</v>
      </c>
      <c r="C9021" t="s">
        <v>2609</v>
      </c>
      <c r="D9021" t="s">
        <v>2610</v>
      </c>
      <c r="E9021" t="s">
        <v>2611</v>
      </c>
    </row>
    <row r="9022" spans="2:5" x14ac:dyDescent="0.25">
      <c r="B9022" t="s">
        <v>2691</v>
      </c>
      <c r="C9022" t="s">
        <v>2614</v>
      </c>
      <c r="D9022" t="s">
        <v>2615</v>
      </c>
      <c r="E9022" t="s">
        <v>2616</v>
      </c>
    </row>
    <row r="9023" spans="2:5" x14ac:dyDescent="0.25">
      <c r="B9023" t="s">
        <v>2693</v>
      </c>
      <c r="C9023" t="s">
        <v>2619</v>
      </c>
      <c r="D9023" t="s">
        <v>2620</v>
      </c>
      <c r="E9023" t="s">
        <v>419</v>
      </c>
    </row>
    <row r="9024" spans="2:5" x14ac:dyDescent="0.25">
      <c r="B9024" t="s">
        <v>2695</v>
      </c>
      <c r="C9024" t="s">
        <v>2696</v>
      </c>
      <c r="D9024" t="s">
        <v>2697</v>
      </c>
      <c r="E9024" t="s">
        <v>2698</v>
      </c>
    </row>
    <row r="9025" spans="2:5" x14ac:dyDescent="0.25">
      <c r="B9025" t="s">
        <v>2700</v>
      </c>
      <c r="C9025" t="s">
        <v>2701</v>
      </c>
      <c r="D9025" t="s">
        <v>2702</v>
      </c>
      <c r="E9025" t="s">
        <v>2703</v>
      </c>
    </row>
    <row r="9026" spans="2:5" x14ac:dyDescent="0.25">
      <c r="B9026" t="s">
        <v>2705</v>
      </c>
      <c r="C9026" t="s">
        <v>2633</v>
      </c>
      <c r="D9026" t="s">
        <v>2634</v>
      </c>
      <c r="E9026" t="s">
        <v>2635</v>
      </c>
    </row>
    <row r="9027" spans="2:5" x14ac:dyDescent="0.25">
      <c r="B9027" t="s">
        <v>2707</v>
      </c>
      <c r="C9027" t="s">
        <v>2708</v>
      </c>
      <c r="D9027" t="s">
        <v>2709</v>
      </c>
      <c r="E9027" t="s">
        <v>2710</v>
      </c>
    </row>
    <row r="9028" spans="2:5" x14ac:dyDescent="0.25">
      <c r="B9028" t="s">
        <v>2712</v>
      </c>
      <c r="C9028" t="s">
        <v>2713</v>
      </c>
      <c r="D9028" t="s">
        <v>2714</v>
      </c>
      <c r="E9028" t="s">
        <v>2715</v>
      </c>
    </row>
    <row r="9029" spans="2:5" x14ac:dyDescent="0.25">
      <c r="B9029" t="s">
        <v>2717</v>
      </c>
      <c r="C9029" t="s">
        <v>2718</v>
      </c>
      <c r="D9029" t="s">
        <v>2719</v>
      </c>
      <c r="E9029" t="s">
        <v>2720</v>
      </c>
    </row>
    <row r="9030" spans="2:5" x14ac:dyDescent="0.25">
      <c r="B9030" t="s">
        <v>2722</v>
      </c>
      <c r="C9030" t="s">
        <v>2723</v>
      </c>
      <c r="D9030" t="s">
        <v>2724</v>
      </c>
      <c r="E9030" t="s">
        <v>2725</v>
      </c>
    </row>
    <row r="9031" spans="2:5" x14ac:dyDescent="0.25">
      <c r="B9031" t="s">
        <v>2727</v>
      </c>
      <c r="C9031" t="s">
        <v>2728</v>
      </c>
      <c r="D9031" t="s">
        <v>2729</v>
      </c>
      <c r="E9031" t="s">
        <v>2730</v>
      </c>
    </row>
    <row r="9032" spans="2:5" x14ac:dyDescent="0.25">
      <c r="B9032" t="s">
        <v>2732</v>
      </c>
      <c r="C9032" t="s">
        <v>2733</v>
      </c>
      <c r="D9032" t="s">
        <v>2734</v>
      </c>
      <c r="E9032" t="s">
        <v>2735</v>
      </c>
    </row>
    <row r="9033" spans="2:5" x14ac:dyDescent="0.25">
      <c r="B9033" t="s">
        <v>2737</v>
      </c>
      <c r="C9033" t="s">
        <v>2738</v>
      </c>
      <c r="D9033" t="s">
        <v>1691</v>
      </c>
      <c r="E9033" t="s">
        <v>433</v>
      </c>
    </row>
    <row r="9034" spans="2:5" x14ac:dyDescent="0.25">
      <c r="B9034" t="s">
        <v>2740</v>
      </c>
      <c r="C9034" t="s">
        <v>2741</v>
      </c>
      <c r="D9034" t="s">
        <v>2742</v>
      </c>
      <c r="E9034" t="s">
        <v>2743</v>
      </c>
    </row>
    <row r="9035" spans="2:5" x14ac:dyDescent="0.25">
      <c r="B9035" t="s">
        <v>2745</v>
      </c>
      <c r="C9035" t="s">
        <v>2746</v>
      </c>
      <c r="D9035" t="s">
        <v>2747</v>
      </c>
      <c r="E9035" t="s">
        <v>445</v>
      </c>
    </row>
    <row r="9036" spans="2:5" x14ac:dyDescent="0.25">
      <c r="B9036" t="s">
        <v>2749</v>
      </c>
      <c r="C9036" t="s">
        <v>2750</v>
      </c>
      <c r="D9036" t="s">
        <v>2751</v>
      </c>
      <c r="E9036" t="s">
        <v>2752</v>
      </c>
    </row>
    <row r="9037" spans="2:5" x14ac:dyDescent="0.25">
      <c r="B9037" t="s">
        <v>2754</v>
      </c>
      <c r="C9037" t="s">
        <v>1694</v>
      </c>
      <c r="D9037" t="s">
        <v>2755</v>
      </c>
      <c r="E9037" t="s">
        <v>2756</v>
      </c>
    </row>
    <row r="9038" spans="2:5" x14ac:dyDescent="0.25">
      <c r="B9038" t="s">
        <v>2758</v>
      </c>
      <c r="C9038" t="s">
        <v>2759</v>
      </c>
      <c r="D9038" t="s">
        <v>2760</v>
      </c>
      <c r="E9038" t="s">
        <v>2761</v>
      </c>
    </row>
    <row r="9039" spans="2:5" x14ac:dyDescent="0.25">
      <c r="B9039" t="s">
        <v>2763</v>
      </c>
      <c r="C9039" t="s">
        <v>2764</v>
      </c>
      <c r="D9039" t="s">
        <v>2765</v>
      </c>
      <c r="E9039" t="s">
        <v>2766</v>
      </c>
    </row>
    <row r="9040" spans="2:5" x14ac:dyDescent="0.25">
      <c r="B9040" t="s">
        <v>2768</v>
      </c>
      <c r="C9040" t="s">
        <v>2769</v>
      </c>
      <c r="D9040" t="s">
        <v>2770</v>
      </c>
      <c r="E9040" t="s">
        <v>2771</v>
      </c>
    </row>
    <row r="9041" spans="2:5" x14ac:dyDescent="0.25">
      <c r="B9041" t="s">
        <v>2773</v>
      </c>
      <c r="C9041" t="s">
        <v>2774</v>
      </c>
      <c r="D9041" t="s">
        <v>2775</v>
      </c>
      <c r="E9041" t="s">
        <v>2776</v>
      </c>
    </row>
    <row r="9042" spans="2:5" x14ac:dyDescent="0.25">
      <c r="B9042" t="s">
        <v>2778</v>
      </c>
      <c r="C9042" t="s">
        <v>2779</v>
      </c>
      <c r="D9042" t="s">
        <v>2780</v>
      </c>
      <c r="E9042" t="s">
        <v>2781</v>
      </c>
    </row>
    <row r="9043" spans="2:5" x14ac:dyDescent="0.25">
      <c r="B9043" t="s">
        <v>2783</v>
      </c>
      <c r="C9043" t="s">
        <v>120</v>
      </c>
      <c r="D9043" t="s">
        <v>2784</v>
      </c>
      <c r="E9043" t="s">
        <v>2785</v>
      </c>
    </row>
    <row r="9044" spans="2:5" x14ac:dyDescent="0.25">
      <c r="B9044" t="s">
        <v>2787</v>
      </c>
      <c r="C9044" t="s">
        <v>2788</v>
      </c>
      <c r="D9044" t="s">
        <v>2789</v>
      </c>
      <c r="E9044" t="s">
        <v>2790</v>
      </c>
    </row>
    <row r="9045" spans="2:5" x14ac:dyDescent="0.25">
      <c r="B9045" t="s">
        <v>2792</v>
      </c>
      <c r="C9045" t="s">
        <v>2793</v>
      </c>
      <c r="D9045" t="s">
        <v>2794</v>
      </c>
      <c r="E9045" t="s">
        <v>2795</v>
      </c>
    </row>
    <row r="9046" spans="2:5" x14ac:dyDescent="0.25">
      <c r="B9046" t="s">
        <v>2797</v>
      </c>
      <c r="C9046" t="s">
        <v>2798</v>
      </c>
      <c r="D9046" t="s">
        <v>2799</v>
      </c>
      <c r="E9046" t="s">
        <v>2800</v>
      </c>
    </row>
    <row r="9047" spans="2:5" x14ac:dyDescent="0.25">
      <c r="B9047" t="s">
        <v>2802</v>
      </c>
      <c r="C9047" t="s">
        <v>120</v>
      </c>
      <c r="D9047" t="s">
        <v>2784</v>
      </c>
      <c r="E9047" t="s">
        <v>2785</v>
      </c>
    </row>
    <row r="9048" spans="2:5" x14ac:dyDescent="0.25">
      <c r="B9048" t="s">
        <v>2804</v>
      </c>
      <c r="C9048" t="s">
        <v>2805</v>
      </c>
      <c r="D9048" t="s">
        <v>2806</v>
      </c>
      <c r="E9048" t="s">
        <v>2807</v>
      </c>
    </row>
    <row r="9049" spans="2:5" x14ac:dyDescent="0.25">
      <c r="B9049" t="s">
        <v>2809</v>
      </c>
      <c r="C9049" t="s">
        <v>2810</v>
      </c>
      <c r="D9049" t="s">
        <v>2811</v>
      </c>
      <c r="E9049" t="s">
        <v>2812</v>
      </c>
    </row>
    <row r="9050" spans="2:5" x14ac:dyDescent="0.25">
      <c r="B9050" t="s">
        <v>2814</v>
      </c>
      <c r="C9050" t="s">
        <v>2815</v>
      </c>
      <c r="D9050" t="s">
        <v>2816</v>
      </c>
      <c r="E9050" t="s">
        <v>2817</v>
      </c>
    </row>
    <row r="9051" spans="2:5" x14ac:dyDescent="0.25">
      <c r="B9051" t="s">
        <v>2819</v>
      </c>
      <c r="C9051" t="s">
        <v>2820</v>
      </c>
      <c r="D9051" t="s">
        <v>2821</v>
      </c>
      <c r="E9051" t="s">
        <v>2822</v>
      </c>
    </row>
    <row r="9052" spans="2:5" x14ac:dyDescent="0.25">
      <c r="B9052" t="s">
        <v>2824</v>
      </c>
      <c r="C9052" t="s">
        <v>2825</v>
      </c>
      <c r="D9052" t="s">
        <v>2826</v>
      </c>
      <c r="E9052" t="s">
        <v>2827</v>
      </c>
    </row>
    <row r="9053" spans="2:5" x14ac:dyDescent="0.25">
      <c r="B9053" t="s">
        <v>2829</v>
      </c>
      <c r="C9053" t="s">
        <v>2830</v>
      </c>
      <c r="D9053" t="s">
        <v>2831</v>
      </c>
      <c r="E9053" t="s">
        <v>2832</v>
      </c>
    </row>
    <row r="9054" spans="2:5" x14ac:dyDescent="0.25">
      <c r="B9054" t="s">
        <v>2834</v>
      </c>
      <c r="C9054" t="s">
        <v>2835</v>
      </c>
      <c r="D9054" t="s">
        <v>2836</v>
      </c>
      <c r="E9054" t="s">
        <v>2837</v>
      </c>
    </row>
    <row r="9055" spans="2:5" x14ac:dyDescent="0.25">
      <c r="B9055" t="s">
        <v>2839</v>
      </c>
      <c r="C9055" t="s">
        <v>2840</v>
      </c>
      <c r="D9055" t="s">
        <v>2841</v>
      </c>
      <c r="E9055" t="s">
        <v>2842</v>
      </c>
    </row>
    <row r="9056" spans="2:5" x14ac:dyDescent="0.25">
      <c r="B9056" t="s">
        <v>2844</v>
      </c>
      <c r="C9056" t="s">
        <v>2845</v>
      </c>
      <c r="D9056" t="s">
        <v>2846</v>
      </c>
      <c r="E9056" t="s">
        <v>2847</v>
      </c>
    </row>
    <row r="9057" spans="2:5" x14ac:dyDescent="0.25">
      <c r="B9057" t="s">
        <v>2849</v>
      </c>
      <c r="C9057" t="s">
        <v>2850</v>
      </c>
      <c r="D9057" t="s">
        <v>2851</v>
      </c>
      <c r="E9057" t="s">
        <v>2852</v>
      </c>
    </row>
    <row r="9058" spans="2:5" x14ac:dyDescent="0.25">
      <c r="B9058" t="s">
        <v>2854</v>
      </c>
      <c r="C9058" t="s">
        <v>2855</v>
      </c>
      <c r="D9058" t="s">
        <v>2856</v>
      </c>
      <c r="E9058" t="s">
        <v>2857</v>
      </c>
    </row>
    <row r="9059" spans="2:5" x14ac:dyDescent="0.25">
      <c r="B9059" t="s">
        <v>2859</v>
      </c>
      <c r="C9059" t="s">
        <v>2860</v>
      </c>
      <c r="D9059" t="s">
        <v>2861</v>
      </c>
      <c r="E9059" t="s">
        <v>2862</v>
      </c>
    </row>
    <row r="9060" spans="2:5" x14ac:dyDescent="0.25">
      <c r="B9060" t="s">
        <v>2864</v>
      </c>
      <c r="C9060" t="s">
        <v>2865</v>
      </c>
      <c r="D9060" t="s">
        <v>2866</v>
      </c>
      <c r="E9060" t="s">
        <v>2867</v>
      </c>
    </row>
    <row r="9061" spans="2:5" x14ac:dyDescent="0.25">
      <c r="B9061" t="s">
        <v>2869</v>
      </c>
      <c r="C9061" t="s">
        <v>2870</v>
      </c>
      <c r="D9061" t="s">
        <v>2871</v>
      </c>
      <c r="E9061" t="s">
        <v>2872</v>
      </c>
    </row>
    <row r="9062" spans="2:5" x14ac:dyDescent="0.25">
      <c r="B9062" t="s">
        <v>2874</v>
      </c>
      <c r="C9062" t="s">
        <v>2875</v>
      </c>
      <c r="D9062" t="s">
        <v>2876</v>
      </c>
      <c r="E9062" t="s">
        <v>2877</v>
      </c>
    </row>
    <row r="9063" spans="2:5" x14ac:dyDescent="0.25">
      <c r="B9063" t="s">
        <v>2879</v>
      </c>
      <c r="C9063" t="s">
        <v>2880</v>
      </c>
      <c r="D9063" t="s">
        <v>2881</v>
      </c>
      <c r="E9063" t="s">
        <v>2882</v>
      </c>
    </row>
    <row r="9064" spans="2:5" x14ac:dyDescent="0.25">
      <c r="B9064" t="s">
        <v>2884</v>
      </c>
      <c r="C9064" t="s">
        <v>2885</v>
      </c>
      <c r="D9064" t="s">
        <v>2886</v>
      </c>
      <c r="E9064" t="s">
        <v>2887</v>
      </c>
    </row>
    <row r="9065" spans="2:5" x14ac:dyDescent="0.25">
      <c r="B9065" t="s">
        <v>2889</v>
      </c>
      <c r="C9065" t="s">
        <v>2890</v>
      </c>
      <c r="D9065" t="s">
        <v>2891</v>
      </c>
      <c r="E9065" t="s">
        <v>2892</v>
      </c>
    </row>
    <row r="9066" spans="2:5" x14ac:dyDescent="0.25">
      <c r="B9066" t="s">
        <v>2894</v>
      </c>
      <c r="C9066" t="s">
        <v>2895</v>
      </c>
      <c r="D9066" t="s">
        <v>2896</v>
      </c>
      <c r="E9066" t="s">
        <v>2897</v>
      </c>
    </row>
    <row r="9067" spans="2:5" x14ac:dyDescent="0.25">
      <c r="B9067" t="s">
        <v>2899</v>
      </c>
      <c r="C9067" t="s">
        <v>2900</v>
      </c>
      <c r="D9067" t="s">
        <v>2901</v>
      </c>
      <c r="E9067" t="s">
        <v>2902</v>
      </c>
    </row>
    <row r="9068" spans="2:5" x14ac:dyDescent="0.25">
      <c r="B9068" t="s">
        <v>2904</v>
      </c>
      <c r="C9068" t="s">
        <v>2905</v>
      </c>
      <c r="D9068" t="s">
        <v>2906</v>
      </c>
      <c r="E9068" t="s">
        <v>2907</v>
      </c>
    </row>
    <row r="9069" spans="2:5" x14ac:dyDescent="0.25">
      <c r="B9069" t="s">
        <v>2909</v>
      </c>
      <c r="C9069" t="s">
        <v>2910</v>
      </c>
      <c r="D9069" t="s">
        <v>2911</v>
      </c>
      <c r="E9069" t="s">
        <v>2912</v>
      </c>
    </row>
    <row r="9070" spans="2:5" x14ac:dyDescent="0.25">
      <c r="B9070" t="s">
        <v>2914</v>
      </c>
      <c r="C9070" t="s">
        <v>2915</v>
      </c>
      <c r="D9070" t="s">
        <v>2916</v>
      </c>
      <c r="E9070" t="s">
        <v>2917</v>
      </c>
    </row>
    <row r="9071" spans="2:5" x14ac:dyDescent="0.25">
      <c r="B9071" t="s">
        <v>2919</v>
      </c>
      <c r="C9071" t="s">
        <v>2920</v>
      </c>
      <c r="D9071" t="s">
        <v>2921</v>
      </c>
      <c r="E9071" t="s">
        <v>2922</v>
      </c>
    </row>
    <row r="9072" spans="2:5" x14ac:dyDescent="0.25">
      <c r="B9072" t="s">
        <v>2924</v>
      </c>
      <c r="C9072" t="s">
        <v>2925</v>
      </c>
      <c r="D9072" t="s">
        <v>2926</v>
      </c>
      <c r="E9072" t="s">
        <v>2927</v>
      </c>
    </row>
    <row r="9073" spans="2:5" x14ac:dyDescent="0.25">
      <c r="B9073" t="s">
        <v>2929</v>
      </c>
      <c r="C9073" t="s">
        <v>2930</v>
      </c>
      <c r="D9073" t="s">
        <v>2931</v>
      </c>
      <c r="E9073" t="s">
        <v>2932</v>
      </c>
    </row>
    <row r="9074" spans="2:5" x14ac:dyDescent="0.25">
      <c r="B9074" t="s">
        <v>2934</v>
      </c>
      <c r="C9074" t="s">
        <v>2935</v>
      </c>
      <c r="D9074" t="s">
        <v>2936</v>
      </c>
      <c r="E9074" t="s">
        <v>2937</v>
      </c>
    </row>
    <row r="9075" spans="2:5" x14ac:dyDescent="0.25">
      <c r="B9075" t="s">
        <v>2939</v>
      </c>
      <c r="C9075" t="s">
        <v>2940</v>
      </c>
      <c r="D9075" t="s">
        <v>1769</v>
      </c>
      <c r="E9075" t="s">
        <v>2941</v>
      </c>
    </row>
    <row r="9076" spans="2:5" x14ac:dyDescent="0.25">
      <c r="B9076" t="s">
        <v>2943</v>
      </c>
      <c r="C9076" t="s">
        <v>2944</v>
      </c>
      <c r="D9076" t="s">
        <v>2945</v>
      </c>
      <c r="E9076" t="s">
        <v>2946</v>
      </c>
    </row>
    <row r="9077" spans="2:5" x14ac:dyDescent="0.25">
      <c r="B9077" t="s">
        <v>2948</v>
      </c>
      <c r="C9077" t="s">
        <v>2949</v>
      </c>
      <c r="D9077" t="s">
        <v>2950</v>
      </c>
      <c r="E9077" t="s">
        <v>2951</v>
      </c>
    </row>
    <row r="9078" spans="2:5" x14ac:dyDescent="0.25">
      <c r="B9078" t="s">
        <v>2953</v>
      </c>
      <c r="C9078" t="s">
        <v>2954</v>
      </c>
      <c r="D9078" t="s">
        <v>2955</v>
      </c>
      <c r="E9078" t="s">
        <v>2956</v>
      </c>
    </row>
    <row r="9079" spans="2:5" x14ac:dyDescent="0.25">
      <c r="B9079" t="s">
        <v>2958</v>
      </c>
      <c r="C9079" t="s">
        <v>2959</v>
      </c>
      <c r="D9079" t="s">
        <v>2960</v>
      </c>
      <c r="E9079" t="s">
        <v>2961</v>
      </c>
    </row>
    <row r="9080" spans="2:5" x14ac:dyDescent="0.25">
      <c r="B9080" t="s">
        <v>2963</v>
      </c>
      <c r="C9080" t="s">
        <v>2964</v>
      </c>
      <c r="D9080" t="s">
        <v>2965</v>
      </c>
      <c r="E9080" t="s">
        <v>2966</v>
      </c>
    </row>
    <row r="9081" spans="2:5" x14ac:dyDescent="0.25">
      <c r="B9081" t="s">
        <v>2968</v>
      </c>
      <c r="C9081" t="s">
        <v>2969</v>
      </c>
      <c r="D9081" t="s">
        <v>2970</v>
      </c>
      <c r="E9081" t="s">
        <v>2971</v>
      </c>
    </row>
    <row r="9082" spans="2:5" x14ac:dyDescent="0.25">
      <c r="B9082" t="s">
        <v>2973</v>
      </c>
      <c r="C9082" t="s">
        <v>2974</v>
      </c>
      <c r="D9082" t="s">
        <v>2975</v>
      </c>
      <c r="E9082" t="s">
        <v>2976</v>
      </c>
    </row>
    <row r="9083" spans="2:5" x14ac:dyDescent="0.25">
      <c r="B9083" t="s">
        <v>2978</v>
      </c>
      <c r="C9083" t="s">
        <v>2979</v>
      </c>
      <c r="D9083" t="s">
        <v>2980</v>
      </c>
      <c r="E9083" t="s">
        <v>2981</v>
      </c>
    </row>
    <row r="9084" spans="2:5" x14ac:dyDescent="0.25">
      <c r="B9084" t="s">
        <v>2983</v>
      </c>
      <c r="C9084" t="s">
        <v>2984</v>
      </c>
      <c r="D9084" t="s">
        <v>2985</v>
      </c>
      <c r="E9084" t="s">
        <v>2986</v>
      </c>
    </row>
    <row r="9085" spans="2:5" x14ac:dyDescent="0.25">
      <c r="B9085" t="s">
        <v>2988</v>
      </c>
      <c r="C9085" t="s">
        <v>2989</v>
      </c>
      <c r="D9085" t="s">
        <v>2990</v>
      </c>
      <c r="E9085" t="s">
        <v>2991</v>
      </c>
    </row>
    <row r="9086" spans="2:5" x14ac:dyDescent="0.25">
      <c r="B9086" t="s">
        <v>2993</v>
      </c>
      <c r="C9086" t="s">
        <v>2994</v>
      </c>
      <c r="D9086" t="s">
        <v>2995</v>
      </c>
      <c r="E9086" t="s">
        <v>2996</v>
      </c>
    </row>
    <row r="9087" spans="2:5" x14ac:dyDescent="0.25">
      <c r="B9087" t="s">
        <v>2998</v>
      </c>
      <c r="C9087" t="s">
        <v>2999</v>
      </c>
      <c r="D9087" t="s">
        <v>3000</v>
      </c>
      <c r="E9087" t="s">
        <v>3001</v>
      </c>
    </row>
    <row r="9088" spans="2:5" x14ac:dyDescent="0.25">
      <c r="B9088" t="s">
        <v>3003</v>
      </c>
      <c r="C9088" t="s">
        <v>3004</v>
      </c>
      <c r="D9088" t="s">
        <v>3005</v>
      </c>
      <c r="E9088" t="s">
        <v>3006</v>
      </c>
    </row>
    <row r="9089" spans="2:5" x14ac:dyDescent="0.25">
      <c r="B9089" t="s">
        <v>3008</v>
      </c>
      <c r="C9089" t="s">
        <v>3009</v>
      </c>
      <c r="D9089" t="s">
        <v>3010</v>
      </c>
      <c r="E9089" t="s">
        <v>3011</v>
      </c>
    </row>
    <row r="9090" spans="2:5" x14ac:dyDescent="0.25">
      <c r="B9090" t="s">
        <v>3013</v>
      </c>
      <c r="C9090" t="s">
        <v>3014</v>
      </c>
      <c r="D9090" t="s">
        <v>3015</v>
      </c>
      <c r="E9090" t="s">
        <v>3016</v>
      </c>
    </row>
    <row r="9091" spans="2:5" x14ac:dyDescent="0.25">
      <c r="B9091" t="s">
        <v>3018</v>
      </c>
      <c r="C9091" t="s">
        <v>3019</v>
      </c>
      <c r="D9091" t="s">
        <v>3020</v>
      </c>
      <c r="E9091" t="s">
        <v>3021</v>
      </c>
    </row>
    <row r="9092" spans="2:5" x14ac:dyDescent="0.25">
      <c r="B9092" t="s">
        <v>3023</v>
      </c>
      <c r="C9092" t="s">
        <v>3024</v>
      </c>
      <c r="D9092" t="s">
        <v>3025</v>
      </c>
      <c r="E9092" t="s">
        <v>3026</v>
      </c>
    </row>
    <row r="9093" spans="2:5" x14ac:dyDescent="0.25">
      <c r="B9093" t="s">
        <v>3028</v>
      </c>
      <c r="C9093" t="s">
        <v>3029</v>
      </c>
      <c r="D9093" t="s">
        <v>3030</v>
      </c>
      <c r="E9093" t="s">
        <v>3031</v>
      </c>
    </row>
    <row r="9094" spans="2:5" x14ac:dyDescent="0.25">
      <c r="B9094" t="s">
        <v>3033</v>
      </c>
      <c r="C9094" t="s">
        <v>3034</v>
      </c>
      <c r="D9094" t="s">
        <v>3035</v>
      </c>
      <c r="E9094" t="s">
        <v>3036</v>
      </c>
    </row>
    <row r="9095" spans="2:5" x14ac:dyDescent="0.25">
      <c r="B9095" t="s">
        <v>3038</v>
      </c>
      <c r="C9095" t="s">
        <v>3039</v>
      </c>
      <c r="D9095" t="s">
        <v>3040</v>
      </c>
      <c r="E9095" t="s">
        <v>3041</v>
      </c>
    </row>
    <row r="9096" spans="2:5" x14ac:dyDescent="0.25">
      <c r="B9096" t="s">
        <v>3043</v>
      </c>
      <c r="C9096" t="s">
        <v>3044</v>
      </c>
      <c r="D9096" t="s">
        <v>3045</v>
      </c>
      <c r="E9096" t="s">
        <v>3046</v>
      </c>
    </row>
    <row r="9097" spans="2:5" x14ac:dyDescent="0.25">
      <c r="B9097" t="s">
        <v>3048</v>
      </c>
      <c r="C9097" t="s">
        <v>3049</v>
      </c>
      <c r="D9097" t="s">
        <v>3050</v>
      </c>
      <c r="E9097" t="s">
        <v>3051</v>
      </c>
    </row>
    <row r="9098" spans="2:5" x14ac:dyDescent="0.25">
      <c r="B9098" t="s">
        <v>3053</v>
      </c>
      <c r="C9098" t="s">
        <v>3054</v>
      </c>
      <c r="D9098" t="s">
        <v>3055</v>
      </c>
      <c r="E9098" t="s">
        <v>3056</v>
      </c>
    </row>
    <row r="9099" spans="2:5" x14ac:dyDescent="0.25">
      <c r="B9099" t="s">
        <v>3058</v>
      </c>
      <c r="C9099" t="s">
        <v>3059</v>
      </c>
      <c r="D9099" t="s">
        <v>3060</v>
      </c>
      <c r="E9099" t="s">
        <v>3061</v>
      </c>
    </row>
    <row r="9100" spans="2:5" x14ac:dyDescent="0.25">
      <c r="B9100" t="s">
        <v>3063</v>
      </c>
      <c r="C9100" t="s">
        <v>3064</v>
      </c>
      <c r="D9100" t="s">
        <v>3065</v>
      </c>
      <c r="E9100" t="s">
        <v>3066</v>
      </c>
    </row>
    <row r="9101" spans="2:5" x14ac:dyDescent="0.25">
      <c r="B9101" t="s">
        <v>3068</v>
      </c>
      <c r="C9101" t="s">
        <v>3069</v>
      </c>
      <c r="D9101" t="s">
        <v>3070</v>
      </c>
      <c r="E9101" t="s">
        <v>3071</v>
      </c>
    </row>
    <row r="9102" spans="2:5" x14ac:dyDescent="0.25">
      <c r="B9102" t="s">
        <v>3073</v>
      </c>
      <c r="C9102" t="s">
        <v>3074</v>
      </c>
      <c r="D9102" t="s">
        <v>3075</v>
      </c>
      <c r="E9102" t="s">
        <v>3076</v>
      </c>
    </row>
    <row r="9103" spans="2:5" x14ac:dyDescent="0.25">
      <c r="B9103" t="s">
        <v>3078</v>
      </c>
      <c r="C9103" t="s">
        <v>2769</v>
      </c>
      <c r="D9103" t="s">
        <v>2770</v>
      </c>
      <c r="E9103" t="s">
        <v>2771</v>
      </c>
    </row>
    <row r="9104" spans="2:5" x14ac:dyDescent="0.25">
      <c r="B9104" t="s">
        <v>3080</v>
      </c>
      <c r="C9104" t="s">
        <v>116</v>
      </c>
      <c r="D9104" t="s">
        <v>495</v>
      </c>
      <c r="E9104" t="s">
        <v>496</v>
      </c>
    </row>
    <row r="9105" spans="2:5" x14ac:dyDescent="0.25">
      <c r="B9105" t="s">
        <v>3082</v>
      </c>
      <c r="C9105" t="s">
        <v>3083</v>
      </c>
      <c r="D9105" t="s">
        <v>3084</v>
      </c>
      <c r="E9105" t="s">
        <v>3085</v>
      </c>
    </row>
    <row r="9106" spans="2:5" x14ac:dyDescent="0.25">
      <c r="B9106" t="s">
        <v>3087</v>
      </c>
      <c r="C9106" t="s">
        <v>3088</v>
      </c>
      <c r="D9106" t="s">
        <v>3089</v>
      </c>
      <c r="E9106" t="s">
        <v>3090</v>
      </c>
    </row>
    <row r="9107" spans="2:5" x14ac:dyDescent="0.25">
      <c r="B9107" t="s">
        <v>3092</v>
      </c>
      <c r="C9107" t="s">
        <v>3093</v>
      </c>
      <c r="D9107" t="s">
        <v>3094</v>
      </c>
      <c r="E9107" t="s">
        <v>3095</v>
      </c>
    </row>
    <row r="9108" spans="2:5" x14ac:dyDescent="0.25">
      <c r="B9108" t="s">
        <v>3097</v>
      </c>
      <c r="C9108" t="s">
        <v>3098</v>
      </c>
      <c r="D9108" t="s">
        <v>3099</v>
      </c>
      <c r="E9108" t="s">
        <v>3100</v>
      </c>
    </row>
    <row r="9109" spans="2:5" x14ac:dyDescent="0.25">
      <c r="B9109" t="s">
        <v>3102</v>
      </c>
      <c r="C9109" t="s">
        <v>3103</v>
      </c>
      <c r="D9109" t="s">
        <v>3104</v>
      </c>
      <c r="E9109" t="s">
        <v>3105</v>
      </c>
    </row>
    <row r="9110" spans="2:5" x14ac:dyDescent="0.25">
      <c r="B9110" t="s">
        <v>3107</v>
      </c>
      <c r="C9110" t="s">
        <v>3108</v>
      </c>
      <c r="D9110" t="s">
        <v>3109</v>
      </c>
      <c r="E9110" t="s">
        <v>3110</v>
      </c>
    </row>
    <row r="9111" spans="2:5" x14ac:dyDescent="0.25">
      <c r="B9111" t="s">
        <v>3112</v>
      </c>
      <c r="C9111" t="s">
        <v>120</v>
      </c>
      <c r="D9111" t="s">
        <v>2784</v>
      </c>
      <c r="E9111" t="s">
        <v>2785</v>
      </c>
    </row>
    <row r="9112" spans="2:5" x14ac:dyDescent="0.25">
      <c r="B9112" t="s">
        <v>3114</v>
      </c>
      <c r="C9112" t="s">
        <v>2788</v>
      </c>
      <c r="D9112" t="s">
        <v>2789</v>
      </c>
      <c r="E9112" t="s">
        <v>2790</v>
      </c>
    </row>
    <row r="9113" spans="2:5" x14ac:dyDescent="0.25">
      <c r="B9113" t="s">
        <v>3116</v>
      </c>
      <c r="C9113" t="s">
        <v>2793</v>
      </c>
      <c r="D9113" t="s">
        <v>2794</v>
      </c>
      <c r="E9113" t="s">
        <v>2795</v>
      </c>
    </row>
    <row r="9114" spans="2:5" x14ac:dyDescent="0.25">
      <c r="B9114" t="s">
        <v>3118</v>
      </c>
      <c r="C9114" t="s">
        <v>2798</v>
      </c>
      <c r="D9114" t="s">
        <v>2799</v>
      </c>
      <c r="E9114" t="s">
        <v>2800</v>
      </c>
    </row>
    <row r="9115" spans="2:5" x14ac:dyDescent="0.25">
      <c r="B9115" t="s">
        <v>3120</v>
      </c>
      <c r="C9115" t="s">
        <v>120</v>
      </c>
      <c r="D9115" t="s">
        <v>2784</v>
      </c>
      <c r="E9115" t="s">
        <v>2785</v>
      </c>
    </row>
    <row r="9116" spans="2:5" x14ac:dyDescent="0.25">
      <c r="B9116" t="s">
        <v>3122</v>
      </c>
      <c r="C9116" t="s">
        <v>3123</v>
      </c>
      <c r="D9116" t="s">
        <v>3124</v>
      </c>
      <c r="E9116" t="s">
        <v>3125</v>
      </c>
    </row>
    <row r="9117" spans="2:5" x14ac:dyDescent="0.25">
      <c r="B9117" t="s">
        <v>3127</v>
      </c>
      <c r="C9117" t="s">
        <v>3128</v>
      </c>
      <c r="D9117" t="s">
        <v>3129</v>
      </c>
      <c r="E9117" t="s">
        <v>3130</v>
      </c>
    </row>
    <row r="9118" spans="2:5" x14ac:dyDescent="0.25">
      <c r="B9118" t="s">
        <v>3132</v>
      </c>
      <c r="C9118" t="s">
        <v>2805</v>
      </c>
      <c r="D9118" t="s">
        <v>2806</v>
      </c>
      <c r="E9118" t="s">
        <v>2807</v>
      </c>
    </row>
    <row r="9119" spans="2:5" x14ac:dyDescent="0.25">
      <c r="B9119" t="s">
        <v>3134</v>
      </c>
      <c r="C9119" t="s">
        <v>2989</v>
      </c>
      <c r="D9119" t="s">
        <v>2990</v>
      </c>
      <c r="E9119" t="s">
        <v>2991</v>
      </c>
    </row>
    <row r="9120" spans="2:5" x14ac:dyDescent="0.25">
      <c r="B9120" t="s">
        <v>3136</v>
      </c>
      <c r="C9120" t="s">
        <v>3137</v>
      </c>
      <c r="D9120" t="s">
        <v>3138</v>
      </c>
      <c r="E9120" t="s">
        <v>3139</v>
      </c>
    </row>
    <row r="9121" spans="2:5" x14ac:dyDescent="0.25">
      <c r="B9121" t="s">
        <v>3141</v>
      </c>
      <c r="C9121" t="s">
        <v>2999</v>
      </c>
      <c r="D9121" t="s">
        <v>3000</v>
      </c>
      <c r="E9121" t="s">
        <v>3001</v>
      </c>
    </row>
    <row r="9122" spans="2:5" x14ac:dyDescent="0.25">
      <c r="B9122" t="s">
        <v>3143</v>
      </c>
      <c r="C9122" t="s">
        <v>3004</v>
      </c>
      <c r="D9122" t="s">
        <v>3005</v>
      </c>
      <c r="E9122" t="s">
        <v>3006</v>
      </c>
    </row>
    <row r="9123" spans="2:5" x14ac:dyDescent="0.25">
      <c r="B9123" t="s">
        <v>3145</v>
      </c>
      <c r="C9123" t="s">
        <v>3146</v>
      </c>
      <c r="D9123" t="s">
        <v>3147</v>
      </c>
      <c r="E9123" t="s">
        <v>3011</v>
      </c>
    </row>
    <row r="9124" spans="2:5" x14ac:dyDescent="0.25">
      <c r="B9124" t="s">
        <v>3149</v>
      </c>
      <c r="C9124" t="s">
        <v>3014</v>
      </c>
      <c r="D9124" t="s">
        <v>3015</v>
      </c>
      <c r="E9124" t="s">
        <v>3016</v>
      </c>
    </row>
    <row r="9125" spans="2:5" x14ac:dyDescent="0.25">
      <c r="B9125" t="s">
        <v>3151</v>
      </c>
      <c r="C9125" t="s">
        <v>3152</v>
      </c>
      <c r="D9125" t="s">
        <v>3020</v>
      </c>
      <c r="E9125" t="s">
        <v>3021</v>
      </c>
    </row>
    <row r="9126" spans="2:5" x14ac:dyDescent="0.25">
      <c r="B9126" t="s">
        <v>3154</v>
      </c>
      <c r="C9126" t="s">
        <v>3024</v>
      </c>
      <c r="D9126" t="s">
        <v>3025</v>
      </c>
      <c r="E9126" t="s">
        <v>3026</v>
      </c>
    </row>
    <row r="9127" spans="2:5" x14ac:dyDescent="0.25">
      <c r="B9127" t="s">
        <v>3156</v>
      </c>
      <c r="C9127" t="s">
        <v>3029</v>
      </c>
      <c r="D9127" t="s">
        <v>3030</v>
      </c>
      <c r="E9127" t="s">
        <v>3031</v>
      </c>
    </row>
    <row r="9128" spans="2:5" x14ac:dyDescent="0.25">
      <c r="B9128" t="s">
        <v>3158</v>
      </c>
      <c r="C9128" t="s">
        <v>3034</v>
      </c>
      <c r="D9128" t="s">
        <v>3035</v>
      </c>
      <c r="E9128" t="s">
        <v>3036</v>
      </c>
    </row>
    <row r="9129" spans="2:5" x14ac:dyDescent="0.25">
      <c r="B9129" t="s">
        <v>3160</v>
      </c>
      <c r="C9129" t="s">
        <v>3039</v>
      </c>
      <c r="D9129" t="s">
        <v>3040</v>
      </c>
      <c r="E9129" t="s">
        <v>3041</v>
      </c>
    </row>
    <row r="9130" spans="2:5" x14ac:dyDescent="0.25">
      <c r="B9130" t="s">
        <v>3162</v>
      </c>
      <c r="C9130" t="s">
        <v>3044</v>
      </c>
      <c r="D9130" t="s">
        <v>3045</v>
      </c>
      <c r="E9130" t="s">
        <v>3046</v>
      </c>
    </row>
    <row r="9131" spans="2:5" x14ac:dyDescent="0.25">
      <c r="B9131" t="s">
        <v>3164</v>
      </c>
      <c r="C9131" t="s">
        <v>3049</v>
      </c>
      <c r="D9131" t="s">
        <v>3050</v>
      </c>
      <c r="E9131" t="s">
        <v>3051</v>
      </c>
    </row>
    <row r="9132" spans="2:5" x14ac:dyDescent="0.25">
      <c r="B9132" t="s">
        <v>3166</v>
      </c>
      <c r="C9132" t="s">
        <v>3054</v>
      </c>
      <c r="D9132" t="s">
        <v>3055</v>
      </c>
      <c r="E9132" t="s">
        <v>3056</v>
      </c>
    </row>
    <row r="9133" spans="2:5" x14ac:dyDescent="0.25">
      <c r="B9133" t="s">
        <v>3168</v>
      </c>
      <c r="C9133" t="s">
        <v>3059</v>
      </c>
      <c r="D9133" t="s">
        <v>3060</v>
      </c>
      <c r="E9133" t="s">
        <v>3061</v>
      </c>
    </row>
    <row r="9134" spans="2:5" x14ac:dyDescent="0.25">
      <c r="B9134" t="s">
        <v>3170</v>
      </c>
      <c r="C9134" t="s">
        <v>3064</v>
      </c>
      <c r="D9134" t="s">
        <v>3065</v>
      </c>
      <c r="E9134" t="s">
        <v>3066</v>
      </c>
    </row>
    <row r="9135" spans="2:5" x14ac:dyDescent="0.25">
      <c r="B9135" t="s">
        <v>3172</v>
      </c>
      <c r="C9135" t="s">
        <v>3173</v>
      </c>
      <c r="D9135" t="s">
        <v>3174</v>
      </c>
      <c r="E9135" t="s">
        <v>3175</v>
      </c>
    </row>
    <row r="9136" spans="2:5" x14ac:dyDescent="0.25">
      <c r="B9136" t="s">
        <v>3177</v>
      </c>
      <c r="C9136" t="s">
        <v>3178</v>
      </c>
      <c r="D9136" t="s">
        <v>3179</v>
      </c>
      <c r="E9136" t="s">
        <v>3180</v>
      </c>
    </row>
    <row r="9137" spans="2:5" x14ac:dyDescent="0.25">
      <c r="B9137" t="s">
        <v>3182</v>
      </c>
      <c r="C9137" t="s">
        <v>3183</v>
      </c>
      <c r="D9137" t="s">
        <v>3184</v>
      </c>
      <c r="E9137" t="s">
        <v>3185</v>
      </c>
    </row>
    <row r="9138" spans="2:5" x14ac:dyDescent="0.25">
      <c r="B9138" t="s">
        <v>3187</v>
      </c>
      <c r="C9138" t="s">
        <v>3188</v>
      </c>
      <c r="D9138" t="s">
        <v>3189</v>
      </c>
      <c r="E9138" t="s">
        <v>3190</v>
      </c>
    </row>
    <row r="9139" spans="2:5" x14ac:dyDescent="0.25">
      <c r="B9139" t="s">
        <v>3192</v>
      </c>
      <c r="C9139" t="s">
        <v>2835</v>
      </c>
      <c r="D9139" t="s">
        <v>2836</v>
      </c>
      <c r="E9139" t="s">
        <v>2837</v>
      </c>
    </row>
    <row r="9140" spans="2:5" x14ac:dyDescent="0.25">
      <c r="B9140" t="s">
        <v>3194</v>
      </c>
      <c r="C9140" t="s">
        <v>2840</v>
      </c>
      <c r="D9140" t="s">
        <v>2841</v>
      </c>
      <c r="E9140" t="s">
        <v>2842</v>
      </c>
    </row>
    <row r="9141" spans="2:5" x14ac:dyDescent="0.25">
      <c r="B9141" t="s">
        <v>3196</v>
      </c>
      <c r="C9141" t="s">
        <v>2845</v>
      </c>
      <c r="D9141" t="s">
        <v>2846</v>
      </c>
      <c r="E9141" t="s">
        <v>2847</v>
      </c>
    </row>
    <row r="9142" spans="2:5" x14ac:dyDescent="0.25">
      <c r="B9142" t="s">
        <v>3198</v>
      </c>
      <c r="C9142" t="s">
        <v>2850</v>
      </c>
      <c r="D9142" t="s">
        <v>2851</v>
      </c>
      <c r="E9142" t="s">
        <v>2852</v>
      </c>
    </row>
    <row r="9143" spans="2:5" x14ac:dyDescent="0.25">
      <c r="B9143" t="s">
        <v>3200</v>
      </c>
      <c r="C9143" t="s">
        <v>2855</v>
      </c>
      <c r="D9143" t="s">
        <v>2856</v>
      </c>
      <c r="E9143" t="s">
        <v>2857</v>
      </c>
    </row>
    <row r="9144" spans="2:5" x14ac:dyDescent="0.25">
      <c r="B9144" t="s">
        <v>3202</v>
      </c>
      <c r="C9144" t="s">
        <v>2860</v>
      </c>
      <c r="D9144" t="s">
        <v>2861</v>
      </c>
      <c r="E9144" t="s">
        <v>2862</v>
      </c>
    </row>
    <row r="9145" spans="2:5" x14ac:dyDescent="0.25">
      <c r="B9145" t="s">
        <v>3204</v>
      </c>
      <c r="C9145" t="s">
        <v>2865</v>
      </c>
      <c r="D9145" t="s">
        <v>2866</v>
      </c>
      <c r="E9145" t="s">
        <v>2867</v>
      </c>
    </row>
    <row r="9146" spans="2:5" x14ac:dyDescent="0.25">
      <c r="B9146" t="s">
        <v>3206</v>
      </c>
      <c r="C9146" t="s">
        <v>2870</v>
      </c>
      <c r="D9146" t="s">
        <v>2871</v>
      </c>
      <c r="E9146" t="s">
        <v>2872</v>
      </c>
    </row>
    <row r="9147" spans="2:5" x14ac:dyDescent="0.25">
      <c r="B9147" t="s">
        <v>3208</v>
      </c>
      <c r="C9147" t="s">
        <v>2875</v>
      </c>
      <c r="D9147" t="s">
        <v>2876</v>
      </c>
      <c r="E9147" t="s">
        <v>2877</v>
      </c>
    </row>
    <row r="9148" spans="2:5" x14ac:dyDescent="0.25">
      <c r="B9148" t="s">
        <v>3210</v>
      </c>
      <c r="C9148" t="s">
        <v>2880</v>
      </c>
      <c r="D9148" t="s">
        <v>2881</v>
      </c>
      <c r="E9148" t="s">
        <v>2882</v>
      </c>
    </row>
    <row r="9149" spans="2:5" x14ac:dyDescent="0.25">
      <c r="B9149" t="s">
        <v>3212</v>
      </c>
      <c r="C9149" t="s">
        <v>2885</v>
      </c>
      <c r="D9149" t="s">
        <v>2886</v>
      </c>
      <c r="E9149" t="s">
        <v>2887</v>
      </c>
    </row>
    <row r="9150" spans="2:5" x14ac:dyDescent="0.25">
      <c r="B9150" t="s">
        <v>3214</v>
      </c>
      <c r="C9150" t="s">
        <v>2890</v>
      </c>
      <c r="D9150" t="s">
        <v>2891</v>
      </c>
      <c r="E9150" t="s">
        <v>2892</v>
      </c>
    </row>
    <row r="9151" spans="2:5" x14ac:dyDescent="0.25">
      <c r="B9151" t="s">
        <v>3216</v>
      </c>
      <c r="C9151" t="s">
        <v>2895</v>
      </c>
      <c r="D9151" t="s">
        <v>2896</v>
      </c>
      <c r="E9151" t="s">
        <v>2897</v>
      </c>
    </row>
    <row r="9152" spans="2:5" x14ac:dyDescent="0.25">
      <c r="B9152" t="s">
        <v>3218</v>
      </c>
      <c r="C9152" t="s">
        <v>2900</v>
      </c>
      <c r="D9152" t="s">
        <v>2901</v>
      </c>
      <c r="E9152" t="s">
        <v>2902</v>
      </c>
    </row>
    <row r="9153" spans="2:5" x14ac:dyDescent="0.25">
      <c r="B9153" t="s">
        <v>3220</v>
      </c>
      <c r="C9153" t="s">
        <v>2905</v>
      </c>
      <c r="D9153" t="s">
        <v>2906</v>
      </c>
      <c r="E9153" t="s">
        <v>2907</v>
      </c>
    </row>
    <row r="9154" spans="2:5" x14ac:dyDescent="0.25">
      <c r="B9154" t="s">
        <v>3222</v>
      </c>
      <c r="C9154" t="s">
        <v>2910</v>
      </c>
      <c r="D9154" t="s">
        <v>2911</v>
      </c>
      <c r="E9154" t="s">
        <v>2912</v>
      </c>
    </row>
    <row r="9155" spans="2:5" x14ac:dyDescent="0.25">
      <c r="B9155" t="s">
        <v>3224</v>
      </c>
      <c r="C9155" t="s">
        <v>2915</v>
      </c>
      <c r="D9155" t="s">
        <v>2916</v>
      </c>
      <c r="E9155" t="s">
        <v>2917</v>
      </c>
    </row>
    <row r="9156" spans="2:5" x14ac:dyDescent="0.25">
      <c r="B9156" t="s">
        <v>3226</v>
      </c>
      <c r="C9156" t="s">
        <v>2920</v>
      </c>
      <c r="D9156" t="s">
        <v>2921</v>
      </c>
      <c r="E9156" t="s">
        <v>2922</v>
      </c>
    </row>
    <row r="9157" spans="2:5" x14ac:dyDescent="0.25">
      <c r="B9157" t="s">
        <v>3228</v>
      </c>
      <c r="C9157" t="s">
        <v>2925</v>
      </c>
      <c r="D9157" t="s">
        <v>2926</v>
      </c>
      <c r="E9157" t="s">
        <v>2927</v>
      </c>
    </row>
    <row r="9158" spans="2:5" x14ac:dyDescent="0.25">
      <c r="B9158" t="s">
        <v>3230</v>
      </c>
      <c r="C9158" t="s">
        <v>2930</v>
      </c>
      <c r="D9158" t="s">
        <v>2931</v>
      </c>
      <c r="E9158" t="s">
        <v>2932</v>
      </c>
    </row>
    <row r="9159" spans="2:5" x14ac:dyDescent="0.25">
      <c r="B9159" t="s">
        <v>3232</v>
      </c>
      <c r="C9159" t="s">
        <v>2935</v>
      </c>
      <c r="D9159" t="s">
        <v>2936</v>
      </c>
      <c r="E9159" t="s">
        <v>2937</v>
      </c>
    </row>
    <row r="9160" spans="2:5" x14ac:dyDescent="0.25">
      <c r="B9160" t="s">
        <v>3234</v>
      </c>
      <c r="C9160" t="s">
        <v>2940</v>
      </c>
      <c r="D9160" t="s">
        <v>1769</v>
      </c>
      <c r="E9160" t="s">
        <v>2941</v>
      </c>
    </row>
    <row r="9161" spans="2:5" x14ac:dyDescent="0.25">
      <c r="B9161" t="s">
        <v>3236</v>
      </c>
      <c r="C9161" t="s">
        <v>2944</v>
      </c>
      <c r="D9161" t="s">
        <v>2945</v>
      </c>
      <c r="E9161" t="s">
        <v>2946</v>
      </c>
    </row>
    <row r="9162" spans="2:5" x14ac:dyDescent="0.25">
      <c r="B9162" t="s">
        <v>3238</v>
      </c>
      <c r="C9162" t="s">
        <v>2949</v>
      </c>
      <c r="D9162" t="s">
        <v>2950</v>
      </c>
      <c r="E9162" t="s">
        <v>2951</v>
      </c>
    </row>
    <row r="9163" spans="2:5" x14ac:dyDescent="0.25">
      <c r="B9163" t="s">
        <v>3240</v>
      </c>
      <c r="C9163" t="s">
        <v>2954</v>
      </c>
      <c r="D9163" t="s">
        <v>2955</v>
      </c>
      <c r="E9163" t="s">
        <v>2956</v>
      </c>
    </row>
    <row r="9164" spans="2:5" x14ac:dyDescent="0.25">
      <c r="B9164" t="s">
        <v>3242</v>
      </c>
      <c r="C9164" t="s">
        <v>2959</v>
      </c>
      <c r="D9164" t="s">
        <v>2960</v>
      </c>
      <c r="E9164" t="s">
        <v>2961</v>
      </c>
    </row>
    <row r="9165" spans="2:5" x14ac:dyDescent="0.25">
      <c r="B9165" t="s">
        <v>3244</v>
      </c>
      <c r="C9165" t="s">
        <v>2964</v>
      </c>
      <c r="D9165" t="s">
        <v>2965</v>
      </c>
      <c r="E9165" t="s">
        <v>2966</v>
      </c>
    </row>
    <row r="9166" spans="2:5" x14ac:dyDescent="0.25">
      <c r="B9166" t="s">
        <v>3246</v>
      </c>
      <c r="C9166" t="s">
        <v>2969</v>
      </c>
      <c r="D9166" t="s">
        <v>2970</v>
      </c>
      <c r="E9166" t="s">
        <v>2971</v>
      </c>
    </row>
    <row r="9167" spans="2:5" x14ac:dyDescent="0.25">
      <c r="B9167" t="s">
        <v>3248</v>
      </c>
      <c r="C9167" t="s">
        <v>2974</v>
      </c>
      <c r="D9167" t="s">
        <v>2975</v>
      </c>
      <c r="E9167" t="s">
        <v>2976</v>
      </c>
    </row>
    <row r="9168" spans="2:5" x14ac:dyDescent="0.25">
      <c r="B9168" t="s">
        <v>3250</v>
      </c>
      <c r="C9168" t="s">
        <v>2979</v>
      </c>
      <c r="D9168" t="s">
        <v>2980</v>
      </c>
      <c r="E9168" t="s">
        <v>2981</v>
      </c>
    </row>
    <row r="9169" spans="2:5" x14ac:dyDescent="0.25">
      <c r="B9169" t="s">
        <v>3252</v>
      </c>
      <c r="C9169" t="s">
        <v>2984</v>
      </c>
      <c r="D9169" t="s">
        <v>2985</v>
      </c>
      <c r="E9169" t="s">
        <v>2986</v>
      </c>
    </row>
    <row r="9170" spans="2:5" x14ac:dyDescent="0.25">
      <c r="B9170" t="s">
        <v>3254</v>
      </c>
      <c r="C9170" t="s">
        <v>3069</v>
      </c>
      <c r="D9170" t="s">
        <v>3070</v>
      </c>
      <c r="E9170" t="s">
        <v>3071</v>
      </c>
    </row>
    <row r="9171" spans="2:5" x14ac:dyDescent="0.25">
      <c r="B9171" t="s">
        <v>3256</v>
      </c>
      <c r="C9171" t="s">
        <v>3074</v>
      </c>
      <c r="D9171" t="s">
        <v>3075</v>
      </c>
      <c r="E9171" t="s">
        <v>3076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Head</vt:lpstr>
      <vt:lpstr>Accounts</vt:lpstr>
      <vt:lpstr>MappingVoorbeeld</vt:lpstr>
      <vt:lpstr>OrgLijsten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Nijboer</dc:creator>
  <cp:lastModifiedBy>Evert Jan Stokking</cp:lastModifiedBy>
  <dcterms:created xsi:type="dcterms:W3CDTF">2013-06-18T11:10:55Z</dcterms:created>
  <dcterms:modified xsi:type="dcterms:W3CDTF">2016-06-07T08:04:48Z</dcterms:modified>
</cp:coreProperties>
</file>