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60" windowWidth="15150" windowHeight="7755"/>
  </bookViews>
  <sheets>
    <sheet name="Balance" sheetId="1" r:id="rId1"/>
    <sheet name="IncomeStatement" sheetId="2" r:id="rId2"/>
    <sheet name="Copy voor FINfile" sheetId="3" r:id="rId3"/>
    <sheet name="Investments" sheetId="4" r:id="rId4"/>
  </sheets>
  <calcPr calcId="125725"/>
  <customWorkbookViews>
    <customWorkbookView name="Jamie Burink - Personal View" guid="{19811F0B-C6B8-4E64-BD61-54E10E3ADFC8}" mergeInterval="0" personalView="1" maximized="1" xWindow="1" yWindow="1" windowWidth="1440" windowHeight="709" activeSheetId="1"/>
    <customWorkbookView name="r.vanaalderen - Personal View" guid="{E82D9CF6-2307-46E4-A61F-A57A412F781C}" mergeInterval="0" personalView="1" maximized="1" xWindow="1" yWindow="1" windowWidth="1680" windowHeight="830" activeSheetId="2"/>
  </customWorkbookViews>
</workbook>
</file>

<file path=xl/calcChain.xml><?xml version="1.0" encoding="utf-8"?>
<calcChain xmlns="http://schemas.openxmlformats.org/spreadsheetml/2006/main">
  <c r="AU162" i="1"/>
  <c r="AM162"/>
  <c r="AL162"/>
  <c r="AK162"/>
  <c r="AJ162"/>
  <c r="AI162"/>
  <c r="AH162"/>
  <c r="AG162"/>
  <c r="AF162"/>
  <c r="AE162"/>
  <c r="AP162" s="1"/>
  <c r="AT162" s="1"/>
  <c r="AD162"/>
  <c r="AB162"/>
  <c r="AA162"/>
  <c r="Z162"/>
  <c r="Y162"/>
  <c r="X162"/>
  <c r="W162"/>
  <c r="V162"/>
  <c r="U162"/>
  <c r="T162"/>
  <c r="S162"/>
  <c r="AO162" s="1"/>
  <c r="AS162" s="1"/>
  <c r="AU161"/>
  <c r="AM161"/>
  <c r="AL161"/>
  <c r="AK161"/>
  <c r="AJ161"/>
  <c r="AI161"/>
  <c r="AH161"/>
  <c r="AG161"/>
  <c r="AF161"/>
  <c r="AE161"/>
  <c r="AD161"/>
  <c r="AP161" s="1"/>
  <c r="AT161" s="1"/>
  <c r="AB161"/>
  <c r="AA161"/>
  <c r="Z161"/>
  <c r="Y161"/>
  <c r="X161"/>
  <c r="W161"/>
  <c r="V161"/>
  <c r="U161"/>
  <c r="T161"/>
  <c r="S161"/>
  <c r="AO161" s="1"/>
  <c r="AS161" s="1"/>
  <c r="AU148"/>
  <c r="AM148"/>
  <c r="AL148"/>
  <c r="AK148"/>
  <c r="AJ148"/>
  <c r="AI148"/>
  <c r="AH148"/>
  <c r="AG148"/>
  <c r="AF148"/>
  <c r="AE148"/>
  <c r="AD148"/>
  <c r="AP148" s="1"/>
  <c r="AT148" s="1"/>
  <c r="AB148"/>
  <c r="AA148"/>
  <c r="Z148"/>
  <c r="Y148"/>
  <c r="X148"/>
  <c r="W148"/>
  <c r="V148"/>
  <c r="U148"/>
  <c r="T148"/>
  <c r="S148"/>
  <c r="AO148" s="1"/>
  <c r="AS148" s="1"/>
  <c r="AU77"/>
  <c r="AM77"/>
  <c r="AL77"/>
  <c r="AK77"/>
  <c r="AJ77"/>
  <c r="AI77"/>
  <c r="AH77"/>
  <c r="AG77"/>
  <c r="AF77"/>
  <c r="AE77"/>
  <c r="AD77"/>
  <c r="AP77" s="1"/>
  <c r="AT77" s="1"/>
  <c r="AB77"/>
  <c r="AA77"/>
  <c r="Z77"/>
  <c r="Y77"/>
  <c r="X77"/>
  <c r="W77"/>
  <c r="V77"/>
  <c r="U77"/>
  <c r="T77"/>
  <c r="S77"/>
  <c r="AO77" s="1"/>
  <c r="AS77" s="1"/>
  <c r="AU76"/>
  <c r="AM76"/>
  <c r="AL76"/>
  <c r="AK76"/>
  <c r="AJ76"/>
  <c r="AI76"/>
  <c r="AH76"/>
  <c r="AG76"/>
  <c r="AF76"/>
  <c r="AE76"/>
  <c r="AP76" s="1"/>
  <c r="AT76" s="1"/>
  <c r="AD76"/>
  <c r="AB76"/>
  <c r="AA76"/>
  <c r="Z76"/>
  <c r="Y76"/>
  <c r="X76"/>
  <c r="W76"/>
  <c r="V76"/>
  <c r="U76"/>
  <c r="T76"/>
  <c r="S76"/>
  <c r="AO76" s="1"/>
  <c r="AS76" s="1"/>
  <c r="AU75"/>
  <c r="AM75"/>
  <c r="AL75"/>
  <c r="AK75"/>
  <c r="AJ75"/>
  <c r="AI75"/>
  <c r="AH75"/>
  <c r="AG75"/>
  <c r="AF75"/>
  <c r="AE75"/>
  <c r="AD75"/>
  <c r="AP75" s="1"/>
  <c r="AT75" s="1"/>
  <c r="AB75"/>
  <c r="AA75"/>
  <c r="Z75"/>
  <c r="Y75"/>
  <c r="X75"/>
  <c r="W75"/>
  <c r="V75"/>
  <c r="U75"/>
  <c r="T75"/>
  <c r="S75"/>
  <c r="AO75" s="1"/>
  <c r="AS75" s="1"/>
  <c r="AU74"/>
  <c r="AM74"/>
  <c r="AL74"/>
  <c r="AK74"/>
  <c r="AJ74"/>
  <c r="AI74"/>
  <c r="AH74"/>
  <c r="AG74"/>
  <c r="AF74"/>
  <c r="AE74"/>
  <c r="AP74" s="1"/>
  <c r="AT74" s="1"/>
  <c r="AD74"/>
  <c r="AB74"/>
  <c r="AA74"/>
  <c r="Z74"/>
  <c r="Y74"/>
  <c r="X74"/>
  <c r="W74"/>
  <c r="V74"/>
  <c r="U74"/>
  <c r="T74"/>
  <c r="S74"/>
  <c r="AO74" s="1"/>
  <c r="AS74" s="1"/>
  <c r="AU73"/>
  <c r="AM73"/>
  <c r="AL73"/>
  <c r="AK73"/>
  <c r="AJ73"/>
  <c r="AI73"/>
  <c r="AH73"/>
  <c r="AG73"/>
  <c r="AF73"/>
  <c r="AE73"/>
  <c r="AD73"/>
  <c r="AP73" s="1"/>
  <c r="AT73" s="1"/>
  <c r="AB73"/>
  <c r="AA73"/>
  <c r="Z73"/>
  <c r="Y73"/>
  <c r="X73"/>
  <c r="W73"/>
  <c r="V73"/>
  <c r="U73"/>
  <c r="T73"/>
  <c r="S73"/>
  <c r="AO73" s="1"/>
  <c r="AS73" s="1"/>
  <c r="AU72"/>
  <c r="AM72"/>
  <c r="AL72"/>
  <c r="AK72"/>
  <c r="AJ72"/>
  <c r="AI72"/>
  <c r="AH72"/>
  <c r="AG72"/>
  <c r="AF72"/>
  <c r="AE72"/>
  <c r="AP72" s="1"/>
  <c r="AT72" s="1"/>
  <c r="AD72"/>
  <c r="AB72"/>
  <c r="AA72"/>
  <c r="Z72"/>
  <c r="Y72"/>
  <c r="X72"/>
  <c r="W72"/>
  <c r="V72"/>
  <c r="U72"/>
  <c r="T72"/>
  <c r="S72"/>
  <c r="AO72" s="1"/>
  <c r="AS72" s="1"/>
  <c r="AU67"/>
  <c r="AT67"/>
  <c r="AS67"/>
  <c r="AM67"/>
  <c r="AL67"/>
  <c r="AK67"/>
  <c r="AJ67"/>
  <c r="AI67"/>
  <c r="AH67"/>
  <c r="AG67"/>
  <c r="AF67"/>
  <c r="AE67"/>
  <c r="AP67" s="1"/>
  <c r="AD67"/>
  <c r="AB67"/>
  <c r="AA67"/>
  <c r="Z67"/>
  <c r="Y67"/>
  <c r="X67"/>
  <c r="W67"/>
  <c r="V67"/>
  <c r="U67"/>
  <c r="T67"/>
  <c r="S67"/>
  <c r="AO67" s="1"/>
  <c r="AU25"/>
  <c r="AT25"/>
  <c r="AS25"/>
  <c r="AM25"/>
  <c r="AL25"/>
  <c r="AK25"/>
  <c r="AJ25"/>
  <c r="AI25"/>
  <c r="AH25"/>
  <c r="AG25"/>
  <c r="AF25"/>
  <c r="AE25"/>
  <c r="AD25"/>
  <c r="AP25" s="1"/>
  <c r="AB25"/>
  <c r="AA25"/>
  <c r="Z25"/>
  <c r="Y25"/>
  <c r="X25"/>
  <c r="W25"/>
  <c r="V25"/>
  <c r="U25"/>
  <c r="T25"/>
  <c r="S25"/>
  <c r="AO25" s="1"/>
  <c r="AP81" i="2"/>
  <c r="AP82"/>
  <c r="AP83"/>
  <c r="AP84"/>
  <c r="AP85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T113"/>
  <c r="AR113"/>
  <c r="AT112"/>
  <c r="AR112"/>
  <c r="AT111"/>
  <c r="AR111"/>
  <c r="AT110"/>
  <c r="AR110"/>
  <c r="AT109"/>
  <c r="AR109"/>
  <c r="AT108"/>
  <c r="AR108"/>
  <c r="AT107"/>
  <c r="AR107"/>
  <c r="AT106"/>
  <c r="AR106"/>
  <c r="AT105"/>
  <c r="AR105"/>
  <c r="AT104"/>
  <c r="AR104"/>
  <c r="AT103"/>
  <c r="AR103"/>
  <c r="AT102"/>
  <c r="AR102"/>
  <c r="AT101"/>
  <c r="AR101"/>
  <c r="AT100"/>
  <c r="AR100"/>
  <c r="AT99"/>
  <c r="AR99"/>
  <c r="AT98"/>
  <c r="AR98"/>
  <c r="AT97"/>
  <c r="AR97"/>
  <c r="AT96"/>
  <c r="AR96"/>
  <c r="AT95"/>
  <c r="AR95"/>
  <c r="AT94"/>
  <c r="AR94"/>
  <c r="AT93"/>
  <c r="AR93"/>
  <c r="AT92"/>
  <c r="AR92"/>
  <c r="AT91"/>
  <c r="AR91"/>
  <c r="AT90"/>
  <c r="AR90"/>
  <c r="AT89"/>
  <c r="AR89"/>
  <c r="AT88"/>
  <c r="AR88"/>
  <c r="AT87"/>
  <c r="AR87"/>
  <c r="AT86"/>
  <c r="AR86"/>
  <c r="AT85"/>
  <c r="AR85"/>
  <c r="AT84"/>
  <c r="AR84"/>
  <c r="AT83"/>
  <c r="AR83"/>
  <c r="AT82"/>
  <c r="AR82"/>
  <c r="AT81"/>
  <c r="AR81"/>
  <c r="AT80"/>
  <c r="AR80"/>
  <c r="AT79"/>
  <c r="AR79"/>
  <c r="AT78"/>
  <c r="AR78"/>
  <c r="AT77"/>
  <c r="AR77"/>
  <c r="AT76"/>
  <c r="AR76"/>
  <c r="AT75"/>
  <c r="AR75"/>
  <c r="AT74"/>
  <c r="AR74"/>
  <c r="AT73"/>
  <c r="AS73"/>
  <c r="AR73"/>
  <c r="AT72"/>
  <c r="AS72"/>
  <c r="AR72"/>
  <c r="AT71"/>
  <c r="AS71"/>
  <c r="AR71"/>
  <c r="AT70"/>
  <c r="AS70"/>
  <c r="AR70"/>
  <c r="AT69"/>
  <c r="AS69"/>
  <c r="AR69"/>
  <c r="AT68"/>
  <c r="AS68"/>
  <c r="AR68"/>
  <c r="AT67"/>
  <c r="AS67"/>
  <c r="AR67"/>
  <c r="AT66"/>
  <c r="AS66"/>
  <c r="AR66"/>
  <c r="AT65"/>
  <c r="AS65"/>
  <c r="AR65"/>
  <c r="AT64"/>
  <c r="AS64"/>
  <c r="AR64"/>
  <c r="AT63"/>
  <c r="AS63"/>
  <c r="AR63"/>
  <c r="AT62"/>
  <c r="AS62"/>
  <c r="AR62"/>
  <c r="AT61"/>
  <c r="AS61"/>
  <c r="AR61"/>
  <c r="AT60"/>
  <c r="AS60"/>
  <c r="AR60"/>
  <c r="AT59"/>
  <c r="AS59"/>
  <c r="AR59"/>
  <c r="AT58"/>
  <c r="AS58"/>
  <c r="AR58"/>
  <c r="AT57"/>
  <c r="AS57"/>
  <c r="AR57"/>
  <c r="AT56"/>
  <c r="AS56"/>
  <c r="AR56"/>
  <c r="AT55"/>
  <c r="AS55"/>
  <c r="AR55"/>
  <c r="AT54"/>
  <c r="AS54"/>
  <c r="AR54"/>
  <c r="AT53"/>
  <c r="AS53"/>
  <c r="AR53"/>
  <c r="AT52"/>
  <c r="AS52"/>
  <c r="AR52"/>
  <c r="AT51"/>
  <c r="AS51"/>
  <c r="AR51"/>
  <c r="AT50"/>
  <c r="AS50"/>
  <c r="AR50"/>
  <c r="AT49"/>
  <c r="AS49"/>
  <c r="AR49"/>
  <c r="AT48"/>
  <c r="AS48"/>
  <c r="AR48"/>
  <c r="AT47"/>
  <c r="AS47"/>
  <c r="AR47"/>
  <c r="AT46"/>
  <c r="AS46"/>
  <c r="AR46"/>
  <c r="AT45"/>
  <c r="AS45"/>
  <c r="AR45"/>
  <c r="AT44"/>
  <c r="AS44"/>
  <c r="AR44"/>
  <c r="AT43"/>
  <c r="AS43"/>
  <c r="AR43"/>
  <c r="AT42"/>
  <c r="AS42"/>
  <c r="AR42"/>
  <c r="AT41"/>
  <c r="AS41"/>
  <c r="AR41"/>
  <c r="AT40"/>
  <c r="AS40"/>
  <c r="AR40"/>
  <c r="AT39"/>
  <c r="AS39"/>
  <c r="AR39"/>
  <c r="AT38"/>
  <c r="AS38"/>
  <c r="AR38"/>
  <c r="AT37"/>
  <c r="AS37"/>
  <c r="AR37"/>
  <c r="AT36"/>
  <c r="AS36"/>
  <c r="AR36"/>
  <c r="AT35"/>
  <c r="AS35"/>
  <c r="AR35"/>
  <c r="AT34"/>
  <c r="AS34"/>
  <c r="AR34"/>
  <c r="AT33"/>
  <c r="AS33"/>
  <c r="AR33"/>
  <c r="AT32"/>
  <c r="AS32"/>
  <c r="AR32"/>
  <c r="AT31"/>
  <c r="AS31"/>
  <c r="AR31"/>
  <c r="AT30"/>
  <c r="AS30"/>
  <c r="AR30"/>
  <c r="AT29"/>
  <c r="AS29"/>
  <c r="AR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T20"/>
  <c r="AS20"/>
  <c r="AR20"/>
  <c r="AT19"/>
  <c r="AS19"/>
  <c r="AR19"/>
  <c r="AT18"/>
  <c r="AS18"/>
  <c r="AR18"/>
  <c r="AT17"/>
  <c r="AS17"/>
  <c r="AR17"/>
  <c r="AT16"/>
  <c r="AS16"/>
  <c r="AR16"/>
  <c r="AT15"/>
  <c r="AS15"/>
  <c r="AR15"/>
  <c r="AT14"/>
  <c r="AS14"/>
  <c r="AR14"/>
  <c r="AT13"/>
  <c r="AS13"/>
  <c r="AR13"/>
  <c r="AT12"/>
  <c r="AS12"/>
  <c r="AR12"/>
  <c r="AT11"/>
  <c r="AS11"/>
  <c r="AR11"/>
  <c r="AT10"/>
  <c r="AS10"/>
  <c r="AR10"/>
  <c r="AT9"/>
  <c r="AS9"/>
  <c r="AR9"/>
  <c r="Z81"/>
  <c r="AO81"/>
  <c r="AK81"/>
  <c r="Y81"/>
  <c r="AJ81"/>
  <c r="X81"/>
  <c r="AI81"/>
  <c r="W81"/>
  <c r="AH81"/>
  <c r="V81"/>
  <c r="AG81"/>
  <c r="U81"/>
  <c r="AF81"/>
  <c r="T81"/>
  <c r="AE81"/>
  <c r="S81"/>
  <c r="AD81"/>
  <c r="AO78"/>
  <c r="AP78"/>
  <c r="AO79"/>
  <c r="AP79"/>
  <c r="AO80"/>
  <c r="AP80"/>
  <c r="Z80"/>
  <c r="AK80"/>
  <c r="Y80"/>
  <c r="AJ80"/>
  <c r="X80"/>
  <c r="AI80"/>
  <c r="W80"/>
  <c r="AH80"/>
  <c r="V80"/>
  <c r="AG80"/>
  <c r="U80"/>
  <c r="AF80"/>
  <c r="T80"/>
  <c r="AE80"/>
  <c r="S80"/>
  <c r="AD80"/>
  <c r="Z79"/>
  <c r="AK79"/>
  <c r="Y79"/>
  <c r="AJ79"/>
  <c r="X79"/>
  <c r="AI79"/>
  <c r="W79"/>
  <c r="AH79"/>
  <c r="V79"/>
  <c r="AG79"/>
  <c r="U79"/>
  <c r="AF79"/>
  <c r="T79"/>
  <c r="AE79"/>
  <c r="S79"/>
  <c r="AD79"/>
  <c r="Z78"/>
  <c r="AK78"/>
  <c r="Y78"/>
  <c r="AJ78"/>
  <c r="X78"/>
  <c r="AI78"/>
  <c r="W78"/>
  <c r="AH78"/>
  <c r="V78"/>
  <c r="AG78"/>
  <c r="U78"/>
  <c r="AF78"/>
  <c r="T78"/>
  <c r="AE78"/>
  <c r="S78"/>
  <c r="AD78"/>
  <c r="AT8"/>
  <c r="S9"/>
  <c r="T9"/>
  <c r="U9"/>
  <c r="V9"/>
  <c r="W9"/>
  <c r="X9"/>
  <c r="Y9"/>
  <c r="Z9"/>
  <c r="AA9"/>
  <c r="AB9"/>
  <c r="AD9"/>
  <c r="AE9"/>
  <c r="AF9"/>
  <c r="AG9"/>
  <c r="AH9"/>
  <c r="AI9"/>
  <c r="AJ9"/>
  <c r="AK9"/>
  <c r="AL9"/>
  <c r="AM9"/>
  <c r="AO9"/>
  <c r="AP9"/>
  <c r="S10"/>
  <c r="T10"/>
  <c r="U10"/>
  <c r="V10"/>
  <c r="W10"/>
  <c r="X10"/>
  <c r="Y10"/>
  <c r="Z10"/>
  <c r="AA10"/>
  <c r="AB10"/>
  <c r="AD10"/>
  <c r="AE10"/>
  <c r="AF10"/>
  <c r="AG10"/>
  <c r="AH10"/>
  <c r="AI10"/>
  <c r="AJ10"/>
  <c r="AK10"/>
  <c r="AL10"/>
  <c r="AM10"/>
  <c r="AO10"/>
  <c r="AP10"/>
  <c r="S11"/>
  <c r="T11"/>
  <c r="U11"/>
  <c r="V11"/>
  <c r="W11"/>
  <c r="X11"/>
  <c r="Y11"/>
  <c r="Z11"/>
  <c r="AA11"/>
  <c r="AB11"/>
  <c r="AD11"/>
  <c r="AE11"/>
  <c r="AF11"/>
  <c r="AG11"/>
  <c r="AH11"/>
  <c r="AI11"/>
  <c r="AJ11"/>
  <c r="AK11"/>
  <c r="AL11"/>
  <c r="AM11"/>
  <c r="AO11"/>
  <c r="AP11"/>
  <c r="S12"/>
  <c r="T12"/>
  <c r="U12"/>
  <c r="V12"/>
  <c r="W12"/>
  <c r="X12"/>
  <c r="Y12"/>
  <c r="Z12"/>
  <c r="AA12"/>
  <c r="AB12"/>
  <c r="AD12"/>
  <c r="AE12"/>
  <c r="AF12"/>
  <c r="AG12"/>
  <c r="AH12"/>
  <c r="AI12"/>
  <c r="AJ12"/>
  <c r="AK12"/>
  <c r="AL12"/>
  <c r="AM12"/>
  <c r="AO12"/>
  <c r="AP12"/>
  <c r="S13"/>
  <c r="T13"/>
  <c r="U13"/>
  <c r="V13"/>
  <c r="W13"/>
  <c r="X13"/>
  <c r="Y13"/>
  <c r="Z13"/>
  <c r="AA13"/>
  <c r="AB13"/>
  <c r="AD13"/>
  <c r="AE13"/>
  <c r="AF13"/>
  <c r="AG13"/>
  <c r="AH13"/>
  <c r="AI13"/>
  <c r="AJ13"/>
  <c r="AK13"/>
  <c r="AL13"/>
  <c r="AP13" s="1"/>
  <c r="AM13"/>
  <c r="AO13"/>
  <c r="S14"/>
  <c r="T14"/>
  <c r="U14"/>
  <c r="V14"/>
  <c r="W14"/>
  <c r="X14"/>
  <c r="Y14"/>
  <c r="Z14"/>
  <c r="AA14"/>
  <c r="AB14"/>
  <c r="AD14"/>
  <c r="AE14"/>
  <c r="AF14"/>
  <c r="AG14"/>
  <c r="AH14"/>
  <c r="AI14"/>
  <c r="AJ14"/>
  <c r="AK14"/>
  <c r="AL14"/>
  <c r="AM14"/>
  <c r="AO14"/>
  <c r="AP14"/>
  <c r="S15"/>
  <c r="T15"/>
  <c r="U15"/>
  <c r="V15"/>
  <c r="W15"/>
  <c r="X15"/>
  <c r="Y15"/>
  <c r="Z15"/>
  <c r="AA15"/>
  <c r="AB15"/>
  <c r="AD15"/>
  <c r="AE15"/>
  <c r="AF15"/>
  <c r="AG15"/>
  <c r="AH15"/>
  <c r="AI15"/>
  <c r="AJ15"/>
  <c r="AP15" s="1"/>
  <c r="AK15"/>
  <c r="AL15"/>
  <c r="AM15"/>
  <c r="AO15"/>
  <c r="S16"/>
  <c r="T16"/>
  <c r="U16"/>
  <c r="V16"/>
  <c r="W16"/>
  <c r="X16"/>
  <c r="Y16"/>
  <c r="Z16"/>
  <c r="AA16"/>
  <c r="AB16"/>
  <c r="AD16"/>
  <c r="AE16"/>
  <c r="AF16"/>
  <c r="AG16"/>
  <c r="AH16"/>
  <c r="AI16"/>
  <c r="AJ16"/>
  <c r="AK16"/>
  <c r="AL16"/>
  <c r="AM16"/>
  <c r="AO16"/>
  <c r="AP16"/>
  <c r="S17"/>
  <c r="T17"/>
  <c r="U17"/>
  <c r="V17"/>
  <c r="W17"/>
  <c r="X17"/>
  <c r="Y17"/>
  <c r="Z17"/>
  <c r="AA17"/>
  <c r="AB17"/>
  <c r="AD17"/>
  <c r="AE17"/>
  <c r="AF17"/>
  <c r="AG17"/>
  <c r="AH17"/>
  <c r="AP17" s="1"/>
  <c r="AI17"/>
  <c r="AJ17"/>
  <c r="AK17"/>
  <c r="AL17"/>
  <c r="AM17"/>
  <c r="AO17"/>
  <c r="S18"/>
  <c r="T18"/>
  <c r="AO18" s="1"/>
  <c r="U18"/>
  <c r="V18"/>
  <c r="W18"/>
  <c r="X18"/>
  <c r="Y18"/>
  <c r="Z18"/>
  <c r="AA18"/>
  <c r="AB18"/>
  <c r="AD18"/>
  <c r="AE18"/>
  <c r="AF18"/>
  <c r="AG18"/>
  <c r="AH18"/>
  <c r="AI18"/>
  <c r="AJ18"/>
  <c r="AK18"/>
  <c r="AL18"/>
  <c r="AM18"/>
  <c r="AP18"/>
  <c r="S19"/>
  <c r="T19"/>
  <c r="U19"/>
  <c r="V19"/>
  <c r="W19"/>
  <c r="X19"/>
  <c r="Y19"/>
  <c r="Z19"/>
  <c r="AA19"/>
  <c r="AB19"/>
  <c r="AD19"/>
  <c r="AP19" s="1"/>
  <c r="AE19"/>
  <c r="AF19"/>
  <c r="AG19"/>
  <c r="AH19"/>
  <c r="AI19"/>
  <c r="AJ19"/>
  <c r="AK19"/>
  <c r="AL19"/>
  <c r="AM19"/>
  <c r="AO19"/>
  <c r="S20"/>
  <c r="T20"/>
  <c r="AO20" s="1"/>
  <c r="U20"/>
  <c r="V20"/>
  <c r="W20"/>
  <c r="X20"/>
  <c r="Y20"/>
  <c r="Z20"/>
  <c r="AA20"/>
  <c r="AB20"/>
  <c r="AD20"/>
  <c r="AE20"/>
  <c r="AF20"/>
  <c r="AG20"/>
  <c r="AH20"/>
  <c r="AI20"/>
  <c r="AJ20"/>
  <c r="AK20"/>
  <c r="AL20"/>
  <c r="AM20"/>
  <c r="AP20"/>
  <c r="S21"/>
  <c r="T21"/>
  <c r="U21"/>
  <c r="V21"/>
  <c r="W21"/>
  <c r="X21"/>
  <c r="Y21"/>
  <c r="Z21"/>
  <c r="AA21"/>
  <c r="AB21"/>
  <c r="AD21"/>
  <c r="AP21" s="1"/>
  <c r="AE21"/>
  <c r="AF21"/>
  <c r="AG21"/>
  <c r="AH21"/>
  <c r="AI21"/>
  <c r="AJ21"/>
  <c r="AK21"/>
  <c r="AL21"/>
  <c r="AM21"/>
  <c r="AO21"/>
  <c r="S22"/>
  <c r="T22"/>
  <c r="AO22" s="1"/>
  <c r="U22"/>
  <c r="V22"/>
  <c r="W22"/>
  <c r="X22"/>
  <c r="Y22"/>
  <c r="Z22"/>
  <c r="AA22"/>
  <c r="AB22"/>
  <c r="AD22"/>
  <c r="AE22"/>
  <c r="AF22"/>
  <c r="AG22"/>
  <c r="AH22"/>
  <c r="AI22"/>
  <c r="AJ22"/>
  <c r="AK22"/>
  <c r="AL22"/>
  <c r="AM22"/>
  <c r="AP22"/>
  <c r="S23"/>
  <c r="T23"/>
  <c r="U23"/>
  <c r="V23"/>
  <c r="W23"/>
  <c r="X23"/>
  <c r="Y23"/>
  <c r="Z23"/>
  <c r="AA23"/>
  <c r="AB23"/>
  <c r="AD23"/>
  <c r="AP23" s="1"/>
  <c r="AE23"/>
  <c r="AF23"/>
  <c r="AG23"/>
  <c r="AH23"/>
  <c r="AI23"/>
  <c r="AJ23"/>
  <c r="AK23"/>
  <c r="AL23"/>
  <c r="AM23"/>
  <c r="AO23"/>
  <c r="S24"/>
  <c r="T24"/>
  <c r="AO24" s="1"/>
  <c r="U24"/>
  <c r="V24"/>
  <c r="W24"/>
  <c r="X24"/>
  <c r="Y24"/>
  <c r="Z24"/>
  <c r="AA24"/>
  <c r="AB24"/>
  <c r="AD24"/>
  <c r="AE24"/>
  <c r="AF24"/>
  <c r="AG24"/>
  <c r="AH24"/>
  <c r="AI24"/>
  <c r="AJ24"/>
  <c r="AK24"/>
  <c r="AL24"/>
  <c r="AM24"/>
  <c r="AP24"/>
  <c r="S25"/>
  <c r="T25"/>
  <c r="U25"/>
  <c r="V25"/>
  <c r="W25"/>
  <c r="X25"/>
  <c r="Y25"/>
  <c r="Z25"/>
  <c r="AA25"/>
  <c r="AB25"/>
  <c r="AD25"/>
  <c r="AP25" s="1"/>
  <c r="AE25"/>
  <c r="AF25"/>
  <c r="AG25"/>
  <c r="AH25"/>
  <c r="AI25"/>
  <c r="AJ25"/>
  <c r="AK25"/>
  <c r="AL25"/>
  <c r="AM25"/>
  <c r="AO25"/>
  <c r="S26"/>
  <c r="T26"/>
  <c r="AO26" s="1"/>
  <c r="U26"/>
  <c r="V26"/>
  <c r="W26"/>
  <c r="X26"/>
  <c r="Y26"/>
  <c r="Z26"/>
  <c r="AA26"/>
  <c r="AB26"/>
  <c r="AD26"/>
  <c r="AE26"/>
  <c r="AF26"/>
  <c r="AG26"/>
  <c r="AH26"/>
  <c r="AI26"/>
  <c r="AJ26"/>
  <c r="AK26"/>
  <c r="AL26"/>
  <c r="AM26"/>
  <c r="AP26"/>
  <c r="S27"/>
  <c r="T27"/>
  <c r="U27"/>
  <c r="V27"/>
  <c r="W27"/>
  <c r="X27"/>
  <c r="Y27"/>
  <c r="Z27"/>
  <c r="AA27"/>
  <c r="AB27"/>
  <c r="AD27"/>
  <c r="AP27" s="1"/>
  <c r="AE27"/>
  <c r="AF27"/>
  <c r="AG27"/>
  <c r="AH27"/>
  <c r="AI27"/>
  <c r="AJ27"/>
  <c r="AK27"/>
  <c r="AL27"/>
  <c r="AM27"/>
  <c r="AO27"/>
  <c r="S28"/>
  <c r="T28"/>
  <c r="AO28" s="1"/>
  <c r="U28"/>
  <c r="V28"/>
  <c r="W28"/>
  <c r="X28"/>
  <c r="Y28"/>
  <c r="Z28"/>
  <c r="AA28"/>
  <c r="AB28"/>
  <c r="AD28"/>
  <c r="AE28"/>
  <c r="AF28"/>
  <c r="AG28"/>
  <c r="AH28"/>
  <c r="AI28"/>
  <c r="AJ28"/>
  <c r="AK28"/>
  <c r="AL28"/>
  <c r="AM28"/>
  <c r="AP28"/>
  <c r="S29"/>
  <c r="T29"/>
  <c r="U29"/>
  <c r="V29"/>
  <c r="W29"/>
  <c r="X29"/>
  <c r="Y29"/>
  <c r="Z29"/>
  <c r="AA29"/>
  <c r="AB29"/>
  <c r="AD29"/>
  <c r="AP29" s="1"/>
  <c r="AE29"/>
  <c r="AF29"/>
  <c r="AG29"/>
  <c r="AH29"/>
  <c r="AI29"/>
  <c r="AJ29"/>
  <c r="AK29"/>
  <c r="AL29"/>
  <c r="AM29"/>
  <c r="AO29"/>
  <c r="S30"/>
  <c r="T30"/>
  <c r="AO30" s="1"/>
  <c r="U30"/>
  <c r="V30"/>
  <c r="W30"/>
  <c r="X30"/>
  <c r="Y30"/>
  <c r="Z30"/>
  <c r="AA30"/>
  <c r="AB30"/>
  <c r="AD30"/>
  <c r="AE30"/>
  <c r="AF30"/>
  <c r="AG30"/>
  <c r="AH30"/>
  <c r="AI30"/>
  <c r="AJ30"/>
  <c r="AK30"/>
  <c r="AL30"/>
  <c r="AM30"/>
  <c r="AP30"/>
  <c r="S31"/>
  <c r="T31"/>
  <c r="U31"/>
  <c r="V31"/>
  <c r="W31"/>
  <c r="X31"/>
  <c r="Y31"/>
  <c r="Z31"/>
  <c r="AA31"/>
  <c r="AB31"/>
  <c r="AD31"/>
  <c r="AP31" s="1"/>
  <c r="AE31"/>
  <c r="AF31"/>
  <c r="AG31"/>
  <c r="AH31"/>
  <c r="AI31"/>
  <c r="AJ31"/>
  <c r="AK31"/>
  <c r="AL31"/>
  <c r="AM31"/>
  <c r="AO31"/>
  <c r="S32"/>
  <c r="T32"/>
  <c r="AO32" s="1"/>
  <c r="U32"/>
  <c r="V32"/>
  <c r="W32"/>
  <c r="X32"/>
  <c r="Y32"/>
  <c r="Z32"/>
  <c r="AA32"/>
  <c r="AB32"/>
  <c r="AD32"/>
  <c r="AE32"/>
  <c r="AF32"/>
  <c r="AG32"/>
  <c r="AH32"/>
  <c r="AI32"/>
  <c r="AJ32"/>
  <c r="AK32"/>
  <c r="AL32"/>
  <c r="AM32"/>
  <c r="AP32"/>
  <c r="S33"/>
  <c r="T33"/>
  <c r="U33"/>
  <c r="V33"/>
  <c r="W33"/>
  <c r="X33"/>
  <c r="Y33"/>
  <c r="Z33"/>
  <c r="AA33"/>
  <c r="AB33"/>
  <c r="AD33"/>
  <c r="AP33" s="1"/>
  <c r="AE33"/>
  <c r="AF33"/>
  <c r="AG33"/>
  <c r="AH33"/>
  <c r="AI33"/>
  <c r="AJ33"/>
  <c r="AK33"/>
  <c r="AL33"/>
  <c r="AM33"/>
  <c r="AO33"/>
  <c r="S34"/>
  <c r="T34"/>
  <c r="AO34" s="1"/>
  <c r="U34"/>
  <c r="V34"/>
  <c r="W34"/>
  <c r="X34"/>
  <c r="Y34"/>
  <c r="Z34"/>
  <c r="AA34"/>
  <c r="AB34"/>
  <c r="AD34"/>
  <c r="AE34"/>
  <c r="AF34"/>
  <c r="AG34"/>
  <c r="AH34"/>
  <c r="AI34"/>
  <c r="AJ34"/>
  <c r="AK34"/>
  <c r="AL34"/>
  <c r="AM34"/>
  <c r="AP34"/>
  <c r="S35"/>
  <c r="T35"/>
  <c r="U35"/>
  <c r="V35"/>
  <c r="W35"/>
  <c r="X35"/>
  <c r="Y35"/>
  <c r="Z35"/>
  <c r="AA35"/>
  <c r="AB35"/>
  <c r="AD35"/>
  <c r="AP35" s="1"/>
  <c r="AE35"/>
  <c r="AF35"/>
  <c r="AG35"/>
  <c r="AH35"/>
  <c r="AI35"/>
  <c r="AJ35"/>
  <c r="AK35"/>
  <c r="AL35"/>
  <c r="AM35"/>
  <c r="AO35"/>
  <c r="S36"/>
  <c r="T36"/>
  <c r="AO36" s="1"/>
  <c r="U36"/>
  <c r="V36"/>
  <c r="W36"/>
  <c r="X36"/>
  <c r="Y36"/>
  <c r="Z36"/>
  <c r="AA36"/>
  <c r="AB36"/>
  <c r="AD36"/>
  <c r="AE36"/>
  <c r="AF36"/>
  <c r="AG36"/>
  <c r="AH36"/>
  <c r="AI36"/>
  <c r="AJ36"/>
  <c r="AK36"/>
  <c r="AL36"/>
  <c r="AM36"/>
  <c r="AP36"/>
  <c r="S37"/>
  <c r="T37"/>
  <c r="U37"/>
  <c r="V37"/>
  <c r="W37"/>
  <c r="X37"/>
  <c r="Y37"/>
  <c r="Z37"/>
  <c r="AA37"/>
  <c r="AB37"/>
  <c r="AD37"/>
  <c r="AP37" s="1"/>
  <c r="AE37"/>
  <c r="AF37"/>
  <c r="AG37"/>
  <c r="AH37"/>
  <c r="AI37"/>
  <c r="AJ37"/>
  <c r="AK37"/>
  <c r="AL37"/>
  <c r="AM37"/>
  <c r="AO37"/>
  <c r="S38"/>
  <c r="T38"/>
  <c r="AO38" s="1"/>
  <c r="U38"/>
  <c r="V38"/>
  <c r="W38"/>
  <c r="X38"/>
  <c r="Y38"/>
  <c r="Z38"/>
  <c r="AA38"/>
  <c r="AB38"/>
  <c r="AD38"/>
  <c r="AE38"/>
  <c r="AF38"/>
  <c r="AG38"/>
  <c r="AH38"/>
  <c r="AI38"/>
  <c r="AJ38"/>
  <c r="AK38"/>
  <c r="AL38"/>
  <c r="AM38"/>
  <c r="AP38"/>
  <c r="S39"/>
  <c r="T39"/>
  <c r="U39"/>
  <c r="V39"/>
  <c r="W39"/>
  <c r="X39"/>
  <c r="Y39"/>
  <c r="Z39"/>
  <c r="AA39"/>
  <c r="AB39"/>
  <c r="AD39"/>
  <c r="AP39" s="1"/>
  <c r="AE39"/>
  <c r="AF39"/>
  <c r="AG39"/>
  <c r="AH39"/>
  <c r="AI39"/>
  <c r="AJ39"/>
  <c r="AK39"/>
  <c r="AL39"/>
  <c r="AM39"/>
  <c r="AO39"/>
  <c r="S40"/>
  <c r="T40"/>
  <c r="AO40" s="1"/>
  <c r="U40"/>
  <c r="V40"/>
  <c r="W40"/>
  <c r="X40"/>
  <c r="Y40"/>
  <c r="Z40"/>
  <c r="AA40"/>
  <c r="AB40"/>
  <c r="AD40"/>
  <c r="AE40"/>
  <c r="AF40"/>
  <c r="AG40"/>
  <c r="AH40"/>
  <c r="AI40"/>
  <c r="AJ40"/>
  <c r="AK40"/>
  <c r="AL40"/>
  <c r="AM40"/>
  <c r="AP40"/>
  <c r="S41"/>
  <c r="T41"/>
  <c r="U41"/>
  <c r="V41"/>
  <c r="W41"/>
  <c r="X41"/>
  <c r="Y41"/>
  <c r="Z41"/>
  <c r="AA41"/>
  <c r="AB41"/>
  <c r="AD41"/>
  <c r="AP41" s="1"/>
  <c r="AE41"/>
  <c r="AF41"/>
  <c r="AG41"/>
  <c r="AH41"/>
  <c r="AI41"/>
  <c r="AJ41"/>
  <c r="AK41"/>
  <c r="AL41"/>
  <c r="AM41"/>
  <c r="AO41"/>
  <c r="S42"/>
  <c r="T42"/>
  <c r="AO42" s="1"/>
  <c r="U42"/>
  <c r="V42"/>
  <c r="W42"/>
  <c r="X42"/>
  <c r="Y42"/>
  <c r="Z42"/>
  <c r="AA42"/>
  <c r="AB42"/>
  <c r="AD42"/>
  <c r="AE42"/>
  <c r="AF42"/>
  <c r="AG42"/>
  <c r="AH42"/>
  <c r="AI42"/>
  <c r="AJ42"/>
  <c r="AK42"/>
  <c r="AL42"/>
  <c r="AM42"/>
  <c r="AP42"/>
  <c r="S43"/>
  <c r="T43"/>
  <c r="U43"/>
  <c r="V43"/>
  <c r="W43"/>
  <c r="X43"/>
  <c r="Y43"/>
  <c r="Z43"/>
  <c r="AA43"/>
  <c r="AB43"/>
  <c r="AD43"/>
  <c r="AP43" s="1"/>
  <c r="AE43"/>
  <c r="AF43"/>
  <c r="AG43"/>
  <c r="AH43"/>
  <c r="AI43"/>
  <c r="AJ43"/>
  <c r="AK43"/>
  <c r="AL43"/>
  <c r="AM43"/>
  <c r="AO43"/>
  <c r="S44"/>
  <c r="T44"/>
  <c r="AO44" s="1"/>
  <c r="U44"/>
  <c r="V44"/>
  <c r="W44"/>
  <c r="X44"/>
  <c r="Y44"/>
  <c r="Z44"/>
  <c r="AA44"/>
  <c r="AB44"/>
  <c r="AD44"/>
  <c r="AE44"/>
  <c r="AF44"/>
  <c r="AG44"/>
  <c r="AH44"/>
  <c r="AI44"/>
  <c r="AJ44"/>
  <c r="AK44"/>
  <c r="AL44"/>
  <c r="AM44"/>
  <c r="AP44"/>
  <c r="S45"/>
  <c r="T45"/>
  <c r="U45"/>
  <c r="V45"/>
  <c r="W45"/>
  <c r="X45"/>
  <c r="Y45"/>
  <c r="Z45"/>
  <c r="AA45"/>
  <c r="AB45"/>
  <c r="AD45"/>
  <c r="AP45" s="1"/>
  <c r="AE45"/>
  <c r="AF45"/>
  <c r="AG45"/>
  <c r="AH45"/>
  <c r="AI45"/>
  <c r="AJ45"/>
  <c r="AK45"/>
  <c r="AL45"/>
  <c r="AM45"/>
  <c r="AO45"/>
  <c r="S46"/>
  <c r="T46"/>
  <c r="AO46" s="1"/>
  <c r="U46"/>
  <c r="V46"/>
  <c r="W46"/>
  <c r="X46"/>
  <c r="Y46"/>
  <c r="Z46"/>
  <c r="AA46"/>
  <c r="AB46"/>
  <c r="AD46"/>
  <c r="AE46"/>
  <c r="AF46"/>
  <c r="AG46"/>
  <c r="AH46"/>
  <c r="AI46"/>
  <c r="AJ46"/>
  <c r="AK46"/>
  <c r="AL46"/>
  <c r="AM46"/>
  <c r="AP46"/>
  <c r="S47"/>
  <c r="T47"/>
  <c r="U47"/>
  <c r="V47"/>
  <c r="W47"/>
  <c r="X47"/>
  <c r="Y47"/>
  <c r="Z47"/>
  <c r="AA47"/>
  <c r="AB47"/>
  <c r="AD47"/>
  <c r="AP47" s="1"/>
  <c r="AE47"/>
  <c r="AF47"/>
  <c r="AG47"/>
  <c r="AH47"/>
  <c r="AI47"/>
  <c r="AJ47"/>
  <c r="AK47"/>
  <c r="AL47"/>
  <c r="AM47"/>
  <c r="AO47"/>
  <c r="S48"/>
  <c r="T48"/>
  <c r="AO48" s="1"/>
  <c r="U48"/>
  <c r="V48"/>
  <c r="W48"/>
  <c r="X48"/>
  <c r="Y48"/>
  <c r="Z48"/>
  <c r="AA48"/>
  <c r="AB48"/>
  <c r="AD48"/>
  <c r="AE48"/>
  <c r="AF48"/>
  <c r="AG48"/>
  <c r="AH48"/>
  <c r="AI48"/>
  <c r="AJ48"/>
  <c r="AK48"/>
  <c r="AL48"/>
  <c r="AM48"/>
  <c r="AP48"/>
  <c r="S49"/>
  <c r="T49"/>
  <c r="U49"/>
  <c r="V49"/>
  <c r="W49"/>
  <c r="X49"/>
  <c r="Y49"/>
  <c r="Z49"/>
  <c r="AA49"/>
  <c r="AB49"/>
  <c r="AD49"/>
  <c r="AP49" s="1"/>
  <c r="AE49"/>
  <c r="AF49"/>
  <c r="AG49"/>
  <c r="AH49"/>
  <c r="AI49"/>
  <c r="AJ49"/>
  <c r="AK49"/>
  <c r="AL49"/>
  <c r="AM49"/>
  <c r="AO49"/>
  <c r="S50"/>
  <c r="T50"/>
  <c r="AO50" s="1"/>
  <c r="U50"/>
  <c r="V50"/>
  <c r="W50"/>
  <c r="X50"/>
  <c r="Y50"/>
  <c r="Z50"/>
  <c r="AA50"/>
  <c r="AB50"/>
  <c r="AD50"/>
  <c r="AE50"/>
  <c r="AF50"/>
  <c r="AG50"/>
  <c r="AH50"/>
  <c r="AI50"/>
  <c r="AJ50"/>
  <c r="AK50"/>
  <c r="AL50"/>
  <c r="AM50"/>
  <c r="AP50"/>
  <c r="S51"/>
  <c r="T51"/>
  <c r="U51"/>
  <c r="V51"/>
  <c r="W51"/>
  <c r="X51"/>
  <c r="Y51"/>
  <c r="Z51"/>
  <c r="AA51"/>
  <c r="AB51"/>
  <c r="AD51"/>
  <c r="AP51" s="1"/>
  <c r="AE51"/>
  <c r="AF51"/>
  <c r="AG51"/>
  <c r="AH51"/>
  <c r="AI51"/>
  <c r="AJ51"/>
  <c r="AK51"/>
  <c r="AL51"/>
  <c r="AM51"/>
  <c r="AO51"/>
  <c r="S52"/>
  <c r="T52"/>
  <c r="AO52" s="1"/>
  <c r="U52"/>
  <c r="V52"/>
  <c r="W52"/>
  <c r="X52"/>
  <c r="Y52"/>
  <c r="Z52"/>
  <c r="AA52"/>
  <c r="AB52"/>
  <c r="AD52"/>
  <c r="AE52"/>
  <c r="AF52"/>
  <c r="AG52"/>
  <c r="AH52"/>
  <c r="AI52"/>
  <c r="AJ52"/>
  <c r="AK52"/>
  <c r="AL52"/>
  <c r="AM52"/>
  <c r="AP52"/>
  <c r="S53"/>
  <c r="T53"/>
  <c r="U53"/>
  <c r="V53"/>
  <c r="W53"/>
  <c r="X53"/>
  <c r="Y53"/>
  <c r="Z53"/>
  <c r="AA53"/>
  <c r="AB53"/>
  <c r="AD53"/>
  <c r="AP53" s="1"/>
  <c r="AE53"/>
  <c r="AF53"/>
  <c r="AG53"/>
  <c r="AH53"/>
  <c r="AI53"/>
  <c r="AJ53"/>
  <c r="AK53"/>
  <c r="AL53"/>
  <c r="AM53"/>
  <c r="AO53"/>
  <c r="S54"/>
  <c r="T54"/>
  <c r="AO54" s="1"/>
  <c r="U54"/>
  <c r="V54"/>
  <c r="W54"/>
  <c r="X54"/>
  <c r="Y54"/>
  <c r="Z54"/>
  <c r="AA54"/>
  <c r="AB54"/>
  <c r="AD54"/>
  <c r="AE54"/>
  <c r="AF54"/>
  <c r="AG54"/>
  <c r="AH54"/>
  <c r="AI54"/>
  <c r="AJ54"/>
  <c r="AK54"/>
  <c r="AL54"/>
  <c r="AM54"/>
  <c r="AP54"/>
  <c r="S55"/>
  <c r="T55"/>
  <c r="U55"/>
  <c r="V55"/>
  <c r="W55"/>
  <c r="X55"/>
  <c r="Y55"/>
  <c r="Z55"/>
  <c r="AA55"/>
  <c r="AB55"/>
  <c r="AD55"/>
  <c r="AP55" s="1"/>
  <c r="AE55"/>
  <c r="AF55"/>
  <c r="AG55"/>
  <c r="AH55"/>
  <c r="AI55"/>
  <c r="AJ55"/>
  <c r="AK55"/>
  <c r="AL55"/>
  <c r="AM55"/>
  <c r="AO55"/>
  <c r="S56"/>
  <c r="T56"/>
  <c r="AO56" s="1"/>
  <c r="U56"/>
  <c r="V56"/>
  <c r="W56"/>
  <c r="X56"/>
  <c r="Y56"/>
  <c r="Z56"/>
  <c r="AA56"/>
  <c r="AB56"/>
  <c r="AD56"/>
  <c r="AE56"/>
  <c r="AF56"/>
  <c r="AG56"/>
  <c r="AH56"/>
  <c r="AI56"/>
  <c r="AJ56"/>
  <c r="AK56"/>
  <c r="AL56"/>
  <c r="AM56"/>
  <c r="AP56"/>
  <c r="S57"/>
  <c r="T57"/>
  <c r="U57"/>
  <c r="V57"/>
  <c r="W57"/>
  <c r="X57"/>
  <c r="Y57"/>
  <c r="Z57"/>
  <c r="AA57"/>
  <c r="AB57"/>
  <c r="AD57"/>
  <c r="AP57" s="1"/>
  <c r="AE57"/>
  <c r="AF57"/>
  <c r="AG57"/>
  <c r="AH57"/>
  <c r="AI57"/>
  <c r="AJ57"/>
  <c r="AK57"/>
  <c r="AL57"/>
  <c r="AM57"/>
  <c r="AO57"/>
  <c r="S58"/>
  <c r="T58"/>
  <c r="AO58" s="1"/>
  <c r="U58"/>
  <c r="V58"/>
  <c r="W58"/>
  <c r="X58"/>
  <c r="Y58"/>
  <c r="Z58"/>
  <c r="AA58"/>
  <c r="AB58"/>
  <c r="AD58"/>
  <c r="AE58"/>
  <c r="AF58"/>
  <c r="AG58"/>
  <c r="AH58"/>
  <c r="AI58"/>
  <c r="AJ58"/>
  <c r="AK58"/>
  <c r="AL58"/>
  <c r="AM58"/>
  <c r="AP58"/>
  <c r="S59"/>
  <c r="T59"/>
  <c r="U59"/>
  <c r="V59"/>
  <c r="W59"/>
  <c r="X59"/>
  <c r="Y59"/>
  <c r="Z59"/>
  <c r="AA59"/>
  <c r="AB59"/>
  <c r="AD59"/>
  <c r="AP59" s="1"/>
  <c r="AE59"/>
  <c r="AF59"/>
  <c r="AG59"/>
  <c r="AH59"/>
  <c r="AI59"/>
  <c r="AJ59"/>
  <c r="AK59"/>
  <c r="AL59"/>
  <c r="AM59"/>
  <c r="AO59"/>
  <c r="S60"/>
  <c r="T60"/>
  <c r="AO60" s="1"/>
  <c r="U60"/>
  <c r="V60"/>
  <c r="W60"/>
  <c r="X60"/>
  <c r="Y60"/>
  <c r="Z60"/>
  <c r="AA60"/>
  <c r="AB60"/>
  <c r="AD60"/>
  <c r="AE60"/>
  <c r="AF60"/>
  <c r="AG60"/>
  <c r="AH60"/>
  <c r="AI60"/>
  <c r="AJ60"/>
  <c r="AK60"/>
  <c r="AL60"/>
  <c r="AM60"/>
  <c r="AP60"/>
  <c r="S61"/>
  <c r="T61"/>
  <c r="U61"/>
  <c r="V61"/>
  <c r="W61"/>
  <c r="X61"/>
  <c r="Y61"/>
  <c r="Z61"/>
  <c r="AA61"/>
  <c r="AB61"/>
  <c r="AD61"/>
  <c r="AP61" s="1"/>
  <c r="AE61"/>
  <c r="AF61"/>
  <c r="AG61"/>
  <c r="AH61"/>
  <c r="AI61"/>
  <c r="AJ61"/>
  <c r="AK61"/>
  <c r="AL61"/>
  <c r="AM61"/>
  <c r="AO61"/>
  <c r="S62"/>
  <c r="T62"/>
  <c r="AO62" s="1"/>
  <c r="U62"/>
  <c r="V62"/>
  <c r="W62"/>
  <c r="X62"/>
  <c r="Y62"/>
  <c r="Z62"/>
  <c r="AA62"/>
  <c r="AB62"/>
  <c r="AD62"/>
  <c r="AE62"/>
  <c r="AF62"/>
  <c r="AG62"/>
  <c r="AH62"/>
  <c r="AI62"/>
  <c r="AJ62"/>
  <c r="AK62"/>
  <c r="AL62"/>
  <c r="AM62"/>
  <c r="AP62"/>
  <c r="S63"/>
  <c r="T63"/>
  <c r="U63"/>
  <c r="V63"/>
  <c r="W63"/>
  <c r="X63"/>
  <c r="Y63"/>
  <c r="Z63"/>
  <c r="AA63"/>
  <c r="AB63"/>
  <c r="AD63"/>
  <c r="AP63" s="1"/>
  <c r="AE63"/>
  <c r="AF63"/>
  <c r="AG63"/>
  <c r="AH63"/>
  <c r="AI63"/>
  <c r="AJ63"/>
  <c r="AK63"/>
  <c r="AL63"/>
  <c r="AM63"/>
  <c r="AO63"/>
  <c r="S64"/>
  <c r="T64"/>
  <c r="AO64" s="1"/>
  <c r="U64"/>
  <c r="V64"/>
  <c r="W64"/>
  <c r="X64"/>
  <c r="Y64"/>
  <c r="Z64"/>
  <c r="AA64"/>
  <c r="AB64"/>
  <c r="AD64"/>
  <c r="AE64"/>
  <c r="AF64"/>
  <c r="AG64"/>
  <c r="AH64"/>
  <c r="AI64"/>
  <c r="AJ64"/>
  <c r="AK64"/>
  <c r="AL64"/>
  <c r="AM64"/>
  <c r="AP64"/>
  <c r="S65"/>
  <c r="T65"/>
  <c r="U65"/>
  <c r="V65"/>
  <c r="W65"/>
  <c r="X65"/>
  <c r="Y65"/>
  <c r="Z65"/>
  <c r="AA65"/>
  <c r="AB65"/>
  <c r="AD65"/>
  <c r="AP65" s="1"/>
  <c r="AE65"/>
  <c r="AF65"/>
  <c r="AG65"/>
  <c r="AH65"/>
  <c r="AI65"/>
  <c r="AJ65"/>
  <c r="AK65"/>
  <c r="AL65"/>
  <c r="AM65"/>
  <c r="AO65"/>
  <c r="S66"/>
  <c r="T66"/>
  <c r="AO66" s="1"/>
  <c r="U66"/>
  <c r="V66"/>
  <c r="W66"/>
  <c r="X66"/>
  <c r="Y66"/>
  <c r="Z66"/>
  <c r="AA66"/>
  <c r="AB66"/>
  <c r="AD66"/>
  <c r="AE66"/>
  <c r="AF66"/>
  <c r="AG66"/>
  <c r="AH66"/>
  <c r="AI66"/>
  <c r="AJ66"/>
  <c r="AK66"/>
  <c r="AL66"/>
  <c r="AM66"/>
  <c r="AP66"/>
  <c r="S67"/>
  <c r="T67"/>
  <c r="U67"/>
  <c r="V67"/>
  <c r="W67"/>
  <c r="X67"/>
  <c r="Y67"/>
  <c r="Z67"/>
  <c r="AA67"/>
  <c r="AB67"/>
  <c r="AD67"/>
  <c r="AP67" s="1"/>
  <c r="AE67"/>
  <c r="AF67"/>
  <c r="AG67"/>
  <c r="AH67"/>
  <c r="AI67"/>
  <c r="AJ67"/>
  <c r="AK67"/>
  <c r="AL67"/>
  <c r="AM67"/>
  <c r="AO67"/>
  <c r="S68"/>
  <c r="T68"/>
  <c r="AO68" s="1"/>
  <c r="U68"/>
  <c r="V68"/>
  <c r="W68"/>
  <c r="X68"/>
  <c r="Y68"/>
  <c r="Z68"/>
  <c r="AA68"/>
  <c r="AB68"/>
  <c r="AD68"/>
  <c r="AE68"/>
  <c r="AF68"/>
  <c r="AG68"/>
  <c r="AH68"/>
  <c r="AI68"/>
  <c r="AJ68"/>
  <c r="AK68"/>
  <c r="AL68"/>
  <c r="AM68"/>
  <c r="AP68"/>
  <c r="S69"/>
  <c r="T69"/>
  <c r="U69"/>
  <c r="V69"/>
  <c r="W69"/>
  <c r="X69"/>
  <c r="Y69"/>
  <c r="Z69"/>
  <c r="AA69"/>
  <c r="AB69"/>
  <c r="AD69"/>
  <c r="AP69" s="1"/>
  <c r="AE69"/>
  <c r="AF69"/>
  <c r="AG69"/>
  <c r="AH69"/>
  <c r="AI69"/>
  <c r="AJ69"/>
  <c r="AK69"/>
  <c r="AL69"/>
  <c r="AM69"/>
  <c r="AO69"/>
  <c r="S70"/>
  <c r="T70"/>
  <c r="AO70" s="1"/>
  <c r="U70"/>
  <c r="V70"/>
  <c r="W70"/>
  <c r="X70"/>
  <c r="Y70"/>
  <c r="Z70"/>
  <c r="AA70"/>
  <c r="AB70"/>
  <c r="AD70"/>
  <c r="AE70"/>
  <c r="AF70"/>
  <c r="AG70"/>
  <c r="AH70"/>
  <c r="AI70"/>
  <c r="AJ70"/>
  <c r="AK70"/>
  <c r="AL70"/>
  <c r="AM70"/>
  <c r="AP70"/>
  <c r="S71"/>
  <c r="T71"/>
  <c r="U71"/>
  <c r="V71"/>
  <c r="W71"/>
  <c r="X71"/>
  <c r="Y71"/>
  <c r="Z71"/>
  <c r="AA71"/>
  <c r="AB71"/>
  <c r="AD71"/>
  <c r="AP71" s="1"/>
  <c r="AE71"/>
  <c r="AF71"/>
  <c r="AG71"/>
  <c r="AH71"/>
  <c r="AI71"/>
  <c r="AJ71"/>
  <c r="AK71"/>
  <c r="AL71"/>
  <c r="AM71"/>
  <c r="AO71"/>
  <c r="S72"/>
  <c r="T72"/>
  <c r="AO72" s="1"/>
  <c r="U72"/>
  <c r="V72"/>
  <c r="W72"/>
  <c r="X72"/>
  <c r="Y72"/>
  <c r="Z72"/>
  <c r="AA72"/>
  <c r="AB72"/>
  <c r="AD72"/>
  <c r="AE72"/>
  <c r="AF72"/>
  <c r="AG72"/>
  <c r="AH72"/>
  <c r="AI72"/>
  <c r="AJ72"/>
  <c r="AK72"/>
  <c r="AL72"/>
  <c r="AM72"/>
  <c r="AP72"/>
  <c r="S73"/>
  <c r="T73"/>
  <c r="U73"/>
  <c r="V73"/>
  <c r="W73"/>
  <c r="X73"/>
  <c r="Y73"/>
  <c r="Z73"/>
  <c r="AA73"/>
  <c r="AB73"/>
  <c r="AD73"/>
  <c r="AP73" s="1"/>
  <c r="AE73"/>
  <c r="AF73"/>
  <c r="AG73"/>
  <c r="AH73"/>
  <c r="AI73"/>
  <c r="AJ73"/>
  <c r="AK73"/>
  <c r="AL73"/>
  <c r="AM73"/>
  <c r="AO73"/>
  <c r="S74"/>
  <c r="T74"/>
  <c r="AO74" s="1"/>
  <c r="U74"/>
  <c r="V74"/>
  <c r="W74"/>
  <c r="X74"/>
  <c r="Y74"/>
  <c r="Z74"/>
  <c r="AA74"/>
  <c r="AB74"/>
  <c r="AD74"/>
  <c r="AE74"/>
  <c r="AF74"/>
  <c r="AG74"/>
  <c r="AH74"/>
  <c r="AI74"/>
  <c r="AJ74"/>
  <c r="AK74"/>
  <c r="AL74"/>
  <c r="AM74"/>
  <c r="AP74"/>
  <c r="S75"/>
  <c r="T75"/>
  <c r="U75"/>
  <c r="V75"/>
  <c r="W75"/>
  <c r="X75"/>
  <c r="Y75"/>
  <c r="Z75"/>
  <c r="AA75"/>
  <c r="AB75"/>
  <c r="AD75"/>
  <c r="AP75" s="1"/>
  <c r="AE75"/>
  <c r="AF75"/>
  <c r="AG75"/>
  <c r="AH75"/>
  <c r="AI75"/>
  <c r="AJ75"/>
  <c r="AK75"/>
  <c r="AL75"/>
  <c r="AM75"/>
  <c r="AO75"/>
  <c r="S76"/>
  <c r="T76"/>
  <c r="AO76" s="1"/>
  <c r="U76"/>
  <c r="V76"/>
  <c r="W76"/>
  <c r="X76"/>
  <c r="Y76"/>
  <c r="Z76"/>
  <c r="AA76"/>
  <c r="AB76"/>
  <c r="AD76"/>
  <c r="AE76"/>
  <c r="AF76"/>
  <c r="AG76"/>
  <c r="AH76"/>
  <c r="AI76"/>
  <c r="AJ76"/>
  <c r="AK76"/>
  <c r="AL76"/>
  <c r="AM76"/>
  <c r="AP76"/>
  <c r="S77"/>
  <c r="T77"/>
  <c r="U77"/>
  <c r="V77"/>
  <c r="W77"/>
  <c r="X77"/>
  <c r="Y77"/>
  <c r="Z77"/>
  <c r="AA77"/>
  <c r="AB77"/>
  <c r="AD77"/>
  <c r="AP77" s="1"/>
  <c r="AE77"/>
  <c r="AF77"/>
  <c r="AG77"/>
  <c r="AH77"/>
  <c r="AI77"/>
  <c r="AJ77"/>
  <c r="AK77"/>
  <c r="AL77"/>
  <c r="AM77"/>
  <c r="AO77"/>
  <c r="S82"/>
  <c r="T82"/>
  <c r="AO82" s="1"/>
  <c r="U82"/>
  <c r="V82"/>
  <c r="W82"/>
  <c r="X82"/>
  <c r="Y82"/>
  <c r="Z82"/>
  <c r="AA82"/>
  <c r="AB82"/>
  <c r="AD82"/>
  <c r="AE82"/>
  <c r="AF82"/>
  <c r="AG82"/>
  <c r="AH82"/>
  <c r="AI82"/>
  <c r="AJ82"/>
  <c r="AK82"/>
  <c r="AL82"/>
  <c r="AM82"/>
  <c r="S83"/>
  <c r="T83"/>
  <c r="U83"/>
  <c r="V83"/>
  <c r="W83"/>
  <c r="X83"/>
  <c r="Y83"/>
  <c r="Z83"/>
  <c r="AA83"/>
  <c r="AB83"/>
  <c r="AD83"/>
  <c r="AE83"/>
  <c r="AF83"/>
  <c r="AG83"/>
  <c r="AH83"/>
  <c r="AI83"/>
  <c r="AJ83"/>
  <c r="AK83"/>
  <c r="AL83"/>
  <c r="AM83"/>
  <c r="AO83"/>
  <c r="S84"/>
  <c r="T84"/>
  <c r="AO84" s="1"/>
  <c r="U84"/>
  <c r="V84"/>
  <c r="W84"/>
  <c r="X84"/>
  <c r="Y84"/>
  <c r="Z84"/>
  <c r="AA84"/>
  <c r="AB84"/>
  <c r="AD84"/>
  <c r="AE84"/>
  <c r="AF84"/>
  <c r="AG84"/>
  <c r="AH84"/>
  <c r="AI84"/>
  <c r="AJ84"/>
  <c r="AK84"/>
  <c r="AL84"/>
  <c r="AM84"/>
  <c r="S85"/>
  <c r="T85"/>
  <c r="U85"/>
  <c r="V85"/>
  <c r="W85"/>
  <c r="X85"/>
  <c r="Y85"/>
  <c r="Z85"/>
  <c r="AA85"/>
  <c r="AB85"/>
  <c r="AD85"/>
  <c r="AE85"/>
  <c r="AF85"/>
  <c r="AG85"/>
  <c r="AH85"/>
  <c r="AI85"/>
  <c r="AJ85"/>
  <c r="AK85"/>
  <c r="AL85"/>
  <c r="AM85"/>
  <c r="AO85"/>
  <c r="S86"/>
  <c r="T86"/>
  <c r="AO86" s="1"/>
  <c r="U86"/>
  <c r="V86"/>
  <c r="W86"/>
  <c r="X86"/>
  <c r="Y86"/>
  <c r="Z86"/>
  <c r="AA86"/>
  <c r="AB86"/>
  <c r="AD86"/>
  <c r="AE86"/>
  <c r="AF86"/>
  <c r="AG86"/>
  <c r="AH86"/>
  <c r="AI86"/>
  <c r="AJ86"/>
  <c r="AK86"/>
  <c r="AL86"/>
  <c r="AM86"/>
  <c r="AP86"/>
  <c r="S87"/>
  <c r="T87"/>
  <c r="U87"/>
  <c r="V87"/>
  <c r="W87"/>
  <c r="X87"/>
  <c r="Y87"/>
  <c r="Z87"/>
  <c r="AA87"/>
  <c r="AB87"/>
  <c r="AD87"/>
  <c r="AP87" s="1"/>
  <c r="AE87"/>
  <c r="AF87"/>
  <c r="AG87"/>
  <c r="AH87"/>
  <c r="AI87"/>
  <c r="AJ87"/>
  <c r="AK87"/>
  <c r="AL87"/>
  <c r="AM87"/>
  <c r="AO87"/>
  <c r="S88"/>
  <c r="T88"/>
  <c r="AO88" s="1"/>
  <c r="U88"/>
  <c r="V88"/>
  <c r="W88"/>
  <c r="X88"/>
  <c r="Y88"/>
  <c r="Z88"/>
  <c r="AA88"/>
  <c r="AB88"/>
  <c r="AD88"/>
  <c r="AE88"/>
  <c r="AF88"/>
  <c r="AG88"/>
  <c r="AH88"/>
  <c r="AI88"/>
  <c r="AJ88"/>
  <c r="AK88"/>
  <c r="AL88"/>
  <c r="AM88"/>
  <c r="AP88"/>
  <c r="S89"/>
  <c r="T89"/>
  <c r="U89"/>
  <c r="V89"/>
  <c r="W89"/>
  <c r="X89"/>
  <c r="Y89"/>
  <c r="Z89"/>
  <c r="AA89"/>
  <c r="AB89"/>
  <c r="AD89"/>
  <c r="AP89" s="1"/>
  <c r="AE89"/>
  <c r="AF89"/>
  <c r="AG89"/>
  <c r="AH89"/>
  <c r="AI89"/>
  <c r="AJ89"/>
  <c r="AK89"/>
  <c r="AL89"/>
  <c r="AM89"/>
  <c r="AO89"/>
  <c r="S90"/>
  <c r="T90"/>
  <c r="AO90" s="1"/>
  <c r="U90"/>
  <c r="V90"/>
  <c r="W90"/>
  <c r="X90"/>
  <c r="Y90"/>
  <c r="Z90"/>
  <c r="AA90"/>
  <c r="AB90"/>
  <c r="AD90"/>
  <c r="AE90"/>
  <c r="AF90"/>
  <c r="AG90"/>
  <c r="AH90"/>
  <c r="AI90"/>
  <c r="AJ90"/>
  <c r="AK90"/>
  <c r="AL90"/>
  <c r="AM90"/>
  <c r="AP90"/>
  <c r="S91"/>
  <c r="T91"/>
  <c r="U91"/>
  <c r="V91"/>
  <c r="W91"/>
  <c r="X91"/>
  <c r="Y91"/>
  <c r="Z91"/>
  <c r="AA91"/>
  <c r="AB91"/>
  <c r="AD91"/>
  <c r="AP91" s="1"/>
  <c r="AE91"/>
  <c r="AF91"/>
  <c r="AG91"/>
  <c r="AH91"/>
  <c r="AI91"/>
  <c r="AJ91"/>
  <c r="AK91"/>
  <c r="AL91"/>
  <c r="AM91"/>
  <c r="AO91"/>
  <c r="S92"/>
  <c r="T92"/>
  <c r="AO92" s="1"/>
  <c r="U92"/>
  <c r="V92"/>
  <c r="W92"/>
  <c r="X92"/>
  <c r="Y92"/>
  <c r="Z92"/>
  <c r="AA92"/>
  <c r="AB92"/>
  <c r="AD92"/>
  <c r="AE92"/>
  <c r="AF92"/>
  <c r="AG92"/>
  <c r="AH92"/>
  <c r="AI92"/>
  <c r="AJ92"/>
  <c r="AK92"/>
  <c r="AL92"/>
  <c r="AM92"/>
  <c r="AP92"/>
  <c r="S93"/>
  <c r="T93"/>
  <c r="U93"/>
  <c r="V93"/>
  <c r="W93"/>
  <c r="X93"/>
  <c r="Y93"/>
  <c r="Z93"/>
  <c r="AA93"/>
  <c r="AB93"/>
  <c r="AD93"/>
  <c r="AP93" s="1"/>
  <c r="AE93"/>
  <c r="AF93"/>
  <c r="AG93"/>
  <c r="AH93"/>
  <c r="AI93"/>
  <c r="AJ93"/>
  <c r="AK93"/>
  <c r="AL93"/>
  <c r="AM93"/>
  <c r="AO93"/>
  <c r="S94"/>
  <c r="T94"/>
  <c r="AO94" s="1"/>
  <c r="U94"/>
  <c r="V94"/>
  <c r="W94"/>
  <c r="X94"/>
  <c r="Y94"/>
  <c r="Z94"/>
  <c r="AA94"/>
  <c r="AB94"/>
  <c r="AD94"/>
  <c r="AE94"/>
  <c r="AF94"/>
  <c r="AG94"/>
  <c r="AH94"/>
  <c r="AI94"/>
  <c r="AJ94"/>
  <c r="AK94"/>
  <c r="AL94"/>
  <c r="AM94"/>
  <c r="AP94"/>
  <c r="S95"/>
  <c r="T95"/>
  <c r="U95"/>
  <c r="V95"/>
  <c r="W95"/>
  <c r="X95"/>
  <c r="Y95"/>
  <c r="Z95"/>
  <c r="AA95"/>
  <c r="AB95"/>
  <c r="AD95"/>
  <c r="AP95" s="1"/>
  <c r="AE95"/>
  <c r="AF95"/>
  <c r="AG95"/>
  <c r="AH95"/>
  <c r="AI95"/>
  <c r="AJ95"/>
  <c r="AK95"/>
  <c r="AL95"/>
  <c r="AM95"/>
  <c r="AO95"/>
  <c r="S96"/>
  <c r="T96"/>
  <c r="AO96" s="1"/>
  <c r="U96"/>
  <c r="V96"/>
  <c r="W96"/>
  <c r="X96"/>
  <c r="Y96"/>
  <c r="Z96"/>
  <c r="AA96"/>
  <c r="AB96"/>
  <c r="AD96"/>
  <c r="AE96"/>
  <c r="AF96"/>
  <c r="AG96"/>
  <c r="AH96"/>
  <c r="AI96"/>
  <c r="AJ96"/>
  <c r="AK96"/>
  <c r="AL96"/>
  <c r="AM96"/>
  <c r="AP96"/>
  <c r="S97"/>
  <c r="T97"/>
  <c r="U97"/>
  <c r="V97"/>
  <c r="W97"/>
  <c r="X97"/>
  <c r="Y97"/>
  <c r="Z97"/>
  <c r="AA97"/>
  <c r="AB97"/>
  <c r="AD97"/>
  <c r="AP97" s="1"/>
  <c r="AE97"/>
  <c r="AF97"/>
  <c r="AG97"/>
  <c r="AH97"/>
  <c r="AI97"/>
  <c r="AJ97"/>
  <c r="AK97"/>
  <c r="AL97"/>
  <c r="AM97"/>
  <c r="AO97"/>
  <c r="S98"/>
  <c r="T98"/>
  <c r="AO98" s="1"/>
  <c r="U98"/>
  <c r="V98"/>
  <c r="W98"/>
  <c r="X98"/>
  <c r="Y98"/>
  <c r="Z98"/>
  <c r="AA98"/>
  <c r="AB98"/>
  <c r="AD98"/>
  <c r="AE98"/>
  <c r="AF98"/>
  <c r="AG98"/>
  <c r="AH98"/>
  <c r="AI98"/>
  <c r="AJ98"/>
  <c r="AK98"/>
  <c r="AL98"/>
  <c r="AM98"/>
  <c r="AP98"/>
  <c r="S99"/>
  <c r="T99"/>
  <c r="U99"/>
  <c r="V99"/>
  <c r="W99"/>
  <c r="X99"/>
  <c r="Y99"/>
  <c r="Z99"/>
  <c r="AA99"/>
  <c r="AB99"/>
  <c r="AD99"/>
  <c r="AP99" s="1"/>
  <c r="AE99"/>
  <c r="AF99"/>
  <c r="AG99"/>
  <c r="AH99"/>
  <c r="AI99"/>
  <c r="AJ99"/>
  <c r="AK99"/>
  <c r="AL99"/>
  <c r="AM99"/>
  <c r="AO99"/>
  <c r="S100"/>
  <c r="T100"/>
  <c r="AO100" s="1"/>
  <c r="U100"/>
  <c r="V100"/>
  <c r="W100"/>
  <c r="X100"/>
  <c r="Y100"/>
  <c r="Z100"/>
  <c r="AA100"/>
  <c r="AB100"/>
  <c r="AD100"/>
  <c r="AE100"/>
  <c r="AF100"/>
  <c r="AG100"/>
  <c r="AH100"/>
  <c r="AI100"/>
  <c r="AJ100"/>
  <c r="AK100"/>
  <c r="AL100"/>
  <c r="AM100"/>
  <c r="AP100"/>
  <c r="S101"/>
  <c r="T101"/>
  <c r="U101"/>
  <c r="V101"/>
  <c r="W101"/>
  <c r="X101"/>
  <c r="Y101"/>
  <c r="Z101"/>
  <c r="AA101"/>
  <c r="AB101"/>
  <c r="AD101"/>
  <c r="AP101" s="1"/>
  <c r="AE101"/>
  <c r="AF101"/>
  <c r="AG101"/>
  <c r="AH101"/>
  <c r="AI101"/>
  <c r="AJ101"/>
  <c r="AK101"/>
  <c r="AL101"/>
  <c r="AM101"/>
  <c r="AO101"/>
  <c r="S102"/>
  <c r="T102"/>
  <c r="AO102" s="1"/>
  <c r="U102"/>
  <c r="V102"/>
  <c r="W102"/>
  <c r="X102"/>
  <c r="Y102"/>
  <c r="Z102"/>
  <c r="AA102"/>
  <c r="AB102"/>
  <c r="AD102"/>
  <c r="AE102"/>
  <c r="AF102"/>
  <c r="AG102"/>
  <c r="AH102"/>
  <c r="AI102"/>
  <c r="AJ102"/>
  <c r="AK102"/>
  <c r="AL102"/>
  <c r="AM102"/>
  <c r="AP102"/>
  <c r="S103"/>
  <c r="T103"/>
  <c r="U103"/>
  <c r="V103"/>
  <c r="W103"/>
  <c r="X103"/>
  <c r="Y103"/>
  <c r="Z103"/>
  <c r="AA103"/>
  <c r="AB103"/>
  <c r="AD103"/>
  <c r="AP103" s="1"/>
  <c r="AE103"/>
  <c r="AF103"/>
  <c r="AG103"/>
  <c r="AH103"/>
  <c r="AI103"/>
  <c r="AJ103"/>
  <c r="AK103"/>
  <c r="AL103"/>
  <c r="AM103"/>
  <c r="AO103"/>
  <c r="S104"/>
  <c r="T104"/>
  <c r="AO104" s="1"/>
  <c r="U104"/>
  <c r="V104"/>
  <c r="W104"/>
  <c r="X104"/>
  <c r="Y104"/>
  <c r="Z104"/>
  <c r="AA104"/>
  <c r="AB104"/>
  <c r="AD104"/>
  <c r="AE104"/>
  <c r="AF104"/>
  <c r="AG104"/>
  <c r="AH104"/>
  <c r="AI104"/>
  <c r="AJ104"/>
  <c r="AK104"/>
  <c r="AL104"/>
  <c r="AM104"/>
  <c r="AP104"/>
  <c r="S105"/>
  <c r="T105"/>
  <c r="U105"/>
  <c r="V105"/>
  <c r="W105"/>
  <c r="X105"/>
  <c r="Y105"/>
  <c r="Z105"/>
  <c r="AA105"/>
  <c r="AB105"/>
  <c r="AD105"/>
  <c r="AP105" s="1"/>
  <c r="AE105"/>
  <c r="AF105"/>
  <c r="AG105"/>
  <c r="AH105"/>
  <c r="AI105"/>
  <c r="AJ105"/>
  <c r="AK105"/>
  <c r="AL105"/>
  <c r="AM105"/>
  <c r="AO105"/>
  <c r="S106"/>
  <c r="T106"/>
  <c r="AO106" s="1"/>
  <c r="U106"/>
  <c r="V106"/>
  <c r="W106"/>
  <c r="X106"/>
  <c r="Y106"/>
  <c r="Z106"/>
  <c r="AA106"/>
  <c r="AB106"/>
  <c r="AD106"/>
  <c r="AE106"/>
  <c r="AF106"/>
  <c r="AG106"/>
  <c r="AH106"/>
  <c r="AI106"/>
  <c r="AJ106"/>
  <c r="AK106"/>
  <c r="AL106"/>
  <c r="AM106"/>
  <c r="AP106"/>
  <c r="S107"/>
  <c r="T107"/>
  <c r="U107"/>
  <c r="V107"/>
  <c r="W107"/>
  <c r="X107"/>
  <c r="Y107"/>
  <c r="Z107"/>
  <c r="AA107"/>
  <c r="AB107"/>
  <c r="AD107"/>
  <c r="AP107" s="1"/>
  <c r="AE107"/>
  <c r="AF107"/>
  <c r="AG107"/>
  <c r="AH107"/>
  <c r="AI107"/>
  <c r="AJ107"/>
  <c r="AK107"/>
  <c r="AL107"/>
  <c r="AM107"/>
  <c r="AO107"/>
  <c r="S108"/>
  <c r="T108"/>
  <c r="AO108" s="1"/>
  <c r="U108"/>
  <c r="V108"/>
  <c r="W108"/>
  <c r="X108"/>
  <c r="Y108"/>
  <c r="Z108"/>
  <c r="AA108"/>
  <c r="AB108"/>
  <c r="AD108"/>
  <c r="AE108"/>
  <c r="AF108"/>
  <c r="AG108"/>
  <c r="AH108"/>
  <c r="AI108"/>
  <c r="AJ108"/>
  <c r="AK108"/>
  <c r="AL108"/>
  <c r="AM108"/>
  <c r="AP108"/>
  <c r="S109"/>
  <c r="T109"/>
  <c r="U109"/>
  <c r="V109"/>
  <c r="W109"/>
  <c r="X109"/>
  <c r="Y109"/>
  <c r="Z109"/>
  <c r="AA109"/>
  <c r="AB109"/>
  <c r="AD109"/>
  <c r="AP109" s="1"/>
  <c r="AE109"/>
  <c r="AF109"/>
  <c r="AG109"/>
  <c r="AH109"/>
  <c r="AI109"/>
  <c r="AJ109"/>
  <c r="AK109"/>
  <c r="AL109"/>
  <c r="AM109"/>
  <c r="AO109"/>
  <c r="S110"/>
  <c r="T110"/>
  <c r="AO110" s="1"/>
  <c r="U110"/>
  <c r="V110"/>
  <c r="W110"/>
  <c r="X110"/>
  <c r="Y110"/>
  <c r="Z110"/>
  <c r="AA110"/>
  <c r="AB110"/>
  <c r="AD110"/>
  <c r="AE110"/>
  <c r="AF110"/>
  <c r="AG110"/>
  <c r="AH110"/>
  <c r="AI110"/>
  <c r="AJ110"/>
  <c r="AK110"/>
  <c r="AL110"/>
  <c r="AM110"/>
  <c r="AP110"/>
  <c r="S111"/>
  <c r="T111"/>
  <c r="U111"/>
  <c r="V111"/>
  <c r="W111"/>
  <c r="X111"/>
  <c r="Y111"/>
  <c r="Z111"/>
  <c r="AA111"/>
  <c r="AB111"/>
  <c r="AD111"/>
  <c r="AP111" s="1"/>
  <c r="AE111"/>
  <c r="AF111"/>
  <c r="AG111"/>
  <c r="AH111"/>
  <c r="AI111"/>
  <c r="AJ111"/>
  <c r="AK111"/>
  <c r="AL111"/>
  <c r="AM111"/>
  <c r="AO111"/>
  <c r="S112"/>
  <c r="T112"/>
  <c r="AO112" s="1"/>
  <c r="U112"/>
  <c r="V112"/>
  <c r="W112"/>
  <c r="X112"/>
  <c r="Y112"/>
  <c r="Z112"/>
  <c r="AA112"/>
  <c r="AB112"/>
  <c r="AD112"/>
  <c r="AE112"/>
  <c r="AF112"/>
  <c r="AG112"/>
  <c r="AH112"/>
  <c r="AI112"/>
  <c r="AJ112"/>
  <c r="AK112"/>
  <c r="AL112"/>
  <c r="AM112"/>
  <c r="AP112"/>
  <c r="S113"/>
  <c r="T113"/>
  <c r="U113"/>
  <c r="V113"/>
  <c r="W113"/>
  <c r="X113"/>
  <c r="Y113"/>
  <c r="Z113"/>
  <c r="AA113"/>
  <c r="AB113"/>
  <c r="AD113"/>
  <c r="AP113" s="1"/>
  <c r="AE113"/>
  <c r="AF113"/>
  <c r="AG113"/>
  <c r="AH113"/>
  <c r="AI113"/>
  <c r="AJ113"/>
  <c r="AK113"/>
  <c r="AL113"/>
  <c r="AM113"/>
  <c r="AO113"/>
  <c r="S6" i="1"/>
  <c r="V6"/>
  <c r="W6"/>
  <c r="X6"/>
  <c r="Y6"/>
  <c r="Z6"/>
  <c r="AA6"/>
  <c r="AB6"/>
  <c r="AD6"/>
  <c r="AG6"/>
  <c r="AH6"/>
  <c r="AI6"/>
  <c r="AJ6"/>
  <c r="AK6"/>
  <c r="AL6"/>
  <c r="AM6"/>
  <c r="AS6"/>
  <c r="AT6"/>
  <c r="AU6"/>
  <c r="S7"/>
  <c r="V7"/>
  <c r="W7"/>
  <c r="X7"/>
  <c r="Y7"/>
  <c r="Z7"/>
  <c r="AA7"/>
  <c r="AB7"/>
  <c r="AD7"/>
  <c r="AG7"/>
  <c r="AH7"/>
  <c r="AI7"/>
  <c r="AJ7"/>
  <c r="AK7"/>
  <c r="AL7"/>
  <c r="AM7"/>
  <c r="AS7"/>
  <c r="AT7"/>
  <c r="AU7"/>
  <c r="S8"/>
  <c r="V8"/>
  <c r="W8"/>
  <c r="X8"/>
  <c r="Y8"/>
  <c r="Z8"/>
  <c r="AA8"/>
  <c r="AB8"/>
  <c r="AD8"/>
  <c r="AG8"/>
  <c r="AH8"/>
  <c r="AI8"/>
  <c r="AJ8"/>
  <c r="AK8"/>
  <c r="AL8"/>
  <c r="AM8"/>
  <c r="AS8"/>
  <c r="AT8"/>
  <c r="AU8"/>
  <c r="S9"/>
  <c r="V9"/>
  <c r="W9"/>
  <c r="X9"/>
  <c r="Y9"/>
  <c r="Z9"/>
  <c r="AA9"/>
  <c r="AB9"/>
  <c r="AD9"/>
  <c r="AG9"/>
  <c r="AH9"/>
  <c r="AI9"/>
  <c r="AJ9"/>
  <c r="AK9"/>
  <c r="AL9"/>
  <c r="AM9"/>
  <c r="AS9"/>
  <c r="AT9"/>
  <c r="AU9"/>
  <c r="S10"/>
  <c r="V10"/>
  <c r="W10"/>
  <c r="X10"/>
  <c r="Y10"/>
  <c r="Z10"/>
  <c r="AA10"/>
  <c r="AB10"/>
  <c r="AD10"/>
  <c r="AG10"/>
  <c r="AH10"/>
  <c r="AI10"/>
  <c r="AJ10"/>
  <c r="AK10"/>
  <c r="AL10"/>
  <c r="AM10"/>
  <c r="AS10"/>
  <c r="AT10"/>
  <c r="AU10"/>
  <c r="S11"/>
  <c r="V11"/>
  <c r="W11"/>
  <c r="X11"/>
  <c r="Y11"/>
  <c r="Z11"/>
  <c r="AA11"/>
  <c r="AB11"/>
  <c r="AD11"/>
  <c r="AG11"/>
  <c r="AH11"/>
  <c r="AI11"/>
  <c r="AJ11"/>
  <c r="AK11"/>
  <c r="AL11"/>
  <c r="AM11"/>
  <c r="AS11"/>
  <c r="AT11"/>
  <c r="AU11"/>
  <c r="S12"/>
  <c r="V12"/>
  <c r="W12"/>
  <c r="X12"/>
  <c r="Y12"/>
  <c r="Z12"/>
  <c r="AA12"/>
  <c r="AB12"/>
  <c r="AD12"/>
  <c r="AG12"/>
  <c r="AH12"/>
  <c r="AI12"/>
  <c r="AJ12"/>
  <c r="AK12"/>
  <c r="AL12"/>
  <c r="AM12"/>
  <c r="AS12"/>
  <c r="AT12"/>
  <c r="AU12"/>
  <c r="S13"/>
  <c r="V13"/>
  <c r="W13"/>
  <c r="X13"/>
  <c r="Y13"/>
  <c r="Z13"/>
  <c r="AA13"/>
  <c r="AB13"/>
  <c r="AD13"/>
  <c r="AG13"/>
  <c r="AH13"/>
  <c r="AI13"/>
  <c r="AJ13"/>
  <c r="AK13"/>
  <c r="AL13"/>
  <c r="AM13"/>
  <c r="AS13"/>
  <c r="AT13"/>
  <c r="AU13"/>
  <c r="S14"/>
  <c r="V14"/>
  <c r="W14"/>
  <c r="X14"/>
  <c r="Y14"/>
  <c r="Z14"/>
  <c r="AA14"/>
  <c r="AB14"/>
  <c r="AD14"/>
  <c r="AG14"/>
  <c r="AH14"/>
  <c r="AI14"/>
  <c r="AJ14"/>
  <c r="AK14"/>
  <c r="AL14"/>
  <c r="AM14"/>
  <c r="AS14"/>
  <c r="AT14"/>
  <c r="AU14"/>
  <c r="S15"/>
  <c r="V15"/>
  <c r="W15"/>
  <c r="X15"/>
  <c r="Y15"/>
  <c r="Z15"/>
  <c r="AA15"/>
  <c r="AB15"/>
  <c r="AD15"/>
  <c r="AG15"/>
  <c r="AH15"/>
  <c r="AI15"/>
  <c r="AJ15"/>
  <c r="AK15"/>
  <c r="AL15"/>
  <c r="AM15"/>
  <c r="AS15"/>
  <c r="AT15"/>
  <c r="AU15"/>
  <c r="S16"/>
  <c r="V16"/>
  <c r="W16"/>
  <c r="X16"/>
  <c r="Y16"/>
  <c r="Z16"/>
  <c r="AA16"/>
  <c r="AB16"/>
  <c r="AD16"/>
  <c r="AG16"/>
  <c r="AH16"/>
  <c r="AI16"/>
  <c r="AJ16"/>
  <c r="AK16"/>
  <c r="AL16"/>
  <c r="AM16"/>
  <c r="AS16"/>
  <c r="AT16"/>
  <c r="AU16"/>
  <c r="S17"/>
  <c r="V17"/>
  <c r="W17"/>
  <c r="X17"/>
  <c r="Y17"/>
  <c r="Z17"/>
  <c r="AA17"/>
  <c r="AB17"/>
  <c r="AD17"/>
  <c r="AG17"/>
  <c r="AH17"/>
  <c r="AI17"/>
  <c r="AJ17"/>
  <c r="AK17"/>
  <c r="AL17"/>
  <c r="AM17"/>
  <c r="AS17"/>
  <c r="AT17"/>
  <c r="AU17"/>
  <c r="S18"/>
  <c r="V18"/>
  <c r="W18"/>
  <c r="X18"/>
  <c r="Y18"/>
  <c r="Z18"/>
  <c r="AA18"/>
  <c r="AB18"/>
  <c r="AD18"/>
  <c r="AG18"/>
  <c r="AH18"/>
  <c r="AI18"/>
  <c r="AJ18"/>
  <c r="AK18"/>
  <c r="AL18"/>
  <c r="AM18"/>
  <c r="AS18"/>
  <c r="AT18"/>
  <c r="AU18"/>
  <c r="S19"/>
  <c r="V19"/>
  <c r="W19"/>
  <c r="X19"/>
  <c r="Y19"/>
  <c r="Z19"/>
  <c r="AA19"/>
  <c r="AB19"/>
  <c r="AD19"/>
  <c r="AG19"/>
  <c r="AH19"/>
  <c r="AI19"/>
  <c r="AJ19"/>
  <c r="AK19"/>
  <c r="AL19"/>
  <c r="AM19"/>
  <c r="AS19"/>
  <c r="AT19"/>
  <c r="AU19"/>
  <c r="S20"/>
  <c r="V20"/>
  <c r="W20"/>
  <c r="X20"/>
  <c r="Y20"/>
  <c r="Z20"/>
  <c r="AA20"/>
  <c r="AB20"/>
  <c r="AD20"/>
  <c r="AG20"/>
  <c r="AH20"/>
  <c r="AI20"/>
  <c r="AJ20"/>
  <c r="AK20"/>
  <c r="AL20"/>
  <c r="AM20"/>
  <c r="AS20"/>
  <c r="AT20"/>
  <c r="AU20"/>
  <c r="S21"/>
  <c r="V21"/>
  <c r="W21"/>
  <c r="X21"/>
  <c r="Y21"/>
  <c r="Z21"/>
  <c r="AA21"/>
  <c r="AB21"/>
  <c r="AD21"/>
  <c r="AG21"/>
  <c r="AH21"/>
  <c r="AI21"/>
  <c r="AJ21"/>
  <c r="AK21"/>
  <c r="AL21"/>
  <c r="AM21"/>
  <c r="AS21"/>
  <c r="AT21"/>
  <c r="AU21"/>
  <c r="S22"/>
  <c r="V22"/>
  <c r="W22"/>
  <c r="X22"/>
  <c r="Y22"/>
  <c r="Z22"/>
  <c r="AA22"/>
  <c r="AB22"/>
  <c r="AD22"/>
  <c r="AG22"/>
  <c r="AH22"/>
  <c r="AI22"/>
  <c r="AJ22"/>
  <c r="AK22"/>
  <c r="AL22"/>
  <c r="AM22"/>
  <c r="AS22"/>
  <c r="AT22"/>
  <c r="AU22"/>
  <c r="S23"/>
  <c r="V23"/>
  <c r="W23"/>
  <c r="X23"/>
  <c r="Y23"/>
  <c r="Z23"/>
  <c r="AA23"/>
  <c r="AB23"/>
  <c r="AD23"/>
  <c r="AG23"/>
  <c r="AH23"/>
  <c r="AI23"/>
  <c r="AJ23"/>
  <c r="AK23"/>
  <c r="AL23"/>
  <c r="AM23"/>
  <c r="AU23"/>
  <c r="S24"/>
  <c r="V24"/>
  <c r="W24"/>
  <c r="X24"/>
  <c r="Y24"/>
  <c r="Z24"/>
  <c r="AA24"/>
  <c r="AB24"/>
  <c r="AD24"/>
  <c r="AG24"/>
  <c r="AH24"/>
  <c r="AI24"/>
  <c r="AJ24"/>
  <c r="AK24"/>
  <c r="AL24"/>
  <c r="AM24"/>
  <c r="AS24"/>
  <c r="AT24"/>
  <c r="AU24"/>
  <c r="S26"/>
  <c r="V26"/>
  <c r="W26"/>
  <c r="X26"/>
  <c r="Y26"/>
  <c r="Z26"/>
  <c r="AA26"/>
  <c r="AB26"/>
  <c r="AD26"/>
  <c r="AG26"/>
  <c r="AH26"/>
  <c r="AI26"/>
  <c r="AJ26"/>
  <c r="AK26"/>
  <c r="AL26"/>
  <c r="AM26"/>
  <c r="AS26"/>
  <c r="AT26"/>
  <c r="AU26"/>
  <c r="S27"/>
  <c r="V27"/>
  <c r="W27"/>
  <c r="X27"/>
  <c r="Y27"/>
  <c r="Z27"/>
  <c r="AA27"/>
  <c r="AB27"/>
  <c r="AD27"/>
  <c r="AG27"/>
  <c r="AH27"/>
  <c r="AI27"/>
  <c r="AJ27"/>
  <c r="AK27"/>
  <c r="AL27"/>
  <c r="AM27"/>
  <c r="AS27"/>
  <c r="AT27"/>
  <c r="AU27"/>
  <c r="S28"/>
  <c r="V28"/>
  <c r="W28"/>
  <c r="X28"/>
  <c r="Y28"/>
  <c r="Z28"/>
  <c r="AA28"/>
  <c r="AB28"/>
  <c r="AD28"/>
  <c r="AG28"/>
  <c r="AH28"/>
  <c r="AI28"/>
  <c r="AJ28"/>
  <c r="AK28"/>
  <c r="AL28"/>
  <c r="AM28"/>
  <c r="AS28"/>
  <c r="AT28"/>
  <c r="AU28"/>
  <c r="S29"/>
  <c r="V29"/>
  <c r="W29"/>
  <c r="X29"/>
  <c r="Y29"/>
  <c r="Z29"/>
  <c r="AA29"/>
  <c r="AB29"/>
  <c r="AD29"/>
  <c r="AG29"/>
  <c r="AH29"/>
  <c r="AI29"/>
  <c r="AJ29"/>
  <c r="AK29"/>
  <c r="AL29"/>
  <c r="AM29"/>
  <c r="AS29"/>
  <c r="AT29"/>
  <c r="AU29"/>
  <c r="S30"/>
  <c r="V30"/>
  <c r="W30"/>
  <c r="X30"/>
  <c r="Y30"/>
  <c r="Z30"/>
  <c r="AA30"/>
  <c r="AB30"/>
  <c r="AD30"/>
  <c r="AG30"/>
  <c r="AH30"/>
  <c r="AI30"/>
  <c r="AJ30"/>
  <c r="AK30"/>
  <c r="AL30"/>
  <c r="AM30"/>
  <c r="AU30"/>
  <c r="S31"/>
  <c r="V31"/>
  <c r="W31"/>
  <c r="X31"/>
  <c r="Y31"/>
  <c r="Z31"/>
  <c r="AA31"/>
  <c r="AB31"/>
  <c r="AD31"/>
  <c r="AG31"/>
  <c r="AH31"/>
  <c r="AI31"/>
  <c r="AJ31"/>
  <c r="AK31"/>
  <c r="AL31"/>
  <c r="AM31"/>
  <c r="AS31"/>
  <c r="AT31"/>
  <c r="AU31"/>
  <c r="S32"/>
  <c r="V32"/>
  <c r="W32"/>
  <c r="X32"/>
  <c r="Y32"/>
  <c r="Z32"/>
  <c r="AA32"/>
  <c r="AB32"/>
  <c r="AD32"/>
  <c r="AG32"/>
  <c r="AH32"/>
  <c r="AI32"/>
  <c r="AJ32"/>
  <c r="AK32"/>
  <c r="AL32"/>
  <c r="AM32"/>
  <c r="AU32"/>
  <c r="S33"/>
  <c r="V33"/>
  <c r="W33"/>
  <c r="X33"/>
  <c r="Y33"/>
  <c r="Z33"/>
  <c r="AA33"/>
  <c r="AB33"/>
  <c r="AD33"/>
  <c r="AG33"/>
  <c r="AH33"/>
  <c r="AI33"/>
  <c r="AJ33"/>
  <c r="AK33"/>
  <c r="AL33"/>
  <c r="AM33"/>
  <c r="AU33"/>
  <c r="S34"/>
  <c r="V34"/>
  <c r="W34"/>
  <c r="X34"/>
  <c r="Y34"/>
  <c r="Z34"/>
  <c r="AA34"/>
  <c r="AB34"/>
  <c r="AD34"/>
  <c r="AG34"/>
  <c r="AH34"/>
  <c r="AI34"/>
  <c r="AJ34"/>
  <c r="AK34"/>
  <c r="AL34"/>
  <c r="AM34"/>
  <c r="AU34"/>
  <c r="S35"/>
  <c r="V35"/>
  <c r="W35"/>
  <c r="X35"/>
  <c r="Y35"/>
  <c r="Z35"/>
  <c r="AA35"/>
  <c r="AB35"/>
  <c r="AD35"/>
  <c r="AG35"/>
  <c r="AH35"/>
  <c r="AI35"/>
  <c r="AJ35"/>
  <c r="AK35"/>
  <c r="AL35"/>
  <c r="AM35"/>
  <c r="AU35"/>
  <c r="S36"/>
  <c r="V36"/>
  <c r="W36"/>
  <c r="X36"/>
  <c r="Y36"/>
  <c r="Z36"/>
  <c r="AA36"/>
  <c r="AB36"/>
  <c r="AD36"/>
  <c r="AG36"/>
  <c r="AH36"/>
  <c r="AI36"/>
  <c r="AJ36"/>
  <c r="AK36"/>
  <c r="AL36"/>
  <c r="AM36"/>
  <c r="AU36"/>
  <c r="S37"/>
  <c r="V37"/>
  <c r="W37"/>
  <c r="X37"/>
  <c r="Y37"/>
  <c r="Z37"/>
  <c r="AA37"/>
  <c r="AB37"/>
  <c r="AD37"/>
  <c r="AG37"/>
  <c r="AH37"/>
  <c r="AI37"/>
  <c r="AJ37"/>
  <c r="AK37"/>
  <c r="AL37"/>
  <c r="AM37"/>
  <c r="AU37"/>
  <c r="S38"/>
  <c r="V38"/>
  <c r="W38"/>
  <c r="X38"/>
  <c r="Y38"/>
  <c r="Z38"/>
  <c r="AA38"/>
  <c r="AB38"/>
  <c r="AD38"/>
  <c r="AG38"/>
  <c r="AH38"/>
  <c r="AI38"/>
  <c r="AJ38"/>
  <c r="AK38"/>
  <c r="AL38"/>
  <c r="AM38"/>
  <c r="AU38"/>
  <c r="S39"/>
  <c r="V39"/>
  <c r="W39"/>
  <c r="X39"/>
  <c r="Y39"/>
  <c r="Z39"/>
  <c r="AA39"/>
  <c r="AB39"/>
  <c r="AD39"/>
  <c r="AG39"/>
  <c r="AH39"/>
  <c r="AI39"/>
  <c r="AJ39"/>
  <c r="AK39"/>
  <c r="AL39"/>
  <c r="AM39"/>
  <c r="AU39"/>
  <c r="S40"/>
  <c r="V40"/>
  <c r="W40"/>
  <c r="X40"/>
  <c r="Y40"/>
  <c r="Z40"/>
  <c r="AA40"/>
  <c r="AB40"/>
  <c r="AD40"/>
  <c r="AG40"/>
  <c r="AH40"/>
  <c r="AI40"/>
  <c r="AJ40"/>
  <c r="AK40"/>
  <c r="AL40"/>
  <c r="AM40"/>
  <c r="AU40"/>
  <c r="S41"/>
  <c r="V41"/>
  <c r="W41"/>
  <c r="X41"/>
  <c r="Y41"/>
  <c r="Z41"/>
  <c r="AA41"/>
  <c r="AB41"/>
  <c r="AD41"/>
  <c r="AG41"/>
  <c r="AH41"/>
  <c r="AI41"/>
  <c r="AJ41"/>
  <c r="AK41"/>
  <c r="AL41"/>
  <c r="AM41"/>
  <c r="AU41"/>
  <c r="S42"/>
  <c r="V42"/>
  <c r="W42"/>
  <c r="X42"/>
  <c r="Y42"/>
  <c r="Z42"/>
  <c r="AA42"/>
  <c r="AB42"/>
  <c r="AD42"/>
  <c r="AG42"/>
  <c r="AH42"/>
  <c r="AI42"/>
  <c r="AJ42"/>
  <c r="AK42"/>
  <c r="AL42"/>
  <c r="AM42"/>
  <c r="AU42"/>
  <c r="S43"/>
  <c r="V43"/>
  <c r="W43"/>
  <c r="X43"/>
  <c r="Y43"/>
  <c r="Z43"/>
  <c r="AA43"/>
  <c r="AB43"/>
  <c r="AD43"/>
  <c r="AG43"/>
  <c r="AH43"/>
  <c r="AI43"/>
  <c r="AJ43"/>
  <c r="AK43"/>
  <c r="AL43"/>
  <c r="AM43"/>
  <c r="AU43"/>
  <c r="S44"/>
  <c r="V44"/>
  <c r="W44"/>
  <c r="X44"/>
  <c r="Y44"/>
  <c r="Z44"/>
  <c r="AA44"/>
  <c r="AB44"/>
  <c r="AD44"/>
  <c r="AG44"/>
  <c r="AH44"/>
  <c r="AI44"/>
  <c r="AJ44"/>
  <c r="AK44"/>
  <c r="AL44"/>
  <c r="AM44"/>
  <c r="AU44"/>
  <c r="S45"/>
  <c r="V45"/>
  <c r="W45"/>
  <c r="X45"/>
  <c r="Y45"/>
  <c r="Z45"/>
  <c r="AA45"/>
  <c r="AB45"/>
  <c r="AD45"/>
  <c r="AG45"/>
  <c r="AH45"/>
  <c r="AI45"/>
  <c r="AJ45"/>
  <c r="AK45"/>
  <c r="AL45"/>
  <c r="AM45"/>
  <c r="AU45"/>
  <c r="S46"/>
  <c r="V46"/>
  <c r="W46"/>
  <c r="X46"/>
  <c r="Y46"/>
  <c r="Z46"/>
  <c r="AA46"/>
  <c r="AB46"/>
  <c r="AD46"/>
  <c r="AG46"/>
  <c r="AH46"/>
  <c r="AI46"/>
  <c r="AJ46"/>
  <c r="AK46"/>
  <c r="AL46"/>
  <c r="AM46"/>
  <c r="AU46"/>
  <c r="S47"/>
  <c r="V47"/>
  <c r="W47"/>
  <c r="X47"/>
  <c r="Y47"/>
  <c r="Z47"/>
  <c r="AA47"/>
  <c r="AB47"/>
  <c r="AD47"/>
  <c r="AG47"/>
  <c r="AH47"/>
  <c r="AI47"/>
  <c r="AJ47"/>
  <c r="AK47"/>
  <c r="AL47"/>
  <c r="AM47"/>
  <c r="AU47"/>
  <c r="S48"/>
  <c r="V48"/>
  <c r="W48"/>
  <c r="X48"/>
  <c r="Y48"/>
  <c r="Z48"/>
  <c r="AA48"/>
  <c r="AB48"/>
  <c r="AD48"/>
  <c r="AG48"/>
  <c r="AH48"/>
  <c r="AI48"/>
  <c r="AJ48"/>
  <c r="AK48"/>
  <c r="AL48"/>
  <c r="AM48"/>
  <c r="AU48"/>
  <c r="S49"/>
  <c r="V49"/>
  <c r="W49"/>
  <c r="X49"/>
  <c r="Y49"/>
  <c r="Z49"/>
  <c r="AA49"/>
  <c r="AB49"/>
  <c r="AD49"/>
  <c r="AG49"/>
  <c r="AH49"/>
  <c r="AI49"/>
  <c r="AJ49"/>
  <c r="AK49"/>
  <c r="AL49"/>
  <c r="AM49"/>
  <c r="AU49"/>
  <c r="S50"/>
  <c r="V50"/>
  <c r="W50"/>
  <c r="X50"/>
  <c r="Y50"/>
  <c r="Z50"/>
  <c r="AA50"/>
  <c r="AB50"/>
  <c r="AD50"/>
  <c r="AG50"/>
  <c r="AH50"/>
  <c r="AI50"/>
  <c r="AJ50"/>
  <c r="AK50"/>
  <c r="AL50"/>
  <c r="AM50"/>
  <c r="AU50"/>
  <c r="S51"/>
  <c r="V51"/>
  <c r="W51"/>
  <c r="X51"/>
  <c r="Y51"/>
  <c r="Z51"/>
  <c r="AA51"/>
  <c r="AB51"/>
  <c r="AD51"/>
  <c r="AG51"/>
  <c r="AH51"/>
  <c r="AI51"/>
  <c r="AJ51"/>
  <c r="AK51"/>
  <c r="AL51"/>
  <c r="AM51"/>
  <c r="AS51"/>
  <c r="AT51"/>
  <c r="AU51"/>
  <c r="S52"/>
  <c r="V52"/>
  <c r="W52"/>
  <c r="X52"/>
  <c r="Y52"/>
  <c r="Z52"/>
  <c r="AA52"/>
  <c r="AB52"/>
  <c r="AD52"/>
  <c r="AG52"/>
  <c r="AH52"/>
  <c r="AI52"/>
  <c r="AJ52"/>
  <c r="AK52"/>
  <c r="AL52"/>
  <c r="AM52"/>
  <c r="AS52"/>
  <c r="AT52"/>
  <c r="AU52"/>
  <c r="S53"/>
  <c r="V53"/>
  <c r="W53"/>
  <c r="X53"/>
  <c r="Y53"/>
  <c r="Z53"/>
  <c r="AA53"/>
  <c r="AB53"/>
  <c r="AD53"/>
  <c r="AG53"/>
  <c r="AH53"/>
  <c r="AI53"/>
  <c r="AJ53"/>
  <c r="AK53"/>
  <c r="AL53"/>
  <c r="AM53"/>
  <c r="AS53"/>
  <c r="AT53"/>
  <c r="AU53"/>
  <c r="S54"/>
  <c r="V54"/>
  <c r="W54"/>
  <c r="X54"/>
  <c r="Y54"/>
  <c r="Z54"/>
  <c r="AA54"/>
  <c r="AB54"/>
  <c r="AD54"/>
  <c r="AG54"/>
  <c r="AH54"/>
  <c r="AI54"/>
  <c r="AJ54"/>
  <c r="AK54"/>
  <c r="AL54"/>
  <c r="AM54"/>
  <c r="AU54"/>
  <c r="S55"/>
  <c r="V55"/>
  <c r="W55"/>
  <c r="X55"/>
  <c r="Y55"/>
  <c r="Z55"/>
  <c r="AA55"/>
  <c r="AB55"/>
  <c r="AD55"/>
  <c r="AG55"/>
  <c r="AH55"/>
  <c r="AI55"/>
  <c r="AJ55"/>
  <c r="AK55"/>
  <c r="AL55"/>
  <c r="AM55"/>
  <c r="AS55"/>
  <c r="AT55"/>
  <c r="AU55"/>
  <c r="S56"/>
  <c r="V56"/>
  <c r="W56"/>
  <c r="X56"/>
  <c r="Y56"/>
  <c r="Z56"/>
  <c r="AA56"/>
  <c r="AB56"/>
  <c r="AD56"/>
  <c r="AG56"/>
  <c r="AH56"/>
  <c r="AI56"/>
  <c r="AJ56"/>
  <c r="AK56"/>
  <c r="AL56"/>
  <c r="AM56"/>
  <c r="AU56"/>
  <c r="S57"/>
  <c r="V57"/>
  <c r="W57"/>
  <c r="X57"/>
  <c r="Y57"/>
  <c r="Z57"/>
  <c r="AA57"/>
  <c r="AB57"/>
  <c r="AD57"/>
  <c r="AG57"/>
  <c r="AH57"/>
  <c r="AI57"/>
  <c r="AJ57"/>
  <c r="AK57"/>
  <c r="AL57"/>
  <c r="AM57"/>
  <c r="AU57"/>
  <c r="S58"/>
  <c r="V58"/>
  <c r="W58"/>
  <c r="X58"/>
  <c r="Y58"/>
  <c r="Z58"/>
  <c r="AA58"/>
  <c r="AB58"/>
  <c r="AD58"/>
  <c r="AG58"/>
  <c r="AH58"/>
  <c r="AI58"/>
  <c r="AJ58"/>
  <c r="AK58"/>
  <c r="AL58"/>
  <c r="AM58"/>
  <c r="AU58"/>
  <c r="S59"/>
  <c r="V59"/>
  <c r="W59"/>
  <c r="X59"/>
  <c r="Y59"/>
  <c r="Z59"/>
  <c r="AA59"/>
  <c r="AB59"/>
  <c r="AD59"/>
  <c r="AG59"/>
  <c r="AH59"/>
  <c r="AI59"/>
  <c r="AJ59"/>
  <c r="AK59"/>
  <c r="AL59"/>
  <c r="AM59"/>
  <c r="AU59"/>
  <c r="S60"/>
  <c r="V60"/>
  <c r="W60"/>
  <c r="X60"/>
  <c r="Y60"/>
  <c r="Z60"/>
  <c r="AA60"/>
  <c r="AB60"/>
  <c r="AD60"/>
  <c r="AG60"/>
  <c r="AH60"/>
  <c r="AI60"/>
  <c r="AJ60"/>
  <c r="AK60"/>
  <c r="AL60"/>
  <c r="AM60"/>
  <c r="AU60"/>
  <c r="S61"/>
  <c r="V61"/>
  <c r="W61"/>
  <c r="X61"/>
  <c r="Y61"/>
  <c r="Z61"/>
  <c r="AA61"/>
  <c r="AB61"/>
  <c r="AD61"/>
  <c r="AG61"/>
  <c r="AH61"/>
  <c r="AI61"/>
  <c r="AJ61"/>
  <c r="AK61"/>
  <c r="AL61"/>
  <c r="AM61"/>
  <c r="AU61"/>
  <c r="S62"/>
  <c r="V62"/>
  <c r="W62"/>
  <c r="X62"/>
  <c r="Y62"/>
  <c r="Z62"/>
  <c r="AA62"/>
  <c r="AB62"/>
  <c r="AD62"/>
  <c r="AG62"/>
  <c r="AH62"/>
  <c r="AI62"/>
  <c r="AJ62"/>
  <c r="AK62"/>
  <c r="AL62"/>
  <c r="AM62"/>
  <c r="AU62"/>
  <c r="S63"/>
  <c r="V63"/>
  <c r="W63"/>
  <c r="X63"/>
  <c r="Y63"/>
  <c r="Z63"/>
  <c r="AA63"/>
  <c r="AB63"/>
  <c r="AD63"/>
  <c r="AG63"/>
  <c r="AH63"/>
  <c r="AI63"/>
  <c r="AJ63"/>
  <c r="AK63"/>
  <c r="AL63"/>
  <c r="AM63"/>
  <c r="AU63"/>
  <c r="S64"/>
  <c r="V64"/>
  <c r="W64"/>
  <c r="X64"/>
  <c r="Y64"/>
  <c r="Z64"/>
  <c r="AA64"/>
  <c r="AB64"/>
  <c r="AD64"/>
  <c r="AG64"/>
  <c r="AH64"/>
  <c r="AI64"/>
  <c r="AJ64"/>
  <c r="AK64"/>
  <c r="AL64"/>
  <c r="AM64"/>
  <c r="AU64"/>
  <c r="S65"/>
  <c r="V65"/>
  <c r="W65"/>
  <c r="X65"/>
  <c r="Y65"/>
  <c r="Z65"/>
  <c r="AA65"/>
  <c r="AB65"/>
  <c r="AD65"/>
  <c r="AG65"/>
  <c r="AH65"/>
  <c r="AI65"/>
  <c r="AJ65"/>
  <c r="AK65"/>
  <c r="AL65"/>
  <c r="AM65"/>
  <c r="AU65"/>
  <c r="S66"/>
  <c r="V66"/>
  <c r="W66"/>
  <c r="X66"/>
  <c r="Y66"/>
  <c r="Z66"/>
  <c r="AA66"/>
  <c r="AB66"/>
  <c r="AD66"/>
  <c r="AG66"/>
  <c r="AH66"/>
  <c r="AI66"/>
  <c r="AJ66"/>
  <c r="AK66"/>
  <c r="AL66"/>
  <c r="AM66"/>
  <c r="AS66"/>
  <c r="AT66"/>
  <c r="AU66"/>
  <c r="S68"/>
  <c r="V68"/>
  <c r="W68"/>
  <c r="X68"/>
  <c r="Y68"/>
  <c r="Z68"/>
  <c r="AA68"/>
  <c r="AB68"/>
  <c r="AD68"/>
  <c r="AG68"/>
  <c r="AH68"/>
  <c r="AI68"/>
  <c r="AJ68"/>
  <c r="AK68"/>
  <c r="AL68"/>
  <c r="AM68"/>
  <c r="AU68"/>
  <c r="S69"/>
  <c r="V69"/>
  <c r="W69"/>
  <c r="X69"/>
  <c r="Y69"/>
  <c r="Z69"/>
  <c r="AA69"/>
  <c r="AB69"/>
  <c r="AD69"/>
  <c r="AG69"/>
  <c r="AH69"/>
  <c r="AI69"/>
  <c r="AJ69"/>
  <c r="AK69"/>
  <c r="AL69"/>
  <c r="AM69"/>
  <c r="AU69"/>
  <c r="S70"/>
  <c r="V70"/>
  <c r="W70"/>
  <c r="X70"/>
  <c r="Y70"/>
  <c r="Z70"/>
  <c r="AA70"/>
  <c r="AB70"/>
  <c r="AD70"/>
  <c r="AG70"/>
  <c r="AH70"/>
  <c r="AI70"/>
  <c r="AJ70"/>
  <c r="AK70"/>
  <c r="AL70"/>
  <c r="AM70"/>
  <c r="AU70"/>
  <c r="S71"/>
  <c r="V71"/>
  <c r="W71"/>
  <c r="X71"/>
  <c r="Y71"/>
  <c r="Z71"/>
  <c r="AA71"/>
  <c r="AB71"/>
  <c r="AD71"/>
  <c r="AG71"/>
  <c r="AH71"/>
  <c r="AI71"/>
  <c r="AJ71"/>
  <c r="AK71"/>
  <c r="AL71"/>
  <c r="AM71"/>
  <c r="AU71"/>
  <c r="S78"/>
  <c r="V78"/>
  <c r="W78"/>
  <c r="X78"/>
  <c r="Y78"/>
  <c r="Z78"/>
  <c r="AA78"/>
  <c r="AB78"/>
  <c r="AD78"/>
  <c r="AG78"/>
  <c r="AH78"/>
  <c r="AI78"/>
  <c r="AJ78"/>
  <c r="AK78"/>
  <c r="AL78"/>
  <c r="AM78"/>
  <c r="AU78"/>
  <c r="S79"/>
  <c r="V79"/>
  <c r="W79"/>
  <c r="X79"/>
  <c r="Y79"/>
  <c r="Z79"/>
  <c r="AA79"/>
  <c r="AB79"/>
  <c r="AD79"/>
  <c r="AG79"/>
  <c r="AH79"/>
  <c r="AI79"/>
  <c r="AJ79"/>
  <c r="AK79"/>
  <c r="AL79"/>
  <c r="AM79"/>
  <c r="AU79"/>
  <c r="S80"/>
  <c r="V80"/>
  <c r="W80"/>
  <c r="X80"/>
  <c r="Y80"/>
  <c r="Z80"/>
  <c r="AA80"/>
  <c r="AB80"/>
  <c r="AD80"/>
  <c r="AG80"/>
  <c r="AH80"/>
  <c r="AI80"/>
  <c r="AJ80"/>
  <c r="AK80"/>
  <c r="AL80"/>
  <c r="AM80"/>
  <c r="AS80"/>
  <c r="AT80"/>
  <c r="AU80"/>
  <c r="S81"/>
  <c r="V81"/>
  <c r="W81"/>
  <c r="X81"/>
  <c r="Y81"/>
  <c r="Z81"/>
  <c r="AA81"/>
  <c r="AB81"/>
  <c r="AD81"/>
  <c r="AG81"/>
  <c r="AH81"/>
  <c r="AI81"/>
  <c r="AJ81"/>
  <c r="AK81"/>
  <c r="AL81"/>
  <c r="AM81"/>
  <c r="AU81"/>
  <c r="S82"/>
  <c r="V82"/>
  <c r="W82"/>
  <c r="X82"/>
  <c r="Y82"/>
  <c r="Z82"/>
  <c r="AA82"/>
  <c r="AB82"/>
  <c r="AD82"/>
  <c r="AG82"/>
  <c r="AH82"/>
  <c r="AI82"/>
  <c r="AJ82"/>
  <c r="AK82"/>
  <c r="AL82"/>
  <c r="AM82"/>
  <c r="AU82"/>
  <c r="S83"/>
  <c r="V83"/>
  <c r="W83"/>
  <c r="X83"/>
  <c r="Y83"/>
  <c r="Z83"/>
  <c r="AA83"/>
  <c r="AB83"/>
  <c r="AD83"/>
  <c r="AG83"/>
  <c r="AH83"/>
  <c r="AI83"/>
  <c r="AJ83"/>
  <c r="AK83"/>
  <c r="AL83"/>
  <c r="AM83"/>
  <c r="AU83"/>
  <c r="S84"/>
  <c r="V84"/>
  <c r="W84"/>
  <c r="X84"/>
  <c r="Y84"/>
  <c r="Z84"/>
  <c r="AA84"/>
  <c r="AB84"/>
  <c r="AD84"/>
  <c r="AG84"/>
  <c r="AH84"/>
  <c r="AI84"/>
  <c r="AJ84"/>
  <c r="AK84"/>
  <c r="AL84"/>
  <c r="AM84"/>
  <c r="AU84"/>
  <c r="S85"/>
  <c r="V85"/>
  <c r="W85"/>
  <c r="X85"/>
  <c r="Y85"/>
  <c r="Z85"/>
  <c r="AA85"/>
  <c r="AB85"/>
  <c r="AD85"/>
  <c r="AG85"/>
  <c r="AH85"/>
  <c r="AI85"/>
  <c r="AJ85"/>
  <c r="AK85"/>
  <c r="AL85"/>
  <c r="AM85"/>
  <c r="AU85"/>
  <c r="S86"/>
  <c r="V86"/>
  <c r="W86"/>
  <c r="X86"/>
  <c r="Y86"/>
  <c r="Z86"/>
  <c r="AA86"/>
  <c r="AB86"/>
  <c r="AD86"/>
  <c r="AG86"/>
  <c r="AH86"/>
  <c r="AI86"/>
  <c r="AJ86"/>
  <c r="AK86"/>
  <c r="AL86"/>
  <c r="AM86"/>
  <c r="AU86"/>
  <c r="S87"/>
  <c r="V87"/>
  <c r="W87"/>
  <c r="X87"/>
  <c r="Y87"/>
  <c r="Z87"/>
  <c r="AA87"/>
  <c r="AB87"/>
  <c r="AD87"/>
  <c r="AG87"/>
  <c r="AH87"/>
  <c r="AI87"/>
  <c r="AJ87"/>
  <c r="AK87"/>
  <c r="AL87"/>
  <c r="AM87"/>
  <c r="AU87"/>
  <c r="S88"/>
  <c r="V88"/>
  <c r="W88"/>
  <c r="X88"/>
  <c r="Y88"/>
  <c r="Z88"/>
  <c r="AA88"/>
  <c r="AB88"/>
  <c r="AD88"/>
  <c r="AG88"/>
  <c r="AH88"/>
  <c r="AI88"/>
  <c r="AJ88"/>
  <c r="AK88"/>
  <c r="AL88"/>
  <c r="AM88"/>
  <c r="AU88"/>
  <c r="S89"/>
  <c r="V89"/>
  <c r="W89"/>
  <c r="X89"/>
  <c r="Y89"/>
  <c r="Z89"/>
  <c r="AA89"/>
  <c r="AB89"/>
  <c r="AD89"/>
  <c r="AG89"/>
  <c r="AH89"/>
  <c r="AI89"/>
  <c r="AJ89"/>
  <c r="AK89"/>
  <c r="AL89"/>
  <c r="AM89"/>
  <c r="AU89"/>
  <c r="S90"/>
  <c r="V90"/>
  <c r="W90"/>
  <c r="X90"/>
  <c r="Y90"/>
  <c r="Z90"/>
  <c r="AA90"/>
  <c r="AB90"/>
  <c r="AD90"/>
  <c r="AG90"/>
  <c r="AH90"/>
  <c r="AI90"/>
  <c r="AJ90"/>
  <c r="AK90"/>
  <c r="AL90"/>
  <c r="AM90"/>
  <c r="AU90"/>
  <c r="S91"/>
  <c r="V91"/>
  <c r="W91"/>
  <c r="X91"/>
  <c r="Y91"/>
  <c r="Z91"/>
  <c r="AA91"/>
  <c r="AB91"/>
  <c r="AD91"/>
  <c r="AG91"/>
  <c r="AH91"/>
  <c r="AI91"/>
  <c r="AJ91"/>
  <c r="AK91"/>
  <c r="AL91"/>
  <c r="AM91"/>
  <c r="AU91"/>
  <c r="S92"/>
  <c r="V92"/>
  <c r="W92"/>
  <c r="X92"/>
  <c r="Y92"/>
  <c r="Z92"/>
  <c r="AA92"/>
  <c r="AB92"/>
  <c r="AD92"/>
  <c r="AG92"/>
  <c r="AH92"/>
  <c r="AI92"/>
  <c r="AJ92"/>
  <c r="AK92"/>
  <c r="AL92"/>
  <c r="AM92"/>
  <c r="AU92"/>
  <c r="S93"/>
  <c r="V93"/>
  <c r="W93"/>
  <c r="X93"/>
  <c r="Y93"/>
  <c r="Z93"/>
  <c r="AA93"/>
  <c r="AB93"/>
  <c r="AD93"/>
  <c r="AG93"/>
  <c r="AH93"/>
  <c r="AI93"/>
  <c r="AJ93"/>
  <c r="AK93"/>
  <c r="AL93"/>
  <c r="AM93"/>
  <c r="AU93"/>
  <c r="S94"/>
  <c r="V94"/>
  <c r="W94"/>
  <c r="X94"/>
  <c r="Y94"/>
  <c r="Z94"/>
  <c r="AA94"/>
  <c r="AB94"/>
  <c r="AD94"/>
  <c r="AG94"/>
  <c r="AH94"/>
  <c r="AI94"/>
  <c r="AJ94"/>
  <c r="AK94"/>
  <c r="AL94"/>
  <c r="AM94"/>
  <c r="AU94"/>
  <c r="S95"/>
  <c r="V95"/>
  <c r="W95"/>
  <c r="X95"/>
  <c r="Y95"/>
  <c r="Z95"/>
  <c r="AA95"/>
  <c r="AB95"/>
  <c r="AD95"/>
  <c r="AG95"/>
  <c r="AH95"/>
  <c r="AI95"/>
  <c r="AJ95"/>
  <c r="AK95"/>
  <c r="AL95"/>
  <c r="AM95"/>
  <c r="AU95"/>
  <c r="S96"/>
  <c r="V96"/>
  <c r="W96"/>
  <c r="X96"/>
  <c r="Y96"/>
  <c r="Z96"/>
  <c r="AA96"/>
  <c r="AB96"/>
  <c r="AD96"/>
  <c r="AG96"/>
  <c r="AH96"/>
  <c r="AI96"/>
  <c r="AJ96"/>
  <c r="AK96"/>
  <c r="AL96"/>
  <c r="AM96"/>
  <c r="AU96"/>
  <c r="S97"/>
  <c r="V97"/>
  <c r="W97"/>
  <c r="X97"/>
  <c r="Y97"/>
  <c r="Z97"/>
  <c r="AA97"/>
  <c r="AB97"/>
  <c r="AD97"/>
  <c r="AG97"/>
  <c r="AH97"/>
  <c r="AI97"/>
  <c r="AJ97"/>
  <c r="AK97"/>
  <c r="AL97"/>
  <c r="AM97"/>
  <c r="AU97"/>
  <c r="S98"/>
  <c r="V98"/>
  <c r="W98"/>
  <c r="X98"/>
  <c r="Y98"/>
  <c r="Z98"/>
  <c r="AA98"/>
  <c r="AB98"/>
  <c r="AD98"/>
  <c r="AG98"/>
  <c r="AH98"/>
  <c r="AI98"/>
  <c r="AJ98"/>
  <c r="AK98"/>
  <c r="AL98"/>
  <c r="AM98"/>
  <c r="AU98"/>
  <c r="S99"/>
  <c r="V99"/>
  <c r="W99"/>
  <c r="X99"/>
  <c r="Y99"/>
  <c r="Z99"/>
  <c r="AA99"/>
  <c r="AB99"/>
  <c r="AD99"/>
  <c r="AG99"/>
  <c r="AH99"/>
  <c r="AI99"/>
  <c r="AJ99"/>
  <c r="AK99"/>
  <c r="AL99"/>
  <c r="AM99"/>
  <c r="AU99"/>
  <c r="S100"/>
  <c r="V100"/>
  <c r="W100"/>
  <c r="X100"/>
  <c r="Y100"/>
  <c r="Z100"/>
  <c r="AA100"/>
  <c r="AB100"/>
  <c r="AD100"/>
  <c r="AG100"/>
  <c r="AH100"/>
  <c r="AI100"/>
  <c r="AJ100"/>
  <c r="AK100"/>
  <c r="AL100"/>
  <c r="AM100"/>
  <c r="AU100"/>
  <c r="S101"/>
  <c r="V101"/>
  <c r="W101"/>
  <c r="X101"/>
  <c r="Y101"/>
  <c r="Z101"/>
  <c r="AA101"/>
  <c r="AB101"/>
  <c r="AD101"/>
  <c r="AG101"/>
  <c r="AH101"/>
  <c r="AI101"/>
  <c r="AJ101"/>
  <c r="AK101"/>
  <c r="AL101"/>
  <c r="AM101"/>
  <c r="AU101"/>
  <c r="S102"/>
  <c r="V102"/>
  <c r="W102"/>
  <c r="X102"/>
  <c r="Y102"/>
  <c r="Z102"/>
  <c r="AA102"/>
  <c r="AB102"/>
  <c r="AD102"/>
  <c r="AG102"/>
  <c r="AH102"/>
  <c r="AI102"/>
  <c r="AJ102"/>
  <c r="AK102"/>
  <c r="AL102"/>
  <c r="AM102"/>
  <c r="AS102"/>
  <c r="AT102"/>
  <c r="AU102"/>
  <c r="S103"/>
  <c r="V103"/>
  <c r="W103"/>
  <c r="X103"/>
  <c r="Y103"/>
  <c r="Z103"/>
  <c r="AA103"/>
  <c r="AB103"/>
  <c r="AD103"/>
  <c r="AG103"/>
  <c r="AH103"/>
  <c r="AI103"/>
  <c r="AJ103"/>
  <c r="AK103"/>
  <c r="AL103"/>
  <c r="AM103"/>
  <c r="AU103"/>
  <c r="S104"/>
  <c r="V104"/>
  <c r="W104"/>
  <c r="X104"/>
  <c r="Y104"/>
  <c r="Z104"/>
  <c r="AA104"/>
  <c r="AB104"/>
  <c r="AD104"/>
  <c r="AG104"/>
  <c r="AH104"/>
  <c r="AI104"/>
  <c r="AJ104"/>
  <c r="AK104"/>
  <c r="AL104"/>
  <c r="AM104"/>
  <c r="AS104"/>
  <c r="AT104"/>
  <c r="AU104"/>
  <c r="S105"/>
  <c r="V105"/>
  <c r="W105"/>
  <c r="X105"/>
  <c r="Y105"/>
  <c r="Z105"/>
  <c r="AA105"/>
  <c r="AB105"/>
  <c r="AD105"/>
  <c r="AG105"/>
  <c r="AH105"/>
  <c r="AI105"/>
  <c r="AJ105"/>
  <c r="AK105"/>
  <c r="AL105"/>
  <c r="AM105"/>
  <c r="AS105"/>
  <c r="AT105"/>
  <c r="AU105"/>
  <c r="S106"/>
  <c r="V106"/>
  <c r="W106"/>
  <c r="X106"/>
  <c r="Y106"/>
  <c r="Z106"/>
  <c r="AA106"/>
  <c r="AB106"/>
  <c r="AD106"/>
  <c r="AG106"/>
  <c r="AH106"/>
  <c r="AI106"/>
  <c r="AJ106"/>
  <c r="AK106"/>
  <c r="AL106"/>
  <c r="AM106"/>
  <c r="AS106"/>
  <c r="AT106"/>
  <c r="AU106"/>
  <c r="S107"/>
  <c r="V107"/>
  <c r="W107"/>
  <c r="X107"/>
  <c r="Y107"/>
  <c r="Z107"/>
  <c r="AA107"/>
  <c r="AB107"/>
  <c r="AD107"/>
  <c r="AG107"/>
  <c r="AH107"/>
  <c r="AI107"/>
  <c r="AJ107"/>
  <c r="AK107"/>
  <c r="AL107"/>
  <c r="AM107"/>
  <c r="AS107"/>
  <c r="AT107"/>
  <c r="AU107"/>
  <c r="S108"/>
  <c r="V108"/>
  <c r="W108"/>
  <c r="X108"/>
  <c r="Y108"/>
  <c r="Z108"/>
  <c r="AA108"/>
  <c r="AB108"/>
  <c r="AD108"/>
  <c r="AG108"/>
  <c r="AH108"/>
  <c r="AI108"/>
  <c r="AJ108"/>
  <c r="AK108"/>
  <c r="AL108"/>
  <c r="AM108"/>
  <c r="AS108"/>
  <c r="AT108"/>
  <c r="AU108"/>
  <c r="S109"/>
  <c r="V109"/>
  <c r="W109"/>
  <c r="X109"/>
  <c r="Y109"/>
  <c r="Z109"/>
  <c r="AA109"/>
  <c r="AB109"/>
  <c r="AD109"/>
  <c r="AG109"/>
  <c r="AH109"/>
  <c r="AI109"/>
  <c r="AJ109"/>
  <c r="AK109"/>
  <c r="AL109"/>
  <c r="AM109"/>
  <c r="AS109"/>
  <c r="AT109"/>
  <c r="AU109"/>
  <c r="S110"/>
  <c r="V110"/>
  <c r="W110"/>
  <c r="X110"/>
  <c r="Y110"/>
  <c r="Z110"/>
  <c r="AA110"/>
  <c r="AB110"/>
  <c r="AD110"/>
  <c r="AG110"/>
  <c r="AH110"/>
  <c r="AI110"/>
  <c r="AJ110"/>
  <c r="AK110"/>
  <c r="AL110"/>
  <c r="AM110"/>
  <c r="AS110"/>
  <c r="AT110"/>
  <c r="AU110"/>
  <c r="S111"/>
  <c r="V111"/>
  <c r="W111"/>
  <c r="X111"/>
  <c r="Y111"/>
  <c r="Z111"/>
  <c r="AA111"/>
  <c r="AB111"/>
  <c r="AD111"/>
  <c r="AG111"/>
  <c r="AH111"/>
  <c r="AI111"/>
  <c r="AJ111"/>
  <c r="AK111"/>
  <c r="AL111"/>
  <c r="AM111"/>
  <c r="AS111"/>
  <c r="AT111"/>
  <c r="AU111"/>
  <c r="S112"/>
  <c r="V112"/>
  <c r="W112"/>
  <c r="X112"/>
  <c r="Y112"/>
  <c r="Z112"/>
  <c r="AA112"/>
  <c r="AB112"/>
  <c r="AD112"/>
  <c r="AG112"/>
  <c r="AH112"/>
  <c r="AI112"/>
  <c r="AJ112"/>
  <c r="AK112"/>
  <c r="AL112"/>
  <c r="AM112"/>
  <c r="AS112"/>
  <c r="AT112"/>
  <c r="AU112"/>
  <c r="S113"/>
  <c r="V113"/>
  <c r="W113"/>
  <c r="X113"/>
  <c r="Y113"/>
  <c r="Z113"/>
  <c r="AA113"/>
  <c r="AB113"/>
  <c r="AD113"/>
  <c r="AG113"/>
  <c r="AH113"/>
  <c r="AI113"/>
  <c r="AJ113"/>
  <c r="AK113"/>
  <c r="AL113"/>
  <c r="AM113"/>
  <c r="AS113"/>
  <c r="AT113"/>
  <c r="AU113"/>
  <c r="S114"/>
  <c r="V114"/>
  <c r="W114"/>
  <c r="X114"/>
  <c r="Y114"/>
  <c r="Z114"/>
  <c r="AA114"/>
  <c r="AB114"/>
  <c r="AD114"/>
  <c r="AG114"/>
  <c r="AH114"/>
  <c r="AI114"/>
  <c r="AJ114"/>
  <c r="AK114"/>
  <c r="AL114"/>
  <c r="AM114"/>
  <c r="AU114"/>
  <c r="S115"/>
  <c r="V115"/>
  <c r="W115"/>
  <c r="X115"/>
  <c r="Y115"/>
  <c r="Z115"/>
  <c r="AA115"/>
  <c r="AB115"/>
  <c r="AD115"/>
  <c r="AG115"/>
  <c r="AH115"/>
  <c r="AI115"/>
  <c r="AJ115"/>
  <c r="AK115"/>
  <c r="AL115"/>
  <c r="AM115"/>
  <c r="AU115"/>
  <c r="S116"/>
  <c r="V116"/>
  <c r="W116"/>
  <c r="X116"/>
  <c r="Y116"/>
  <c r="Z116"/>
  <c r="AA116"/>
  <c r="AB116"/>
  <c r="AD116"/>
  <c r="AG116"/>
  <c r="AH116"/>
  <c r="AI116"/>
  <c r="AJ116"/>
  <c r="AK116"/>
  <c r="AL116"/>
  <c r="AM116"/>
  <c r="AU116"/>
  <c r="S117"/>
  <c r="V117"/>
  <c r="W117"/>
  <c r="X117"/>
  <c r="Y117"/>
  <c r="Z117"/>
  <c r="AA117"/>
  <c r="AB117"/>
  <c r="AD117"/>
  <c r="AG117"/>
  <c r="AH117"/>
  <c r="AI117"/>
  <c r="AJ117"/>
  <c r="AK117"/>
  <c r="AL117"/>
  <c r="AM117"/>
  <c r="AU117"/>
  <c r="S118"/>
  <c r="V118"/>
  <c r="W118"/>
  <c r="X118"/>
  <c r="Y118"/>
  <c r="Z118"/>
  <c r="AA118"/>
  <c r="AB118"/>
  <c r="AD118"/>
  <c r="AG118"/>
  <c r="AH118"/>
  <c r="AI118"/>
  <c r="AJ118"/>
  <c r="AK118"/>
  <c r="AL118"/>
  <c r="AM118"/>
  <c r="AU118"/>
  <c r="S119"/>
  <c r="V119"/>
  <c r="W119"/>
  <c r="X119"/>
  <c r="Y119"/>
  <c r="Z119"/>
  <c r="AA119"/>
  <c r="AB119"/>
  <c r="AD119"/>
  <c r="AG119"/>
  <c r="AH119"/>
  <c r="AI119"/>
  <c r="AJ119"/>
  <c r="AK119"/>
  <c r="AL119"/>
  <c r="AM119"/>
  <c r="AU119"/>
  <c r="S120"/>
  <c r="V120"/>
  <c r="W120"/>
  <c r="X120"/>
  <c r="Y120"/>
  <c r="Z120"/>
  <c r="AA120"/>
  <c r="AB120"/>
  <c r="AD120"/>
  <c r="AG120"/>
  <c r="AH120"/>
  <c r="AI120"/>
  <c r="AJ120"/>
  <c r="AK120"/>
  <c r="AL120"/>
  <c r="AM120"/>
  <c r="AU120"/>
  <c r="S121"/>
  <c r="V121"/>
  <c r="W121"/>
  <c r="X121"/>
  <c r="Y121"/>
  <c r="Z121"/>
  <c r="AA121"/>
  <c r="AB121"/>
  <c r="AD121"/>
  <c r="AG121"/>
  <c r="AH121"/>
  <c r="AI121"/>
  <c r="AJ121"/>
  <c r="AK121"/>
  <c r="AL121"/>
  <c r="AM121"/>
  <c r="AU121"/>
  <c r="S122"/>
  <c r="V122"/>
  <c r="W122"/>
  <c r="X122"/>
  <c r="Y122"/>
  <c r="Z122"/>
  <c r="AA122"/>
  <c r="AB122"/>
  <c r="AD122"/>
  <c r="AG122"/>
  <c r="AH122"/>
  <c r="AI122"/>
  <c r="AJ122"/>
  <c r="AK122"/>
  <c r="AL122"/>
  <c r="AM122"/>
  <c r="AU122"/>
  <c r="S123"/>
  <c r="V123"/>
  <c r="W123"/>
  <c r="X123"/>
  <c r="Y123"/>
  <c r="Z123"/>
  <c r="AA123"/>
  <c r="AB123"/>
  <c r="AD123"/>
  <c r="AG123"/>
  <c r="AH123"/>
  <c r="AI123"/>
  <c r="AJ123"/>
  <c r="AK123"/>
  <c r="AL123"/>
  <c r="AM123"/>
  <c r="AU123"/>
  <c r="S124"/>
  <c r="V124"/>
  <c r="W124"/>
  <c r="X124"/>
  <c r="Y124"/>
  <c r="Z124"/>
  <c r="AA124"/>
  <c r="AB124"/>
  <c r="AD124"/>
  <c r="AG124"/>
  <c r="AH124"/>
  <c r="AI124"/>
  <c r="AJ124"/>
  <c r="AK124"/>
  <c r="AL124"/>
  <c r="AM124"/>
  <c r="AU124"/>
  <c r="S125"/>
  <c r="V125"/>
  <c r="W125"/>
  <c r="X125"/>
  <c r="Y125"/>
  <c r="Z125"/>
  <c r="AA125"/>
  <c r="AB125"/>
  <c r="AD125"/>
  <c r="AG125"/>
  <c r="AH125"/>
  <c r="AI125"/>
  <c r="AJ125"/>
  <c r="AK125"/>
  <c r="AL125"/>
  <c r="AM125"/>
  <c r="AU125"/>
  <c r="S126"/>
  <c r="V126"/>
  <c r="W126"/>
  <c r="X126"/>
  <c r="Y126"/>
  <c r="Z126"/>
  <c r="AA126"/>
  <c r="AB126"/>
  <c r="AD126"/>
  <c r="AG126"/>
  <c r="AH126"/>
  <c r="AI126"/>
  <c r="AJ126"/>
  <c r="AK126"/>
  <c r="AL126"/>
  <c r="AM126"/>
  <c r="AU126"/>
  <c r="S127"/>
  <c r="V127"/>
  <c r="W127"/>
  <c r="X127"/>
  <c r="Y127"/>
  <c r="Z127"/>
  <c r="AA127"/>
  <c r="AB127"/>
  <c r="AD127"/>
  <c r="AG127"/>
  <c r="AH127"/>
  <c r="AI127"/>
  <c r="AJ127"/>
  <c r="AK127"/>
  <c r="AL127"/>
  <c r="AM127"/>
  <c r="AU127"/>
  <c r="S128"/>
  <c r="V128"/>
  <c r="W128"/>
  <c r="X128"/>
  <c r="Y128"/>
  <c r="Z128"/>
  <c r="AA128"/>
  <c r="AB128"/>
  <c r="AD128"/>
  <c r="AG128"/>
  <c r="AH128"/>
  <c r="AI128"/>
  <c r="AJ128"/>
  <c r="AK128"/>
  <c r="AL128"/>
  <c r="AM128"/>
  <c r="AU128"/>
  <c r="S129"/>
  <c r="V129"/>
  <c r="W129"/>
  <c r="X129"/>
  <c r="Y129"/>
  <c r="Z129"/>
  <c r="AA129"/>
  <c r="AB129"/>
  <c r="AD129"/>
  <c r="AG129"/>
  <c r="AH129"/>
  <c r="AI129"/>
  <c r="AJ129"/>
  <c r="AK129"/>
  <c r="AL129"/>
  <c r="AM129"/>
  <c r="AU129"/>
  <c r="S130"/>
  <c r="V130"/>
  <c r="W130"/>
  <c r="X130"/>
  <c r="Y130"/>
  <c r="Z130"/>
  <c r="AA130"/>
  <c r="AB130"/>
  <c r="AD130"/>
  <c r="AG130"/>
  <c r="AH130"/>
  <c r="AI130"/>
  <c r="AJ130"/>
  <c r="AK130"/>
  <c r="AL130"/>
  <c r="AM130"/>
  <c r="AU130"/>
  <c r="S131"/>
  <c r="V131"/>
  <c r="W131"/>
  <c r="X131"/>
  <c r="Y131"/>
  <c r="Z131"/>
  <c r="AA131"/>
  <c r="AB131"/>
  <c r="AD131"/>
  <c r="AG131"/>
  <c r="AH131"/>
  <c r="AI131"/>
  <c r="AJ131"/>
  <c r="AK131"/>
  <c r="AL131"/>
  <c r="AM131"/>
  <c r="AU131"/>
  <c r="S132"/>
  <c r="V132"/>
  <c r="W132"/>
  <c r="X132"/>
  <c r="Y132"/>
  <c r="Z132"/>
  <c r="AA132"/>
  <c r="AB132"/>
  <c r="AD132"/>
  <c r="AG132"/>
  <c r="AH132"/>
  <c r="AI132"/>
  <c r="AJ132"/>
  <c r="AK132"/>
  <c r="AL132"/>
  <c r="AM132"/>
  <c r="AU132"/>
  <c r="S133"/>
  <c r="V133"/>
  <c r="W133"/>
  <c r="X133"/>
  <c r="Y133"/>
  <c r="Z133"/>
  <c r="AA133"/>
  <c r="AB133"/>
  <c r="AD133"/>
  <c r="AG133"/>
  <c r="AH133"/>
  <c r="AI133"/>
  <c r="AJ133"/>
  <c r="AK133"/>
  <c r="AL133"/>
  <c r="AM133"/>
  <c r="AU133"/>
  <c r="S134"/>
  <c r="V134"/>
  <c r="W134"/>
  <c r="X134"/>
  <c r="Y134"/>
  <c r="Z134"/>
  <c r="AA134"/>
  <c r="AB134"/>
  <c r="AD134"/>
  <c r="AG134"/>
  <c r="AH134"/>
  <c r="AI134"/>
  <c r="AJ134"/>
  <c r="AK134"/>
  <c r="AL134"/>
  <c r="AM134"/>
  <c r="AU134"/>
  <c r="S135"/>
  <c r="V135"/>
  <c r="W135"/>
  <c r="X135"/>
  <c r="Y135"/>
  <c r="Z135"/>
  <c r="AA135"/>
  <c r="AB135"/>
  <c r="AD135"/>
  <c r="AG135"/>
  <c r="AH135"/>
  <c r="AI135"/>
  <c r="AJ135"/>
  <c r="AK135"/>
  <c r="AL135"/>
  <c r="AM135"/>
  <c r="AU135"/>
  <c r="S136"/>
  <c r="V136"/>
  <c r="W136"/>
  <c r="X136"/>
  <c r="Y136"/>
  <c r="Z136"/>
  <c r="AA136"/>
  <c r="AB136"/>
  <c r="AD136"/>
  <c r="AG136"/>
  <c r="AH136"/>
  <c r="AI136"/>
  <c r="AJ136"/>
  <c r="AK136"/>
  <c r="AL136"/>
  <c r="AM136"/>
  <c r="AU136"/>
  <c r="S137"/>
  <c r="V137"/>
  <c r="W137"/>
  <c r="X137"/>
  <c r="Y137"/>
  <c r="Z137"/>
  <c r="AA137"/>
  <c r="AB137"/>
  <c r="AD137"/>
  <c r="AG137"/>
  <c r="AH137"/>
  <c r="AI137"/>
  <c r="AJ137"/>
  <c r="AK137"/>
  <c r="AL137"/>
  <c r="AM137"/>
  <c r="AU137"/>
  <c r="S138"/>
  <c r="V138"/>
  <c r="W138"/>
  <c r="X138"/>
  <c r="Y138"/>
  <c r="Z138"/>
  <c r="AA138"/>
  <c r="AB138"/>
  <c r="AD138"/>
  <c r="AG138"/>
  <c r="AH138"/>
  <c r="AI138"/>
  <c r="AJ138"/>
  <c r="AK138"/>
  <c r="AL138"/>
  <c r="AM138"/>
  <c r="AU138"/>
  <c r="S139"/>
  <c r="V139"/>
  <c r="W139"/>
  <c r="X139"/>
  <c r="Y139"/>
  <c r="Z139"/>
  <c r="AA139"/>
  <c r="AB139"/>
  <c r="AD139"/>
  <c r="AG139"/>
  <c r="AH139"/>
  <c r="AI139"/>
  <c r="AJ139"/>
  <c r="AK139"/>
  <c r="AL139"/>
  <c r="AM139"/>
  <c r="AS139"/>
  <c r="AT139"/>
  <c r="AU139"/>
  <c r="S140"/>
  <c r="V140"/>
  <c r="W140"/>
  <c r="X140"/>
  <c r="Y140"/>
  <c r="Z140"/>
  <c r="AA140"/>
  <c r="AB140"/>
  <c r="AD140"/>
  <c r="AG140"/>
  <c r="AH140"/>
  <c r="AI140"/>
  <c r="AJ140"/>
  <c r="AK140"/>
  <c r="AL140"/>
  <c r="AM140"/>
  <c r="AU140"/>
  <c r="S141"/>
  <c r="V141"/>
  <c r="W141"/>
  <c r="X141"/>
  <c r="Y141"/>
  <c r="Z141"/>
  <c r="AA141"/>
  <c r="AB141"/>
  <c r="AD141"/>
  <c r="AG141"/>
  <c r="AH141"/>
  <c r="AI141"/>
  <c r="AJ141"/>
  <c r="AK141"/>
  <c r="AL141"/>
  <c r="AM141"/>
  <c r="AU141"/>
  <c r="S142"/>
  <c r="V142"/>
  <c r="W142"/>
  <c r="X142"/>
  <c r="Y142"/>
  <c r="Z142"/>
  <c r="AA142"/>
  <c r="AB142"/>
  <c r="AD142"/>
  <c r="AG142"/>
  <c r="AH142"/>
  <c r="AI142"/>
  <c r="AJ142"/>
  <c r="AK142"/>
  <c r="AL142"/>
  <c r="AM142"/>
  <c r="AU142"/>
  <c r="S143"/>
  <c r="V143"/>
  <c r="W143"/>
  <c r="X143"/>
  <c r="Y143"/>
  <c r="Z143"/>
  <c r="AA143"/>
  <c r="AB143"/>
  <c r="AD143"/>
  <c r="AG143"/>
  <c r="AH143"/>
  <c r="AI143"/>
  <c r="AJ143"/>
  <c r="AK143"/>
  <c r="AL143"/>
  <c r="AM143"/>
  <c r="AU143"/>
  <c r="S144"/>
  <c r="V144"/>
  <c r="W144"/>
  <c r="X144"/>
  <c r="Y144"/>
  <c r="Z144"/>
  <c r="AA144"/>
  <c r="AB144"/>
  <c r="AD144"/>
  <c r="AG144"/>
  <c r="AH144"/>
  <c r="AI144"/>
  <c r="AJ144"/>
  <c r="AK144"/>
  <c r="AL144"/>
  <c r="AM144"/>
  <c r="AU144"/>
  <c r="S145"/>
  <c r="V145"/>
  <c r="W145"/>
  <c r="X145"/>
  <c r="Y145"/>
  <c r="Z145"/>
  <c r="AA145"/>
  <c r="AB145"/>
  <c r="AD145"/>
  <c r="AG145"/>
  <c r="AH145"/>
  <c r="AI145"/>
  <c r="AJ145"/>
  <c r="AK145"/>
  <c r="AL145"/>
  <c r="AM145"/>
  <c r="AU145"/>
  <c r="S146"/>
  <c r="V146"/>
  <c r="W146"/>
  <c r="X146"/>
  <c r="Y146"/>
  <c r="Z146"/>
  <c r="AA146"/>
  <c r="AB146"/>
  <c r="AD146"/>
  <c r="AG146"/>
  <c r="AH146"/>
  <c r="AI146"/>
  <c r="AJ146"/>
  <c r="AK146"/>
  <c r="AL146"/>
  <c r="AM146"/>
  <c r="AU146"/>
  <c r="S147"/>
  <c r="V147"/>
  <c r="W147"/>
  <c r="X147"/>
  <c r="Y147"/>
  <c r="Z147"/>
  <c r="AA147"/>
  <c r="AB147"/>
  <c r="AD147"/>
  <c r="AG147"/>
  <c r="AH147"/>
  <c r="AI147"/>
  <c r="AJ147"/>
  <c r="AK147"/>
  <c r="AL147"/>
  <c r="AM147"/>
  <c r="AU147"/>
  <c r="S149"/>
  <c r="V149"/>
  <c r="W149"/>
  <c r="X149"/>
  <c r="Y149"/>
  <c r="Z149"/>
  <c r="AA149"/>
  <c r="AB149"/>
  <c r="AD149"/>
  <c r="AG149"/>
  <c r="AH149"/>
  <c r="AI149"/>
  <c r="AJ149"/>
  <c r="AK149"/>
  <c r="AL149"/>
  <c r="AM149"/>
  <c r="AU149"/>
  <c r="S150"/>
  <c r="V150"/>
  <c r="W150"/>
  <c r="X150"/>
  <c r="Y150"/>
  <c r="Z150"/>
  <c r="AA150"/>
  <c r="AB150"/>
  <c r="AD150"/>
  <c r="AG150"/>
  <c r="AH150"/>
  <c r="AI150"/>
  <c r="AJ150"/>
  <c r="AK150"/>
  <c r="AL150"/>
  <c r="AM150"/>
  <c r="AU150"/>
  <c r="S151"/>
  <c r="V151"/>
  <c r="W151"/>
  <c r="X151"/>
  <c r="Y151"/>
  <c r="Z151"/>
  <c r="AA151"/>
  <c r="AB151"/>
  <c r="AD151"/>
  <c r="AG151"/>
  <c r="AH151"/>
  <c r="AI151"/>
  <c r="AJ151"/>
  <c r="AK151"/>
  <c r="AL151"/>
  <c r="AM151"/>
  <c r="AU151"/>
  <c r="S152"/>
  <c r="V152"/>
  <c r="W152"/>
  <c r="X152"/>
  <c r="Y152"/>
  <c r="Z152"/>
  <c r="AA152"/>
  <c r="AB152"/>
  <c r="AD152"/>
  <c r="AG152"/>
  <c r="AH152"/>
  <c r="AI152"/>
  <c r="AJ152"/>
  <c r="AK152"/>
  <c r="AL152"/>
  <c r="AM152"/>
  <c r="AU152"/>
  <c r="S153"/>
  <c r="V153"/>
  <c r="W153"/>
  <c r="X153"/>
  <c r="Y153"/>
  <c r="Z153"/>
  <c r="AA153"/>
  <c r="AB153"/>
  <c r="AD153"/>
  <c r="AG153"/>
  <c r="AH153"/>
  <c r="AI153"/>
  <c r="AJ153"/>
  <c r="AK153"/>
  <c r="AL153"/>
  <c r="AM153"/>
  <c r="AU153"/>
  <c r="S154"/>
  <c r="V154"/>
  <c r="W154"/>
  <c r="X154"/>
  <c r="Y154"/>
  <c r="Z154"/>
  <c r="AA154"/>
  <c r="AB154"/>
  <c r="AD154"/>
  <c r="AG154"/>
  <c r="AH154"/>
  <c r="AI154"/>
  <c r="AJ154"/>
  <c r="AK154"/>
  <c r="AL154"/>
  <c r="AM154"/>
  <c r="AU154"/>
  <c r="S155"/>
  <c r="V155"/>
  <c r="W155"/>
  <c r="X155"/>
  <c r="Y155"/>
  <c r="Z155"/>
  <c r="AA155"/>
  <c r="AB155"/>
  <c r="AD155"/>
  <c r="AG155"/>
  <c r="AH155"/>
  <c r="AI155"/>
  <c r="AJ155"/>
  <c r="AK155"/>
  <c r="AL155"/>
  <c r="AM155"/>
  <c r="AU155"/>
  <c r="S156"/>
  <c r="V156"/>
  <c r="W156"/>
  <c r="X156"/>
  <c r="Y156"/>
  <c r="Z156"/>
  <c r="AA156"/>
  <c r="AB156"/>
  <c r="AD156"/>
  <c r="AG156"/>
  <c r="AH156"/>
  <c r="AI156"/>
  <c r="AJ156"/>
  <c r="AK156"/>
  <c r="AL156"/>
  <c r="AM156"/>
  <c r="AU156"/>
  <c r="S157"/>
  <c r="V157"/>
  <c r="W157"/>
  <c r="X157"/>
  <c r="Y157"/>
  <c r="Z157"/>
  <c r="AA157"/>
  <c r="AB157"/>
  <c r="AD157"/>
  <c r="AG157"/>
  <c r="AH157"/>
  <c r="AI157"/>
  <c r="AJ157"/>
  <c r="AK157"/>
  <c r="AL157"/>
  <c r="AM157"/>
  <c r="AU157"/>
  <c r="S158"/>
  <c r="V158"/>
  <c r="W158"/>
  <c r="X158"/>
  <c r="Y158"/>
  <c r="Z158"/>
  <c r="AA158"/>
  <c r="AB158"/>
  <c r="AD158"/>
  <c r="AG158"/>
  <c r="AH158"/>
  <c r="AI158"/>
  <c r="AJ158"/>
  <c r="AK158"/>
  <c r="AL158"/>
  <c r="AM158"/>
  <c r="AU158"/>
  <c r="S159"/>
  <c r="V159"/>
  <c r="W159"/>
  <c r="X159"/>
  <c r="Y159"/>
  <c r="Z159"/>
  <c r="AA159"/>
  <c r="AB159"/>
  <c r="AD159"/>
  <c r="AG159"/>
  <c r="AH159"/>
  <c r="AI159"/>
  <c r="AJ159"/>
  <c r="AK159"/>
  <c r="AL159"/>
  <c r="AM159"/>
  <c r="AU159"/>
  <c r="S160"/>
  <c r="V160"/>
  <c r="W160"/>
  <c r="X160"/>
  <c r="Y160"/>
  <c r="Z160"/>
  <c r="AA160"/>
  <c r="AB160"/>
  <c r="AD160"/>
  <c r="AG160"/>
  <c r="AH160"/>
  <c r="AI160"/>
  <c r="AJ160"/>
  <c r="AK160"/>
  <c r="AL160"/>
  <c r="AM160"/>
  <c r="AU160"/>
  <c r="S163"/>
  <c r="V163"/>
  <c r="W163"/>
  <c r="X163"/>
  <c r="Y163"/>
  <c r="Z163"/>
  <c r="AA163"/>
  <c r="AB163"/>
  <c r="AD163"/>
  <c r="AG163"/>
  <c r="AH163"/>
  <c r="AI163"/>
  <c r="AJ163"/>
  <c r="AK163"/>
  <c r="AL163"/>
  <c r="AM163"/>
  <c r="AU163"/>
  <c r="S164"/>
  <c r="V164"/>
  <c r="W164"/>
  <c r="X164"/>
  <c r="Y164"/>
  <c r="Z164"/>
  <c r="AA164"/>
  <c r="AB164"/>
  <c r="AD164"/>
  <c r="AG164"/>
  <c r="AH164"/>
  <c r="AI164"/>
  <c r="AJ164"/>
  <c r="AK164"/>
  <c r="AL164"/>
  <c r="AM164"/>
  <c r="AU164"/>
  <c r="S165"/>
  <c r="V165"/>
  <c r="W165"/>
  <c r="X165"/>
  <c r="Y165"/>
  <c r="Z165"/>
  <c r="AA165"/>
  <c r="AB165"/>
  <c r="AD165"/>
  <c r="AG165"/>
  <c r="AH165"/>
  <c r="AI165"/>
  <c r="AJ165"/>
  <c r="AK165"/>
  <c r="AL165"/>
  <c r="AM165"/>
  <c r="AU165"/>
  <c r="S166"/>
  <c r="V166"/>
  <c r="W166"/>
  <c r="X166"/>
  <c r="Y166"/>
  <c r="Z166"/>
  <c r="AA166"/>
  <c r="AB166"/>
  <c r="AD166"/>
  <c r="AG166"/>
  <c r="AH166"/>
  <c r="AI166"/>
  <c r="AJ166"/>
  <c r="AK166"/>
  <c r="AL166"/>
  <c r="AM166"/>
  <c r="AU166"/>
  <c r="S167"/>
  <c r="V167"/>
  <c r="W167"/>
  <c r="X167"/>
  <c r="Y167"/>
  <c r="Z167"/>
  <c r="AA167"/>
  <c r="AB167"/>
  <c r="AD167"/>
  <c r="AG167"/>
  <c r="AH167"/>
  <c r="AI167"/>
  <c r="AJ167"/>
  <c r="AK167"/>
  <c r="AL167"/>
  <c r="AM167"/>
  <c r="AU167"/>
  <c r="S168"/>
  <c r="V168"/>
  <c r="W168"/>
  <c r="X168"/>
  <c r="Y168"/>
  <c r="Z168"/>
  <c r="AA168"/>
  <c r="AB168"/>
  <c r="AD168"/>
  <c r="AG168"/>
  <c r="AH168"/>
  <c r="AI168"/>
  <c r="AJ168"/>
  <c r="AK168"/>
  <c r="AL168"/>
  <c r="AM168"/>
  <c r="AU168"/>
  <c r="S169"/>
  <c r="V169"/>
  <c r="W169"/>
  <c r="X169"/>
  <c r="Y169"/>
  <c r="Z169"/>
  <c r="AA169"/>
  <c r="AB169"/>
  <c r="AD169"/>
  <c r="AG169"/>
  <c r="AH169"/>
  <c r="AI169"/>
  <c r="AJ169"/>
  <c r="AK169"/>
  <c r="AL169"/>
  <c r="AM169"/>
  <c r="AU169"/>
  <c r="S170"/>
  <c r="V170"/>
  <c r="W170"/>
  <c r="X170"/>
  <c r="Y170"/>
  <c r="Z170"/>
  <c r="AA170"/>
  <c r="AB170"/>
  <c r="AD170"/>
  <c r="AG170"/>
  <c r="AH170"/>
  <c r="AI170"/>
  <c r="AJ170"/>
  <c r="AK170"/>
  <c r="AL170"/>
  <c r="AM170"/>
  <c r="AU170"/>
  <c r="S171"/>
  <c r="V171"/>
  <c r="W171"/>
  <c r="X171"/>
  <c r="Y171"/>
  <c r="Z171"/>
  <c r="AA171"/>
  <c r="AB171"/>
  <c r="AD171"/>
  <c r="AG171"/>
  <c r="AH171"/>
  <c r="AI171"/>
  <c r="AJ171"/>
  <c r="AK171"/>
  <c r="AL171"/>
  <c r="AM171"/>
  <c r="AU171"/>
  <c r="S172"/>
  <c r="V172"/>
  <c r="W172"/>
  <c r="X172"/>
  <c r="Y172"/>
  <c r="Z172"/>
  <c r="AA172"/>
  <c r="AB172"/>
  <c r="AD172"/>
  <c r="AG172"/>
  <c r="AH172"/>
  <c r="AI172"/>
  <c r="AJ172"/>
  <c r="AK172"/>
  <c r="AL172"/>
  <c r="AM172"/>
  <c r="AS172"/>
  <c r="AT172"/>
  <c r="AU172"/>
  <c r="S173"/>
  <c r="V173"/>
  <c r="W173"/>
  <c r="X173"/>
  <c r="Y173"/>
  <c r="Z173"/>
  <c r="AA173"/>
  <c r="AB173"/>
  <c r="AD173"/>
  <c r="AG173"/>
  <c r="AH173"/>
  <c r="AI173"/>
  <c r="AJ173"/>
  <c r="AK173"/>
  <c r="AL173"/>
  <c r="AM173"/>
  <c r="AS173"/>
  <c r="AT173"/>
  <c r="AU173"/>
  <c r="S174"/>
  <c r="V174"/>
  <c r="W174"/>
  <c r="X174"/>
  <c r="Y174"/>
  <c r="Z174"/>
  <c r="AA174"/>
  <c r="AB174"/>
  <c r="AD174"/>
  <c r="AG174"/>
  <c r="AH174"/>
  <c r="AI174"/>
  <c r="AJ174"/>
  <c r="AK174"/>
  <c r="AL174"/>
  <c r="AM174"/>
  <c r="AU174"/>
  <c r="S175"/>
  <c r="V175"/>
  <c r="W175"/>
  <c r="X175"/>
  <c r="Y175"/>
  <c r="Z175"/>
  <c r="AA175"/>
  <c r="AB175"/>
  <c r="AD175"/>
  <c r="AG175"/>
  <c r="AH175"/>
  <c r="AI175"/>
  <c r="AJ175"/>
  <c r="AK175"/>
  <c r="AL175"/>
  <c r="AM175"/>
  <c r="AU175"/>
  <c r="S176"/>
  <c r="V176"/>
  <c r="W176"/>
  <c r="X176"/>
  <c r="Y176"/>
  <c r="Z176"/>
  <c r="AA176"/>
  <c r="AB176"/>
  <c r="AD176"/>
  <c r="AG176"/>
  <c r="AH176"/>
  <c r="AI176"/>
  <c r="AJ176"/>
  <c r="AK176"/>
  <c r="AL176"/>
  <c r="AM176"/>
  <c r="AU176"/>
  <c r="S177"/>
  <c r="V177"/>
  <c r="W177"/>
  <c r="X177"/>
  <c r="Y177"/>
  <c r="Z177"/>
  <c r="AA177"/>
  <c r="AB177"/>
  <c r="AD177"/>
  <c r="AG177"/>
  <c r="AH177"/>
  <c r="AI177"/>
  <c r="AJ177"/>
  <c r="AK177"/>
  <c r="AL177"/>
  <c r="AM177"/>
  <c r="AU177"/>
  <c r="S178"/>
  <c r="V178"/>
  <c r="W178"/>
  <c r="X178"/>
  <c r="Y178"/>
  <c r="Z178"/>
  <c r="AA178"/>
  <c r="AB178"/>
  <c r="AD178"/>
  <c r="AG178"/>
  <c r="AH178"/>
  <c r="AI178"/>
  <c r="AJ178"/>
  <c r="AK178"/>
  <c r="AL178"/>
  <c r="AM178"/>
  <c r="AU178"/>
  <c r="S179"/>
  <c r="V179"/>
  <c r="W179"/>
  <c r="X179"/>
  <c r="Y179"/>
  <c r="Z179"/>
  <c r="AA179"/>
  <c r="AB179"/>
  <c r="AD179"/>
  <c r="AG179"/>
  <c r="AH179"/>
  <c r="AI179"/>
  <c r="AJ179"/>
  <c r="AK179"/>
  <c r="AL179"/>
  <c r="AM179"/>
  <c r="AU179"/>
  <c r="A4" i="4"/>
  <c r="A3"/>
  <c r="A15"/>
  <c r="AU5" i="1"/>
  <c r="AT5" l="1"/>
  <c r="AS8" i="2"/>
  <c r="AR8"/>
  <c r="AM8"/>
  <c r="AF8"/>
  <c r="AD8"/>
  <c r="AB8"/>
  <c r="U8"/>
  <c r="S8"/>
  <c r="AM5" i="1" l="1"/>
  <c r="AL5"/>
  <c r="AK5"/>
  <c r="AJ5"/>
  <c r="AI5"/>
  <c r="AH5"/>
  <c r="AG5"/>
  <c r="AD5"/>
  <c r="AB5"/>
  <c r="AA5"/>
  <c r="Z5"/>
  <c r="Y5"/>
  <c r="X5"/>
  <c r="W5"/>
  <c r="V5"/>
  <c r="S5"/>
  <c r="AD4"/>
  <c r="S4"/>
  <c r="D4"/>
  <c r="AD7" i="2"/>
  <c r="S7"/>
  <c r="D5"/>
  <c r="T8" i="1" l="1"/>
  <c r="AE8"/>
  <c r="T9"/>
  <c r="AE9"/>
  <c r="T12"/>
  <c r="AE12"/>
  <c r="T13"/>
  <c r="AE13"/>
  <c r="T14"/>
  <c r="AE14"/>
  <c r="T15"/>
  <c r="AE15"/>
  <c r="T16"/>
  <c r="AE16"/>
  <c r="T17"/>
  <c r="AE17"/>
  <c r="T18"/>
  <c r="AE18"/>
  <c r="T19"/>
  <c r="AE19"/>
  <c r="T20"/>
  <c r="AE20"/>
  <c r="T21"/>
  <c r="AE21"/>
  <c r="T22"/>
  <c r="AE22"/>
  <c r="T23"/>
  <c r="AE23"/>
  <c r="T31"/>
  <c r="AE31"/>
  <c r="T32"/>
  <c r="AE32"/>
  <c r="T34"/>
  <c r="AE34"/>
  <c r="T36"/>
  <c r="AE36"/>
  <c r="T38"/>
  <c r="AE38"/>
  <c r="T40"/>
  <c r="AE40"/>
  <c r="T42"/>
  <c r="AE42"/>
  <c r="T44"/>
  <c r="AE44"/>
  <c r="T46"/>
  <c r="AE46"/>
  <c r="T48"/>
  <c r="AE48"/>
  <c r="T50"/>
  <c r="AE50"/>
  <c r="T55"/>
  <c r="AE55"/>
  <c r="T56"/>
  <c r="AE56"/>
  <c r="T58"/>
  <c r="AE58"/>
  <c r="T60"/>
  <c r="AE60"/>
  <c r="T62"/>
  <c r="AE62"/>
  <c r="T64"/>
  <c r="AE64"/>
  <c r="T66"/>
  <c r="AE66"/>
  <c r="T68"/>
  <c r="AE68"/>
  <c r="T70"/>
  <c r="AE70"/>
  <c r="T78"/>
  <c r="AE78"/>
  <c r="T80"/>
  <c r="AE80"/>
  <c r="T81"/>
  <c r="AE81"/>
  <c r="T83"/>
  <c r="AE83"/>
  <c r="T85"/>
  <c r="AE85"/>
  <c r="T87"/>
  <c r="AE87"/>
  <c r="T89"/>
  <c r="AE89"/>
  <c r="T91"/>
  <c r="AE91"/>
  <c r="T93"/>
  <c r="AE93"/>
  <c r="T6"/>
  <c r="AE6"/>
  <c r="T7"/>
  <c r="AE7"/>
  <c r="T10"/>
  <c r="AE10"/>
  <c r="T11"/>
  <c r="AE11"/>
  <c r="T24"/>
  <c r="AE24"/>
  <c r="T26"/>
  <c r="AE26"/>
  <c r="T27"/>
  <c r="AE27"/>
  <c r="T28"/>
  <c r="AE28"/>
  <c r="T29"/>
  <c r="AE29"/>
  <c r="T30"/>
  <c r="AE30"/>
  <c r="T33"/>
  <c r="AE33"/>
  <c r="T35"/>
  <c r="AE35"/>
  <c r="T37"/>
  <c r="AE37"/>
  <c r="T39"/>
  <c r="AE39"/>
  <c r="T41"/>
  <c r="AE41"/>
  <c r="T43"/>
  <c r="AE43"/>
  <c r="T45"/>
  <c r="AE45"/>
  <c r="T47"/>
  <c r="AE47"/>
  <c r="T49"/>
  <c r="AE49"/>
  <c r="T51"/>
  <c r="AE51"/>
  <c r="T52"/>
  <c r="AE52"/>
  <c r="T53"/>
  <c r="AE53"/>
  <c r="T54"/>
  <c r="AE54"/>
  <c r="T57"/>
  <c r="AE57"/>
  <c r="T59"/>
  <c r="AE59"/>
  <c r="T61"/>
  <c r="AE61"/>
  <c r="T63"/>
  <c r="AE63"/>
  <c r="T65"/>
  <c r="AE65"/>
  <c r="T69"/>
  <c r="AE69"/>
  <c r="T71"/>
  <c r="AE71"/>
  <c r="T79"/>
  <c r="AE79"/>
  <c r="T82"/>
  <c r="AE82"/>
  <c r="T84"/>
  <c r="AE84"/>
  <c r="T86"/>
  <c r="AE86"/>
  <c r="T88"/>
  <c r="AE88"/>
  <c r="T90"/>
  <c r="AE90"/>
  <c r="T92"/>
  <c r="AE92"/>
  <c r="T94"/>
  <c r="AE94"/>
  <c r="T96"/>
  <c r="AE96"/>
  <c r="T98"/>
  <c r="AE98"/>
  <c r="T100"/>
  <c r="AE100"/>
  <c r="T102"/>
  <c r="AE102"/>
  <c r="T103"/>
  <c r="AE103"/>
  <c r="T115"/>
  <c r="AE115"/>
  <c r="T117"/>
  <c r="AE117"/>
  <c r="T119"/>
  <c r="AE119"/>
  <c r="T121"/>
  <c r="AE121"/>
  <c r="T123"/>
  <c r="AE123"/>
  <c r="T125"/>
  <c r="AE125"/>
  <c r="T127"/>
  <c r="AE127"/>
  <c r="T129"/>
  <c r="AE129"/>
  <c r="T131"/>
  <c r="AE131"/>
  <c r="T133"/>
  <c r="AE133"/>
  <c r="T134"/>
  <c r="AE134"/>
  <c r="T137"/>
  <c r="AE137"/>
  <c r="T138"/>
  <c r="AE138"/>
  <c r="T142"/>
  <c r="AE142"/>
  <c r="T143"/>
  <c r="AE143"/>
  <c r="T146"/>
  <c r="AE146"/>
  <c r="T147"/>
  <c r="AE147"/>
  <c r="T151"/>
  <c r="AE151"/>
  <c r="T152"/>
  <c r="AE152"/>
  <c r="T155"/>
  <c r="AE155"/>
  <c r="T156"/>
  <c r="AE156"/>
  <c r="T159"/>
  <c r="AE159"/>
  <c r="T160"/>
  <c r="AE160"/>
  <c r="T165"/>
  <c r="AE165"/>
  <c r="T166"/>
  <c r="AE166"/>
  <c r="T95"/>
  <c r="AE95"/>
  <c r="T97"/>
  <c r="AE97"/>
  <c r="T99"/>
  <c r="AE99"/>
  <c r="T101"/>
  <c r="AE101"/>
  <c r="T104"/>
  <c r="AE104"/>
  <c r="T105"/>
  <c r="AE105"/>
  <c r="T106"/>
  <c r="AE106"/>
  <c r="T107"/>
  <c r="AE107"/>
  <c r="T108"/>
  <c r="AE108"/>
  <c r="T109"/>
  <c r="AE109"/>
  <c r="T110"/>
  <c r="AE110"/>
  <c r="T111"/>
  <c r="AE111"/>
  <c r="T112"/>
  <c r="AE112"/>
  <c r="T113"/>
  <c r="AE113"/>
  <c r="T114"/>
  <c r="AE114"/>
  <c r="T116"/>
  <c r="AE116"/>
  <c r="T118"/>
  <c r="AE118"/>
  <c r="T120"/>
  <c r="AE120"/>
  <c r="T122"/>
  <c r="AE122"/>
  <c r="T124"/>
  <c r="AE124"/>
  <c r="T126"/>
  <c r="AE126"/>
  <c r="T128"/>
  <c r="AE128"/>
  <c r="T130"/>
  <c r="AE130"/>
  <c r="T132"/>
  <c r="AE132"/>
  <c r="T135"/>
  <c r="AE135"/>
  <c r="T136"/>
  <c r="AE136"/>
  <c r="T139"/>
  <c r="AE139"/>
  <c r="T140"/>
  <c r="AE140"/>
  <c r="T141"/>
  <c r="AE141"/>
  <c r="T144"/>
  <c r="AE144"/>
  <c r="T145"/>
  <c r="AE145"/>
  <c r="T149"/>
  <c r="AE149"/>
  <c r="T150"/>
  <c r="AE150"/>
  <c r="T153"/>
  <c r="AE153"/>
  <c r="T154"/>
  <c r="AE154"/>
  <c r="T157"/>
  <c r="AE157"/>
  <c r="T158"/>
  <c r="AE158"/>
  <c r="T163"/>
  <c r="AE163"/>
  <c r="T164"/>
  <c r="AE164"/>
  <c r="T167"/>
  <c r="AE167"/>
  <c r="T168"/>
  <c r="AE168"/>
  <c r="T169"/>
  <c r="AE169"/>
  <c r="T170"/>
  <c r="AE170"/>
  <c r="T171"/>
  <c r="AE171"/>
  <c r="T172"/>
  <c r="AE172"/>
  <c r="T173"/>
  <c r="AE173"/>
  <c r="T174"/>
  <c r="AE174"/>
  <c r="T175"/>
  <c r="AE175"/>
  <c r="T176"/>
  <c r="AE176"/>
  <c r="T177"/>
  <c r="AE177"/>
  <c r="T178"/>
  <c r="AE178"/>
  <c r="T179"/>
  <c r="AE179"/>
  <c r="E4"/>
  <c r="T4"/>
  <c r="AE4"/>
  <c r="T5"/>
  <c r="E5" i="2"/>
  <c r="AE8"/>
  <c r="T8"/>
  <c r="T7"/>
  <c r="AE7"/>
  <c r="AE5" i="1"/>
  <c r="U4"/>
  <c r="U5" l="1"/>
  <c r="AO5" s="1"/>
  <c r="AS5" s="1"/>
  <c r="F4"/>
  <c r="U6"/>
  <c r="AO6" s="1"/>
  <c r="AF6"/>
  <c r="U7"/>
  <c r="AF7"/>
  <c r="U10"/>
  <c r="AO10" s="1"/>
  <c r="AF10"/>
  <c r="U11"/>
  <c r="AF11"/>
  <c r="U24"/>
  <c r="AO24" s="1"/>
  <c r="AF24"/>
  <c r="U26"/>
  <c r="AF26"/>
  <c r="U27"/>
  <c r="AO27" s="1"/>
  <c r="AF27"/>
  <c r="U28"/>
  <c r="AF28"/>
  <c r="U29"/>
  <c r="AO29" s="1"/>
  <c r="AF29"/>
  <c r="U30"/>
  <c r="AF30"/>
  <c r="U33"/>
  <c r="AO33" s="1"/>
  <c r="AS33" s="1"/>
  <c r="AF33"/>
  <c r="U35"/>
  <c r="AF35"/>
  <c r="U37"/>
  <c r="AO37" s="1"/>
  <c r="AS37" s="1"/>
  <c r="AF37"/>
  <c r="U39"/>
  <c r="AF39"/>
  <c r="U41"/>
  <c r="AO41" s="1"/>
  <c r="AS41" s="1"/>
  <c r="AF41"/>
  <c r="U43"/>
  <c r="AF43"/>
  <c r="U45"/>
  <c r="AO45" s="1"/>
  <c r="AS45" s="1"/>
  <c r="AF45"/>
  <c r="AP45" s="1"/>
  <c r="AT45" s="1"/>
  <c r="U47"/>
  <c r="AF47"/>
  <c r="U49"/>
  <c r="AO49" s="1"/>
  <c r="AS49" s="1"/>
  <c r="AF49"/>
  <c r="AP49" s="1"/>
  <c r="AT49" s="1"/>
  <c r="U51"/>
  <c r="AF51"/>
  <c r="U52"/>
  <c r="AO52" s="1"/>
  <c r="AF52"/>
  <c r="AP52" s="1"/>
  <c r="U53"/>
  <c r="AF53"/>
  <c r="U54"/>
  <c r="AO54" s="1"/>
  <c r="AS54" s="1"/>
  <c r="AF54"/>
  <c r="AP54" s="1"/>
  <c r="AT54" s="1"/>
  <c r="U57"/>
  <c r="AF57"/>
  <c r="U59"/>
  <c r="AO59" s="1"/>
  <c r="AS59" s="1"/>
  <c r="AF59"/>
  <c r="AP59" s="1"/>
  <c r="AT59" s="1"/>
  <c r="U61"/>
  <c r="AF61"/>
  <c r="U63"/>
  <c r="AO63" s="1"/>
  <c r="AS63" s="1"/>
  <c r="AF63"/>
  <c r="AP63" s="1"/>
  <c r="AT63" s="1"/>
  <c r="U65"/>
  <c r="AF65"/>
  <c r="U69"/>
  <c r="AO69" s="1"/>
  <c r="AS69" s="1"/>
  <c r="AF69"/>
  <c r="AP69" s="1"/>
  <c r="AT69" s="1"/>
  <c r="U71"/>
  <c r="AF71"/>
  <c r="U79"/>
  <c r="AO79" s="1"/>
  <c r="AS79" s="1"/>
  <c r="AF79"/>
  <c r="U82"/>
  <c r="AF82"/>
  <c r="U84"/>
  <c r="AO84" s="1"/>
  <c r="AS84" s="1"/>
  <c r="AF84"/>
  <c r="U86"/>
  <c r="AF86"/>
  <c r="U88"/>
  <c r="AO88" s="1"/>
  <c r="AS88" s="1"/>
  <c r="AF88"/>
  <c r="U90"/>
  <c r="AF90"/>
  <c r="U92"/>
  <c r="AO92" s="1"/>
  <c r="AS92" s="1"/>
  <c r="AF92"/>
  <c r="U94"/>
  <c r="AF94"/>
  <c r="U8"/>
  <c r="AF8"/>
  <c r="U9"/>
  <c r="AO9" s="1"/>
  <c r="AF9"/>
  <c r="U12"/>
  <c r="AF12"/>
  <c r="U13"/>
  <c r="AO13" s="1"/>
  <c r="AF13"/>
  <c r="U14"/>
  <c r="AF14"/>
  <c r="U15"/>
  <c r="AO15" s="1"/>
  <c r="AF15"/>
  <c r="U16"/>
  <c r="AF16"/>
  <c r="U17"/>
  <c r="AO17" s="1"/>
  <c r="AF17"/>
  <c r="U18"/>
  <c r="AF18"/>
  <c r="U19"/>
  <c r="AO19" s="1"/>
  <c r="AF19"/>
  <c r="U20"/>
  <c r="AF20"/>
  <c r="U21"/>
  <c r="AO21" s="1"/>
  <c r="AF21"/>
  <c r="U22"/>
  <c r="AF22"/>
  <c r="U23"/>
  <c r="AO23" s="1"/>
  <c r="AS23" s="1"/>
  <c r="AF23"/>
  <c r="U31"/>
  <c r="AF31"/>
  <c r="U32"/>
  <c r="AO32" s="1"/>
  <c r="AS32" s="1"/>
  <c r="AF32"/>
  <c r="AP32" s="1"/>
  <c r="AT32" s="1"/>
  <c r="U34"/>
  <c r="AF34"/>
  <c r="U36"/>
  <c r="AO36" s="1"/>
  <c r="AS36" s="1"/>
  <c r="AF36"/>
  <c r="AP36" s="1"/>
  <c r="AT36" s="1"/>
  <c r="U38"/>
  <c r="AF38"/>
  <c r="U40"/>
  <c r="AO40" s="1"/>
  <c r="AS40" s="1"/>
  <c r="AF40"/>
  <c r="AP40" s="1"/>
  <c r="AT40" s="1"/>
  <c r="U42"/>
  <c r="AF42"/>
  <c r="U44"/>
  <c r="AO44" s="1"/>
  <c r="AS44" s="1"/>
  <c r="AF44"/>
  <c r="AP44" s="1"/>
  <c r="AT44" s="1"/>
  <c r="AZ44" s="1"/>
  <c r="U46"/>
  <c r="AF46"/>
  <c r="U48"/>
  <c r="AO48" s="1"/>
  <c r="AS48" s="1"/>
  <c r="AF48"/>
  <c r="AP48" s="1"/>
  <c r="AT48" s="1"/>
  <c r="U50"/>
  <c r="AF50"/>
  <c r="U55"/>
  <c r="AO55" s="1"/>
  <c r="AF55"/>
  <c r="AP55" s="1"/>
  <c r="U56"/>
  <c r="AF56"/>
  <c r="U58"/>
  <c r="AO58" s="1"/>
  <c r="AS58" s="1"/>
  <c r="AF58"/>
  <c r="AP58" s="1"/>
  <c r="AT58" s="1"/>
  <c r="U60"/>
  <c r="AF60"/>
  <c r="U62"/>
  <c r="AO62" s="1"/>
  <c r="AS62" s="1"/>
  <c r="AF62"/>
  <c r="AP62" s="1"/>
  <c r="AT62" s="1"/>
  <c r="U64"/>
  <c r="AF64"/>
  <c r="U66"/>
  <c r="AO66" s="1"/>
  <c r="AF66"/>
  <c r="AP66" s="1"/>
  <c r="U68"/>
  <c r="AF68"/>
  <c r="U70"/>
  <c r="AO70" s="1"/>
  <c r="AS70" s="1"/>
  <c r="AF70"/>
  <c r="AP70" s="1"/>
  <c r="AT70" s="1"/>
  <c r="U78"/>
  <c r="AF78"/>
  <c r="U80"/>
  <c r="AO80" s="1"/>
  <c r="AF80"/>
  <c r="U81"/>
  <c r="AF81"/>
  <c r="U83"/>
  <c r="AO83" s="1"/>
  <c r="AS83" s="1"/>
  <c r="AF83"/>
  <c r="U85"/>
  <c r="AF85"/>
  <c r="U87"/>
  <c r="AO87" s="1"/>
  <c r="AS87" s="1"/>
  <c r="AF87"/>
  <c r="U89"/>
  <c r="AF89"/>
  <c r="U91"/>
  <c r="AO91" s="1"/>
  <c r="AS91" s="1"/>
  <c r="AF91"/>
  <c r="U93"/>
  <c r="AF93"/>
  <c r="U95"/>
  <c r="AO95" s="1"/>
  <c r="AS95" s="1"/>
  <c r="AF95"/>
  <c r="U97"/>
  <c r="AF97"/>
  <c r="U99"/>
  <c r="AO99" s="1"/>
  <c r="AS99" s="1"/>
  <c r="AF99"/>
  <c r="U101"/>
  <c r="AF101"/>
  <c r="U104"/>
  <c r="AO104" s="1"/>
  <c r="AF104"/>
  <c r="U105"/>
  <c r="AO105" s="1"/>
  <c r="AF105"/>
  <c r="U106"/>
  <c r="AO106" s="1"/>
  <c r="AF106"/>
  <c r="U107"/>
  <c r="AF107"/>
  <c r="U108"/>
  <c r="AO108" s="1"/>
  <c r="AF108"/>
  <c r="U109"/>
  <c r="AO109" s="1"/>
  <c r="AF109"/>
  <c r="U110"/>
  <c r="AO110" s="1"/>
  <c r="AF110"/>
  <c r="U111"/>
  <c r="AF111"/>
  <c r="U112"/>
  <c r="AO112" s="1"/>
  <c r="AF112"/>
  <c r="U113"/>
  <c r="AO113" s="1"/>
  <c r="AF113"/>
  <c r="U114"/>
  <c r="AO114" s="1"/>
  <c r="AS114" s="1"/>
  <c r="AF114"/>
  <c r="U116"/>
  <c r="AF116"/>
  <c r="U118"/>
  <c r="AO118" s="1"/>
  <c r="AS118" s="1"/>
  <c r="AF118"/>
  <c r="U120"/>
  <c r="AO120" s="1"/>
  <c r="AS120" s="1"/>
  <c r="AF120"/>
  <c r="U122"/>
  <c r="AO122" s="1"/>
  <c r="AS122" s="1"/>
  <c r="AF122"/>
  <c r="U124"/>
  <c r="AF124"/>
  <c r="U126"/>
  <c r="AO126" s="1"/>
  <c r="AS126" s="1"/>
  <c r="AF126"/>
  <c r="U128"/>
  <c r="AO128" s="1"/>
  <c r="AS128" s="1"/>
  <c r="AF128"/>
  <c r="U130"/>
  <c r="AO130" s="1"/>
  <c r="AS130" s="1"/>
  <c r="AF130"/>
  <c r="U132"/>
  <c r="AF132"/>
  <c r="U135"/>
  <c r="AO135" s="1"/>
  <c r="AS135" s="1"/>
  <c r="AF135"/>
  <c r="U136"/>
  <c r="AO136" s="1"/>
  <c r="AS136" s="1"/>
  <c r="AF136"/>
  <c r="U139"/>
  <c r="AO139" s="1"/>
  <c r="AF139"/>
  <c r="U140"/>
  <c r="AF140"/>
  <c r="U141"/>
  <c r="AO141" s="1"/>
  <c r="AS141" s="1"/>
  <c r="AF141"/>
  <c r="U144"/>
  <c r="AO144" s="1"/>
  <c r="AS144" s="1"/>
  <c r="AF144"/>
  <c r="U145"/>
  <c r="AO145" s="1"/>
  <c r="AS145" s="1"/>
  <c r="AF145"/>
  <c r="U149"/>
  <c r="AF149"/>
  <c r="U150"/>
  <c r="AO150" s="1"/>
  <c r="AS150" s="1"/>
  <c r="AF150"/>
  <c r="U153"/>
  <c r="AO153" s="1"/>
  <c r="AS153" s="1"/>
  <c r="AF153"/>
  <c r="U154"/>
  <c r="AO154" s="1"/>
  <c r="AS154" s="1"/>
  <c r="AF154"/>
  <c r="U157"/>
  <c r="AF157"/>
  <c r="U158"/>
  <c r="AO158" s="1"/>
  <c r="AS158" s="1"/>
  <c r="AF158"/>
  <c r="U163"/>
  <c r="AO163" s="1"/>
  <c r="AS163" s="1"/>
  <c r="AF163"/>
  <c r="U164"/>
  <c r="AO164" s="1"/>
  <c r="AS164" s="1"/>
  <c r="AF164"/>
  <c r="U167"/>
  <c r="AO167" s="1"/>
  <c r="AS167" s="1"/>
  <c r="AF167"/>
  <c r="U168"/>
  <c r="AO168" s="1"/>
  <c r="AS168" s="1"/>
  <c r="AF168"/>
  <c r="U169"/>
  <c r="AO169" s="1"/>
  <c r="AS169" s="1"/>
  <c r="AF169"/>
  <c r="U170"/>
  <c r="AO170" s="1"/>
  <c r="AS170" s="1"/>
  <c r="AF170"/>
  <c r="U171"/>
  <c r="AO171" s="1"/>
  <c r="AS171" s="1"/>
  <c r="AF171"/>
  <c r="U172"/>
  <c r="AO172" s="1"/>
  <c r="AF172"/>
  <c r="U173"/>
  <c r="AO173" s="1"/>
  <c r="AF173"/>
  <c r="U174"/>
  <c r="AO174" s="1"/>
  <c r="AS174" s="1"/>
  <c r="AF174"/>
  <c r="U175"/>
  <c r="AO175" s="1"/>
  <c r="AS175" s="1"/>
  <c r="AF175"/>
  <c r="U176"/>
  <c r="AO176" s="1"/>
  <c r="AS176" s="1"/>
  <c r="AF176"/>
  <c r="U177"/>
  <c r="AO177" s="1"/>
  <c r="AS177" s="1"/>
  <c r="AF177"/>
  <c r="U178"/>
  <c r="AO178" s="1"/>
  <c r="AS178" s="1"/>
  <c r="AF178"/>
  <c r="U179"/>
  <c r="AO179" s="1"/>
  <c r="AS179" s="1"/>
  <c r="AF179"/>
  <c r="AF5"/>
  <c r="AP5" s="1"/>
  <c r="U96"/>
  <c r="AF96"/>
  <c r="U98"/>
  <c r="AF98"/>
  <c r="AP98" s="1"/>
  <c r="AT98" s="1"/>
  <c r="U100"/>
  <c r="AF100"/>
  <c r="U102"/>
  <c r="AF102"/>
  <c r="AP102" s="1"/>
  <c r="U103"/>
  <c r="AF103"/>
  <c r="U115"/>
  <c r="AF115"/>
  <c r="AP115" s="1"/>
  <c r="AT115" s="1"/>
  <c r="U117"/>
  <c r="AF117"/>
  <c r="U119"/>
  <c r="AF119"/>
  <c r="AP119" s="1"/>
  <c r="AT119" s="1"/>
  <c r="U121"/>
  <c r="AF121"/>
  <c r="U123"/>
  <c r="AF123"/>
  <c r="AP123" s="1"/>
  <c r="AT123" s="1"/>
  <c r="U125"/>
  <c r="AF125"/>
  <c r="U127"/>
  <c r="AF127"/>
  <c r="AP127" s="1"/>
  <c r="AT127" s="1"/>
  <c r="U129"/>
  <c r="AF129"/>
  <c r="U131"/>
  <c r="AF131"/>
  <c r="AP131" s="1"/>
  <c r="AT131" s="1"/>
  <c r="U133"/>
  <c r="AF133"/>
  <c r="U134"/>
  <c r="AF134"/>
  <c r="AP134" s="1"/>
  <c r="AT134" s="1"/>
  <c r="U137"/>
  <c r="AF137"/>
  <c r="U138"/>
  <c r="AF138"/>
  <c r="AP138" s="1"/>
  <c r="AT138" s="1"/>
  <c r="U142"/>
  <c r="AF142"/>
  <c r="U143"/>
  <c r="AF143"/>
  <c r="AP143" s="1"/>
  <c r="AT143" s="1"/>
  <c r="U146"/>
  <c r="AF146"/>
  <c r="U147"/>
  <c r="AF147"/>
  <c r="AP147" s="1"/>
  <c r="AT147" s="1"/>
  <c r="U151"/>
  <c r="AF151"/>
  <c r="AP151" s="1"/>
  <c r="AT151" s="1"/>
  <c r="U152"/>
  <c r="AF152"/>
  <c r="AP152" s="1"/>
  <c r="AT152" s="1"/>
  <c r="U155"/>
  <c r="AF155"/>
  <c r="AP155" s="1"/>
  <c r="AT155" s="1"/>
  <c r="U156"/>
  <c r="AF156"/>
  <c r="AP156" s="1"/>
  <c r="AT156" s="1"/>
  <c r="U159"/>
  <c r="AF159"/>
  <c r="AP159" s="1"/>
  <c r="AT159" s="1"/>
  <c r="U160"/>
  <c r="AF160"/>
  <c r="AP160" s="1"/>
  <c r="AT160" s="1"/>
  <c r="U165"/>
  <c r="AF165"/>
  <c r="U166"/>
  <c r="AF166"/>
  <c r="AP166" s="1"/>
  <c r="AT166" s="1"/>
  <c r="AO157"/>
  <c r="AS157" s="1"/>
  <c r="AO149"/>
  <c r="AS149" s="1"/>
  <c r="AO140"/>
  <c r="AS140" s="1"/>
  <c r="AO132"/>
  <c r="AS132" s="1"/>
  <c r="AO124"/>
  <c r="AS124" s="1"/>
  <c r="AO116"/>
  <c r="AS116" s="1"/>
  <c r="AO111"/>
  <c r="AO107"/>
  <c r="AO101"/>
  <c r="AS101" s="1"/>
  <c r="AO97"/>
  <c r="AS97" s="1"/>
  <c r="AO166"/>
  <c r="AS166" s="1"/>
  <c r="AO165"/>
  <c r="AS165" s="1"/>
  <c r="AO160"/>
  <c r="AS160" s="1"/>
  <c r="AO159"/>
  <c r="AS159" s="1"/>
  <c r="AO156"/>
  <c r="AS156" s="1"/>
  <c r="AO155"/>
  <c r="AS155" s="1"/>
  <c r="AO152"/>
  <c r="AS152" s="1"/>
  <c r="AO151"/>
  <c r="AS151" s="1"/>
  <c r="AO147"/>
  <c r="AS147" s="1"/>
  <c r="AO146"/>
  <c r="AS146" s="1"/>
  <c r="AO143"/>
  <c r="AS143" s="1"/>
  <c r="AO142"/>
  <c r="AS142" s="1"/>
  <c r="AO138"/>
  <c r="AS138" s="1"/>
  <c r="AO137"/>
  <c r="AS137" s="1"/>
  <c r="AO134"/>
  <c r="AS134" s="1"/>
  <c r="AO133"/>
  <c r="AS133" s="1"/>
  <c r="AO131"/>
  <c r="AS131" s="1"/>
  <c r="AO129"/>
  <c r="AS129" s="1"/>
  <c r="AO127"/>
  <c r="AS127" s="1"/>
  <c r="AO125"/>
  <c r="AS125" s="1"/>
  <c r="AO123"/>
  <c r="AS123" s="1"/>
  <c r="AO121"/>
  <c r="AS121" s="1"/>
  <c r="AO119"/>
  <c r="AS119" s="1"/>
  <c r="AO117"/>
  <c r="AS117" s="1"/>
  <c r="AO115"/>
  <c r="AS115" s="1"/>
  <c r="AO103"/>
  <c r="AS103" s="1"/>
  <c r="AO102"/>
  <c r="AO100"/>
  <c r="AS100" s="1"/>
  <c r="AO98"/>
  <c r="AS98" s="1"/>
  <c r="AO96"/>
  <c r="AS96" s="1"/>
  <c r="AO94"/>
  <c r="AS94" s="1"/>
  <c r="AO90"/>
  <c r="AS90" s="1"/>
  <c r="AO86"/>
  <c r="AS86" s="1"/>
  <c r="AO82"/>
  <c r="AS82" s="1"/>
  <c r="AO71"/>
  <c r="AS71" s="1"/>
  <c r="AO65"/>
  <c r="AS65" s="1"/>
  <c r="AO61"/>
  <c r="AS61" s="1"/>
  <c r="AO57"/>
  <c r="AS57" s="1"/>
  <c r="AO53"/>
  <c r="AO51"/>
  <c r="AO47"/>
  <c r="AS47" s="1"/>
  <c r="AO43"/>
  <c r="AS43" s="1"/>
  <c r="AO39"/>
  <c r="AS39" s="1"/>
  <c r="AO35"/>
  <c r="AS35" s="1"/>
  <c r="AO30"/>
  <c r="AS30" s="1"/>
  <c r="AO28"/>
  <c r="AO26"/>
  <c r="AO11"/>
  <c r="AO7"/>
  <c r="AO93"/>
  <c r="AS93" s="1"/>
  <c r="AO89"/>
  <c r="AS89" s="1"/>
  <c r="AO85"/>
  <c r="AS85" s="1"/>
  <c r="AO81"/>
  <c r="AS81" s="1"/>
  <c r="AO78"/>
  <c r="AS78" s="1"/>
  <c r="AO68"/>
  <c r="AS68" s="1"/>
  <c r="AO64"/>
  <c r="AS64" s="1"/>
  <c r="AO60"/>
  <c r="AS60" s="1"/>
  <c r="AO56"/>
  <c r="AS56" s="1"/>
  <c r="AO50"/>
  <c r="AS50" s="1"/>
  <c r="AO46"/>
  <c r="AS46" s="1"/>
  <c r="AO42"/>
  <c r="AS42" s="1"/>
  <c r="AO38"/>
  <c r="AS38" s="1"/>
  <c r="AO34"/>
  <c r="AS34" s="1"/>
  <c r="AO31"/>
  <c r="AO22"/>
  <c r="AO20"/>
  <c r="AO18"/>
  <c r="AO16"/>
  <c r="AO14"/>
  <c r="AO12"/>
  <c r="AO8"/>
  <c r="AF4"/>
  <c r="AP179"/>
  <c r="AT179" s="1"/>
  <c r="AP178"/>
  <c r="AT178" s="1"/>
  <c r="AP177"/>
  <c r="AT177" s="1"/>
  <c r="AP176"/>
  <c r="AT176" s="1"/>
  <c r="AP175"/>
  <c r="AT175" s="1"/>
  <c r="AP174"/>
  <c r="AT174" s="1"/>
  <c r="AP173"/>
  <c r="AP172"/>
  <c r="AP171"/>
  <c r="AT171" s="1"/>
  <c r="AP170"/>
  <c r="AT170" s="1"/>
  <c r="AP169"/>
  <c r="AT169" s="1"/>
  <c r="AP168"/>
  <c r="AT168" s="1"/>
  <c r="AP167"/>
  <c r="AT167" s="1"/>
  <c r="AP164"/>
  <c r="AT164" s="1"/>
  <c r="AP163"/>
  <c r="AT163" s="1"/>
  <c r="AP158"/>
  <c r="AT158" s="1"/>
  <c r="AP157"/>
  <c r="AT157" s="1"/>
  <c r="AP154"/>
  <c r="AT154" s="1"/>
  <c r="AP153"/>
  <c r="AT153" s="1"/>
  <c r="AP150"/>
  <c r="AT150" s="1"/>
  <c r="AP149"/>
  <c r="AT149" s="1"/>
  <c r="AP145"/>
  <c r="AT145" s="1"/>
  <c r="AP144"/>
  <c r="AT144" s="1"/>
  <c r="AP141"/>
  <c r="AT141" s="1"/>
  <c r="AP140"/>
  <c r="AT140" s="1"/>
  <c r="AP139"/>
  <c r="AP136"/>
  <c r="AT136" s="1"/>
  <c r="AP135"/>
  <c r="AT135" s="1"/>
  <c r="AP132"/>
  <c r="AT132" s="1"/>
  <c r="AP130"/>
  <c r="AT130" s="1"/>
  <c r="AP128"/>
  <c r="AT128" s="1"/>
  <c r="AP126"/>
  <c r="AT126" s="1"/>
  <c r="AP124"/>
  <c r="AT124" s="1"/>
  <c r="AP122"/>
  <c r="AT122" s="1"/>
  <c r="AP120"/>
  <c r="AT120" s="1"/>
  <c r="AP118"/>
  <c r="AT118" s="1"/>
  <c r="AP116"/>
  <c r="AT116" s="1"/>
  <c r="AP114"/>
  <c r="AT114" s="1"/>
  <c r="AP113"/>
  <c r="AP112"/>
  <c r="AP111"/>
  <c r="AP110"/>
  <c r="AP109"/>
  <c r="AP108"/>
  <c r="AP107"/>
  <c r="AP106"/>
  <c r="AP105"/>
  <c r="AP104"/>
  <c r="AP101"/>
  <c r="AT101" s="1"/>
  <c r="AP99"/>
  <c r="AT99" s="1"/>
  <c r="AP97"/>
  <c r="AT97" s="1"/>
  <c r="AP95"/>
  <c r="AT95" s="1"/>
  <c r="AP165"/>
  <c r="AT165" s="1"/>
  <c r="AP146"/>
  <c r="AT146" s="1"/>
  <c r="AP142"/>
  <c r="AT142" s="1"/>
  <c r="AP137"/>
  <c r="AT137" s="1"/>
  <c r="AP133"/>
  <c r="AT133" s="1"/>
  <c r="AP129"/>
  <c r="AT129" s="1"/>
  <c r="AP125"/>
  <c r="AT125" s="1"/>
  <c r="AP121"/>
  <c r="AT121" s="1"/>
  <c r="AP117"/>
  <c r="AT117" s="1"/>
  <c r="AP103"/>
  <c r="AT103" s="1"/>
  <c r="AP100"/>
  <c r="AT100" s="1"/>
  <c r="AP96"/>
  <c r="AT96" s="1"/>
  <c r="AP94"/>
  <c r="AT94" s="1"/>
  <c r="AP92"/>
  <c r="AT92" s="1"/>
  <c r="AP90"/>
  <c r="AT90" s="1"/>
  <c r="AP88"/>
  <c r="AT88" s="1"/>
  <c r="AP86"/>
  <c r="AT86" s="1"/>
  <c r="AP84"/>
  <c r="AT84" s="1"/>
  <c r="AP82"/>
  <c r="AT82" s="1"/>
  <c r="AP79"/>
  <c r="AT79" s="1"/>
  <c r="AP71"/>
  <c r="AT71" s="1"/>
  <c r="AP65"/>
  <c r="AT65" s="1"/>
  <c r="AP61"/>
  <c r="AT61" s="1"/>
  <c r="AP57"/>
  <c r="AT57" s="1"/>
  <c r="AP53"/>
  <c r="AP51"/>
  <c r="AP47"/>
  <c r="AT47" s="1"/>
  <c r="AP43"/>
  <c r="AT43" s="1"/>
  <c r="AP41"/>
  <c r="AT41" s="1"/>
  <c r="AP39"/>
  <c r="AT39" s="1"/>
  <c r="AP37"/>
  <c r="AT37" s="1"/>
  <c r="AP35"/>
  <c r="AT35" s="1"/>
  <c r="AP33"/>
  <c r="AT33" s="1"/>
  <c r="AP30"/>
  <c r="AT30" s="1"/>
  <c r="AP29"/>
  <c r="AP28"/>
  <c r="AP27"/>
  <c r="AP26"/>
  <c r="AP24"/>
  <c r="AP11"/>
  <c r="AP10"/>
  <c r="AP7"/>
  <c r="AP6"/>
  <c r="AP93"/>
  <c r="AT93" s="1"/>
  <c r="AP91"/>
  <c r="AT91" s="1"/>
  <c r="AP89"/>
  <c r="AT89" s="1"/>
  <c r="AP87"/>
  <c r="AT87" s="1"/>
  <c r="AP85"/>
  <c r="AT85" s="1"/>
  <c r="AP83"/>
  <c r="AT83" s="1"/>
  <c r="AP81"/>
  <c r="AT81" s="1"/>
  <c r="AP80"/>
  <c r="AP78"/>
  <c r="AT78" s="1"/>
  <c r="AP68"/>
  <c r="AT68" s="1"/>
  <c r="AP64"/>
  <c r="AT64" s="1"/>
  <c r="AP60"/>
  <c r="AT60" s="1"/>
  <c r="AP56"/>
  <c r="AT56" s="1"/>
  <c r="AP50"/>
  <c r="AT50" s="1"/>
  <c r="AP46"/>
  <c r="AT46" s="1"/>
  <c r="AP42"/>
  <c r="AT42" s="1"/>
  <c r="AP38"/>
  <c r="AT38" s="1"/>
  <c r="AP34"/>
  <c r="AT34" s="1"/>
  <c r="AP31"/>
  <c r="AP23"/>
  <c r="AT23" s="1"/>
  <c r="AP22"/>
  <c r="AP21"/>
  <c r="AP20"/>
  <c r="AP19"/>
  <c r="AP18"/>
  <c r="AP17"/>
  <c r="AP16"/>
  <c r="AP15"/>
  <c r="AP14"/>
  <c r="AP13"/>
  <c r="AP12"/>
  <c r="AP9"/>
  <c r="AP8"/>
  <c r="CF10" i="2"/>
  <c r="F5"/>
  <c r="AF7"/>
  <c r="U7"/>
  <c r="G4" i="1"/>
  <c r="AG4"/>
  <c r="V4"/>
  <c r="CF15" i="2" l="1"/>
  <c r="CF13"/>
  <c r="G5"/>
  <c r="AG8"/>
  <c r="V8"/>
  <c r="AG7"/>
  <c r="V7"/>
  <c r="AH4" i="1"/>
  <c r="W4"/>
  <c r="H4"/>
  <c r="H5" i="2" l="1"/>
  <c r="W8"/>
  <c r="AH8"/>
  <c r="AH7"/>
  <c r="W7"/>
  <c r="I4" i="1"/>
  <c r="AI4"/>
  <c r="X4"/>
  <c r="I5" i="2" l="1"/>
  <c r="AI8"/>
  <c r="X8"/>
  <c r="AI7"/>
  <c r="X7"/>
  <c r="AJ4" i="1"/>
  <c r="Y4"/>
  <c r="J4"/>
  <c r="J5" i="2" l="1"/>
  <c r="Y8"/>
  <c r="AJ8"/>
  <c r="AJ7"/>
  <c r="Y7"/>
  <c r="K4" i="1"/>
  <c r="AK4"/>
  <c r="Z4"/>
  <c r="AK8" i="2" l="1"/>
  <c r="Z8"/>
  <c r="AK7"/>
  <c r="Z7"/>
  <c r="K5"/>
  <c r="AL4" i="1"/>
  <c r="AA4"/>
  <c r="L4"/>
  <c r="AA8" i="2" l="1"/>
  <c r="AL8"/>
  <c r="AP8" s="1"/>
  <c r="AL7"/>
  <c r="AA7"/>
  <c r="L5"/>
  <c r="AM4" i="1"/>
  <c r="AB4"/>
  <c r="AO8" i="2" l="1"/>
  <c r="AM7"/>
  <c r="AB7"/>
</calcChain>
</file>

<file path=xl/sharedStrings.xml><?xml version="1.0" encoding="utf-8"?>
<sst xmlns="http://schemas.openxmlformats.org/spreadsheetml/2006/main" count="2793" uniqueCount="1029">
  <si>
    <t>LiabilitiesIncludedInDisposalGroupsClassifiedAsHeldForSale</t>
  </si>
  <si>
    <t>DepreciationRealEstateForDevelopmentToThirdParties</t>
  </si>
  <si>
    <t>Label</t>
  </si>
  <si>
    <t>Formule</t>
  </si>
  <si>
    <t>Self[T-1]</t>
  </si>
  <si>
    <t>ExpandGrowth(Self)</t>
  </si>
  <si>
    <t>Choices</t>
  </si>
  <si>
    <t>Formulas</t>
  </si>
  <si>
    <t>label 10</t>
  </si>
  <si>
    <t>formule 10</t>
  </si>
  <si>
    <t>label 9</t>
  </si>
  <si>
    <t>formule 9</t>
  </si>
  <si>
    <t>label 8</t>
  </si>
  <si>
    <t>formule 8</t>
  </si>
  <si>
    <t>label 7</t>
  </si>
  <si>
    <t>formule 7</t>
  </si>
  <si>
    <t>label 6</t>
  </si>
  <si>
    <t>formule 6</t>
  </si>
  <si>
    <t>label 5</t>
  </si>
  <si>
    <t>formule 5</t>
  </si>
  <si>
    <t>label 4</t>
  </si>
  <si>
    <t>formule 4</t>
  </si>
  <si>
    <t>$&gt;Historical value&lt;$</t>
  </si>
  <si>
    <t>$&gt;Expand growth&lt;$</t>
  </si>
  <si>
    <t>Profiel</t>
  </si>
  <si>
    <t>$&gt;Growth&lt;$</t>
  </si>
  <si>
    <t>MaterialExpenses</t>
  </si>
  <si>
    <t>PurchaseDiscountsAndBonuses</t>
  </si>
  <si>
    <t>DepreciationInLeasedGoods</t>
  </si>
  <si>
    <t>CarriageAndForwardingCharges</t>
  </si>
  <si>
    <t>OwnUseOfGoods</t>
  </si>
  <si>
    <t>OtherDirectCostsOfPurchase01</t>
  </si>
  <si>
    <t>OtherDirectCostsOfPurchase02</t>
  </si>
  <si>
    <t>GoodsAndServices</t>
  </si>
  <si>
    <t>RentsAndRoyaltyIncome</t>
  </si>
  <si>
    <t>GrantsAndSubsidies</t>
  </si>
  <si>
    <t>MiscellaneousOtherOperatingIncome</t>
  </si>
  <si>
    <t>CostsOfProduction</t>
  </si>
  <si>
    <t>CostsOfFurnitureAndFixtures</t>
  </si>
  <si>
    <t>OfficeExpenses</t>
  </si>
  <si>
    <t>TransportationExpenses</t>
  </si>
  <si>
    <t>MarketingAndDistributionCosts</t>
  </si>
  <si>
    <t>PersonnelAndBenefitExpenses</t>
  </si>
  <si>
    <t>OfficersCompensation</t>
  </si>
  <si>
    <t>OperatingLeaseAndRentExpenses</t>
  </si>
  <si>
    <t>ResearchAndDevelopment</t>
  </si>
  <si>
    <t>AdministrativeExpenses</t>
  </si>
  <si>
    <t>RestructuringCosts</t>
  </si>
  <si>
    <t>BadDebtExpense</t>
  </si>
  <si>
    <t>ProvisionsForRetirementCosts</t>
  </si>
  <si>
    <t>ShareOptionCosts</t>
  </si>
  <si>
    <t>OtherOperatingExpenses</t>
  </si>
  <si>
    <t>OtherNonCashOperatingExpensesProvisions</t>
  </si>
  <si>
    <t>DepreciationAndImpairmentCostOfSale</t>
  </si>
  <si>
    <t>DepreciationLand</t>
  </si>
  <si>
    <t>DepreciationProperty01</t>
  </si>
  <si>
    <t>DepreciationProperty02</t>
  </si>
  <si>
    <t>DepreciationProperty03</t>
  </si>
  <si>
    <t>DepreciationLeaseholdImprovements</t>
  </si>
  <si>
    <t>DepreciationPlantAndEquipment</t>
  </si>
  <si>
    <t>DepreciationFurnitureAndFixtures</t>
  </si>
  <si>
    <t>DepreciationVehiclesAndTransportEquipment</t>
  </si>
  <si>
    <t>DepreciationShips</t>
  </si>
  <si>
    <t>DepreciationMachineryAndEquipment</t>
  </si>
  <si>
    <t>DepreciationRentalEquipment</t>
  </si>
  <si>
    <t>DepreciationConstructionInProgress</t>
  </si>
  <si>
    <t>DepreciationBiologicalAssetsNonCurrent</t>
  </si>
  <si>
    <t>DepreciationOtherEquipment</t>
  </si>
  <si>
    <t>DepreciationGoodwill</t>
  </si>
  <si>
    <t>DepreciationOtherIntangibleAssets01</t>
  </si>
  <si>
    <t>GoodwillImpairment</t>
  </si>
  <si>
    <t>CapitalizedCosts</t>
  </si>
  <si>
    <t>FinancialFixedAssetsInterestIncome</t>
  </si>
  <si>
    <t>MarketableSecuritiesInterestIncome</t>
  </si>
  <si>
    <t>OtherInterestIncome</t>
  </si>
  <si>
    <t>ProfitOnSecurities</t>
  </si>
  <si>
    <t>InterestPayableLongTermDebt</t>
  </si>
  <si>
    <t>InterestExpensesCurrentAccount</t>
  </si>
  <si>
    <t>ExpensesOfTransferOfPayments</t>
  </si>
  <si>
    <t>OtherFinancingExpenses</t>
  </si>
  <si>
    <t>OperationalLeasePayments</t>
  </si>
  <si>
    <t>IncomeLossFromRelatedParty</t>
  </si>
  <si>
    <t>IncomeLossFromJointVentures</t>
  </si>
  <si>
    <t>OtherFinancialAssetIncome</t>
  </si>
  <si>
    <t>GainLossOnFinancialAssets</t>
  </si>
  <si>
    <t>AdjustmentsOnSecurizationPrograms</t>
  </si>
  <si>
    <t>RealizedForeignExchangeTranslationGain</t>
  </si>
  <si>
    <t>AdjustmentsOnFinancialAssets</t>
  </si>
  <si>
    <t>GainLossDisposableOfDiscontinuedOperations</t>
  </si>
  <si>
    <t>ExchangeGainSaleOfBusiness</t>
  </si>
  <si>
    <t>OtherNonIncomeRelatedTaxes</t>
  </si>
  <si>
    <t>OtherNonOperatingIncome</t>
  </si>
  <si>
    <t>OtherNonCashNonOperatingExpenses</t>
  </si>
  <si>
    <t>CurrentIncomeTaxes</t>
  </si>
  <si>
    <t>DeferredIncomeTaxes</t>
  </si>
  <si>
    <t>TaxAdjustmentsPriorYear</t>
  </si>
  <si>
    <t>MinorityInterest</t>
  </si>
  <si>
    <t>ExtraOrdinaryGainLossAfterTax</t>
  </si>
  <si>
    <t>OtherAfterTaxIncome</t>
  </si>
  <si>
    <t>OtherAfterTaxNonCashIncome</t>
  </si>
  <si>
    <t>.Choices</t>
  </si>
  <si>
    <t>.Formulas Trend</t>
  </si>
  <si>
    <t>Buildings</t>
  </si>
  <si>
    <t>Property01</t>
  </si>
  <si>
    <t>Property02</t>
  </si>
  <si>
    <t>Property03</t>
  </si>
  <si>
    <t>RealEstateForDevelopmentToThirdParties</t>
  </si>
  <si>
    <t>LeaseholdImprovements</t>
  </si>
  <si>
    <t>PlantAndEquipment</t>
  </si>
  <si>
    <t>FurnitureAndFixtures</t>
  </si>
  <si>
    <t>VehiclesAndTransportEquipment</t>
  </si>
  <si>
    <t>Ships</t>
  </si>
  <si>
    <t>MachineryAndEquipment</t>
  </si>
  <si>
    <t>RentalEquipment</t>
  </si>
  <si>
    <t>ConstructionInProgress</t>
  </si>
  <si>
    <t>BiologicalAssetsNonCurrent</t>
  </si>
  <si>
    <t>OtherEquipment</t>
  </si>
  <si>
    <t>AccumulatedDepreciationAndImpairment</t>
  </si>
  <si>
    <t>Goodwill</t>
  </si>
  <si>
    <t>AccumulatedGoodwillImpairment</t>
  </si>
  <si>
    <t>OtherIntangibleAssets</t>
  </si>
  <si>
    <t>AccumulatedIntangibleAssetsAmortization</t>
  </si>
  <si>
    <t>InvestmentsInSubsidiariesAtCost</t>
  </si>
  <si>
    <t>InvestmentsInAssociatesAtCost</t>
  </si>
  <si>
    <t>InvestmentsInJointVenturesAtCost</t>
  </si>
  <si>
    <t>SecuritiesAndOtherFinancialAssetsNonCurrent</t>
  </si>
  <si>
    <t>DueFromRelatedPartiesNonCurrent</t>
  </si>
  <si>
    <t>DueFromShareholderNonCurrent</t>
  </si>
  <si>
    <t>RetirementPlanActuarialSurplus</t>
  </si>
  <si>
    <t>OtherFinancialFixedAssets</t>
  </si>
  <si>
    <t>DeferredTaxAssets</t>
  </si>
  <si>
    <t>HedgingAssetsNonCurrent</t>
  </si>
  <si>
    <t>TradeAndOtherReceivablesNetNonCurrent</t>
  </si>
  <si>
    <t>PrepaymentsNonCurrent</t>
  </si>
  <si>
    <t>CashRestrictedOrPledged</t>
  </si>
  <si>
    <t>OtherAssetsNonCurrent</t>
  </si>
  <si>
    <t>InventoryMerchandise</t>
  </si>
  <si>
    <t>CostsOfMaterial</t>
  </si>
  <si>
    <t>WorkInProcess</t>
  </si>
  <si>
    <t>PrepaymentsOnWorkInProcess</t>
  </si>
  <si>
    <t>InventoryFinishedProduct</t>
  </si>
  <si>
    <t>AdvertisingMaterials</t>
  </si>
  <si>
    <t>PrepaidInventories</t>
  </si>
  <si>
    <t>AdvancedPayedTerms</t>
  </si>
  <si>
    <t>ProvisionObsoleteInventories</t>
  </si>
  <si>
    <t>OtherInventories</t>
  </si>
  <si>
    <t>DueFromJointVentureAndPartnerships</t>
  </si>
  <si>
    <t>DueFromRelatedPartiesCurrent</t>
  </si>
  <si>
    <t>DueFromShareholderCurrent</t>
  </si>
  <si>
    <t>AssetsRelatedToDiscontinuedOperations</t>
  </si>
  <si>
    <t>SecuritiesAndOtherFinancialAssetsCurrent</t>
  </si>
  <si>
    <t>TradeAndOtherReceivablesNetCurrent</t>
  </si>
  <si>
    <t>AccountForDoubtfulAccounts</t>
  </si>
  <si>
    <t>OperatingLeaseReceivables</t>
  </si>
  <si>
    <t>CurrentTaxReceivables</t>
  </si>
  <si>
    <t>SalesTaxReceivable</t>
  </si>
  <si>
    <t>OtherReceivables</t>
  </si>
  <si>
    <t>MarketableSecurities</t>
  </si>
  <si>
    <t>OverdraftCredit</t>
  </si>
  <si>
    <t>OtherLiquidAssets</t>
  </si>
  <si>
    <t>CashAndMarketableSecurities</t>
  </si>
  <si>
    <t>AssetsPledgedAsCollateralSubjectToSaleOrRepledgingCurrent</t>
  </si>
  <si>
    <t>HedgingAssetsCurrent</t>
  </si>
  <si>
    <t>PrepaymentsCurrent</t>
  </si>
  <si>
    <t>OtherAssetsCurrent</t>
  </si>
  <si>
    <t>Partner1</t>
  </si>
  <si>
    <t>Partner2</t>
  </si>
  <si>
    <t>Partner3</t>
  </si>
  <si>
    <t>PaidInAndIssuedCapital</t>
  </si>
  <si>
    <t>PrefShareCapital</t>
  </si>
  <si>
    <t>SharePremium</t>
  </si>
  <si>
    <t>OtherReserves1</t>
  </si>
  <si>
    <t>CapitalAndRestrictedReserves</t>
  </si>
  <si>
    <t>RevaluationReserves</t>
  </si>
  <si>
    <t>HedgingReserves</t>
  </si>
  <si>
    <t>ForeignExchangeTranslationEquity</t>
  </si>
  <si>
    <t>SubordinatedDebtEquity</t>
  </si>
  <si>
    <t>OtherEquity</t>
  </si>
  <si>
    <t>AccumulatedOtherEquityReserveIncome</t>
  </si>
  <si>
    <t>TreasuryShares</t>
  </si>
  <si>
    <t>RetainedEarningsAccumulatedLosses</t>
  </si>
  <si>
    <t>MinorityInterestEquity</t>
  </si>
  <si>
    <t>Mortgage</t>
  </si>
  <si>
    <t>Loan</t>
  </si>
  <si>
    <t>LoanAnnuityBased</t>
  </si>
  <si>
    <t>OtherLoansOtherBanks</t>
  </si>
  <si>
    <t>LongTermDebtOther</t>
  </si>
  <si>
    <t>LongTermDebtConvertible</t>
  </si>
  <si>
    <t>SubordinatedToING</t>
  </si>
  <si>
    <t>SubordinatedForThirdParties</t>
  </si>
  <si>
    <t>LongTermDebtSubordinated</t>
  </si>
  <si>
    <t>InterestBearingBorrowingsNonCurrent</t>
  </si>
  <si>
    <t>NonInterestBearingBorrowingsNonCurrent</t>
  </si>
  <si>
    <t>DeferredIncomeNonCurrent</t>
  </si>
  <si>
    <t>PostEmploymentBenefitObligationNonCurrent</t>
  </si>
  <si>
    <t>FinanceLeasesNonCurrent</t>
  </si>
  <si>
    <t>DueToRelatedPartiesNonCurrent</t>
  </si>
  <si>
    <t>DueToShareholderNonCurrent</t>
  </si>
  <si>
    <t>AdvancesAndDeferredIncomeNonCurrent</t>
  </si>
  <si>
    <t>SocialSecurityAndOtherTaxesNonCurrent</t>
  </si>
  <si>
    <t>DecommisioningAndEnvironmentalCostsNonCurrent</t>
  </si>
  <si>
    <t>ShareOptionCostsNonCurrent</t>
  </si>
  <si>
    <t>HedgingLiabilitiesNonCurrent</t>
  </si>
  <si>
    <t>DeferredTaxLiabilities</t>
  </si>
  <si>
    <t>TradeAndOtherPayablesNonCurrent</t>
  </si>
  <si>
    <t>OtherLiabilitiesNonCurrent</t>
  </si>
  <si>
    <t>RestructuringProvisionsNonCurrent</t>
  </si>
  <si>
    <t>ProvisionPension</t>
  </si>
  <si>
    <t>StandingRight</t>
  </si>
  <si>
    <t>DeferredTaxes</t>
  </si>
  <si>
    <t>EqualizationAccount</t>
  </si>
  <si>
    <t>ProvisionForInsurance</t>
  </si>
  <si>
    <t>ReplacementReserve</t>
  </si>
  <si>
    <t>EqualizationCostsProvision</t>
  </si>
  <si>
    <t>ProvisionForGuarantuees</t>
  </si>
  <si>
    <t>ProvisionsOther</t>
  </si>
  <si>
    <t>Overdrafts</t>
  </si>
  <si>
    <t>CurrentPortionOfLongTermDebtMortgage</t>
  </si>
  <si>
    <t>CurrentPortionOfLongTermDebtLoan</t>
  </si>
  <si>
    <t>CurrentPortionOfLongTermDebtLoanAnnuityBased</t>
  </si>
  <si>
    <t>CurrentPortionOfLongTermDebtOtherLoansOtherBanks</t>
  </si>
  <si>
    <t>CurrentPortionOfLongTermDebtOther</t>
  </si>
  <si>
    <t>CurrentPortionOfLongTermDebtConvertible</t>
  </si>
  <si>
    <t>CurrentPortionOfLongTermDebtSubordinatedtoING</t>
  </si>
  <si>
    <t>CurrentPortionOfLongTermDebtSubordinatedtoThirdParties</t>
  </si>
  <si>
    <t>ShortTermBankLoansPayable</t>
  </si>
  <si>
    <t>ShortTermOtherLoansPayable</t>
  </si>
  <si>
    <t>NonInterestBearingBorrowingsCurrent</t>
  </si>
  <si>
    <t>DeferredIncomeCurrent</t>
  </si>
  <si>
    <t>RestructProvision</t>
  </si>
  <si>
    <t>OtherProvisions</t>
  </si>
  <si>
    <t>PostEmploymentBenefitObligationCurrent</t>
  </si>
  <si>
    <t>DividendsPayable</t>
  </si>
  <si>
    <t>FinanceLeasesCurrent</t>
  </si>
  <si>
    <t>DueToRelatedPartiesCurrent</t>
  </si>
  <si>
    <t>DueToShareHolderCurrent</t>
  </si>
  <si>
    <t>LiabilitiesToEnterprises</t>
  </si>
  <si>
    <t>DecommissioningAndEnvironmentalCostsCurrent</t>
  </si>
  <si>
    <t>ShareOptionCostsCurrent</t>
  </si>
  <si>
    <t>AdvancesAndDeferredIncomeCurrent</t>
  </si>
  <si>
    <t>BillingsInExcessOfCosts</t>
  </si>
  <si>
    <t>InterestPayable</t>
  </si>
  <si>
    <t>RemittanceSalesTax</t>
  </si>
  <si>
    <t>SocialSecurityAndOtherTaxesCurrent</t>
  </si>
  <si>
    <t>HedgingLiabilitiesCurrent</t>
  </si>
  <si>
    <t>CurrentTaxPayables</t>
  </si>
  <si>
    <t>AccountsPayableTrade</t>
  </si>
  <si>
    <t>AccountsPayableOther</t>
  </si>
  <si>
    <t>AccountsPayableInvestment</t>
  </si>
  <si>
    <t>AccruedLiabilitiesTotal</t>
  </si>
  <si>
    <t>OtherLiabilitiesCurrent</t>
  </si>
  <si>
    <t>OffBalanceSheetAssets</t>
  </si>
  <si>
    <t>OperatingLeaseCommitments</t>
  </si>
  <si>
    <t>OffBalanceSheetLiabilities</t>
  </si>
  <si>
    <t>Land</t>
  </si>
  <si>
    <t>.Formulas Notrend</t>
  </si>
  <si>
    <t>.Formulas NoTrend</t>
  </si>
  <si>
    <t>$&gt;No Growth&lt;$</t>
  </si>
  <si>
    <t>$&gt;Continuation Growth Previous Period&lt;$</t>
  </si>
  <si>
    <t>$&gt;Growth Related to Revenues&lt;$</t>
  </si>
  <si>
    <t>$&gt;Growth Related to Cost Of Sales&lt;$</t>
  </si>
  <si>
    <t>$&gt;Growth Related to Inflation Rate&lt;$</t>
  </si>
  <si>
    <t>$&gt;Average&lt;$</t>
  </si>
  <si>
    <t>$&gt;Historical Trend&lt;$</t>
  </si>
  <si>
    <t>ExpandFraction(self,CostOfSales)</t>
  </si>
  <si>
    <t>ExpandFraction(self,Revenues)</t>
  </si>
  <si>
    <t>$&gt;No Value&lt;$</t>
  </si>
  <si>
    <t>NA</t>
  </si>
  <si>
    <t>HAvg(self,T-3,T-1)</t>
  </si>
  <si>
    <t>HAvg(Self,1,T-1)</t>
  </si>
  <si>
    <t>DiscountsAllowed</t>
  </si>
  <si>
    <t>OtherSalesCorrections</t>
  </si>
  <si>
    <t>ChangesInventoryFinishedProduct</t>
  </si>
  <si>
    <t>ExpensesOwnWorkCapitalized</t>
  </si>
  <si>
    <t>ChangesWIP</t>
  </si>
  <si>
    <t>CostOfSalesProductgroup01</t>
  </si>
  <si>
    <t>CostOfSalesProductgroup02</t>
  </si>
  <si>
    <t>CostOfSalesProductgroup03</t>
  </si>
  <si>
    <t>CostOfSalesProductgroup04</t>
  </si>
  <si>
    <t>CostOfSalesProductgroup05</t>
  </si>
  <si>
    <t>CostOfSalesProductgroup06</t>
  </si>
  <si>
    <t>CostOfSalesProductgroup07</t>
  </si>
  <si>
    <t>CostOfSalesProductgroup08</t>
  </si>
  <si>
    <t>CostOfSalesProductgroup09</t>
  </si>
  <si>
    <t>ExpandGrowth(Self,Projection_MaximumDecreaseGrowth,Projection_MaximumIncreaseGrowth)</t>
  </si>
  <si>
    <t>Self[T-1]*(1+InflationRate)</t>
  </si>
  <si>
    <t xml:space="preserve"> </t>
  </si>
  <si>
    <t>Formule meenemen</t>
  </si>
  <si>
    <t>FES_PROJECTION_PROFILE = 1</t>
  </si>
  <si>
    <t>DepreciationBuildings</t>
  </si>
  <si>
    <t>DeferredInterestExpense</t>
  </si>
  <si>
    <t>BT_AircraftsBalanceSheetValue</t>
  </si>
  <si>
    <t>BT_PrepaymentsTangibleFixedAssets</t>
  </si>
  <si>
    <t>BT_CostsResearchAndDevelopment</t>
  </si>
  <si>
    <t>BT_ConcessionsAndLicensesAndIntellectualPropertyFiscal</t>
  </si>
  <si>
    <t>BT_IntangibleFixedAssetsPaidInAdvanceFiscal</t>
  </si>
  <si>
    <t>BT_ProductionRightsFiscal</t>
  </si>
  <si>
    <t>BT_LongTermReceivablesPrivateLoans</t>
  </si>
  <si>
    <t>BT_ParticipatingInterests</t>
  </si>
  <si>
    <t>BT_InvestmentsListedOnStockMarket</t>
  </si>
  <si>
    <t>BT_InvestmentsNotListedOnStockMarket</t>
  </si>
  <si>
    <t>Projection investment in (variablename):</t>
  </si>
  <si>
    <t>DepreciationBT_AircraftsBalanceSheetValue</t>
  </si>
  <si>
    <t>DepreciationBT_PrepaymentsTangibleFixedAssets</t>
  </si>
  <si>
    <t>;Land</t>
  </si>
  <si>
    <t>;Buildings</t>
  </si>
  <si>
    <t>;Property01</t>
  </si>
  <si>
    <t>;Property02</t>
  </si>
  <si>
    <t>;Property03</t>
  </si>
  <si>
    <t>;BT_AircraftsBalanceSheetValue</t>
  </si>
  <si>
    <t>;BT_PrepaymentsTangibleFixedAssets</t>
  </si>
  <si>
    <t>;RealEstateForDevelopmentToThirdParties</t>
  </si>
  <si>
    <t>;LeaseholdImprovements</t>
  </si>
  <si>
    <t>;PlantAndEquipment</t>
  </si>
  <si>
    <t>;FurnitureAndFixtures</t>
  </si>
  <si>
    <t>;VehiclesAndTransportEquipment</t>
  </si>
  <si>
    <t>;Ships</t>
  </si>
  <si>
    <t>;MachineryAndEquipment</t>
  </si>
  <si>
    <t>;RentalEquipment</t>
  </si>
  <si>
    <t>;ConstructionInProgress</t>
  </si>
  <si>
    <t>;BiologicalAssetsNonCurrent</t>
  </si>
  <si>
    <t>;OtherEquipment</t>
  </si>
  <si>
    <t>AccumulatedDepreciationAndImpairment = Case(Projection_AccumulatedDepreciationAndImpairment,[1:Self[T-1]|2:ExpandGrowth(Self)|3:ExpandFraction(self,Revenues)])</t>
  </si>
  <si>
    <t>;Goodwill</t>
  </si>
  <si>
    <t>AccumulatedGoodwillImpairment = Case(Projection_AccumulatedGoodwillImpairment,[1:Self[T-1]|2:ExpandGrowth(Self)|3:ExpandFraction(self,Revenues)])</t>
  </si>
  <si>
    <t>;OtherIntangibleAssets</t>
  </si>
  <si>
    <t>AccumulatedIntangibleAssetsAmortization = Case(Projection_AccumulatedIntangibleAssetsAmortization,[1:Self[T-1]|2:ExpandGrowth(Self)|3:ExpandFraction(self,Revenues)])</t>
  </si>
  <si>
    <t>InvestmentsInSubsidiariesAtCost = Case(Projection_InvestmentsInSubsidiariesAtCost,[1:Self[T-1]|2:ExpandGrowth(Self)|3:ExpandFraction(self,Revenues)])</t>
  </si>
  <si>
    <t>InvestmentsInAssociatesAtCost = Case(Projection_InvestmentsInAssociatesAtCost,[1:Self[T-1]|2:ExpandGrowth(Self)|3:ExpandFraction(self,Revenues)])</t>
  </si>
  <si>
    <t>InvestmentsInJointVenturesAtCost = Case(Projection_InvestmentsInJointVenturesAtCost,[1:Self[T-1]|2:ExpandGrowth(Self)|3:ExpandFraction(self,Revenues)])</t>
  </si>
  <si>
    <t>SecuritiesAndOtherFinancialAssetsNonCurrent = Case(Projection_SecuritiesAndOtherFinancialAssetsNonCurrent,[1:Self[T-1]|2:ExpandGrowth(Self)|3:ExpandFraction(self,Revenues)])</t>
  </si>
  <si>
    <t>DueFromRelatedPartiesNonCurrent = Case(Projection_DueFromRelatedPartiesNonCurrent,[1:Self[T-1]|2:ExpandGrowth(Self)|3:ExpandFraction(self,Revenues)])</t>
  </si>
  <si>
    <t>DueFromShareholderNonCurrent = Case(Projection_DueFromShareholderNonCurrent,[1:Self[T-1]|2:ExpandGrowth(Self)|3:ExpandFraction(self,Revenues)])</t>
  </si>
  <si>
    <t>RetirementPlanActuarialSurplus = Case(Projection_RetirementPlanActuarialSurplus,[1:Self[T-1]|2:ExpandGrowth(Self)|3:ExpandFraction(self,Revenues)])</t>
  </si>
  <si>
    <t>OtherFinancialFixedAssets = Case(Projection_OtherFinancialFixedAssets,[1:Self[T-1]|2:ExpandGrowth(Self)|3:ExpandFraction(self,Revenues)])</t>
  </si>
  <si>
    <t>DeferredTaxAssets = Case(Projection_DeferredTaxAssets,[1:Self[T-1]|2:ExpandGrowth(Self)|3:ExpandFraction(self,Revenues)])</t>
  </si>
  <si>
    <t>HedgingAssetsNonCurrent = Case(Projection_HedgingAssetsNonCurrent,[1:Self[T-1]|2:ExpandGrowth(Self)|3:ExpandFraction(self,Revenues)])</t>
  </si>
  <si>
    <t>TradeAndOtherReceivablesNetNonCurrent = Case(Projection_TradeAndOtherReceivablesNetNonCurrent,[1:Self[T-1]|2:ExpandGrowth(Self)|3:ExpandFraction(self,Revenues)])</t>
  </si>
  <si>
    <t>PrepaymentsNonCurrent = Case(Projection_PrepaymentsNonCurrent,[1:Self[T-1]|2:ExpandGrowth(Self)|3:ExpandFraction(self,Revenues)])</t>
  </si>
  <si>
    <t>CashRestrictedOrPledged = Case(Projection_CashRestrictedOrPledged,[1:Self[T-1]|2:ExpandGrowth(Self)|3:ExpandFraction(self,Revenues)])</t>
  </si>
  <si>
    <t>OtherAssetsNonCurrent = Case(Projection_OtherAssetsNonCurrent,[1:Self[T-1]|2:ExpandGrowth(Self)|3:ExpandFraction(self,Revenues)])</t>
  </si>
  <si>
    <t>;InventoryMerchandise</t>
  </si>
  <si>
    <t>;CostsOfMaterial</t>
  </si>
  <si>
    <t>;WorkInProcess</t>
  </si>
  <si>
    <t>PrepaymentsOnWorkInProcess = Case(Projection_PrepaymentsOnWorkInProcess,[1:Self[T-1]|2:ExpandGrowth(Self)|3:ExpandFraction(self,Revenues)])</t>
  </si>
  <si>
    <t>;InventoryFinishedProduct</t>
  </si>
  <si>
    <t>AdvertisingMaterials = Case(Projection_AdvertisingMaterials,[1:Self[T-1]|2:ExpandGrowth(Self)|3:ExpandFraction(self,Revenues)])</t>
  </si>
  <si>
    <t>PrepaidInventories = Case(Projection_PrepaidInventories,[1:Self[T-1]|2:ExpandGrowth(Self)|3:ExpandFraction(self,Revenues)])</t>
  </si>
  <si>
    <t>AdvancedPayedTerms = Case(Projection_AdvancedPayedTerms,[1:Self[T-1]|2:ExpandGrowth(Self)|3:ExpandFraction(self,Revenues)])</t>
  </si>
  <si>
    <t>ProvisionObsoleteInventories = Case(Projection_ProvisionObsoleteInventories,[1:Self[T-1]|2:ExpandGrowth(Self)|3:ExpandFraction(self,Revenues)])</t>
  </si>
  <si>
    <t>OtherInventories = Case(Projection_OtherInventories,[1:Self[T-1]|2:ExpandGrowth(Self)|3:ExpandFraction(self,Revenues)])</t>
  </si>
  <si>
    <t>DueFromJointVentureAndPartnerships = Case(Projection_DueFromJointVentureAndPartnerships,[1:Self[T-1]|2:ExpandGrowth(Self)|3:ExpandFraction(self,Revenues)])</t>
  </si>
  <si>
    <t>DueFromRelatedPartiesCurrent = Case(Projection_DueFromRelatedPartiesCurrent,[1:Self[T-1]|2:ExpandGrowth(Self)|3:ExpandFraction(self,Revenues)])</t>
  </si>
  <si>
    <t>DueFromShareholderCurrent = Case(Projection_DueFromShareholderCurrent,[1:Self[T-1]|2:ExpandGrowth(Self)|3:ExpandFraction(self,Revenues)])</t>
  </si>
  <si>
    <t>AssetsRelatedToDiscontinuedOperations = Case(Projection_AssetsRelatedToDiscontinuedOperations,[1:Self[T-1]|2:ExpandGrowth(Self)|3:ExpandFraction(self,Revenues)])</t>
  </si>
  <si>
    <t>SecuritiesAndOtherFinancialAssetsCurrent = Case(Projection_SecuritiesAndOtherFinancialAssetsCurrent,[1:Self[T-1]|2:ExpandGrowth(Self)|3:ExpandFraction(self,Revenues)])</t>
  </si>
  <si>
    <t>;TradeAndOtherReceivablesNetCurrent</t>
  </si>
  <si>
    <t>AccountForDoubtfulAccounts = Case(Projection_AccountForDoubtfulAccounts,[1:Self[T-1]|2:ExpandGrowth(Self)|3:ExpandFraction(self,Revenues)])</t>
  </si>
  <si>
    <t>OperatingLeaseReceivables = Case(Projection_OperatingLeaseReceivables,[1:Self[T-1]|2:ExpandGrowth(Self)|3:ExpandFraction(self,Revenues)])</t>
  </si>
  <si>
    <t>CurrentTaxReceivables = Case(Projection_CurrentTaxReceivables,[1:Self[T-1]|2:ExpandGrowth(Self)|3:ExpandFraction(self,Revenues)])</t>
  </si>
  <si>
    <t>SalesTaxReceivable = Case(Projection_SalesTaxReceivable,[1:Self[T-1]|2:ExpandGrowth(Self)|3:ExpandFraction(self,Revenues)])</t>
  </si>
  <si>
    <t>OtherReceivables = Case(Projection_OtherReceivables,[1:Self[T-1]|2:ExpandGrowth(Self)|3:ExpandFraction(self,Revenues)])</t>
  </si>
  <si>
    <t>MarketableSecurities = Case(Projection_MarketableSecurities,[1:Self[T-1]|2:ExpandGrowth(Self)|3:ExpandFraction(self,Revenues)])</t>
  </si>
  <si>
    <t>;OverdraftCredit</t>
  </si>
  <si>
    <t>OtherLiquidAssets = Case(Projection_OtherLiquidAssets,[1:Self[T-1]|2:ExpandGrowth(Self)|3:ExpandFraction(self,Revenues)])</t>
  </si>
  <si>
    <t>CashAndMarketableSecurities = Case(Projection_CashAndMarketableSecurities,[1:Self[T-1]|2:ExpandGrowth(Self)|3:ExpandFraction(self,Revenues)])</t>
  </si>
  <si>
    <t>AssetsPledgedAsCollateralSubjectToSaleOrRepledgingCurrent = Case(Projection_AssetsPledgedAsCollateralSubjectToSaleOrRepledgingCurrent,[1:Self[T-1]|2:ExpandGrowth(Self)|3:ExpandFraction(self,Revenues)])</t>
  </si>
  <si>
    <t>HedgingAssetsCurrent = Case(Projection_HedgingAssetsCurrent,[1:Self[T-1]|2:ExpandGrowth(Self)|3:ExpandFraction(self,Revenues)])</t>
  </si>
  <si>
    <t>PrepaymentsCurrent = Case(Projection_PrepaymentsCurrent,[1:Self[T-1]|2:ExpandGrowth(Self)|3:ExpandFraction(self,Revenues)])</t>
  </si>
  <si>
    <t>OtherAssetsCurrent = Case(Projection_OtherAssetsCurrent,[1:Self[T-1]|2:ExpandGrowth(Self)|3:ExpandFraction(self,Revenues)])</t>
  </si>
  <si>
    <t>Partner1 = Case(Projection_Partner1,[1:Self[T-1]|2:ExpandGrowth(Self)|3:ExpandFraction(self,Revenues)])</t>
  </si>
  <si>
    <t>Partner2 = Case(Projection_Partner2,[1:Self[T-1]|2:ExpandGrowth(Self)|3:ExpandFraction(self,Revenues)])</t>
  </si>
  <si>
    <t>Partner3 = Case(Projection_Partner3,[1:Self[T-1]|2:ExpandGrowth(Self)|3:ExpandFraction(self,Revenues)])</t>
  </si>
  <si>
    <t>PaidInAndIssuedCapital = Case(Projection_PaidInAndIssuedCapital,[1:Self[T-1]|2:ExpandGrowth(Self)|3:ExpandFraction(self,Revenues)])</t>
  </si>
  <si>
    <t>PrefShareCapital = Case(Projection_PrefShareCapital,[1:Self[T-1]|2:ExpandGrowth(Self)|3:ExpandFraction(self,Revenues)])</t>
  </si>
  <si>
    <t>SharePremium = Case(Projection_SharePremium,[1:Self[T-1]|2:ExpandGrowth(Self)|3:ExpandFraction(self,Revenues)])</t>
  </si>
  <si>
    <t>OtherReserves1 = Case(Projection_OtherReserves1,[1:Self[T-1]|2:ExpandGrowth(Self)|3:ExpandFraction(self,Revenues)])</t>
  </si>
  <si>
    <t>CapitalAndRestrictedReserves = Case(Projection_CapitalAndRestrictedReserves,[1:Self[T-1]|2:ExpandGrowth(Self)|3:ExpandFraction(self,Revenues)])</t>
  </si>
  <si>
    <t>RevaluationReserves = Case(Projection_RevaluationReserves,[1:Self[T-1]|2:ExpandGrowth(Self)|3:ExpandFraction(self,Revenues)])</t>
  </si>
  <si>
    <t>HedgingReserves = Case(Projection_HedgingReserves,[1:Self[T-1]|2:ExpandGrowth(Self)|3:ExpandFraction(self,Revenues)])</t>
  </si>
  <si>
    <t>ForeignExchangeTranslationEquity = Case(Projection_ForeignExchangeTranslationEquity,[1:Self[T-1]|2:ExpandGrowth(Self)|3:ExpandFraction(self,Revenues)])</t>
  </si>
  <si>
    <t>SubordinatedDebtEquity = Case(Projection_SubordinatedDebtEquity,[1:Self[T-1]|2:ExpandGrowth(Self)|3:ExpandFraction(self,Revenues)])</t>
  </si>
  <si>
    <t>OtherEquity = Case(Projection_OtherEquity,[1:Self[T-1]|2:ExpandGrowth(Self)|3:ExpandFraction(self,Revenues)])</t>
  </si>
  <si>
    <t>AccumulatedOtherEquityReserveIncome = Case(Projection_AccumulatedOtherEquityReserveIncome,[1:Self[T-1]|2:ExpandGrowth(Self)|3:ExpandFraction(self,Revenues)])</t>
  </si>
  <si>
    <t>TreasuryShares = Case(Projection_TreasuryShares,[1:Self[T-1]|2:ExpandGrowth(Self)|3:ExpandFraction(self,Revenues)])</t>
  </si>
  <si>
    <t>;RetainedEarningsAccumulatedLosses</t>
  </si>
  <si>
    <t>MinorityInterestEquity = Case(Projection_MinorityInterestEquity,[1:Self[T-1]|2:ExpandGrowth(Self)|3:ExpandFraction(self,Revenues)])</t>
  </si>
  <si>
    <t>;Mortgage</t>
  </si>
  <si>
    <t>;Loan</t>
  </si>
  <si>
    <t>;LoanAnnuityBased</t>
  </si>
  <si>
    <t>;OtherLoansOtherBanks</t>
  </si>
  <si>
    <t>;LongTermDebtOther</t>
  </si>
  <si>
    <t>;LongTermDebtConvertible</t>
  </si>
  <si>
    <t>;SubordinatedToING</t>
  </si>
  <si>
    <t>;SubordinatedForThirdParties</t>
  </si>
  <si>
    <t>;LongTermDebtSubordinated</t>
  </si>
  <si>
    <t>;InterestBearingBorrowingsNonCurrent</t>
  </si>
  <si>
    <t>NonInterestBearingBorrowingsNonCurrent = Case(Projection_NonInterestBearingBorrowingsNonCurrent,[1:Self[T-1]|2:ExpandGrowth(Self)|3:ExpandFraction(self,Revenues)])</t>
  </si>
  <si>
    <t>DeferredIncomeNonCurrent = Case(Projection_DeferredIncomeNonCurrent,[1:Self[T-1]|2:ExpandGrowth(Self)|3:ExpandFraction(self,Revenues)])</t>
  </si>
  <si>
    <t>PostEmploymentBenefitObligationNonCurrent = Case(Projection_PostEmploymentBenefitObligationNonCurrent,[1:Self[T-1]|2:ExpandGrowth(Self)|3:ExpandFraction(self,Revenues)])</t>
  </si>
  <si>
    <t>FinanceLeasesNonCurrent = Case(Projection_FinanceLeasesNonCurrent,[1:Self[T-1]|2:ExpandGrowth(Self)|3:ExpandFraction(self,Revenues)])</t>
  </si>
  <si>
    <t>DueToRelatedPartiesNonCurrent = Case(Projection_DueToRelatedPartiesNonCurrent,[1:Self[T-1]|2:ExpandGrowth(Self)|3:ExpandFraction(self,Revenues)])</t>
  </si>
  <si>
    <t>DueToShareholderNonCurrent = Case(Projection_DueToShareholderNonCurrent,[1:Self[T-1]|2:ExpandGrowth(Self)|3:ExpandFraction(self,Revenues)])</t>
  </si>
  <si>
    <t>AdvancesAndDeferredIncomeNonCurrent = Case(Projection_AdvancesAndDeferredIncomeNonCurrent,[1:Self[T-1]|2:ExpandGrowth(Self)|3:ExpandFraction(self,Revenues)])</t>
  </si>
  <si>
    <t>SocialSecurityAndOtherTaxesNonCurrent = Case(Projection_SocialSecurityAndOtherTaxesNonCurrent,[1:Self[T-1]|2:ExpandGrowth(Self)|3:ExpandFraction(self,Revenues)])</t>
  </si>
  <si>
    <t>DecommisioningAndEnvironmentalCostsNonCurrent = Case(Projection_DecommisioningAndEnvironmentalCostsNonCurrent,[1:Self[T-1]|2:ExpandGrowth(Self)|3:ExpandFraction(self,Revenues)])</t>
  </si>
  <si>
    <t>ShareOptionCostsNonCurrent = Case(Projection_ShareOptionCostsNonCurrent,[1:Self[T-1]|2:ExpandGrowth(Self)|3:ExpandFraction(self,Revenues)])</t>
  </si>
  <si>
    <t>HedgingLiabilitiesNonCurrent = Case(Projection_HedgingLiabilitiesNonCurrent,[1:Self[T-1]|2:ExpandGrowth(Self)|3:ExpandFraction(self,Revenues)])</t>
  </si>
  <si>
    <t>DeferredTaxLiabilities = Case(Projection_DeferredTaxLiabilities,[1:Self[T-1]|2:ExpandGrowth(Self)|3:ExpandFraction(self,Revenues)])</t>
  </si>
  <si>
    <t>TradeAndOtherPayablesNonCurrent = Case(Projection_TradeAndOtherPayablesNonCurrent,[1:Self[T-1]|2:ExpandGrowth(Self)|3:ExpandFraction(self,Revenues)])</t>
  </si>
  <si>
    <t>OtherLiabilitiesNonCurrent = Case(Projection_OtherLiabilitiesNonCurrent,[1:Self[T-1]|2:ExpandGrowth(Self)|3:ExpandFraction(self,Revenues)])</t>
  </si>
  <si>
    <t>RestructuringProvisionsNonCurrent = Case(Projection_RestructuringProvisionsNonCurrent,[1:Self[T-1]|2:ExpandGrowth(Self)|3:ExpandFraction(self,Revenues)])</t>
  </si>
  <si>
    <t>ProvisionPension = Case(Projection_ProvisionPension,[1:Self[T-1]|2:ExpandGrowth(Self)|3:ExpandFraction(self,Revenues)])</t>
  </si>
  <si>
    <t>StandingRight = Case(Projection_StandingRight,[1:Self[T-1]|2:ExpandGrowth(Self)|3:ExpandFraction(self,Revenues)])</t>
  </si>
  <si>
    <t>DeferredTaxes = Case(Projection_DeferredTaxes,[1:Self[T-1]|2:ExpandGrowth(Self)|3:ExpandFraction(self,Revenues)])</t>
  </si>
  <si>
    <t>EqualizationAccount = Case(Projection_EqualizationAccount,[1:Self[T-1]|2:ExpandGrowth(Self)|3:ExpandFraction(self,Revenues)])</t>
  </si>
  <si>
    <t>ProvisionForInsurance = Case(Projection_ProvisionForInsurance,[1:Self[T-1]|2:ExpandGrowth(Self)|3:ExpandFraction(self,Revenues)])</t>
  </si>
  <si>
    <t>ReplacementReserve = Case(Projection_ReplacementReserve,[1:Self[T-1]|2:ExpandGrowth(Self)|3:ExpandFraction(self,Revenues)])</t>
  </si>
  <si>
    <t>EqualizationCostsProvision = Case(Projection_EqualizationCostsProvision,[1:Self[T-1]|2:ExpandGrowth(Self)|3:ExpandFraction(self,Revenues)])</t>
  </si>
  <si>
    <t>ProvisionForGuarantuees = Case(Projection_ProvisionForGuarantuees,[1:Self[T-1]|2:ExpandGrowth(Self)|3:ExpandFraction(self,Revenues)])</t>
  </si>
  <si>
    <t>ProvisionsOther = Case(Projection_ProvisionsOther,[1:Self[T-1]|2:ExpandGrowth(Self)|3:ExpandFraction(self,Revenues)])</t>
  </si>
  <si>
    <t>LiabilitiesIncludedInDisposalGroupsClassifiedAsHeldForSale = Case(Projection_LiabilitiesIncludedInDisposalGroupsClassifiedAsHeldForSale,[1:Self[T-1]|2:ExpandGrowth(Self)|3:ExpandFraction(self,Revenues)])</t>
  </si>
  <si>
    <t>;Overdrafts</t>
  </si>
  <si>
    <t>CurrentPortionOfLongTermDebtMortgage = Case(Projection_CurrentPortionOfLongTermDebtMortgage,[1:Self[T-1]|2:ExpandGrowth(Self)|3:ExpandFraction(self,Revenues)])</t>
  </si>
  <si>
    <t>CurrentPortionOfLongTermDebtLoan = Case(Projection_CurrentPortionOfLongTermDebtLoan,[1:Self[T-1]|2:ExpandGrowth(Self)|3:ExpandFraction(self,Revenues)])</t>
  </si>
  <si>
    <t>CurrentPortionOfLongTermDebtLoanAnnuityBased = Case(Projection_CurrentPortionOfLongTermDebtLoanAnnuityBased,[1:Self[T-1]|2:ExpandGrowth(Self)|3:ExpandFraction(self,Revenues)])</t>
  </si>
  <si>
    <t>CurrentPortionOfLongTermDebtOtherLoansOtherBanks = Case(Projection_CurrentPortionOfLongTermDebtOtherLoansOtherBanks,[1:Self[T-1]|2:ExpandGrowth(Self)|3:ExpandFraction(self,Revenues)])</t>
  </si>
  <si>
    <t>CurrentPortionOfLongTermDebtOther = Case(Projection_CurrentPortionOfLongTermDebtOther,[1:Self[T-1]|2:ExpandGrowth(Self)|3:ExpandFraction(self,Revenues)])</t>
  </si>
  <si>
    <t>CurrentPortionOfLongTermDebtConvertible = Case(Projection_CurrentPortionOfLongTermDebtConvertible,[1:Self[T-1]|2:ExpandGrowth(Self)|3:ExpandFraction(self,Revenues)])</t>
  </si>
  <si>
    <t>CurrentPortionOfLongTermDebtSubordinatedtoING = Case(Projection_CurrentPortionOfLongTermDebtSubordinatedtoING,[1:Self[T-1]|2:ExpandGrowth(Self)|3:ExpandFraction(self,Revenues)])</t>
  </si>
  <si>
    <t>CurrentPortionOfLongTermDebtSubordinatedtoThirdParties = Case(Projection_CurrentPortionOfLongTermDebtSubordinatedtoThirdParties,[1:Self[T-1]|2:ExpandGrowth(Self)|3:ExpandFraction(self,Revenues)])</t>
  </si>
  <si>
    <t>ShortTermBankLoansPayable = Case(Projection_ShortTermBankLoansPayable,[1:Self[T-1]|2:ExpandGrowth(Self)|3:ExpandFraction(self,Revenues)])</t>
  </si>
  <si>
    <t>ShortTermOtherLoansPayable = Case(Projection_ShortTermOtherLoansPayable,[1:Self[T-1]|2:ExpandGrowth(Self)|3:ExpandFraction(self,Revenues)])</t>
  </si>
  <si>
    <t>NonInterestBearingBorrowingsCurrent = Case(Projection_NonInterestBearingBorrowingsCurrent,[1:Self[T-1]|2:ExpandGrowth(Self)|3:ExpandFraction(self,Revenues)])</t>
  </si>
  <si>
    <t>DeferredIncomeCurrent = Case(Projection_DeferredIncomeCurrent,[1:Self[T-1]|2:ExpandGrowth(Self)|3:ExpandFraction(self,Revenues)])</t>
  </si>
  <si>
    <t>RestructProvision = Case(Projection_RestructProvision,[1:Self[T-1]|2:ExpandGrowth(Self)|3:ExpandFraction(self,Revenues)])</t>
  </si>
  <si>
    <t>OtherProvisions = Case(Projection_OtherProvisions,[1:Self[T-1]|2:ExpandGrowth(Self)|3:ExpandFraction(self,Revenues)])</t>
  </si>
  <si>
    <t>PostEmploymentBenefitObligationCurrent = Case(Projection_PostEmploymentBenefitObligationCurrent,[1:Self[T-1]|2:ExpandGrowth(Self)|3:ExpandFraction(self,Revenues)])</t>
  </si>
  <si>
    <t>DividendsPayable = Case(Projection_DividendsPayable,[1:Self[T-1]|2:ExpandGrowth(Self)|3:ExpandFraction(self,Revenues)])</t>
  </si>
  <si>
    <t>FinanceLeasesCurrent = Case(Projection_FinanceLeasesCurrent,[1:Self[T-1]|2:ExpandGrowth(Self)|3:ExpandFraction(self,Revenues)])</t>
  </si>
  <si>
    <t>DueToRelatedPartiesCurrent = Case(Projection_DueToRelatedPartiesCurrent,[1:Self[T-1]|2:ExpandGrowth(Self)|3:ExpandFraction(self,Revenues)])</t>
  </si>
  <si>
    <t>DueToShareHolderCurrent = Case(Projection_DueToShareHolderCurrent,[1:Self[T-1]|2:ExpandGrowth(Self)|3:ExpandFraction(self,Revenues)])</t>
  </si>
  <si>
    <t>LiabilitiesToEnterprises = Case(Projection_LiabilitiesToEnterprises,[1:Self[T-1]|2:ExpandGrowth(Self)|3:ExpandFraction(self,Revenues)])</t>
  </si>
  <si>
    <t>DecommissioningAndEnvironmentalCostsCurrent = Case(Projection_DecommissioningAndEnvironmentalCostsCurrent,[1:Self[T-1]|2:ExpandGrowth(Self)|3:ExpandFraction(self,Revenues)])</t>
  </si>
  <si>
    <t>ShareOptionCostsCurrent = Case(Projection_ShareOptionCostsCurrent,[1:Self[T-1]|2:ExpandGrowth(Self)|3:ExpandFraction(self,Revenues)])</t>
  </si>
  <si>
    <t>AdvancesAndDeferredIncomeCurrent = Case(Projection_AdvancesAndDeferredIncomeCurrent,[1:Self[T-1]|2:ExpandGrowth(Self)|3:ExpandFraction(self,Revenues)])</t>
  </si>
  <si>
    <t>BillingsInExcessOfCosts = Case(Projection_BillingsInExcessOfCosts,[1:Self[T-1]|2:ExpandGrowth(Self)|3:ExpandFraction(self,Revenues)])</t>
  </si>
  <si>
    <t>InterestPayable = Case(Projection_InterestPayable,[1:Self[T-1]|2:ExpandGrowth(Self)|3:ExpandFraction(self,Revenues)])</t>
  </si>
  <si>
    <t>RemittanceSalesTax = Case(Projection_RemittanceSalesTax,[1:Self[T-1]|2:ExpandGrowth(Self)|3:ExpandFraction(self,Revenues)])</t>
  </si>
  <si>
    <t>SocialSecurityAndOtherTaxesCurrent = Case(Projection_SocialSecurityAndOtherTaxesCurrent,[1:Self[T-1]|2:ExpandGrowth(Self)|3:ExpandFraction(self,Revenues)])</t>
  </si>
  <si>
    <t>HedgingLiabilitiesCurrent = Case(Projection_HedgingLiabilitiesCurrent,[1:Self[T-1]|2:ExpandGrowth(Self)|3:ExpandFraction(self,Revenues)])</t>
  </si>
  <si>
    <t>CurrentTaxPayables = Case(Projection_CurrentTaxPayables,[1:Self[T-1]|2:ExpandGrowth(Self)|3:ExpandFraction(self,Revenues)])</t>
  </si>
  <si>
    <t>;AccountsPayableTrade</t>
  </si>
  <si>
    <t>;AccountsPayableOther</t>
  </si>
  <si>
    <t>AccountsPayableInvestment = Case(Projection_AccountsPayableInvestment,[1:Self[T-1]|2:ExpandGrowth(Self)|3:ExpandFraction(self,Revenues)])</t>
  </si>
  <si>
    <t>AccruedLiabilitiesTotal = Case(Projection_AccruedLiabilitiesTotal,[1:Self[T-1]|2:ExpandGrowth(Self)|3:ExpandFraction(self,Revenues)])</t>
  </si>
  <si>
    <t>OtherLiabilitiesCurrent = Case(Projection_OtherLiabilitiesCurrent,[1:Self[T-1]|2:ExpandGrowth(Self)|3:ExpandFraction(self,Revenues)])</t>
  </si>
  <si>
    <t>OffBalanceSheetAssets = Case(Projection_OffBalanceSheetAssets,[1:Self[T-1]|2:ExpandGrowth(Self)|3:ExpandFraction(self,Revenues)])</t>
  </si>
  <si>
    <t>OperatingLeaseCommitments = Case(Projection_OperatingLeaseCommitments,[1:Self[T-1]|2:ExpandGrowth(Self)|3:ExpandFraction(self,Revenues)])</t>
  </si>
  <si>
    <t>OffBalanceSheetLiabilities = Case(Projection_OffBalanceSheetLiabilities,[1:Self[T-1]|2:ExpandGrowth(Self)|3:ExpandFraction(self,Revenues)])</t>
  </si>
  <si>
    <t>;BT_CostsResearchAndDevelopment</t>
  </si>
  <si>
    <t>;BT_ConcessionsAndLicensesAndIntellectualPropertyFiscal</t>
  </si>
  <si>
    <t>;BT_IntangibleFixedAssetsPaidInAdvanceFiscal</t>
  </si>
  <si>
    <t>;BT_ProductionRightsFiscal</t>
  </si>
  <si>
    <t>BT_LongTermReceivablesPrivateLoans = Case(Projection_BT_LongTermReceivablesPrivateLoans,[1:Self[T-1]|2:ExpandGrowth(Self)|3:ExpandFraction(self,Revenues)])</t>
  </si>
  <si>
    <t>BT_ParticipatingInterests = Case(Projection_BT_ParticipatingInterests,[1:Self[T-1]|2:ExpandGrowth(Self)|3:ExpandFraction(self,Revenues)])</t>
  </si>
  <si>
    <t>BT_InvestmentsListedOnStockMarket = Case(Projection_BT_InvestmentsListedOnStockMarket,[1:Self[T-1]|2:ExpandGrowth(Self)|3:ExpandFraction(self,Revenues)])</t>
  </si>
  <si>
    <t>BT_InvestmentsNotListedOnStockMarket = Case(Projection_BT_InvestmentsNotListedOnStockMarket,[1:Self[T-1]|2:ExpandGrowth(Self)|3:ExpandFraction(self,Revenues)])</t>
  </si>
  <si>
    <t>Projection_AccumulatedDepreciationAndImpairment = "1:$&gt;Historical value&lt;$|2:$&gt;Expand growth&lt;$|3:$&gt;Growth Related to Revenues&lt;$"</t>
  </si>
  <si>
    <t>Projection_AccumulatedGoodwillImpairment = "1:$&gt;Historical value&lt;$|2:$&gt;Expand growth&lt;$|3:$&gt;Growth Related to Revenues&lt;$"</t>
  </si>
  <si>
    <t>Projection_AccumulatedIntangibleAssetsAmortization = "1:$&gt;Historical value&lt;$|2:$&gt;Expand growth&lt;$|3:$&gt;Growth Related to Revenues&lt;$"</t>
  </si>
  <si>
    <t>Projection_InvestmentsInSubsidiariesAtCost = "1:$&gt;Historical value&lt;$|2:$&gt;Expand growth&lt;$|3:$&gt;Growth Related to Revenues&lt;$"</t>
  </si>
  <si>
    <t>Projection_InvestmentsInAssociatesAtCost = "1:$&gt;Historical value&lt;$|2:$&gt;Expand growth&lt;$|3:$&gt;Growth Related to Revenues&lt;$"</t>
  </si>
  <si>
    <t>Projection_InvestmentsInJointVenturesAtCost = "1:$&gt;Historical value&lt;$|2:$&gt;Expand growth&lt;$|3:$&gt;Growth Related to Revenues&lt;$"</t>
  </si>
  <si>
    <t>Projection_BT_LongTermReceivablesPrivateLoans = "1:$&gt;Historical value&lt;$|2:$&gt;Expand growth&lt;$|3:$&gt;Growth Related to Revenues&lt;$"</t>
  </si>
  <si>
    <t>Projection_BT_ParticipatingInterests = "1:$&gt;Historical value&lt;$|2:$&gt;Expand growth&lt;$|3:$&gt;Growth Related to Revenues&lt;$"</t>
  </si>
  <si>
    <t>Projection_BT_InvestmentsListedOnStockMarket = "1:$&gt;Historical value&lt;$|2:$&gt;Expand growth&lt;$|3:$&gt;Growth Related to Revenues&lt;$"</t>
  </si>
  <si>
    <t>Projection_BT_InvestmentsNotListedOnStockMarket = "1:$&gt;Historical value&lt;$|2:$&gt;Expand growth&lt;$|3:$&gt;Growth Related to Revenues&lt;$"</t>
  </si>
  <si>
    <t>Projection_SecuritiesAndOtherFinancialAssetsNonCurrent = "1:$&gt;Historical value&lt;$|2:$&gt;Expand growth&lt;$|3:$&gt;Growth Related to Revenues&lt;$"</t>
  </si>
  <si>
    <t>Projection_DueFromRelatedPartiesNonCurrent = "1:$&gt;Historical value&lt;$|2:$&gt;Expand growth&lt;$|3:$&gt;Growth Related to Revenues&lt;$"</t>
  </si>
  <si>
    <t>Projection_DueFromShareholderNonCurrent = "1:$&gt;Historical value&lt;$|2:$&gt;Expand growth&lt;$|3:$&gt;Growth Related to Revenues&lt;$"</t>
  </si>
  <si>
    <t>Projection_RetirementPlanActuarialSurplus = "1:$&gt;Historical value&lt;$|2:$&gt;Expand growth&lt;$|3:$&gt;Growth Related to Revenues&lt;$"</t>
  </si>
  <si>
    <t>Projection_OtherFinancialFixedAssets = "1:$&gt;Historical value&lt;$|2:$&gt;Expand growth&lt;$|3:$&gt;Growth Related to Revenues&lt;$"</t>
  </si>
  <si>
    <t>Projection_DeferredTaxAssets = "1:$&gt;Historical value&lt;$|2:$&gt;Expand growth&lt;$|3:$&gt;Growth Related to Revenues&lt;$"</t>
  </si>
  <si>
    <t>Projection_HedgingAssetsNonCurrent = "1:$&gt;Historical value&lt;$|2:$&gt;Expand growth&lt;$|3:$&gt;Growth Related to Revenues&lt;$"</t>
  </si>
  <si>
    <t>Projection_TradeAndOtherReceivablesNetNonCurrent = "1:$&gt;Historical value&lt;$|2:$&gt;Expand growth&lt;$|3:$&gt;Growth Related to Revenues&lt;$"</t>
  </si>
  <si>
    <t>Projection_PrepaymentsNonCurrent = "1:$&gt;Historical value&lt;$|2:$&gt;Expand growth&lt;$|3:$&gt;Growth Related to Revenues&lt;$"</t>
  </si>
  <si>
    <t>Projection_CashRestrictedOrPledged = "1:$&gt;Historical value&lt;$|2:$&gt;Expand growth&lt;$|3:$&gt;Growth Related to Revenues&lt;$"</t>
  </si>
  <si>
    <t>Projection_OtherAssetsNonCurrent = "1:$&gt;Historical value&lt;$|2:$&gt;Expand growth&lt;$|3:$&gt;Growth Related to Revenues&lt;$"</t>
  </si>
  <si>
    <t>Projection_PrepaymentsOnWorkInProcess = "1:$&gt;Historical value&lt;$|2:$&gt;Expand growth&lt;$|3:$&gt;Growth Related to Revenues&lt;$"</t>
  </si>
  <si>
    <t>Projection_AdvertisingMaterials = "1:$&gt;Historical value&lt;$|2:$&gt;Expand growth&lt;$|3:$&gt;Growth Related to Revenues&lt;$"</t>
  </si>
  <si>
    <t>Projection_PrepaidInventories = "1:$&gt;Historical value&lt;$|2:$&gt;Expand growth&lt;$|3:$&gt;Growth Related to Revenues&lt;$"</t>
  </si>
  <si>
    <t>Projection_AdvancedPayedTerms = "1:$&gt;Historical value&lt;$|2:$&gt;Expand growth&lt;$|3:$&gt;Growth Related to Revenues&lt;$"</t>
  </si>
  <si>
    <t>Projection_ProvisionObsoleteInventories = "1:$&gt;Historical value&lt;$|2:$&gt;Expand growth&lt;$|3:$&gt;Growth Related to Revenues&lt;$"</t>
  </si>
  <si>
    <t>Projection_OtherInventories = "1:$&gt;Historical value&lt;$|2:$&gt;Expand growth&lt;$|3:$&gt;Growth Related to Revenues&lt;$"</t>
  </si>
  <si>
    <t>Projection_DueFromJointVentureAndPartnerships = "1:$&gt;Historical value&lt;$|2:$&gt;Expand growth&lt;$|3:$&gt;Growth Related to Revenues&lt;$"</t>
  </si>
  <si>
    <t>Projection_DueFromRelatedPartiesCurrent = "1:$&gt;Historical value&lt;$|2:$&gt;Expand growth&lt;$|3:$&gt;Growth Related to Revenues&lt;$"</t>
  </si>
  <si>
    <t>Projection_DueFromShareholderCurrent = "1:$&gt;Historical value&lt;$|2:$&gt;Expand growth&lt;$|3:$&gt;Growth Related to Revenues&lt;$"</t>
  </si>
  <si>
    <t>Projection_AssetsRelatedToDiscontinuedOperations = "1:$&gt;Historical value&lt;$|2:$&gt;Expand growth&lt;$|3:$&gt;Growth Related to Revenues&lt;$"</t>
  </si>
  <si>
    <t>Projection_SecuritiesAndOtherFinancialAssetsCurrent = "1:$&gt;Historical value&lt;$|2:$&gt;Expand growth&lt;$|3:$&gt;Growth Related to Revenues&lt;$"</t>
  </si>
  <si>
    <t>Projection_AccountForDoubtfulAccounts = "1:$&gt;Historical value&lt;$|2:$&gt;Expand growth&lt;$|3:$&gt;Growth Related to Revenues&lt;$"</t>
  </si>
  <si>
    <t>Projection_OperatingLeaseReceivables = "1:$&gt;Historical value&lt;$|2:$&gt;Expand growth&lt;$|3:$&gt;Growth Related to Revenues&lt;$"</t>
  </si>
  <si>
    <t>Projection_CurrentTaxReceivables = "1:$&gt;Historical value&lt;$|2:$&gt;Expand growth&lt;$|3:$&gt;Growth Related to Revenues&lt;$"</t>
  </si>
  <si>
    <t>Projection_SalesTaxReceivable = "1:$&gt;Historical value&lt;$|2:$&gt;Expand growth&lt;$|3:$&gt;Growth Related to Revenues&lt;$"</t>
  </si>
  <si>
    <t>Projection_OtherReceivables = "1:$&gt;Historical value&lt;$|2:$&gt;Expand growth&lt;$|3:$&gt;Growth Related to Revenues&lt;$"</t>
  </si>
  <si>
    <t>Projection_MarketableSecurities = "1:$&gt;Historical value&lt;$|2:$&gt;Expand growth&lt;$|3:$&gt;Growth Related to Revenues&lt;$"</t>
  </si>
  <si>
    <t>Projection_OtherLiquidAssets = "1:$&gt;Historical value&lt;$|2:$&gt;Expand growth&lt;$|3:$&gt;Growth Related to Revenues&lt;$"</t>
  </si>
  <si>
    <t>Projection_CashAndMarketableSecurities = "1:$&gt;Historical value&lt;$|2:$&gt;Expand growth&lt;$|3:$&gt;Growth Related to Revenues&lt;$"</t>
  </si>
  <si>
    <t>Projection_AssetsPledgedAsCollateralSubjectToSaleOrRepledgingCurrent = "1:$&gt;Historical value&lt;$|2:$&gt;Expand growth&lt;$|3:$&gt;Growth Related to Revenues&lt;$"</t>
  </si>
  <si>
    <t>Projection_HedgingAssetsCurrent = "1:$&gt;Historical value&lt;$|2:$&gt;Expand growth&lt;$|3:$&gt;Growth Related to Revenues&lt;$"</t>
  </si>
  <si>
    <t>Projection_PrepaymentsCurrent = "1:$&gt;Historical value&lt;$|2:$&gt;Expand growth&lt;$|3:$&gt;Growth Related to Revenues&lt;$"</t>
  </si>
  <si>
    <t>Projection_OtherAssetsCurrent = "1:$&gt;Historical value&lt;$|2:$&gt;Expand growth&lt;$|3:$&gt;Growth Related to Revenues&lt;$"</t>
  </si>
  <si>
    <t>Projection_Partner1 = "1:$&gt;Historical value&lt;$|2:$&gt;Expand growth&lt;$|3:$&gt;Growth Related to Revenues&lt;$"</t>
  </si>
  <si>
    <t>Projection_Partner2 = "1:$&gt;Historical value&lt;$|2:$&gt;Expand growth&lt;$|3:$&gt;Growth Related to Revenues&lt;$"</t>
  </si>
  <si>
    <t>Projection_Partner3 = "1:$&gt;Historical value&lt;$|2:$&gt;Expand growth&lt;$|3:$&gt;Growth Related to Revenues&lt;$"</t>
  </si>
  <si>
    <t>Projection_PaidInAndIssuedCapital = "1:$&gt;Historical value&lt;$|2:$&gt;Expand growth&lt;$|3:$&gt;Growth Related to Revenues&lt;$"</t>
  </si>
  <si>
    <t>Projection_PrefShareCapital = "1:$&gt;Historical value&lt;$|2:$&gt;Expand growth&lt;$|3:$&gt;Growth Related to Revenues&lt;$"</t>
  </si>
  <si>
    <t>Projection_SharePremium = "1:$&gt;Historical value&lt;$|2:$&gt;Expand growth&lt;$|3:$&gt;Growth Related to Revenues&lt;$"</t>
  </si>
  <si>
    <t>Projection_OtherReserves1 = "1:$&gt;Historical value&lt;$|2:$&gt;Expand growth&lt;$|3:$&gt;Growth Related to Revenues&lt;$"</t>
  </si>
  <si>
    <t>Projection_CapitalAndRestrictedReserves = "1:$&gt;Historical value&lt;$|2:$&gt;Expand growth&lt;$|3:$&gt;Growth Related to Revenues&lt;$"</t>
  </si>
  <si>
    <t>Projection_RevaluationReserves = "1:$&gt;Historical value&lt;$|2:$&gt;Expand growth&lt;$|3:$&gt;Growth Related to Revenues&lt;$"</t>
  </si>
  <si>
    <t>Projection_HedgingReserves = "1:$&gt;Historical value&lt;$|2:$&gt;Expand growth&lt;$|3:$&gt;Growth Related to Revenues&lt;$"</t>
  </si>
  <si>
    <t>Projection_ForeignExchangeTranslationEquity = "1:$&gt;Historical value&lt;$|2:$&gt;Expand growth&lt;$|3:$&gt;Growth Related to Revenues&lt;$"</t>
  </si>
  <si>
    <t>Projection_SubordinatedDebtEquity = "1:$&gt;Historical value&lt;$|2:$&gt;Expand growth&lt;$|3:$&gt;Growth Related to Revenues&lt;$"</t>
  </si>
  <si>
    <t>Projection_OtherEquity = "1:$&gt;Historical value&lt;$|2:$&gt;Expand growth&lt;$|3:$&gt;Growth Related to Revenues&lt;$"</t>
  </si>
  <si>
    <t>Projection_AccumulatedOtherEquityReserveIncome = "1:$&gt;Historical value&lt;$|2:$&gt;Expand growth&lt;$|3:$&gt;Growth Related to Revenues&lt;$"</t>
  </si>
  <si>
    <t>Projection_TreasuryShares = "1:$&gt;Historical value&lt;$|2:$&gt;Expand growth&lt;$|3:$&gt;Growth Related to Revenues&lt;$"</t>
  </si>
  <si>
    <t>Projection_MinorityInterestEquity = "1:$&gt;Historical value&lt;$|2:$&gt;Expand growth&lt;$|3:$&gt;Growth Related to Revenues&lt;$"</t>
  </si>
  <si>
    <t>Projection_NonInterestBearingBorrowingsNonCurrent = "1:$&gt;Historical value&lt;$|2:$&gt;Expand growth&lt;$|3:$&gt;Growth Related to Revenues&lt;$"</t>
  </si>
  <si>
    <t>Projection_DeferredIncomeNonCurrent = "1:$&gt;Historical value&lt;$|2:$&gt;Expand growth&lt;$|3:$&gt;Growth Related to Revenues&lt;$"</t>
  </si>
  <si>
    <t>Projection_PostEmploymentBenefitObligationNonCurrent = "1:$&gt;Historical value&lt;$|2:$&gt;Expand growth&lt;$|3:$&gt;Growth Related to Revenues&lt;$"</t>
  </si>
  <si>
    <t>Projection_FinanceLeasesNonCurrent = "1:$&gt;Historical value&lt;$|2:$&gt;Expand growth&lt;$|3:$&gt;Growth Related to Revenues&lt;$"</t>
  </si>
  <si>
    <t>Projection_DueToRelatedPartiesNonCurrent = "1:$&gt;Historical value&lt;$|2:$&gt;Expand growth&lt;$|3:$&gt;Growth Related to Revenues&lt;$"</t>
  </si>
  <si>
    <t>Projection_DueToShareholderNonCurrent = "1:$&gt;Historical value&lt;$|2:$&gt;Expand growth&lt;$|3:$&gt;Growth Related to Revenues&lt;$"</t>
  </si>
  <si>
    <t>Projection_AdvancesAndDeferredIncomeNonCurrent = "1:$&gt;Historical value&lt;$|2:$&gt;Expand growth&lt;$|3:$&gt;Growth Related to Revenues&lt;$"</t>
  </si>
  <si>
    <t>Projection_SocialSecurityAndOtherTaxesNonCurrent = "1:$&gt;Historical value&lt;$|2:$&gt;Expand growth&lt;$|3:$&gt;Growth Related to Revenues&lt;$"</t>
  </si>
  <si>
    <t>Projection_DecommisioningAndEnvironmentalCostsNonCurrent = "1:$&gt;Historical value&lt;$|2:$&gt;Expand growth&lt;$|3:$&gt;Growth Related to Revenues&lt;$"</t>
  </si>
  <si>
    <t>Projection_ShareOptionCostsNonCurrent = "1:$&gt;Historical value&lt;$|2:$&gt;Expand growth&lt;$|3:$&gt;Growth Related to Revenues&lt;$"</t>
  </si>
  <si>
    <t>Projection_HedgingLiabilitiesNonCurrent = "1:$&gt;Historical value&lt;$|2:$&gt;Expand growth&lt;$|3:$&gt;Growth Related to Revenues&lt;$"</t>
  </si>
  <si>
    <t>Projection_DeferredTaxLiabilities = "1:$&gt;Historical value&lt;$|2:$&gt;Expand growth&lt;$|3:$&gt;Growth Related to Revenues&lt;$"</t>
  </si>
  <si>
    <t>Projection_TradeAndOtherPayablesNonCurrent = "1:$&gt;Historical value&lt;$|2:$&gt;Expand growth&lt;$|3:$&gt;Growth Related to Revenues&lt;$"</t>
  </si>
  <si>
    <t>Projection_OtherLiabilitiesNonCurrent = "1:$&gt;Historical value&lt;$|2:$&gt;Expand growth&lt;$|3:$&gt;Growth Related to Revenues&lt;$"</t>
  </si>
  <si>
    <t>Projection_RestructuringProvisionsNonCurrent = "1:$&gt;Historical value&lt;$|2:$&gt;Expand growth&lt;$|3:$&gt;Growth Related to Revenues&lt;$"</t>
  </si>
  <si>
    <t>Projection_ProvisionPension = "1:$&gt;Historical value&lt;$|2:$&gt;Expand growth&lt;$|3:$&gt;Growth Related to Revenues&lt;$"</t>
  </si>
  <si>
    <t>Projection_StandingRight = "1:$&gt;Historical value&lt;$|2:$&gt;Expand growth&lt;$|3:$&gt;Growth Related to Revenues&lt;$"</t>
  </si>
  <si>
    <t>Projection_DeferredTaxes = "1:$&gt;Historical value&lt;$|2:$&gt;Expand growth&lt;$|3:$&gt;Growth Related to Revenues&lt;$"</t>
  </si>
  <si>
    <t>Projection_EqualizationAccount = "1:$&gt;Historical value&lt;$|2:$&gt;Expand growth&lt;$|3:$&gt;Growth Related to Revenues&lt;$"</t>
  </si>
  <si>
    <t>Projection_ProvisionForInsurance = "1:$&gt;Historical value&lt;$|2:$&gt;Expand growth&lt;$|3:$&gt;Growth Related to Revenues&lt;$"</t>
  </si>
  <si>
    <t>Projection_ReplacementReserve = "1:$&gt;Historical value&lt;$|2:$&gt;Expand growth&lt;$|3:$&gt;Growth Related to Revenues&lt;$"</t>
  </si>
  <si>
    <t>Projection_EqualizationCostsProvision = "1:$&gt;Historical value&lt;$|2:$&gt;Expand growth&lt;$|3:$&gt;Growth Related to Revenues&lt;$"</t>
  </si>
  <si>
    <t>Projection_ProvisionForGuarantuees = "1:$&gt;Historical value&lt;$|2:$&gt;Expand growth&lt;$|3:$&gt;Growth Related to Revenues&lt;$"</t>
  </si>
  <si>
    <t>Projection_ProvisionsOther = "1:$&gt;Historical value&lt;$|2:$&gt;Expand growth&lt;$|3:$&gt;Growth Related to Revenues&lt;$"</t>
  </si>
  <si>
    <t>Projection_LiabilitiesIncludedInDisposalGroupsClassifiedAsHeldForSale = "1:$&gt;Historical value&lt;$|2:$&gt;Expand growth&lt;$|3:$&gt;Growth Related to Revenues&lt;$"</t>
  </si>
  <si>
    <t>Projection_CurrentPortionOfLongTermDebtMortgage = "1:$&gt;Historical value&lt;$|2:$&gt;Expand growth&lt;$|3:$&gt;Growth Related to Revenues&lt;$"</t>
  </si>
  <si>
    <t>Projection_CurrentPortionOfLongTermDebtLoan = "1:$&gt;Historical value&lt;$|2:$&gt;Expand growth&lt;$|3:$&gt;Growth Related to Revenues&lt;$"</t>
  </si>
  <si>
    <t>Projection_CurrentPortionOfLongTermDebtLoanAnnuityBased = "1:$&gt;Historical value&lt;$|2:$&gt;Expand growth&lt;$|3:$&gt;Growth Related to Revenues&lt;$"</t>
  </si>
  <si>
    <t>Projection_CurrentPortionOfLongTermDebtOtherLoansOtherBanks = "1:$&gt;Historical value&lt;$|2:$&gt;Expand growth&lt;$|3:$&gt;Growth Related to Revenues&lt;$"</t>
  </si>
  <si>
    <t>Projection_CurrentPortionOfLongTermDebtOther = "1:$&gt;Historical value&lt;$|2:$&gt;Expand growth&lt;$|3:$&gt;Growth Related to Revenues&lt;$"</t>
  </si>
  <si>
    <t>Projection_CurrentPortionOfLongTermDebtConvertible = "1:$&gt;Historical value&lt;$|2:$&gt;Expand growth&lt;$|3:$&gt;Growth Related to Revenues&lt;$"</t>
  </si>
  <si>
    <t>Projection_CurrentPortionOfLongTermDebtSubordinatedtoING = "1:$&gt;Historical value&lt;$|2:$&gt;Expand growth&lt;$|3:$&gt;Growth Related to Revenues&lt;$"</t>
  </si>
  <si>
    <t>Projection_CurrentPortionOfLongTermDebtSubordinatedtoThirdParties = "1:$&gt;Historical value&lt;$|2:$&gt;Expand growth&lt;$|3:$&gt;Growth Related to Revenues&lt;$"</t>
  </si>
  <si>
    <t>Projection_ShortTermBankLoansPayable = "1:$&gt;Historical value&lt;$|2:$&gt;Expand growth&lt;$|3:$&gt;Growth Related to Revenues&lt;$"</t>
  </si>
  <si>
    <t>Projection_ShortTermOtherLoansPayable = "1:$&gt;Historical value&lt;$|2:$&gt;Expand growth&lt;$|3:$&gt;Growth Related to Revenues&lt;$"</t>
  </si>
  <si>
    <t>Projection_NonInterestBearingBorrowingsCurrent = "1:$&gt;Historical value&lt;$|2:$&gt;Expand growth&lt;$|3:$&gt;Growth Related to Revenues&lt;$"</t>
  </si>
  <si>
    <t>Projection_DeferredIncomeCurrent = "1:$&gt;Historical value&lt;$|2:$&gt;Expand growth&lt;$|3:$&gt;Growth Related to Revenues&lt;$"</t>
  </si>
  <si>
    <t>Projection_RestructProvision = "1:$&gt;Historical value&lt;$|2:$&gt;Expand growth&lt;$|3:$&gt;Growth Related to Revenues&lt;$"</t>
  </si>
  <si>
    <t>Projection_OtherProvisions = "1:$&gt;Historical value&lt;$|2:$&gt;Expand growth&lt;$|3:$&gt;Growth Related to Revenues&lt;$"</t>
  </si>
  <si>
    <t>Projection_PostEmploymentBenefitObligationCurrent = "1:$&gt;Historical value&lt;$|2:$&gt;Expand growth&lt;$|3:$&gt;Growth Related to Revenues&lt;$"</t>
  </si>
  <si>
    <t>Projection_DividendsPayable = "1:$&gt;Historical value&lt;$|2:$&gt;Expand growth&lt;$|3:$&gt;Growth Related to Revenues&lt;$"</t>
  </si>
  <si>
    <t>Projection_FinanceLeasesCurrent = "1:$&gt;Historical value&lt;$|2:$&gt;Expand growth&lt;$|3:$&gt;Growth Related to Revenues&lt;$"</t>
  </si>
  <si>
    <t>Projection_DueToRelatedPartiesCurrent = "1:$&gt;Historical value&lt;$|2:$&gt;Expand growth&lt;$|3:$&gt;Growth Related to Revenues&lt;$"</t>
  </si>
  <si>
    <t>Projection_DueToShareHolderCurrent = "1:$&gt;Historical value&lt;$|2:$&gt;Expand growth&lt;$|3:$&gt;Growth Related to Revenues&lt;$"</t>
  </si>
  <si>
    <t>Projection_LiabilitiesToEnterprises = "1:$&gt;Historical value&lt;$|2:$&gt;Expand growth&lt;$|3:$&gt;Growth Related to Revenues&lt;$"</t>
  </si>
  <si>
    <t>Projection_DecommissioningAndEnvironmentalCostsCurrent = "1:$&gt;Historical value&lt;$|2:$&gt;Expand growth&lt;$|3:$&gt;Growth Related to Revenues&lt;$"</t>
  </si>
  <si>
    <t>Projection_ShareOptionCostsCurrent = "1:$&gt;Historical value&lt;$|2:$&gt;Expand growth&lt;$|3:$&gt;Growth Related to Revenues&lt;$"</t>
  </si>
  <si>
    <t>Projection_AdvancesAndDeferredIncomeCurrent = "1:$&gt;Historical value&lt;$|2:$&gt;Expand growth&lt;$|3:$&gt;Growth Related to Revenues&lt;$"</t>
  </si>
  <si>
    <t>Projection_BillingsInExcessOfCosts = "1:$&gt;Historical value&lt;$|2:$&gt;Expand growth&lt;$|3:$&gt;Growth Related to Revenues&lt;$"</t>
  </si>
  <si>
    <t>Projection_InterestPayable = "1:$&gt;Historical value&lt;$|2:$&gt;Expand growth&lt;$|3:$&gt;Growth Related to Revenues&lt;$"</t>
  </si>
  <si>
    <t>Projection_RemittanceSalesTax = "1:$&gt;Historical value&lt;$|2:$&gt;Expand growth&lt;$|3:$&gt;Growth Related to Revenues&lt;$"</t>
  </si>
  <si>
    <t>Projection_SocialSecurityAndOtherTaxesCurrent = "1:$&gt;Historical value&lt;$|2:$&gt;Expand growth&lt;$|3:$&gt;Growth Related to Revenues&lt;$"</t>
  </si>
  <si>
    <t>Projection_HedgingLiabilitiesCurrent = "1:$&gt;Historical value&lt;$|2:$&gt;Expand growth&lt;$|3:$&gt;Growth Related to Revenues&lt;$"</t>
  </si>
  <si>
    <t>Projection_CurrentTaxPayables = "1:$&gt;Historical value&lt;$|2:$&gt;Expand growth&lt;$|3:$&gt;Growth Related to Revenues&lt;$"</t>
  </si>
  <si>
    <t>Projection_AccountsPayableInvestment = "1:$&gt;Historical value&lt;$|2:$&gt;Expand growth&lt;$|3:$&gt;Growth Related to Revenues&lt;$"</t>
  </si>
  <si>
    <t>Projection_AccruedLiabilitiesTotal = "1:$&gt;Historical value&lt;$|2:$&gt;Expand growth&lt;$|3:$&gt;Growth Related to Revenues&lt;$"</t>
  </si>
  <si>
    <t>Projection_OtherLiabilitiesCurrent = "1:$&gt;Historical value&lt;$|2:$&gt;Expand growth&lt;$|3:$&gt;Growth Related to Revenues&lt;$"</t>
  </si>
  <si>
    <t>Projection_OffBalanceSheetAssets = "1:$&gt;Historical value&lt;$|2:$&gt;Expand growth&lt;$|3:$&gt;Growth Related to Revenues&lt;$"</t>
  </si>
  <si>
    <t>Projection_OperatingLeaseCommitments = "1:$&gt;Historical value&lt;$|2:$&gt;Expand growth&lt;$|3:$&gt;Growth Related to Revenues&lt;$"</t>
  </si>
  <si>
    <t>Projection_OffBalanceSheetLiabilities = "1:$&gt;Historical value&lt;$|2:$&gt;Expand growth&lt;$|3:$&gt;Growth Related to Revenues&lt;$"</t>
  </si>
  <si>
    <t>Projection_AccumulatedDepreciationAndImpairment = if(FES_PROJECTION_PROFILE[1]=1,1,2)</t>
  </si>
  <si>
    <t>Projection_AccumulatedGoodwillImpairment = if(FES_PROJECTION_PROFILE[1]=1,1,2)</t>
  </si>
  <si>
    <t>Projection_AccumulatedIntangibleAssetsAmortization = if(FES_PROJECTION_PROFILE[1]=1,1,2)</t>
  </si>
  <si>
    <t>Projection_InvestmentsInSubsidiariesAtCost = if(FES_PROJECTION_PROFILE[1]=1,1,2)</t>
  </si>
  <si>
    <t>Projection_InvestmentsInAssociatesAtCost = if(FES_PROJECTION_PROFILE[1]=1,1,2)</t>
  </si>
  <si>
    <t>Projection_InvestmentsInJointVenturesAtCost = if(FES_PROJECTION_PROFILE[1]=1,1,2)</t>
  </si>
  <si>
    <t>Projection_BT_LongTermReceivablesPrivateLoans = if(FES_PROJECTION_PROFILE[1]=1,1,2)</t>
  </si>
  <si>
    <t>Projection_BT_ParticipatingInterests = if(FES_PROJECTION_PROFILE[1]=1,1,2)</t>
  </si>
  <si>
    <t>Projection_BT_InvestmentsListedOnStockMarket = if(FES_PROJECTION_PROFILE[1]=1,1,2)</t>
  </si>
  <si>
    <t>Projection_BT_InvestmentsNotListedOnStockMarket = if(FES_PROJECTION_PROFILE[1]=1,1,2)</t>
  </si>
  <si>
    <t>Projection_SecuritiesAndOtherFinancialAssetsNonCurrent = if(FES_PROJECTION_PROFILE[1]=1,1,2)</t>
  </si>
  <si>
    <t>Projection_DueFromRelatedPartiesNonCurrent = if(FES_PROJECTION_PROFILE[1]=1,1,2)</t>
  </si>
  <si>
    <t>Projection_DueFromShareholderNonCurrent = if(FES_PROJECTION_PROFILE[1]=1,1,2)</t>
  </si>
  <si>
    <t>Projection_RetirementPlanActuarialSurplus = if(FES_PROJECTION_PROFILE[1]=1,1,2)</t>
  </si>
  <si>
    <t>Projection_OtherFinancialFixedAssets = if(FES_PROJECTION_PROFILE[1]=1,1,2)</t>
  </si>
  <si>
    <t>Projection_DeferredTaxAssets = if(FES_PROJECTION_PROFILE[1]=1,1,2)</t>
  </si>
  <si>
    <t>Projection_HedgingAssetsNonCurrent = if(FES_PROJECTION_PROFILE[1]=1,1,2)</t>
  </si>
  <si>
    <t>Projection_TradeAndOtherReceivablesNetNonCurrent = if(FES_PROJECTION_PROFILE[1]=1,1,2)</t>
  </si>
  <si>
    <t>Projection_PrepaymentsNonCurrent = if(FES_PROJECTION_PROFILE[1]=1,1,2)</t>
  </si>
  <si>
    <t>Projection_CashRestrictedOrPledged = if(FES_PROJECTION_PROFILE[1]=1,1,2)</t>
  </si>
  <si>
    <t>Projection_OtherAssetsNonCurrent = if(FES_PROJECTION_PROFILE[1]=1,1,2)</t>
  </si>
  <si>
    <t>Projection_PrepaymentsOnWorkInProcess = if(FES_PROJECTION_PROFILE[1]=1,1,2)</t>
  </si>
  <si>
    <t>Projection_AdvertisingMaterials = if(FES_PROJECTION_PROFILE[1]=1,1,2)</t>
  </si>
  <si>
    <t>Projection_PrepaidInventories = if(FES_PROJECTION_PROFILE[1]=1,1,2)</t>
  </si>
  <si>
    <t>Projection_AdvancedPayedTerms = if(FES_PROJECTION_PROFILE[1]=1,1,2)</t>
  </si>
  <si>
    <t>Projection_ProvisionObsoleteInventories = if(FES_PROJECTION_PROFILE[1]=1,1,2)</t>
  </si>
  <si>
    <t>Projection_OtherInventories = if(FES_PROJECTION_PROFILE[1]=1,1,2)</t>
  </si>
  <si>
    <t>Projection_DueFromJointVentureAndPartnerships = if(FES_PROJECTION_PROFILE[1]=1,1,2)</t>
  </si>
  <si>
    <t>Projection_DueFromRelatedPartiesCurrent = if(FES_PROJECTION_PROFILE[1]=1,1,2)</t>
  </si>
  <si>
    <t>Projection_DueFromShareholderCurrent = if(FES_PROJECTION_PROFILE[1]=1,1,2)</t>
  </si>
  <si>
    <t>Projection_AssetsRelatedToDiscontinuedOperations = if(FES_PROJECTION_PROFILE[1]=1,1,2)</t>
  </si>
  <si>
    <t>Projection_SecuritiesAndOtherFinancialAssetsCurrent = if(FES_PROJECTION_PROFILE[1]=1,1,2)</t>
  </si>
  <si>
    <t>Projection_AccountForDoubtfulAccounts = if(FES_PROJECTION_PROFILE[1]=1,1,2)</t>
  </si>
  <si>
    <t>Projection_OperatingLeaseReceivables = if(FES_PROJECTION_PROFILE[1]=1,1,2)</t>
  </si>
  <si>
    <t>Projection_CurrentTaxReceivables = if(FES_PROJECTION_PROFILE[1]=1,1,2)</t>
  </si>
  <si>
    <t>Projection_SalesTaxReceivable = if(FES_PROJECTION_PROFILE[1]=1,1,2)</t>
  </si>
  <si>
    <t>Projection_OtherReceivables = if(FES_PROJECTION_PROFILE[1]=1,1,2)</t>
  </si>
  <si>
    <t>Projection_MarketableSecurities = if(FES_PROJECTION_PROFILE[1]=1,1,2)</t>
  </si>
  <si>
    <t>Projection_OtherLiquidAssets = if(FES_PROJECTION_PROFILE[1]=1,1,2)</t>
  </si>
  <si>
    <t>Projection_CashAndMarketableSecurities = if(FES_PROJECTION_PROFILE[1]=1,1,2)</t>
  </si>
  <si>
    <t>Projection_AssetsPledgedAsCollateralSubjectToSaleOrRepledgingCurrent = if(FES_PROJECTION_PROFILE[1]=1,1,2)</t>
  </si>
  <si>
    <t>Projection_HedgingAssetsCurrent = if(FES_PROJECTION_PROFILE[1]=1,1,2)</t>
  </si>
  <si>
    <t>Projection_PrepaymentsCurrent = if(FES_PROJECTION_PROFILE[1]=1,1,2)</t>
  </si>
  <si>
    <t>Projection_OtherAssetsCurrent = if(FES_PROJECTION_PROFILE[1]=1,1,2)</t>
  </si>
  <si>
    <t>Projection_Partner1 = if(FES_PROJECTION_PROFILE[1]=1,1,2)</t>
  </si>
  <si>
    <t>Projection_Partner2 = if(FES_PROJECTION_PROFILE[1]=1,1,2)</t>
  </si>
  <si>
    <t>Projection_Partner3 = if(FES_PROJECTION_PROFILE[1]=1,1,2)</t>
  </si>
  <si>
    <t>Projection_PaidInAndIssuedCapital = if(FES_PROJECTION_PROFILE[1]=1,1,2)</t>
  </si>
  <si>
    <t>Projection_PrefShareCapital = if(FES_PROJECTION_PROFILE[1]=1,1,2)</t>
  </si>
  <si>
    <t>Projection_SharePremium = if(FES_PROJECTION_PROFILE[1]=1,1,2)</t>
  </si>
  <si>
    <t>Projection_OtherReserves1 = if(FES_PROJECTION_PROFILE[1]=1,1,2)</t>
  </si>
  <si>
    <t>Projection_CapitalAndRestrictedReserves = if(FES_PROJECTION_PROFILE[1]=1,1,2)</t>
  </si>
  <si>
    <t>Projection_RevaluationReserves = if(FES_PROJECTION_PROFILE[1]=1,1,2)</t>
  </si>
  <si>
    <t>Projection_HedgingReserves = if(FES_PROJECTION_PROFILE[1]=1,1,2)</t>
  </si>
  <si>
    <t>Projection_ForeignExchangeTranslationEquity = if(FES_PROJECTION_PROFILE[1]=1,1,2)</t>
  </si>
  <si>
    <t>Projection_SubordinatedDebtEquity = if(FES_PROJECTION_PROFILE[1]=1,1,2)</t>
  </si>
  <si>
    <t>Projection_OtherEquity = if(FES_PROJECTION_PROFILE[1]=1,1,2)</t>
  </si>
  <si>
    <t>Projection_AccumulatedOtherEquityReserveIncome = if(FES_PROJECTION_PROFILE[1]=1,1,2)</t>
  </si>
  <si>
    <t>Projection_TreasuryShares = if(FES_PROJECTION_PROFILE[1]=1,1,2)</t>
  </si>
  <si>
    <t>Projection_MinorityInterestEquity = if(FES_PROJECTION_PROFILE[1]=1,1,2)</t>
  </si>
  <si>
    <t>Projection_NonInterestBearingBorrowingsNonCurrent = if(FES_PROJECTION_PROFILE[1]=1,1,2)</t>
  </si>
  <si>
    <t>Projection_DeferredIncomeNonCurrent = if(FES_PROJECTION_PROFILE[1]=1,1,2)</t>
  </si>
  <si>
    <t>Projection_PostEmploymentBenefitObligationNonCurrent = if(FES_PROJECTION_PROFILE[1]=1,1,2)</t>
  </si>
  <si>
    <t>Projection_FinanceLeasesNonCurrent = if(FES_PROJECTION_PROFILE[1]=1,1,2)</t>
  </si>
  <si>
    <t>Projection_DueToRelatedPartiesNonCurrent = if(FES_PROJECTION_PROFILE[1]=1,1,2)</t>
  </si>
  <si>
    <t>Projection_DueToShareholderNonCurrent = if(FES_PROJECTION_PROFILE[1]=1,1,2)</t>
  </si>
  <si>
    <t>Projection_AdvancesAndDeferredIncomeNonCurrent = if(FES_PROJECTION_PROFILE[1]=1,1,2)</t>
  </si>
  <si>
    <t>Projection_SocialSecurityAndOtherTaxesNonCurrent = if(FES_PROJECTION_PROFILE[1]=1,1,2)</t>
  </si>
  <si>
    <t>Projection_DecommisioningAndEnvironmentalCostsNonCurrent = if(FES_PROJECTION_PROFILE[1]=1,1,2)</t>
  </si>
  <si>
    <t>Projection_ShareOptionCostsNonCurrent = if(FES_PROJECTION_PROFILE[1]=1,1,2)</t>
  </si>
  <si>
    <t>Projection_HedgingLiabilitiesNonCurrent = if(FES_PROJECTION_PROFILE[1]=1,1,2)</t>
  </si>
  <si>
    <t>Projection_DeferredTaxLiabilities = if(FES_PROJECTION_PROFILE[1]=1,1,2)</t>
  </si>
  <si>
    <t>Projection_TradeAndOtherPayablesNonCurrent = if(FES_PROJECTION_PROFILE[1]=1,1,2)</t>
  </si>
  <si>
    <t>Projection_OtherLiabilitiesNonCurrent = if(FES_PROJECTION_PROFILE[1]=1,1,2)</t>
  </si>
  <si>
    <t>Projection_RestructuringProvisionsNonCurrent = if(FES_PROJECTION_PROFILE[1]=1,1,2)</t>
  </si>
  <si>
    <t>Projection_ProvisionPension = if(FES_PROJECTION_PROFILE[1]=1,1,2)</t>
  </si>
  <si>
    <t>Projection_StandingRight = if(FES_PROJECTION_PROFILE[1]=1,1,2)</t>
  </si>
  <si>
    <t>Projection_DeferredTaxes = if(FES_PROJECTION_PROFILE[1]=1,1,2)</t>
  </si>
  <si>
    <t>Projection_EqualizationAccount = if(FES_PROJECTION_PROFILE[1]=1,1,2)</t>
  </si>
  <si>
    <t>Projection_ProvisionForInsurance = if(FES_PROJECTION_PROFILE[1]=1,1,2)</t>
  </si>
  <si>
    <t>Projection_ReplacementReserve = if(FES_PROJECTION_PROFILE[1]=1,1,2)</t>
  </si>
  <si>
    <t>Projection_EqualizationCostsProvision = if(FES_PROJECTION_PROFILE[1]=1,1,2)</t>
  </si>
  <si>
    <t>Projection_ProvisionForGuarantuees = if(FES_PROJECTION_PROFILE[1]=1,1,2)</t>
  </si>
  <si>
    <t>Projection_ProvisionsOther = if(FES_PROJECTION_PROFILE[1]=1,1,2)</t>
  </si>
  <si>
    <t>Projection_LiabilitiesIncludedInDisposalGroupsClassifiedAsHeldForSale = if(FES_PROJECTION_PROFILE[1]=1,1,2)</t>
  </si>
  <si>
    <t>Projection_CurrentPortionOfLongTermDebtMortgage = if(FES_PROJECTION_PROFILE[1]=1,1,2)</t>
  </si>
  <si>
    <t>Projection_CurrentPortionOfLongTermDebtLoan = if(FES_PROJECTION_PROFILE[1]=1,1,2)</t>
  </si>
  <si>
    <t>Projection_CurrentPortionOfLongTermDebtLoanAnnuityBased = if(FES_PROJECTION_PROFILE[1]=1,1,2)</t>
  </si>
  <si>
    <t>Projection_CurrentPortionOfLongTermDebtOtherLoansOtherBanks = if(FES_PROJECTION_PROFILE[1]=1,1,2)</t>
  </si>
  <si>
    <t>Projection_CurrentPortionOfLongTermDebtOther = if(FES_PROJECTION_PROFILE[1]=1,1,2)</t>
  </si>
  <si>
    <t>Projection_CurrentPortionOfLongTermDebtConvertible = if(FES_PROJECTION_PROFILE[1]=1,1,2)</t>
  </si>
  <si>
    <t>Projection_CurrentPortionOfLongTermDebtSubordinatedtoING = if(FES_PROJECTION_PROFILE[1]=1,1,2)</t>
  </si>
  <si>
    <t>Projection_CurrentPortionOfLongTermDebtSubordinatedtoThirdParties = if(FES_PROJECTION_PROFILE[1]=1,1,2)</t>
  </si>
  <si>
    <t>Projection_ShortTermBankLoansPayable = if(FES_PROJECTION_PROFILE[1]=1,1,2)</t>
  </si>
  <si>
    <t>Projection_ShortTermOtherLoansPayable = if(FES_PROJECTION_PROFILE[1]=1,1,2)</t>
  </si>
  <si>
    <t>Projection_NonInterestBearingBorrowingsCurrent = if(FES_PROJECTION_PROFILE[1]=1,1,2)</t>
  </si>
  <si>
    <t>Projection_DeferredIncomeCurrent = if(FES_PROJECTION_PROFILE[1]=1,1,2)</t>
  </si>
  <si>
    <t>Projection_RestructProvision = if(FES_PROJECTION_PROFILE[1]=1,1,2)</t>
  </si>
  <si>
    <t>Projection_OtherProvisions = if(FES_PROJECTION_PROFILE[1]=1,1,2)</t>
  </si>
  <si>
    <t>Projection_PostEmploymentBenefitObligationCurrent = if(FES_PROJECTION_PROFILE[1]=1,1,2)</t>
  </si>
  <si>
    <t>Projection_DividendsPayable = if(FES_PROJECTION_PROFILE[1]=1,1,2)</t>
  </si>
  <si>
    <t>Projection_FinanceLeasesCurrent = if(FES_PROJECTION_PROFILE[1]=1,1,2)</t>
  </si>
  <si>
    <t>Projection_DueToRelatedPartiesCurrent = if(FES_PROJECTION_PROFILE[1]=1,1,2)</t>
  </si>
  <si>
    <t>Projection_DueToShareHolderCurrent = if(FES_PROJECTION_PROFILE[1]=1,1,2)</t>
  </si>
  <si>
    <t>Projection_LiabilitiesToEnterprises = if(FES_PROJECTION_PROFILE[1]=1,1,2)</t>
  </si>
  <si>
    <t>Projection_DecommissioningAndEnvironmentalCostsCurrent = if(FES_PROJECTION_PROFILE[1]=1,1,2)</t>
  </si>
  <si>
    <t>Projection_ShareOptionCostsCurrent = if(FES_PROJECTION_PROFILE[1]=1,1,2)</t>
  </si>
  <si>
    <t>Projection_AdvancesAndDeferredIncomeCurrent = if(FES_PROJECTION_PROFILE[1]=1,1,2)</t>
  </si>
  <si>
    <t>Projection_BillingsInExcessOfCosts = if(FES_PROJECTION_PROFILE[1]=1,1,2)</t>
  </si>
  <si>
    <t>Projection_InterestPayable = if(FES_PROJECTION_PROFILE[1]=1,1,2)</t>
  </si>
  <si>
    <t>Projection_RemittanceSalesTax = if(FES_PROJECTION_PROFILE[1]=1,1,2)</t>
  </si>
  <si>
    <t>Projection_SocialSecurityAndOtherTaxesCurrent = if(FES_PROJECTION_PROFILE[1]=1,1,2)</t>
  </si>
  <si>
    <t>Projection_HedgingLiabilitiesCurrent = if(FES_PROJECTION_PROFILE[1]=1,1,2)</t>
  </si>
  <si>
    <t>Projection_CurrentTaxPayables = if(FES_PROJECTION_PROFILE[1]=1,1,2)</t>
  </si>
  <si>
    <t>Projection_AccountsPayableInvestment = if(FES_PROJECTION_PROFILE[1]=1,1,2)</t>
  </si>
  <si>
    <t>Projection_AccruedLiabilitiesTotal = if(FES_PROJECTION_PROFILE[1]=1,1,2)</t>
  </si>
  <si>
    <t>Projection_OtherLiabilitiesCurrent = if(FES_PROJECTION_PROFILE[1]=1,1,2)</t>
  </si>
  <si>
    <t>Projection_OffBalanceSheetAssets = if(FES_PROJECTION_PROFILE[1]=1,1,2)</t>
  </si>
  <si>
    <t>Projection_OperatingLeaseCommitments = if(FES_PROJECTION_PROFILE[1]=1,1,2)</t>
  </si>
  <si>
    <t>Projection_OffBalanceSheetLiabilities = if(FES_PROJECTION_PROFILE[1]=1,1,2)</t>
  </si>
  <si>
    <t>;</t>
  </si>
  <si>
    <t>DiscountsAllowed = Case(Projection_DiscountsAllowed,[1:Self[T-1]|2:ExpandGrowth(Self,Projection_MaximumDecreaseGrowth,Projection_MaximumIncreaseGrowth)|4:ExpandFraction(self,CostOfSales)|5:Self[T-1]*(1+InflationRate)|6:HAvg(self,T-3,T-1)|7:HAvg(Self,1,T-1)|8:NA])</t>
  </si>
  <si>
    <t>OtherSalesCorrections = Case(Projection_OtherSalesCorrections,[1:Self[T-1]|2:ExpandGrowth(Self,Projection_MaximumDecreaseGrowth,Projection_MaximumIncreaseGrowth)|4:ExpandFraction(self,CostOfSales)|5:Self[T-1]*(1+InflationRate)|6:HAvg(self,T-3,T-1)|7:HAvg(Self,1,T-1)|8:NA])</t>
  </si>
  <si>
    <t>ChangesWIP = Case(Projection_ChangesWIP,[1:Self[T-1]|2:ExpandGrowth(Self,Projection_MaximumDecreaseGrowth,Projection_MaximumIncreaseGrowth)|3:ExpandFraction(self,Revenues)|4:ExpandFraction(self,CostOfSales)|5:Self[T-1]*(1+InflationRate)|6:HAvg(self,T-3,T-1)|7:HAvg(Self,1,T-1)|8:NA])</t>
  </si>
  <si>
    <t>ChangesInventoryFinishedProduct = Case(Projection_ChangesInventoryFinishedProduct,[1:Self[T-1]|2:ExpandGrowth(Self,Projection_MaximumDecreaseGrowth,Projection_MaximumIncreaseGrowth)|3:ExpandFraction(self,Revenues)|4:ExpandFraction(self,CostOfSales)|5:Self[T-1]*(1+InflationRate)|6:HAvg(self,T-3,T-1)|7:HAvg(Self,1,T-1)|8:NA])</t>
  </si>
  <si>
    <t>ExpensesOwnWorkCapitalized = Case(Projection_ExpensesOwnWorkCapitalized,[1:Self[T-1]|2:ExpandGrowth(Self,Projection_MaximumDecreaseGrowth,Projection_MaximumIncreaseGrowth)|3:ExpandFraction(self,Revenues)|4:ExpandFraction(self,CostOfSales)|5:Self[T-1]*(1+InflationRate)|6:HAvg(self,T-3,T-1)|7:HAvg(Self,1,T-1)|8:NA])</t>
  </si>
  <si>
    <t>;CostOfSalesProductgroup01</t>
  </si>
  <si>
    <t>;CostOfSalesProductgroup02</t>
  </si>
  <si>
    <t>;CostOfSalesProductgroup03</t>
  </si>
  <si>
    <t>;CostOfSalesProductgroup04</t>
  </si>
  <si>
    <t>;CostOfSalesProductgroup05</t>
  </si>
  <si>
    <t>;CostOfSalesProductgroup06</t>
  </si>
  <si>
    <t>;CostOfSalesProductgroup07</t>
  </si>
  <si>
    <t>;CostOfSalesProductgroup08</t>
  </si>
  <si>
    <t>;CostOfSalesProductgroup09</t>
  </si>
  <si>
    <t>MaterialExpenses = Case(Projection_MaterialExpenses,[1:Self[T-1]|2:ExpandGrowth(Self,Projection_MaximumDecreaseGrowth,Projection_MaximumIncreaseGrowth)|3:ExpandFraction(self,Revenues)|4:ExpandFraction(self,CostOfSales)|5:Self[T-1]*(1+InflationRate)|6:HAvg(self,T-3,T-1)|7:HAvg(Self,1,T-1)|8:NA])</t>
  </si>
  <si>
    <t>PurchaseDiscountsAndBonuses = Case(Projection_PurchaseDiscountsAndBonuse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</si>
  <si>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DepreciationInLeasedGoods = Case(Projection_DepreciationInLeasedGoods,[1:Self[T-1]|2:ExpandGrowth(Self,Projection_MaximumDecreaseGrowth,Projection_MaximumIncreaseGrowth)|3:ExpandFraction(self,Revenues)|4:ExpandFraction(self,CostOfSales)|5:Self[T-1]*(1+InflationRate)|6:HAvg(self,T-3,T-1)|7:HAvg(Self,1,T-1)|8:NA])</t>
  </si>
  <si>
    <t>CarriageAndForwardingCharges = Case(Projection_CarriageAndForwardingCharges,[1:Self[T-1]|2:ExpandGrowth(Self,Projection_MaximumDecreaseGrowth,Projection_MaximumIncreaseGrowth)|3:ExpandFraction(self,Revenues)|4:ExpandFraction(self,CostOfSales)|5:Self[T-1]*(1+InflationRate)|6:HAvg(self,T-3,T-1)|7:HAvg(Self,1,T-1)|8:NA])</t>
  </si>
  <si>
    <t>OwnUseOfGoods = Case(Projection_OwnUseOfGoods,[1:Self[T-1]|2:ExpandGrowth(Self,Projection_MaximumDecreaseGrowth,Projection_MaximumIncreaseGrowth)|3:ExpandFraction(self,Revenues)|4:ExpandFraction(self,CostOfSales)|5:Self[T-1]*(1+InflationRate)|6:HAvg(self,T-3,T-1)|7:HAvg(Self,1,T-1)|8:NA])</t>
  </si>
  <si>
    <t>OtherDirectCostsOfPurchase01 = Case(Projection_OtherDirectCostsOfPurchase01,[1:Self[T-1]|2:ExpandGrowth(Self,Projection_MaximumDecreaseGrowth,Projection_MaximumIncreaseGrowth)|3:ExpandFraction(self,Revenues)|4:ExpandFraction(self,CostOfSales)|5:Self[T-1]*(1+InflationRate)|6:HAvg(self,T-3,T-1)|7:HAvg(Self,1,T-1)|8:NA])</t>
  </si>
  <si>
    <t>OtherDirectCostsOfPurchase02 = Case(Projection_OtherDirectCostsOfPurchase02,[1:Self[T-1]|2:ExpandGrowth(Self,Projection_MaximumDecreaseGrowth,Projection_MaximumIncreaseGrowth)|3:ExpandFraction(self,Revenues)|4:ExpandFraction(self,CostOfSales)|5:Self[T-1]*(1+InflationRate)|6:HAvg(self,T-3,T-1)|7:HAvg(Self,1,T-1)|8:NA])</t>
  </si>
  <si>
    <t>GoodsAndServices = Case(Projection_GoodsAndServices,[1:Self[T-1]|2:ExpandGrowth(Self,Projection_MaximumDecreaseGrowth,Projection_MaximumIncreaseGrowth)|3:ExpandFraction(self,Revenues)|4:ExpandFraction(self,CostOfSales)|5:Self[T-1]*(1+InflationRate)|6:HAvg(self,T-3,T-1)|7:HAvg(Self,1,T-1)|8:NA])</t>
  </si>
  <si>
    <t>RentsAndRoyaltyIncome = Case(Projection_RentsAndRoyaltyIncome,[1:Self[T-1]|2:ExpandGrowth(Self,Projection_MaximumDecreaseGrowth,Projection_MaximumIncreaseGrowth)|3:ExpandFraction(self,Revenues)|4:ExpandFraction(self,CostOfSales)|5:Self[T-1]*(1+InflationRate)|6:HAvg(self,T-3,T-1)|7:HAvg(Self,1,T-1)|8:NA])</t>
  </si>
  <si>
    <t>GrantsAndSubsidies = Case(Projection_GrantsAndSubsidies,[1:Self[T-1]|2:ExpandGrowth(Self,Projection_MaximumDecreaseGrowth,Projection_MaximumIncreaseGrowth)|3:ExpandFraction(self,Revenues)|4:ExpandFraction(self,CostOfSales)|5:Self[T-1]*(1+InflationRate)|6:HAvg(self,T-3,T-1)|7:HAvg(Self,1,T-1)|8:NA])</t>
  </si>
  <si>
    <t>MiscellaneousOtherOperatingIncome = Case(Projection_MiscellaneousOtherOperatingIncome,[1:Self[T-1]|2:ExpandGrowth(Self,Projection_MaximumDecreaseGrowth,Projection_MaximumIncreaseGrowth)|3:ExpandFraction(self,Revenues)|4:ExpandFraction(self,CostOfSales)|5:Self[T-1]*(1+InflationRate)|6:HAvg(self,T-3,T-1)|7:HAvg(Self,1,T-1)|8:NA])</t>
  </si>
  <si>
    <t>CostsOfProduction = Case(Projection_CostsOfProduction,[1:Self[T-1]|2:ExpandGrowth(Self,Projection_MaximumDecreaseGrowth,Projection_MaximumIncreaseGrowth)|3:ExpandFraction(self,Revenues)|4:ExpandFraction(self,CostOfSales)|5:Self[T-1]*(1+InflationRate)|6:HAvg(self,T-3,T-1)|7:HAvg(Self,1,T-1)|8:NA])</t>
  </si>
  <si>
    <t>CostsOfFurnitureAndFixtures = Case(Projection_CostsOfFurnitureAndFixtures,[1:Self[T-1]|2:ExpandGrowth(Self,Projection_MaximumDecreaseGrowth,Projection_MaximumIncreaseGrowth)|3:ExpandFraction(self,Revenues)|4:ExpandFraction(self,CostOfSales)|5:Self[T-1]*(1+InflationRate)|6:HAvg(self,T-3,T-1)|7:HAvg(Self,1,T-1)|8:NA])</t>
  </si>
  <si>
    <t>OfficeExpenses = Case(Projection_OfficeExpenses,[1:Self[T-1]|2:ExpandGrowth(Self,Projection_MaximumDecreaseGrowth,Projection_MaximumIncreaseGrowth)|3:ExpandFraction(self,Revenues)|4:ExpandFraction(self,CostOfSales)|5:Self[T-1]*(1+InflationRate)|6:HAvg(self,T-3,T-1)|7:HAvg(Self,1,T-1)|8:NA])</t>
  </si>
  <si>
    <t>TransportationExpenses = Case(Projection_TransportationExpenses,[1:Self[T-1]|2:ExpandGrowth(Self,Projection_MaximumDecreaseGrowth,Projection_MaximumIncreaseGrowth)|3:ExpandFraction(self,Revenues)|4:ExpandFraction(self,CostOfSales)|5:Self[T-1]*(1+InflationRate)|6:HAvg(self,T-3,T-1)|7:HAvg(Self,1,T-1)|8:NA])</t>
  </si>
  <si>
    <t>MarketingAndDistributionCosts = Case(Projection_MarketingAndDistributionCosts,[1:Self[T-1]|2:ExpandGrowth(Self,Projection_MaximumDecreaseGrowth,Projection_MaximumIncreaseGrowth)|3:ExpandFraction(self,Revenues)|4:ExpandFraction(self,CostOfSales)|5:Self[T-1]*(1+InflationRate)|6:HAvg(self,T-3,T-1)|7:HAvg(Self,1,T-1)|8:NA])</t>
  </si>
  <si>
    <t>PersonnelAndBenefitExpenses = Case(Projection_PersonnelAndBenefitExpenses,[1:Self[T-1]|2:ExpandGrowth(Self,Projection_MaximumDecreaseGrowth,Projection_MaximumIncreaseGrowth)|3:ExpandFraction(self,Revenues)|4:ExpandFraction(self,CostOfSales)|5:Self[T-1]*(1+InflationRate)|6:HAvg(self,T-3,T-1)|7:HAvg(Self,1,T-1)|8:NA])</t>
  </si>
  <si>
    <t>OfficersCompensation = Case(Projection_OfficersCompensation,[1:Self[T-1]|2:ExpandGrowth(Self,Projection_MaximumDecreaseGrowth,Projection_MaximumIncreaseGrowth)|3:ExpandFraction(self,Revenues)|4:ExpandFraction(self,CostOfSales)|5:Self[T-1]*(1+InflationRate)|6:HAvg(self,T-3,T-1)|7:HAvg(Self,1,T-1)|8:NA])</t>
  </si>
  <si>
    <t>OperatingLeaseAndRentExpenses = Case(Projection_OperatingLeaseAndRentExpenses,[1:Self[T-1]|2:ExpandGrowth(Self,Projection_MaximumDecreaseGrowth,Projection_MaximumIncreaseGrowth)|3:ExpandFraction(self,Revenues)|4:ExpandFraction(self,CostOfSales)|5:Self[T-1]*(1+InflationRate)|6:HAvg(self,T-3,T-1)|7:HAvg(Self,1,T-1)|8:NA])</t>
  </si>
  <si>
    <t>ResearchAndDevelopment = Case(Projection_ResearchAndDevelopment,[1:Self[T-1]|2:ExpandGrowth(Self,Projection_MaximumDecreaseGrowth,Projection_MaximumIncreaseGrowth)|3:ExpandFraction(self,Revenues)|4:ExpandFraction(self,CostOfSales)|5:Self[T-1]*(1+InflationRate)|6:HAvg(self,T-3,T-1)|7:HAvg(Self,1,T-1)|8:NA])</t>
  </si>
  <si>
    <t>AdministrativeExpenses = Case(Projection_AdministrativeExpenses,[1:Self[T-1]|2:ExpandGrowth(Self,Projection_MaximumDecreaseGrowth,Projection_MaximumIncreaseGrowth)|3:ExpandFraction(self,Revenues)|4:ExpandFraction(self,CostOfSales)|5:Self[T-1]*(1+InflationRate)|6:HAvg(self,T-3,T-1)|7:HAvg(Self,1,T-1)|8:NA])</t>
  </si>
  <si>
    <t>RestructuringCosts = Case(Projection_RestructuringCosts,[1:Self[T-1]|2:ExpandGrowth(Self,Projection_MaximumDecreaseGrowth,Projection_MaximumIncreaseGrowth)|3:ExpandFraction(self,Revenues)|4:ExpandFraction(self,CostOfSales)|5:Self[T-1]*(1+InflationRate)|6:HAvg(self,T-3,T-1)|7:HAvg(Self,1,T-1)|8:NA])</t>
  </si>
  <si>
    <t>BadDebtExpense = Case(Projection_BadDebtExpense,[1:Self[T-1]|2:ExpandGrowth(Self,Projection_MaximumDecreaseGrowth,Projection_MaximumIncreaseGrowth)|3:ExpandFraction(self,Revenues)|4:ExpandFraction(self,CostOfSales)|5:Self[T-1]*(1+InflationRate)|6:HAvg(self,T-3,T-1)|7:HAvg(Self,1,T-1)|8:NA])</t>
  </si>
  <si>
    <t>ProvisionsForRetirementCosts = Case(Projection_ProvisionsForRetirementCosts,[1:Self[T-1]|2:ExpandGrowth(Self,Projection_MaximumDecreaseGrowth,Projection_MaximumIncreaseGrowth)|3:ExpandFraction(self,Revenues)|4:ExpandFraction(self,CostOfSales)|5:Self[T-1]*(1+InflationRate)|6:HAvg(self,T-3,T-1)|7:HAvg(Self,1,T-1)|8:NA])</t>
  </si>
  <si>
    <t>ShareOptionCosts = Case(Projection_ShareOptionCosts,[1:Self[T-1]|2:ExpandGrowth(Self,Projection_MaximumDecreaseGrowth,Projection_MaximumIncreaseGrowth)|3:ExpandFraction(self,Revenues)|4:ExpandFraction(self,CostOfSales)|5:Self[T-1]*(1+InflationRate)|6:HAvg(self,T-3,T-1)|7:HAvg(Self,1,T-1)|8:NA])</t>
  </si>
  <si>
    <t>OtherOperatingExpenses = Case(Projection_OtherOperatingExpenses,[1:Self[T-1]|2:ExpandGrowth(Self,Projection_MaximumDecreaseGrowth,Projection_MaximumIncreaseGrowth)|3:ExpandFraction(self,Revenues)|4:ExpandFraction(self,CostOfSales)|5:Self[T-1]*(1+InflationRate)|6:HAvg(self,T-3,T-1)|7:HAvg(Self,1,T-1)|8:NA])</t>
  </si>
  <si>
    <t>OtherNonCashOperatingExpensesProvisions = Case(Projection_OtherNonCashOperatingExpensesProvision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</si>
  <si>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DepreciationAndImpairmentCostOfSale = Case(Projection_DepreciationAndImpairmentCostOfSale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</si>
  <si>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DepreciationLand = Case(Projection_DepreciationLand,[1:Self[T-1]|2:ExpandGrowth(Self,Projection_MaximumDecreaseGrowth,Projection_MaximumIncreaseGrowth)|3:ExpandFraction(self,Revenues)|4:ExpandFraction(self,CostOfSales)|5:Self[T-1]*(1+InflationRate)|6:HAvg(self,T-3,T-1)|7:HAvg(Self,1,T-1)|8:NA])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</si>
  <si>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DepreciationBuildings = Case(Projection_DepreciationBuilding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</si>
  <si>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DepreciationProperty01 = Case(Projection_DepreciationProperty01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</si>
  <si>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DepreciationProperty02 = Case(Projection_DepreciationProperty02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</si>
  <si>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DepreciationProperty03 = Case(Projection_DepreciationProperty03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</si>
  <si>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DepreciationBT_AircraftsBalanceSheetValue = Case(Projection_DepreciationBT_AircraftsBalanceSheetValue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</si>
  <si>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DepreciationBT_PrepaymentsTangibleFixedAssets = Case(Projection_DepreciationBT_PrepaymentsTangibleFixedAsset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</si>
  <si>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DepreciationRealEstateForDevelopmentToThirdParties = Case(Projection_DepreciationRealEstateForDevelopmentToThirdPartie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</si>
  <si>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DepreciationLeaseholdImprovements = Case(Projection_DepreciationLeaseholdImprovement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</si>
  <si>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DepreciationPlantAndEquipment = Case(Projection_DepreciationPlantAndEqui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</si>
  <si>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DepreciationFurnitureAndFixtures = Case(Projection_DepreciationFurnitureAndFixture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</si>
  <si>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DepreciationVehiclesAndTransportEquipment = Case(Projection_DepreciationVehiclesAndTransportEqui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</si>
  <si>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DepreciationShips = Case(Projection_DepreciationShips,[1:Self[T-1]|2:ExpandGrowth(Self,Projection_MaximumDecreaseGrowth,Projection_MaximumIncreaseGrowth)|3:ExpandFraction(self,Revenues)|4:ExpandFraction(self,CostOfSales)|5:Self[T-1]*(1+InflationRate)|6:HAvg(self,T-3,T-1)|7:HAvg(Self,1,T-1)|8:NA])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</si>
  <si>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DepreciationMachineryAndEquipment = Case(Projection_DepreciationMachineryAndEqui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</si>
  <si>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DepreciationRentalEquipment = Case(Projection_DepreciationRentalEqui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</si>
  <si>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DepreciationConstructionInProgress = Case(Projection_DepreciationConstructionInProgress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</si>
  <si>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DepreciationBiologicalAssetsNonCurrent = Case(Projection_DepreciationBiologicalAssetsNonCurr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</si>
  <si>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DepreciationOtherEquipment = Case(Projection_DepreciationOtherEqui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</si>
  <si>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DepreciationGoodwill = Case(Projection_DepreciationGoodwill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</si>
  <si>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DepreciationOtherIntangibleAssets01 = Case(Projection_DepreciationOtherIntangibleAssets01,[1:Self[T-1]|2:ExpandGrowth(Self,Projection_MaximumDecreaseGrowth,Projection_MaximumIncreaseGrowth)|3:ExpandFraction(self,Revenues)|4:ExpandFraction(self,CostOfSales)|5:Self[T-1]*(1+InflationRate)|6:HAvg(self,T-3,T-1)|7:HAvg(Self,1,T-1)|8:NA])</t>
  </si>
  <si>
    <t>GoodwillImpairment = Case(Projection_GoodwillImpairment,[1:Self[T-1]|2:ExpandGrowth(Self,Projection_MaximumDecreaseGrowth,Projection_MaximumIncreaseGrowth)|3:ExpandFraction(self,Revenues)|4:ExpandFraction(self,CostOfSales)|5:Self[T-1]*(1+InflationRate)|6:HAvg(self,T-3,T-1)|7:HAvg(Self,1,T-1)|8:NA])</t>
  </si>
  <si>
    <t>CapitalizedCosts = Case(Projection_CapitalizedCosts,[1:Self[T-1]|2:ExpandGrowth(Self,Projection_MaximumDecreaseGrowth,Projection_MaximumIncreaseGrowth)|3:ExpandFraction(self,Revenues)|4:ExpandFraction(self,CostOfSales)|5:Self[T-1]*(1+InflationRate)|6:HAvg(self,T-3,T-1)|7:HAvg(Self,1,T-1)|8:NA])</t>
  </si>
  <si>
    <t>FinancialFixedAssetsInterestIncome = Case(Projection_FinancialFixedAssetsInterestIncome,[1:Self[T-1]|2:ExpandGrowth(Self,Projection_MaximumDecreaseGrowth,Projection_MaximumIncreaseGrowth)|3:ExpandFraction(self,Revenues)|4:ExpandFraction(self,CostOfSales)|5:Self[T-1]*(1+InflationRate)|6:HAvg(self,T-3,T-1)|7:HAvg(Self,1,T-1)|8:NA])</t>
  </si>
  <si>
    <t>MarketableSecuritiesInterestIncome = Case(Projection_MarketableSecuritiesInterestIncome,[1:Self[T-1]|2:ExpandGrowth(Self,Projection_MaximumDecreaseGrowth,Projection_MaximumIncreaseGrowth)|3:ExpandFraction(self,Revenues)|4:ExpandFraction(self,CostOfSales)|5:Self[T-1]*(1+InflationRate)|6:HAvg(self,T-3,T-1)|7:HAvg(Self,1,T-1)|8:NA])</t>
  </si>
  <si>
    <t>OtherInterestIncome = Case(Projection_OtherInterestIncome,[1:Self[T-1]|2:ExpandGrowth(Self,Projection_MaximumDecreaseGrowth,Projection_MaximumIncreaseGrowth)|3:ExpandFraction(self,Revenues)|4:ExpandFraction(self,CostOfSales)|5:Self[T-1]*(1+InflationRate)|6:HAvg(self,T-3,T-1)|7:HAvg(Self,1,T-1)|8:NA])</t>
  </si>
  <si>
    <t>ProfitOnSecurities = Case(Projection_ProfitOnSecurities,[1:Self[T-1]|2:ExpandGrowth(Self,Projection_MaximumDecreaseGrowth,Projection_MaximumIncreaseGrowth)|3:ExpandFraction(self,Revenues)|4:ExpandFraction(self,CostOfSales)|5:Self[T-1]*(1+InflationRate)|6:HAvg(self,T-3,T-1)|7:HAvg(Self,1,T-1)|8:NA])</t>
  </si>
  <si>
    <t>InterestPayableLongTermDebt = Case(Projection_InterestPayableLongTermDebt,[1:Self[T-1]|2:ExpandGrowth(Self,Projection_MaximumDecreaseGrowth,Projection_MaximumIncreaseGrowth)|3:ExpandFraction(self,Revenues)|4:ExpandFraction(self,CostOfSales)|5:Self[T-1]*(1+InflationRate)|6:HAvg(self,T-3,T-1)|7:HAvg(Self,1,T-1)|8:NA])</t>
  </si>
  <si>
    <t>InterestExpensesCurrentAccount = Case(Projection_InterestExpensesCurrentAccount,[1:Self[T-1]|2:ExpandGrowth(Self,Projection_MaximumDecreaseGrowth,Projection_MaximumIncreaseGrowth)|3:ExpandFraction(self,Revenues)|4:ExpandFraction(self,CostOfSales)|5:Self[T-1]*(1+InflationRate)|6:HAvg(self,T-3,T-1)|7:HAvg(Self,1,T-1)|8:NA])</t>
  </si>
  <si>
    <t>ExpensesOfTransferOfPayments = Case(Projection_ExpensesOfTransferOfPayments,[1:Self[T-1]|2:ExpandGrowth(Self,Projection_MaximumDecreaseGrowth,Projection_MaximumIncreaseGrowth)|3:ExpandFraction(self,Revenues)|4:ExpandFraction(self,CostOfSales)|5:Self[T-1]*(1+InflationRate)|6:HAvg(self,T-3,T-1)|7:HAvg(Self,1,T-1)|8:NA])</t>
  </si>
  <si>
    <t>OtherFinancingExpenses = Case(Projection_OtherFinancingExpenses,[1:Self[T-1]|2:ExpandGrowth(Self,Projection_MaximumDecreaseGrowth,Projection_MaximumIncreaseGrowth)|3:ExpandFraction(self,Revenues)|4:ExpandFraction(self,CostOfSales)|5:Self[T-1]*(1+InflationRate)|6:HAvg(self,T-3,T-1)|7:HAvg(Self,1,T-1)|8:NA])</t>
  </si>
  <si>
    <t>OperationalLeasePayments = Case(Projection_OperationalLeasePayments,[1:Self[T-1]|2:ExpandGrowth(Self,Projection_MaximumDecreaseGrowth,Projection_MaximumIncreaseGrowth)|3:ExpandFraction(self,Revenues)|4:ExpandFraction(self,CostOfSales)|5:Self[T-1]*(1+InflationRate)|6:HAvg(self,T-3,T-1)|7:HAvg(Self,1,T-1)|8:NA])</t>
  </si>
  <si>
    <t>DeferredInterestExpense = Case(Projection_DeferredInterestExpense,[1:Self[T-1]|2:ExpandGrowth(Self,Projection_MaximumDecreaseGrowth,Projection_MaximumIncreaseGrowth)|3:ExpandFraction(self,Revenues)|4:ExpandFraction(self,CostOfSales)|5:Self[T-1]*(1+InflationRate)|6:HAvg(self,T-3,T-1)|7:HAvg(Self,1,T-1)|8:NA])</t>
  </si>
  <si>
    <t>IncomeLossFromRelatedParty = Case(Projection_IncomeLossFromRelatedParty,[1:Self[T-1]|2:ExpandGrowth(Self,Projection_MaximumDecreaseGrowth,Projection_MaximumIncreaseGrowth)|3:ExpandFraction(self,Revenues)|4:ExpandFraction(self,CostOfSales)|5:Self[T-1]*(1+InflationRate)|6:HAvg(self,T-3,T-1)|7:HAvg(Self,1,T-1)|8:NA])</t>
  </si>
  <si>
    <t>IncomeLossFromJointVentures = Case(Projection_IncomeLossFromJointVentures,[1:Self[T-1]|2:ExpandGrowth(Self,Projection_MaximumDecreaseGrowth,Projection_MaximumIncreaseGrowth)|3:ExpandFraction(self,Revenues)|4:ExpandFraction(self,CostOfSales)|5:Self[T-1]*(1+InflationRate)|6:HAvg(self,T-3,T-1)|7:HAvg(Self,1,T-1)|8:NA])</t>
  </si>
  <si>
    <t>OtherFinancialAssetIncome = Case(Projection_OtherFinancialAssetIncome,[1:Self[T-1]|2:ExpandGrowth(Self,Projection_MaximumDecreaseGrowth,Projection_MaximumIncreaseGrowth)|3:ExpandFraction(self,Revenues)|4:ExpandFraction(self,CostOfSales)|5:Self[T-1]*(1+InflationRate)|6:HAvg(self,T-3,T-1)|7:HAvg(Self,1,T-1)|8:NA])</t>
  </si>
  <si>
    <t>GainLossOnFinancialAssets = Case(Projection_GainLossOnFinancialAssets,[1:Self[T-1]|2:ExpandGrowth(Self,Projection_MaximumDecreaseGrowth,Projection_MaximumIncreaseGrowth)|3:ExpandFraction(self,Revenues)|4:ExpandFraction(self,CostOfSales)|5:Self[T-1]*(1+InflationRate)|6:HAvg(self,T-3,T-1)|7:HAvg(Self,1,T-1)|8:NA])</t>
  </si>
  <si>
    <t>AdjustmentsOnSecurizationPrograms = Case(Projection_AdjustmentsOnSecurizationPrograms,[1:Self[T-1]|2:ExpandGrowth(Self,Projection_MaximumDecreaseGrowth,Projection_MaximumIncreaseGrowth)|3:ExpandFraction(self,Revenues)|4:ExpandFraction(self,CostOfSales)|5:Self[T-1]*(1+InflationRate)|6:HAvg(self,T-3,T-1)|7:HAvg(Self,1,T-1)|8:NA])</t>
  </si>
  <si>
    <t>RealizedForeignExchangeTranslationGain = Case(Projection_RealizedForeignExchangeTranslationGain,[1:Self[T-1]|2:ExpandGrowth(Self,Projection_MaximumDecreaseGrowth,Projection_MaximumIncreaseGrowth)|3:ExpandFraction(self,Revenues)|4:ExpandFraction(self,CostOfSales)|5:Self[T-1]*(1+InflationRate)|6:HAvg(self,T-3,T-1)|7:HAvg(Self,1,T-1)|8:NA])</t>
  </si>
  <si>
    <t>AdjustmentsOnFinancialAssets = Case(Projection_AdjustmentsOnFinancialAssets,[1:Self[T-1]|2:ExpandGrowth(Self,Projection_MaximumDecreaseGrowth,Projection_MaximumIncreaseGrowth)|3:ExpandFraction(self,Revenues)|4:ExpandFraction(self,CostOfSales)|5:Self[T-1]*(1+InflationRate)|6:HAvg(self,T-3,T-1)|7:HAvg(Self,1,T-1)|8:NA])</t>
  </si>
  <si>
    <t>GainLossDisposableOfDiscontinuedOperations = Case(Projection_GainLossDisposableOfDiscontinuedOperations,[1:Self[T-1]|2:ExpandGrowth(Self,Projection_MaximumDecreaseGrowth,Projection_MaximumIncreaseGrowth)|3:ExpandFraction(self,Revenues)|4:ExpandFraction(self,CostOfSales)|5:Self[T-1]*(1+InflationRate)|6:HAvg(self,T-3,T-1)|7:HAvg(Self,1,T-1)|8:NA])</t>
  </si>
  <si>
    <t>ExchangeGainSaleOfBusiness = Case(Projection_ExchangeGainSaleOfBusiness,[1:Self[T-1]|2:ExpandGrowth(Self,Projection_MaximumDecreaseGrowth,Projection_MaximumIncreaseGrowth)|3:ExpandFraction(self,Revenues)|4:ExpandFraction(self,CostOfSales)|5:Self[T-1]*(1+InflationRate)|6:HAvg(self,T-3,T-1)|7:HAvg(Self,1,T-1)|8:NA])</t>
  </si>
  <si>
    <t>OtherNonIncomeRelatedTaxes = Case(Projection_OtherNonIncomeRelatedTaxes,[1:Self[T-1]|2:ExpandGrowth(Self,Projection_MaximumDecreaseGrowth,Projection_MaximumIncreaseGrowth)|3:ExpandFraction(self,Revenues)|4:ExpandFraction(self,CostOfSales)|5:Self[T-1]*(1+InflationRate)|6:HAvg(self,T-3,T-1)|7:HAvg(Self,1,T-1)|8:NA])</t>
  </si>
  <si>
    <t>OtherNonOperatingIncome = Case(Projection_OtherNonOperatingIncome,[1:Self[T-1]|2:ExpandGrowth(Self,Projection_MaximumDecreaseGrowth,Projection_MaximumIncreaseGrowth)|3:ExpandFraction(self,Revenues)|4:ExpandFraction(self,CostOfSales)|5:Self[T-1]*(1+InflationRate)|6:HAvg(self,T-3,T-1)|7:HAvg(Self,1,T-1)|8:NA])</t>
  </si>
  <si>
    <t>OtherNonCashNonOperatingExpenses = Case(Projection_OtherNonCashNonOperatingExpenses,[1:Self[T-1]|2:ExpandGrowth(Self,Projection_MaximumDecreaseGrowth,Projection_MaximumIncreaseGrowth)|3:ExpandFraction(self,Revenues)|4:ExpandFraction(self,CostOfSales)|5:Self[T-1]*(1+InflationRate)|6:HAvg(self,T-3,T-1)|7:HAvg(Self,1,T-1)|8:NA])</t>
  </si>
  <si>
    <t>CurrentIncomeTaxes = Case(Projection_CurrentIncomeTaxes,[1:Self[T-1]|2:ExpandGrowth(Self,Projection_MaximumDecreaseGrowth,Projection_MaximumIncreaseGrowth)|3:ExpandFraction(self,Revenues)|4:ExpandFraction(self,CostOfSales)|5:Self[T-1]*(1+InflationRate)|6:HAvg(self,T-3,T-1)|7:HAvg(Self,1,T-1)|8:NA])</t>
  </si>
  <si>
    <t>DeferredIncomeTaxes = Case(Projection_DeferredIncomeTaxes,[1:Self[T-1]|2:ExpandGrowth(Self,Projection_MaximumDecreaseGrowth,Projection_MaximumIncreaseGrowth)|3:ExpandFraction(self,Revenues)|4:ExpandFraction(self,CostOfSales)|5:Self[T-1]*(1+InflationRate)|6:HAvg(self,T-3,T-1)|7:HAvg(Self,1,T-1)|8:NA])</t>
  </si>
  <si>
    <t>TaxAdjustmentsPriorYear = Case(Projection_TaxAdjustmentsPriorYear,[1:Self[T-1]|2:ExpandGrowth(Self,Projection_MaximumDecreaseGrowth,Projection_MaximumIncreaseGrowth)|3:ExpandFraction(self,Revenues)|4:ExpandFraction(self,CostOfSales)|5:Self[T-1]*(1+InflationRate)|6:HAvg(self,T-3,T-1)|7:HAvg(Self,1,T-1)|8:NA])</t>
  </si>
  <si>
    <t>MinorityInterest = Case(Projection_MinorityInterest,[1:Self[T-1]|2:ExpandGrowth(Self,Projection_MaximumDecreaseGrowth,Projection_MaximumIncreaseGrowth)|3:ExpandFraction(self,Revenues)|4:ExpandFraction(self,CostOfSales)|5:Self[T-1]*(1+InflationRate)|6:HAvg(self,T-3,T-1)|7:HAvg(Self,1,T-1)|8:NA])</t>
  </si>
  <si>
    <t>ExtraOrdinaryGainLossAfterTax = Case(Projection_ExtraOrdinaryGainLossAfterTax,[1:Self[T-1]|2:ExpandGrowth(Self,Projection_MaximumDecreaseGrowth,Projection_MaximumIncreaseGrowth)|3:ExpandFraction(self,Revenues)|4:ExpandFraction(self,CostOfSales)|5:Self[T-1]*(1+InflationRate)|6:HAvg(self,T-3,T-1)|7:HAvg(Self,1,T-1)|8:NA])</t>
  </si>
  <si>
    <t>OtherAfterTaxIncome = Case(Projection_OtherAfterTaxIncome,[1:Self[T-1]|2:ExpandGrowth(Self,Projection_MaximumDecreaseGrowth,Projection_MaximumIncreaseGrowth)|3:ExpandFraction(self,Revenues)|4:ExpandFraction(self,CostOfSales)|5:Self[T-1]*(1+InflationRate)|6:HAvg(self,T-3,T-1)|7:HAvg(Self,1,T-1)|8:NA])</t>
  </si>
  <si>
    <t>OtherAfterTaxNonCashIncome = Case(Projection_OtherAfterTaxNonCashIncome,[1:Self[T-1]|2:ExpandGrowth(Self,Projection_MaximumDecreaseGrowth,Projection_MaximumIncreaseGrowth)|3:ExpandFraction(self,Revenues)|4:ExpandFraction(self,CostOfSales)|5:Self[T-1]*(1+InflationRate)|6:HAvg(self,T-3,T-1)|7:HAvg(Self,1,T-1)|8:NA])</t>
  </si>
  <si>
    <t>Projection_DiscountsAllowed = "1:$&gt;No Growth&lt;$|2:$&gt;Continuation Growth Previous Period&lt;$|4:$&gt;Growth Related to Cost Of Sales&lt;$|5:$&gt;Growth Related to Inflation Rate&lt;$| 7:$&gt;Historical Trend&lt;$|8:$&gt;No Value&lt;$"</t>
  </si>
  <si>
    <t>Projection_OtherSalesCorrections = "1:$&gt;No Growth&lt;$|2:$&gt;Continuation Growth Previous Period&lt;$|4:$&gt;Growth Related to Cost Of Sales&lt;$|5:$&gt;Growth Related to Inflation Rate&lt;$| 7:$&gt;Historical Trend&lt;$|8:$&gt;No Value&lt;$"</t>
  </si>
  <si>
    <t>Projection_ChangesWIP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</si>
  <si>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Projection_ChangesInventoryFinishedProduct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</si>
  <si>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Projection_ExpensesOwnWorkCapitalized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</si>
  <si>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Projection_MaterialExpenses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</si>
  <si>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Projection_PurchaseDiscountsAndBonuses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</si>
  <si>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Projection_DepreciationInLeasedGoods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</si>
  <si>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Projection_CarriageAndForwardingCharges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</si>
  <si>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Projection_OwnUseOfGoods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</si>
  <si>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Projection_OtherDirectCostsOfPurchase01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</si>
  <si>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Projection_OtherDirectCostsOfPurchase02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</si>
  <si>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Projection_GoodsAndServices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</si>
  <si>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Projection_RentsAndRoyaltyIncome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</si>
  <si>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Projection_GrantsAndSubsidies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</si>
  <si>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Projection_MiscellaneousOtherOperatingIncome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</si>
  <si>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Projection_CostsOfProduction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</si>
  <si>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Projection_CostsOfFurnitureAndFixtures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</si>
  <si>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Projection_OfficeExpenses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</si>
  <si>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Projection_TransportationExpenses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</si>
  <si>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Projection_MarketingAndDistributionCosts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</si>
  <si>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Projection_PersonnelAndBenefitExpenses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</si>
  <si>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Projection_OfficersCompensation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</si>
  <si>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Projection_OperatingLeaseAndRentExpenses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</si>
  <si>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Projection_ResearchAndDevelopment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</si>
  <si>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Projection_AdministrativeExpenses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</si>
  <si>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Projection_RestructuringCosts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</si>
  <si>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Projection_BadDebtExpense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</si>
  <si>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Projection_ProvisionsForRetirementCosts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</si>
  <si>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Projection_ShareOptionCosts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</si>
  <si>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Projection_OtherOperatingExpenses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</si>
  <si>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Projection_OtherNonCashOperatingExpensesProvisions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</si>
  <si>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Projection_DepreciationAndImpairmentCostOfSale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</si>
  <si>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Projection_DepreciationLand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</si>
  <si>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Projection_DepreciationBuildings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</si>
  <si>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Projection_DepreciationProperty01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</si>
  <si>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Projection_DepreciationProperty02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</si>
  <si>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Projection_DepreciationProperty03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</si>
  <si>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Projection_DepreciationBT_AircraftsBalanceSheetValue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</si>
  <si>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Projection_DepreciationBT_PrepaymentsTangibleFixedAssets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</si>
  <si>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Projection_DepreciationRealEstateForDevelopmentToThirdParties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</si>
  <si>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Projection_DepreciationLeaseholdImprovements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</si>
  <si>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Projection_DepreciationPlantAndEquipment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</si>
  <si>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Projection_DepreciationFurnitureAndFixtures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</si>
  <si>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Projection_DepreciationVehiclesAndTransportEquipment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</si>
  <si>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Projection_DepreciationShips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</si>
  <si>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Projection_DepreciationMachineryAndEquipment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</si>
  <si>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Projection_DepreciationRentalEquipment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</si>
  <si>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Projection_DepreciationConstructionInProgress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</si>
  <si>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Projection_DepreciationBiologicalAssetsNonCurrent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</si>
  <si>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Projection_DepreciationOtherEquipment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</si>
  <si>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Projection_DepreciationGoodwill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</si>
  <si>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Projection_DepreciationOtherIntangibleAssets01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</si>
  <si>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Projection_GoodwillImpairment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</si>
  <si>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Projection_CapitalizedCosts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</si>
  <si>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Projection_FinancialFixedAssetsInterestIncome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</si>
  <si>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Projection_MarketableSecuritiesInterestIncome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</si>
  <si>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Projection_OtherInterestIncome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</si>
  <si>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Projection_ProfitOnSecurities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</si>
  <si>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Projection_InterestPayableLongTermDebt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</si>
  <si>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Projection_InterestExpensesCurrentAccount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</si>
  <si>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Projection_ExpensesOfTransferOfPayments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</si>
  <si>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Projection_OtherFinancingExpenses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</si>
  <si>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Projection_OperationalLeasePayments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</si>
  <si>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Projection_DeferredInterestExpense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</si>
  <si>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Projection_IncomeLossFromRelatedParty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</si>
  <si>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Projection_IncomeLossFromJointVentures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</si>
  <si>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Projection_OtherFinancialAssetIncome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</si>
  <si>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Projection_GainLossOnFinancialAssets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</si>
  <si>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Projection_AdjustmentsOnSecurizationPrograms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</si>
  <si>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Projection_RealizedForeignExchangeTranslationGain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</si>
  <si>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Projection_AdjustmentsOnFinancialAssets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</si>
  <si>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Projection_GainLossDisposableOfDiscontinuedOperations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</si>
  <si>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Projection_ExchangeGainSaleOfBusiness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</si>
  <si>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Projection_OtherNonIncomeRelatedTaxes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</si>
  <si>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Projection_OtherNonOperatingIncome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</si>
  <si>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Projection_OtherNonCashNonOperatingExpenses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</si>
  <si>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Projection_CurrentIncomeTaxes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</si>
  <si>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Projection_DeferredIncomeTaxes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</si>
  <si>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Projection_TaxAdjustmentsPriorYear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</si>
  <si>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Projection_MinorityInterest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</si>
  <si>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Projection_ExtraOrdinaryGainLossAfterTax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</si>
  <si>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Projection_OtherAfterTaxIncome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</si>
  <si>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Projection_OtherAfterTaxNonCashIncome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</si>
  <si>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Projection_DiscountsAllowed = if(FES_PROJECTION_PROFILE[1]=1,1,2)</t>
  </si>
  <si>
    <t>Projection_OtherSalesCorrections = if(FES_PROJECTION_PROFILE[1]=1,1,2)</t>
  </si>
  <si>
    <t>Projection_ChangesWIP = if(FES_PROJECTION_PROFILE[1]=1,1,2)</t>
  </si>
  <si>
    <t>Projection_ChangesInventoryFinishedProduct = if(FES_PROJECTION_PROFILE[1]=1,1,2)</t>
  </si>
  <si>
    <t>Projection_ExpensesOwnWorkCapitalized = if(FES_PROJECTION_PROFILE[1]=1,1,2)</t>
  </si>
  <si>
    <t>Projection_MaterialExpenses = if(FES_PROJECTION_PROFILE[1]=1,1,2)</t>
  </si>
  <si>
    <t>Projection_PurchaseDiscountsAndBonuses = if(FES_PROJECTION_PROFILE[1]=1,1,2)</t>
  </si>
  <si>
    <t>Projection_DepreciationInLeasedGoods = if(FES_PROJECTION_PROFILE[1]=1,1,2)</t>
  </si>
  <si>
    <t>Projection_CarriageAndForwardingCharges = if(FES_PROJECTION_PROFILE[1]=1,1,2)</t>
  </si>
  <si>
    <t>Projection_OwnUseOfGoods = if(FES_PROJECTION_PROFILE[1]=1,1,2)</t>
  </si>
  <si>
    <t>Projection_OtherDirectCostsOfPurchase01 = if(FES_PROJECTION_PROFILE[1]=1,1,2)</t>
  </si>
  <si>
    <t>Projection_OtherDirectCostsOfPurchase02 = if(FES_PROJECTION_PROFILE[1]=1,1,2)</t>
  </si>
  <si>
    <t>Projection_GoodsAndServices = if(FES_PROJECTION_PROFILE[1]=1,1,2)</t>
  </si>
  <si>
    <t>Projection_RentsAndRoyaltyIncome = if(FES_PROJECTION_PROFILE[1]=1,1,2)</t>
  </si>
  <si>
    <t>Projection_GrantsAndSubsidies = if(FES_PROJECTION_PROFILE[1]=1,1,2)</t>
  </si>
  <si>
    <t>Projection_MiscellaneousOtherOperatingIncome = if(FES_PROJECTION_PROFILE[1]=1,1,2)</t>
  </si>
  <si>
    <t>Projection_CostsOfProduction = if(FES_PROJECTION_PROFILE[1]=1,1,2)</t>
  </si>
  <si>
    <t>Projection_CostsOfFurnitureAndFixtures = if(FES_PROJECTION_PROFILE[1]=1,1,2)</t>
  </si>
  <si>
    <t>Projection_OfficeExpenses = if(FES_PROJECTION_PROFILE[1]=1,1,2)</t>
  </si>
  <si>
    <t>Projection_TransportationExpenses = if(FES_PROJECTION_PROFILE[1]=1,1,2)</t>
  </si>
  <si>
    <t>Projection_MarketingAndDistributionCosts = if(FES_PROJECTION_PROFILE[1]=1,1,2)</t>
  </si>
  <si>
    <t>Projection_PersonnelAndBenefitExpenses = if(FES_PROJECTION_PROFILE[1]=1,1,2)</t>
  </si>
  <si>
    <t>Projection_OfficersCompensation = if(FES_PROJECTION_PROFILE[1]=1,1,2)</t>
  </si>
  <si>
    <t>Projection_OperatingLeaseAndRentExpenses = if(FES_PROJECTION_PROFILE[1]=1,1,2)</t>
  </si>
  <si>
    <t>Projection_ResearchAndDevelopment = if(FES_PROJECTION_PROFILE[1]=1,1,2)</t>
  </si>
  <si>
    <t>Projection_AdministrativeExpenses = if(FES_PROJECTION_PROFILE[1]=1,1,2)</t>
  </si>
  <si>
    <t>Projection_RestructuringCosts = if(FES_PROJECTION_PROFILE[1]=1,1,2)</t>
  </si>
  <si>
    <t>Projection_BadDebtExpense = if(FES_PROJECTION_PROFILE[1]=1,1,2)</t>
  </si>
  <si>
    <t>Projection_ProvisionsForRetirementCosts = if(FES_PROJECTION_PROFILE[1]=1,1,2)</t>
  </si>
  <si>
    <t>Projection_ShareOptionCosts = if(FES_PROJECTION_PROFILE[1]=1,1,2)</t>
  </si>
  <si>
    <t>Projection_OtherOperatingExpenses = if(FES_PROJECTION_PROFILE[1]=1,1,2)</t>
  </si>
  <si>
    <t>Projection_OtherNonCashOperatingExpensesProvisions = if(FES_PROJECTION_PROFILE[1]=1,1,2)</t>
  </si>
  <si>
    <t>Projection_DepreciationAndImpairmentCostOfSale = if(FES_PROJECTION_PROFILE[1]=1,1,2)</t>
  </si>
  <si>
    <t>Projection_DepreciationLand = if(FES_PROJECTION_PROFILE[1]=1,1,2)</t>
  </si>
  <si>
    <t>Projection_DepreciationBuildings = if(FES_PROJECTION_PROFILE[1]=1,1,2)</t>
  </si>
  <si>
    <t>Projection_DepreciationProperty01 = if(FES_PROJECTION_PROFILE[1]=1,1,2)</t>
  </si>
  <si>
    <t>Projection_DepreciationProperty02 = if(FES_PROJECTION_PROFILE[1]=1,1,2)</t>
  </si>
  <si>
    <t>Projection_DepreciationProperty03 = if(FES_PROJECTION_PROFILE[1]=1,1,2)</t>
  </si>
  <si>
    <t>Projection_DepreciationBT_AircraftsBalanceSheetValue = if(FES_PROJECTION_PROFILE[1]=1,1,2)</t>
  </si>
  <si>
    <t>Projection_DepreciationBT_PrepaymentsTangibleFixedAssets = if(FES_PROJECTION_PROFILE[1]=1,1,2)</t>
  </si>
  <si>
    <t>Projection_DepreciationRealEstateForDevelopmentToThirdParties = if(FES_PROJECTION_PROFILE[1]=1,1,2)</t>
  </si>
  <si>
    <t>Projection_DepreciationLeaseholdImprovements = if(FES_PROJECTION_PROFILE[1]=1,1,2)</t>
  </si>
  <si>
    <t>Projection_DepreciationPlantAndEquipment = if(FES_PROJECTION_PROFILE[1]=1,1,2)</t>
  </si>
  <si>
    <t>Projection_DepreciationFurnitureAndFixtures = if(FES_PROJECTION_PROFILE[1]=1,1,2)</t>
  </si>
  <si>
    <t>Projection_DepreciationVehiclesAndTransportEquipment = if(FES_PROJECTION_PROFILE[1]=1,1,2)</t>
  </si>
  <si>
    <t>Projection_DepreciationShips = if(FES_PROJECTION_PROFILE[1]=1,1,2)</t>
  </si>
  <si>
    <t>Projection_DepreciationMachineryAndEquipment = if(FES_PROJECTION_PROFILE[1]=1,1,2)</t>
  </si>
  <si>
    <t>Projection_DepreciationRentalEquipment = if(FES_PROJECTION_PROFILE[1]=1,1,2)</t>
  </si>
  <si>
    <t>Projection_DepreciationConstructionInProgress = if(FES_PROJECTION_PROFILE[1]=1,1,2)</t>
  </si>
  <si>
    <t>Projection_DepreciationBiologicalAssetsNonCurrent = if(FES_PROJECTION_PROFILE[1]=1,1,2)</t>
  </si>
  <si>
    <t>Projection_DepreciationOtherEquipment = if(FES_PROJECTION_PROFILE[1]=1,1,2)</t>
  </si>
  <si>
    <t>Projection_DepreciationGoodwill = if(FES_PROJECTION_PROFILE[1]=1,1,2)</t>
  </si>
  <si>
    <t>Projection_DepreciationOtherIntangibleAssets01 = if(FES_PROJECTION_PROFILE[1]=1,1,2)</t>
  </si>
  <si>
    <t>Projection_GoodwillImpairment = if(FES_PROJECTION_PROFILE[1]=1,1,2)</t>
  </si>
  <si>
    <t>Projection_CapitalizedCosts = if(FES_PROJECTION_PROFILE[1]=1,1,2)</t>
  </si>
  <si>
    <t>Projection_FinancialFixedAssetsInterestIncome = if(FES_PROJECTION_PROFILE[1]=1,1,2)</t>
  </si>
  <si>
    <t>Projection_MarketableSecuritiesInterestIncome = if(FES_PROJECTION_PROFILE[1]=1,1,2)</t>
  </si>
  <si>
    <t>Projection_OtherInterestIncome = if(FES_PROJECTION_PROFILE[1]=1,1,2)</t>
  </si>
  <si>
    <t>Projection_ProfitOnSecurities = if(FES_PROJECTION_PROFILE[1]=1,1,2)</t>
  </si>
  <si>
    <t>Projection_InterestPayableLongTermDebt = if(FES_PROJECTION_PROFILE[1]=1,1,2)</t>
  </si>
  <si>
    <t>Projection_InterestExpensesCurrentAccount = if(FES_PROJECTION_PROFILE[1]=1,1,2)</t>
  </si>
  <si>
    <t>Projection_ExpensesOfTransferOfPayments = if(FES_PROJECTION_PROFILE[1]=1,1,2)</t>
  </si>
  <si>
    <t>Projection_OtherFinancingExpenses = if(FES_PROJECTION_PROFILE[1]=1,1,2)</t>
  </si>
  <si>
    <t>Projection_OperationalLeasePayments = if(FES_PROJECTION_PROFILE[1]=1,1,2)</t>
  </si>
  <si>
    <t>Projection_DeferredInterestExpense = if(FES_PROJECTION_PROFILE[1]=1,1,2)</t>
  </si>
  <si>
    <t>Projection_IncomeLossFromRelatedParty = if(FES_PROJECTION_PROFILE[1]=1,1,2)</t>
  </si>
  <si>
    <t>Projection_IncomeLossFromJointVentures = if(FES_PROJECTION_PROFILE[1]=1,1,2)</t>
  </si>
  <si>
    <t>Projection_OtherFinancialAssetIncome = if(FES_PROJECTION_PROFILE[1]=1,1,2)</t>
  </si>
  <si>
    <t>Projection_GainLossOnFinancialAssets = if(FES_PROJECTION_PROFILE[1]=1,1,2)</t>
  </si>
  <si>
    <t>Projection_AdjustmentsOnSecurizationPrograms = if(FES_PROJECTION_PROFILE[1]=1,1,2)</t>
  </si>
  <si>
    <t>Projection_RealizedForeignExchangeTranslationGain = if(FES_PROJECTION_PROFILE[1]=1,1,2)</t>
  </si>
  <si>
    <t>Projection_AdjustmentsOnFinancialAssets = if(FES_PROJECTION_PROFILE[1]=1,1,2)</t>
  </si>
  <si>
    <t>Projection_GainLossDisposableOfDiscontinuedOperations = if(FES_PROJECTION_PROFILE[1]=1,1,2)</t>
  </si>
  <si>
    <t>Projection_ExchangeGainSaleOfBusiness = if(FES_PROJECTION_PROFILE[1]=1,1,2)</t>
  </si>
  <si>
    <t>Projection_OtherNonIncomeRelatedTaxes = if(FES_PROJECTION_PROFILE[1]=1,1,2)</t>
  </si>
  <si>
    <t>Projection_OtherNonOperatingIncome = if(FES_PROJECTION_PROFILE[1]=1,1,2)</t>
  </si>
  <si>
    <t>Projection_OtherNonCashNonOperatingExpenses = if(FES_PROJECTION_PROFILE[1]=1,1,2)</t>
  </si>
  <si>
    <t>Projection_CurrentIncomeTaxes = if(FES_PROJECTION_PROFILE[1]=1,1,2)</t>
  </si>
  <si>
    <t>Projection_DeferredIncomeTaxes = if(FES_PROJECTION_PROFILE[1]=1,1,2)</t>
  </si>
  <si>
    <t>Projection_TaxAdjustmentsPriorYear = if(FES_PROJECTION_PROFILE[1]=1,1,2)</t>
  </si>
  <si>
    <t>Projection_MinorityInterest = if(FES_PROJECTION_PROFILE[1]=1,1,2)</t>
  </si>
  <si>
    <t>Projection_ExtraOrdinaryGainLossAfterTax = if(FES_PROJECTION_PROFILE[1]=1,1,2)</t>
  </si>
  <si>
    <t>Projection_OtherAfterTaxIncome = if(FES_PROJECTION_PROFILE[1]=1,1,2)</t>
  </si>
  <si>
    <t>Projection_OtherAfterTaxNonCashIncome = if(FES_PROJECTION_PROFILE[1]=1,1,2)</t>
  </si>
  <si>
    <t>DepreciationBT_CostsResearchAndDevelopment</t>
  </si>
  <si>
    <t>DepreciationBT_ConcessionsAndLicensesAndIntellectualPropertyFiscal</t>
  </si>
  <si>
    <t>DepreciationBT_IntangibleFixedAssetsPaidInAdvanceFiscal</t>
  </si>
  <si>
    <t>DepreciationBT_CostsResearchAndDevelopment = Case(Projection_DepreciationBT_CostsResearchAndDevelopment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</si>
  <si>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DepreciationBT_ConcessionsAndLicensesAndIntellectualPropertyFiscal = Case(Projection_DepreciationBT_ConcessionsAndLicensesAndIntellectualPropertyFiscal,[1:Self[T-1]|2:ExpandGrowth(Self,Projection_MaximumDecreaseGrowth,Projection_MaximumIncreaseGrowth)|3:ExpandFraction(self,Revenues)|4:ExpandFraction(self,CostOfSales)|5:Self[T-1]*(1+InflationRate)|6:HAvg(self,T-3,T-1)|7:HAvg(Self,1,T-1)|8:NA])</t>
  </si>
  <si>
    <t>DepreciationBT_IntangibleFixedAssetsPaidInAdvanceFiscal = Case(Projection_DepreciationBT_IntangibleFixedAssetsPaidInAdvanceFiscal,[1:Self[T-1]|2:ExpandGrowth(Self,Projection_MaximumDecreaseGrowth,Projection_MaximumIncreaseGrowth)|3:ExpandFraction(self,Revenues)|4:ExpandFraction(self,CostOfSales)|5:Self[T-1]*(1+InflationRate)|6:HAvg(self,T-3,T-1)|7:HAvg(Self,1,T-1)|8:NA])</t>
  </si>
  <si>
    <t>Projection_DepreciationBT_CostsResearchAndDevelopment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</si>
  <si>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Projection_DepreciationBT_ConcessionsAndLicensesAndIntellectualPropertyFiscal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</si>
  <si>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Projection_DepreciationBT_IntangibleFixedAssetsPaidInAdvanceFiscal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</si>
  <si>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Projection_DepreciationBT_CostsResearchAndDevelopment = if(FES_PROJECTION_PROFILE[1]=1,1,2)</t>
  </si>
  <si>
    <t>Projection_DepreciationBT_ConcessionsAndLicensesAndIntellectualPropertyFiscal = if(FES_PROJECTION_PROFILE[1]=1,1,2)</t>
  </si>
  <si>
    <t>Projection_DepreciationBT_IntangibleFixedAssetsPaidInAdvanceFiscal = if(FES_PROJECTION_PROFILE[1]=1,1,2)</t>
  </si>
  <si>
    <t>DepreciationBT_ProductionRightsFiscal</t>
  </si>
  <si>
    <t>FES_PROJECTION_PROFILE = "1:$&gt;No Growth&lt;$|2:$&gt;Growth&lt;$"</t>
  </si>
  <si>
    <t>DepreciationBT_ProductionRightsFiscal = Case(Projection_DepreciationBT_ProductionRightsFiscal,[1:Self[T-1]|2:ExpandGrowth(Self,Projection_MaximumDecreaseGrowth,Projection_MaximumIncreaseGrowth)|3:ExpandFraction(self,Revenues)|4:ExpandFraction(self,CostOfSales)|5:Self[T-1]*(1+InflationRate)|6:HAvg(self,T-3,T-1)|7:HAvg(Self,1,T-1)|8:NA])</t>
  </si>
  <si>
    <t>Projection_DepreciationBT_ProductionRightsFiscal = if(FES_PROJECTION_PROFILE[1]=1,1,2)</t>
  </si>
  <si>
    <t>Projection_DepreciationBT_ProductionRightsFiscal = "1:$&gt;No Growth&lt;$|2:$&gt;Continuation Growth Previous Period&lt;$|3:$&gt;Growth Related to Revenues&lt;$|4:$&gt;Growth Related to Cost Of Sales&lt;$|5:$&gt;Growth Related to Inflation Rate&lt;$| 7:$&gt;Historical Trend&lt;$|8:$&gt;No Value&lt;$"</t>
  </si>
  <si>
    <t>NegativeGoodwill</t>
  </si>
  <si>
    <t>BT_IntercompanyTradeReceivables</t>
  </si>
  <si>
    <t>BT_ShortTermReceivablesParticipatingInterestsAffiliatedCompanies</t>
  </si>
  <si>
    <t>BT_ShortTermReceivablesShareholdersParticipants</t>
  </si>
  <si>
    <t>BT_ShortTermPartLongTermReceivablesShareholdersParticipants</t>
  </si>
  <si>
    <t>BT_ShortTermPartLongTermReceivablesParticipatingInterestsAffiliatedCompanies</t>
  </si>
  <si>
    <t>BT_ShortTermReceivablesPrivateLoans</t>
  </si>
  <si>
    <t>BT_AccruedIncomeFiscal</t>
  </si>
  <si>
    <t>BT_ShortTermPartLongTermPayablesCreditInstitutions</t>
  </si>
  <si>
    <t>BT_ShortTermPartLongTermPayablesShareholdersParticipants</t>
  </si>
  <si>
    <t>BT_ShortTermPartLongTermPayablesParticipatingInterestsAffiliatedCompanies</t>
  </si>
  <si>
    <t>;NegativeGoodwill</t>
  </si>
  <si>
    <t>BT_IntercompanyTradeReceivables = Case(Projection_BT_IntercompanyTradeReceivables,[1:Self[T-1]|2:ExpandGrowth(Self)|3:ExpandFraction(self,Revenues)])</t>
  </si>
  <si>
    <t>BT_ShortTermReceivablesShareholdersParticipants = Case(Projection_BT_ShortTermReceivablesShareholdersParticipants,[1:Self[T-1]|2:ExpandGrowth(Self)|3:ExpandFraction(self,Revenues)])</t>
  </si>
  <si>
    <t>BT_ShortTermReceivablesParticipatingInterestsAffiliatedCompanies = Case(Projection_BT_ShortTermReceivablesParticipatingInterestsAffiliatedCompanies,[1:Self[T-1]|2:ExpandGrowth(Self)|3:ExpandFraction(self,Revenues)])</t>
  </si>
  <si>
    <t>BT_ShortTermPartLongTermReceivablesShareholdersParticipants = Case(Projection_BT_ShortTermPartLongTermReceivablesShareholdersParticipants,[1:Self[T-1]|2:ExpandGrowth(Self)|3:ExpandFraction(self,Revenues)])</t>
  </si>
  <si>
    <t>BT_ShortTermPartLongTermReceivablesParticipatingInterestsAffiliatedCompanies = Case(Projection_BT_ShortTermPartLongTermReceivablesParticipatingInterestsAffiliatedCompanies,[1:Self[T-1]|2:ExpandGrowth(Self)|3:ExpandFraction(self,Revenues)])</t>
  </si>
  <si>
    <t>BT_ShortTermReceivablesPrivateLoans = Case(Projection_BT_ShortTermReceivablesPrivateLoans,[1:Self[T-1]|2:ExpandGrowth(Self)|3:ExpandFraction(self,Revenues)])</t>
  </si>
  <si>
    <t>BT_AccruedIncomeFiscal = Case(Projection_BT_AccruedIncomeFiscal,[1:Self[T-1]|2:ExpandGrowth(Self)|3:ExpandFraction(self,Revenues)])</t>
  </si>
  <si>
    <t>BT_ShortTermPartLongTermPayablesCreditInstitutions = Case(Projection_BT_ShortTermPartLongTermPayablesCreditInstitutions,[1:Self[T-1]|2:ExpandGrowth(Self)|3:ExpandFraction(self,Revenues)])</t>
  </si>
  <si>
    <t>BT_ShortTermPartLongTermPayablesShareholdersParticipants = Case(Projection_BT_ShortTermPartLongTermPayablesShareholdersParticipants,[1:Self[T-1]|2:ExpandGrowth(Self)|3:ExpandFraction(self,Revenues)])</t>
  </si>
  <si>
    <t>BT_ShortTermPartLongTermPayablesParticipatingInterestsAffiliatedCompanies = Case(Projection_BT_ShortTermPartLongTermPayablesParticipatingInterestsAffiliatedCompanies,[1:Self[T-1]|2:ExpandGrowth(Self)|3:ExpandFraction(self,Revenues)])</t>
  </si>
  <si>
    <t>Projection_BT_IntercompanyTradeReceivables = "1:$&gt;Historical value&lt;$|2:$&gt;Expand growth&lt;$|3:$&gt;Growth Related to Revenues&lt;$"</t>
  </si>
  <si>
    <t>Projection_BT_ShortTermReceivablesShareholdersParticipants = "1:$&gt;Historical value&lt;$|2:$&gt;Expand growth&lt;$|3:$&gt;Growth Related to Revenues&lt;$"</t>
  </si>
  <si>
    <t>Projection_BT_ShortTermReceivablesParticipatingInterestsAffiliatedCompanies = "1:$&gt;Historical value&lt;$|2:$&gt;Expand growth&lt;$|3:$&gt;Growth Related to Revenues&lt;$"</t>
  </si>
  <si>
    <t>Projection_BT_ShortTermPartLongTermReceivablesShareholdersParticipants = "1:$&gt;Historical value&lt;$|2:$&gt;Expand growth&lt;$|3:$&gt;Growth Related to Revenues&lt;$"</t>
  </si>
  <si>
    <t>Projection_BT_ShortTermPartLongTermReceivablesParticipatingInterestsAffiliatedCompanies = "1:$&gt;Historical value&lt;$|2:$&gt;Expand growth&lt;$|3:$&gt;Growth Related to Revenues&lt;$"</t>
  </si>
  <si>
    <t>Projection_BT_ShortTermReceivablesPrivateLoans = "1:$&gt;Historical value&lt;$|2:$&gt;Expand growth&lt;$|3:$&gt;Growth Related to Revenues&lt;$"</t>
  </si>
  <si>
    <t>Projection_BT_AccruedIncomeFiscal = "1:$&gt;Historical value&lt;$|2:$&gt;Expand growth&lt;$|3:$&gt;Growth Related to Revenues&lt;$"</t>
  </si>
  <si>
    <t>Projection_BT_ShortTermPartLongTermPayablesCreditInstitutions = "1:$&gt;Historical value&lt;$|2:$&gt;Expand growth&lt;$|3:$&gt;Growth Related to Revenues&lt;$"</t>
  </si>
  <si>
    <t>Projection_BT_ShortTermPartLongTermPayablesShareholdersParticipants = "1:$&gt;Historical value&lt;$|2:$&gt;Expand growth&lt;$|3:$&gt;Growth Related to Revenues&lt;$"</t>
  </si>
  <si>
    <t>Projection_BT_ShortTermPartLongTermPayablesParticipatingInterestsAffiliatedCompanies = "1:$&gt;Historical value&lt;$|2:$&gt;Expand growth&lt;$|3:$&gt;Growth Related to Revenues&lt;$"</t>
  </si>
  <si>
    <t>Projection_BT_IntercompanyTradeReceivables = if(FES_PROJECTION_PROFILE[1]=1,1,2)</t>
  </si>
  <si>
    <t>Projection_BT_ShortTermReceivablesShareholdersParticipants = if(FES_PROJECTION_PROFILE[1]=1,1,2)</t>
  </si>
  <si>
    <t>Projection_BT_ShortTermReceivablesParticipatingInterestsAffiliatedCompanies = if(FES_PROJECTION_PROFILE[1]=1,1,2)</t>
  </si>
  <si>
    <t>Projection_BT_ShortTermPartLongTermReceivablesShareholdersParticipants = if(FES_PROJECTION_PROFILE[1]=1,1,2)</t>
  </si>
  <si>
    <t>Projection_BT_ShortTermPartLongTermReceivablesParticipatingInterestsAffiliatedCompanies = if(FES_PROJECTION_PROFILE[1]=1,1,2)</t>
  </si>
  <si>
    <t>Projection_BT_ShortTermReceivablesPrivateLoans = if(FES_PROJECTION_PROFILE[1]=1,1,2)</t>
  </si>
  <si>
    <t>Projection_BT_AccruedIncomeFiscal = if(FES_PROJECTION_PROFILE[1]=1,1,2)</t>
  </si>
  <si>
    <t>Projection_BT_ShortTermPartLongTermPayablesCreditInstitutions = if(FES_PROJECTION_PROFILE[1]=1,1,2)</t>
  </si>
  <si>
    <t>Projection_BT_ShortTermPartLongTermPayablesShareholdersParticipants = if(FES_PROJECTION_PROFILE[1]=1,1,2)</t>
  </si>
  <si>
    <t>Projection_BT_ShortTermPartLongTermPayablesParticipatingInterestsAffiliatedCompanies = if(FES_PROJECTION_PROFILE[1]=1,1,2)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</si>
</sst>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textRotation="60"/>
    </xf>
    <xf numFmtId="0" fontId="0" fillId="0" borderId="0" xfId="0" applyAlignment="1"/>
    <xf numFmtId="0" fontId="0" fillId="3" borderId="0" xfId="0" applyFill="1" applyAlignment="1">
      <alignment textRotation="60"/>
    </xf>
    <xf numFmtId="0" fontId="0" fillId="3" borderId="0" xfId="0" applyFill="1" applyAlignment="1"/>
    <xf numFmtId="0" fontId="0" fillId="3" borderId="0" xfId="0" applyFill="1"/>
    <xf numFmtId="0" fontId="0" fillId="0" borderId="0" xfId="0" applyFill="1" applyAlignment="1">
      <alignment textRotation="60"/>
    </xf>
    <xf numFmtId="0" fontId="0" fillId="0" borderId="0" xfId="0" applyFill="1" applyAlignment="1"/>
    <xf numFmtId="0" fontId="2" fillId="3" borderId="0" xfId="0" applyFont="1" applyFill="1" applyAlignment="1">
      <alignment textRotation="60"/>
    </xf>
    <xf numFmtId="0" fontId="3" fillId="0" borderId="0" xfId="0" applyFont="1" applyFill="1"/>
    <xf numFmtId="0" fontId="3" fillId="4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90AA9D3-E242-466D-A955-554D1AA2F9DA}" diskRevisions="1" revisionId="10444" version="11">
  <header guid="{590AA9D3-E242-466D-A955-554D1AA2F9DA}" dateTime="2010-07-01T14:56:21" maxSheetId="5" userName="Jamie Burink" r:id="rId11" minRId="9542" maxRId="1044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9542" sId="1">
    <oc r="S25">
      <f>IF(C25=1,CONCATENATE($C$4,":",$C$3,"|"),"")</f>
    </oc>
    <nc r="S25">
      <f>IF(C25=1,CONCATENATE($C$4,":",$C$3,"|"),"")</f>
    </nc>
  </rcc>
  <rcc rId="9543" sId="1">
    <oc r="T25">
      <f>IF(D25=1,CONCATENATE($D$4,":",$D$3,"|"),"")</f>
    </oc>
    <nc r="T25">
      <f>IF(D25=1,CONCATENATE($D$4,":",$D$3,"|"),"")</f>
    </nc>
  </rcc>
  <rcc rId="9544" sId="1">
    <oc r="U25">
      <f>IF(E25=1,CONCATENATE($E$4,":",$E$3,"|"),"")</f>
    </oc>
    <nc r="U25">
      <f>IF(E25=1,CONCATENATE($E$4,":",$E$3,"|"),"")</f>
    </nc>
  </rcc>
  <rcc rId="9545" sId="1">
    <nc r="V25">
      <f>IF(F25=1,CONCATENATE($F$4,":",$F$3,"|"),"")</f>
    </nc>
  </rcc>
  <rcc rId="9546" sId="1">
    <nc r="W25">
      <f>IF(G25=1,CONCATENATE($G$4,":",$G$3,"|"),"")</f>
    </nc>
  </rcc>
  <rcc rId="9547" sId="1">
    <nc r="X25">
      <f>IF(H25=1,CONCATENATE($H$4,":",$H$3,"|"),"")</f>
    </nc>
  </rcc>
  <rcc rId="9548" sId="1">
    <nc r="Y25">
      <f>IF(I25=1,CONCATENATE($I$4,":",$I$3,"|"),"")</f>
    </nc>
  </rcc>
  <rcc rId="9549" sId="1">
    <nc r="Z25">
      <f>IF(J25=1,CONCATENATE($J$4,":",$J$3,"|"),"")</f>
    </nc>
  </rcc>
  <rcc rId="9550" sId="1">
    <nc r="AA25">
      <f>IF(K25=1,CONCATENATE($K$4,":",$K$3,"|"),"")</f>
    </nc>
  </rcc>
  <rcc rId="9551" sId="1">
    <nc r="AB25">
      <f>IF(L25=1,CONCATENATE($L$4,":",$L$3,"|"),"")</f>
    </nc>
  </rcc>
  <rcc rId="9552" sId="1">
    <nc r="AC25" t="inlineStr">
      <is>
        <t xml:space="preserve"> </t>
      </is>
    </nc>
  </rcc>
  <rcc rId="9553" sId="1">
    <oc r="AD25">
      <f>IF(C25=1,CONCATENATE($C$4,":",$C$2,"|"),"")</f>
    </oc>
    <nc r="AD25">
      <f>IF(C25=1,CONCATENATE($C$4,":",$C$2,"|"),"")</f>
    </nc>
  </rcc>
  <rcc rId="9554" sId="1">
    <oc r="AE25">
      <f>IF(D25=1,CONCATENATE($D$4,":",$D$2,"|"),"")</f>
    </oc>
    <nc r="AE25">
      <f>IF(D25=1,CONCATENATE($D$4,":",$D$2,"|"),"")</f>
    </nc>
  </rcc>
  <rcc rId="9555" sId="1">
    <oc r="AF25">
      <f>IF(E25=1,CONCATENATE($E$4,":",$E$2,"|"),"")</f>
    </oc>
    <nc r="AF25">
      <f>IF(E25=1,CONCATENATE($E$4,":",$E$2,"|"),"")</f>
    </nc>
  </rcc>
  <rcc rId="9556" sId="1">
    <oc r="AG25">
      <f>IF(F25=1,CONCATENATE($F$4,":",$F$2,"|"),"")</f>
    </oc>
    <nc r="AG25">
      <f>IF(F25=1,CONCATENATE($F$4,":",$F$2,"|"),"")</f>
    </nc>
  </rcc>
  <rcc rId="9557" sId="1">
    <oc r="AH25">
      <f>IF(G25=1,CONCATENATE($G$4,":",$G$2,"|"),"")</f>
    </oc>
    <nc r="AH25">
      <f>IF(G25=1,CONCATENATE($G$4,":",$G$2,"|"),"")</f>
    </nc>
  </rcc>
  <rcc rId="9558" sId="1">
    <oc r="AI25">
      <f>IF(H25=1,CONCATENATE($H$4,":",$H$2,"|"),"")</f>
    </oc>
    <nc r="AI25">
      <f>IF(H25=1,CONCATENATE($H$4,":",$H$2,"|"),"")</f>
    </nc>
  </rcc>
  <rcc rId="9559" sId="1">
    <oc r="AJ25">
      <f>IF(I25=1,CONCATENATE($I$4,":",$I$2,"|"),"")</f>
    </oc>
    <nc r="AJ25">
      <f>IF(I25=1,CONCATENATE($I$4,":",$I$2,"|"),"")</f>
    </nc>
  </rcc>
  <rcc rId="9560" sId="1">
    <oc r="AK25">
      <f>IF(J25=1,CONCATENATE($J$4,":",$J$2,"|"),"")</f>
    </oc>
    <nc r="AK25">
      <f>IF(J25=1,CONCATENATE($J$4,":",$J$2,"|"),"")</f>
    </nc>
  </rcc>
  <rcc rId="9561" sId="1">
    <oc r="AL25">
      <f>IF(K25=1,CONCATENATE($K$4,":",$K$2,"|"),"")</f>
    </oc>
    <nc r="AL25">
      <f>IF(K25=1,CONCATENATE($K$4,":",$K$2,"|"),"")</f>
    </nc>
  </rcc>
  <rcc rId="9562" sId="1">
    <oc r="AM25">
      <f>IF(L25=1,CONCATENATE($L$4,":",$L$2,"|"),"")</f>
    </oc>
    <nc r="AM25">
      <f>IF(L25=1,CONCATENATE($L$4,":",$L$2,"|"),"")</f>
    </nc>
  </rcc>
  <rcc rId="9563" sId="1">
    <nc r="AN25" t="inlineStr">
      <is>
        <t xml:space="preserve"> </t>
      </is>
    </nc>
  </rcc>
  <rcc rId="9564" sId="1">
    <oc r="AO25">
      <f>CONCATENATE(S25,T25,U25,V25,W25,X25,Y25,Z25,AA25,AB25)</f>
    </oc>
    <nc r="AO25">
      <f>CONCATENATE(S25,T25,U25,V25,W25,X25,Y25,Z25,AA25,AB25)</f>
    </nc>
  </rcc>
  <rcc rId="9565" sId="1">
    <oc r="AP25">
      <f>CONCATENATE(AD25,AE25,AF25,AG25,AH25,AI25,AJ25,AK25,AL25,AM25)</f>
    </oc>
    <nc r="AP25">
      <f>CONCATENATE(AD25,AE25,AF25,AG25,AH25,AI25,AJ25,AK25,AL25,AM25)</f>
    </nc>
  </rcc>
  <rcc rId="9566" sId="1">
    <oc r="AS25">
      <f>IF(B25=0,CONCATENATE(";",A25),CONCATENATE(A25," = Case(Projection_",A25,",","[",LEFT(AO25,LEN(AO25)-1),"]",")"))</f>
    </oc>
    <nc r="AS25">
      <f>IF(B25=0,CONCATENATE(";",A25),CONCATENATE(A25," = Case(Projection_",A25,",","[",LEFT(AO25,LEN(AO25)-1),"]",")"))</f>
    </nc>
  </rcc>
  <rcc rId="9567" sId="1">
    <oc r="AT25">
      <f>IF(B25=0,CONCATENATE(";",A25),CONCATENATE("Projection_",A25," = ","""",LEFT(AP25,LEN(AP25)-1),""""))</f>
    </oc>
    <nc r="AT25">
      <f>IF(B25=0,CONCATENATE(";",A25),CONCATENATE("Projection_",A25," = ","""",LEFT(AP25,LEN(AP25)-1),""""))</f>
    </nc>
  </rcc>
  <rcc rId="9568" sId="1">
    <oc r="AU25">
      <f>IF(B25=0,CONCATENATE(";",A25),CONCATENATE("Projection_",A25," = ","if(FES_PROJECTION_PROFILE[1]=1,",O25,",",P25,")"))</f>
    </oc>
    <nc r="AU25">
      <f>IF(B25=0,CONCATENATE(";",A25),CONCATENATE("Projection_",A25," = ","if(FES_PROJECTION_PROFILE[1]=1,",O25,",",P25,")"))</f>
    </nc>
  </rcc>
  <rcc rId="9569" sId="1">
    <nc r="R67" t="inlineStr">
      <is>
        <t xml:space="preserve"> </t>
      </is>
    </nc>
  </rcc>
  <rcc rId="9570" sId="1">
    <oc r="S67">
      <f>IF(C67=1,CONCATENATE($C$4,":",$C$3,"|"),"")</f>
    </oc>
    <nc r="S67">
      <f>IF(C67=1,CONCATENATE($C$4,":",$C$3,"|"),"")</f>
    </nc>
  </rcc>
  <rcc rId="9571" sId="1">
    <oc r="T67">
      <f>IF(D67=1,CONCATENATE($D$4,":",$D$3,"|"),"")</f>
    </oc>
    <nc r="T67">
      <f>IF(D67=1,CONCATENATE($D$4,":",$D$3,"|"),"")</f>
    </nc>
  </rcc>
  <rcc rId="9572" sId="1">
    <oc r="U67">
      <f>IF(E67=1,CONCATENATE($E$4,":",$E$3,"|"),"")</f>
    </oc>
    <nc r="U67">
      <f>IF(E67=1,CONCATENATE($E$4,":",$E$3,"|"),"")</f>
    </nc>
  </rcc>
  <rcc rId="9573" sId="1">
    <nc r="V67">
      <f>IF(F67=1,CONCATENATE($F$4,":",$F$3,"|"),"")</f>
    </nc>
  </rcc>
  <rcc rId="9574" sId="1">
    <nc r="W67">
      <f>IF(G67=1,CONCATENATE($G$4,":",$G$3,"|"),"")</f>
    </nc>
  </rcc>
  <rcc rId="9575" sId="1">
    <nc r="X67">
      <f>IF(H67=1,CONCATENATE($H$4,":",$H$3,"|"),"")</f>
    </nc>
  </rcc>
  <rcc rId="9576" sId="1">
    <nc r="Y67">
      <f>IF(I67=1,CONCATENATE($I$4,":",$I$3,"|"),"")</f>
    </nc>
  </rcc>
  <rcc rId="9577" sId="1">
    <nc r="Z67">
      <f>IF(J67=1,CONCATENATE($J$4,":",$J$3,"|"),"")</f>
    </nc>
  </rcc>
  <rcc rId="9578" sId="1">
    <nc r="AA67">
      <f>IF(K67=1,CONCATENATE($K$4,":",$K$3,"|"),"")</f>
    </nc>
  </rcc>
  <rcc rId="9579" sId="1">
    <nc r="AB67">
      <f>IF(L67=1,CONCATENATE($L$4,":",$L$3,"|"),"")</f>
    </nc>
  </rcc>
  <rcc rId="9580" sId="1">
    <nc r="AC67" t="inlineStr">
      <is>
        <t xml:space="preserve"> </t>
      </is>
    </nc>
  </rcc>
  <rcc rId="9581" sId="1">
    <oc r="AD67">
      <f>IF(C67=1,CONCATENATE($C$4,":",$C$2,"|"),"")</f>
    </oc>
    <nc r="AD67">
      <f>IF(C67=1,CONCATENATE($C$4,":",$C$2,"|"),"")</f>
    </nc>
  </rcc>
  <rcc rId="9582" sId="1">
    <oc r="AE67">
      <f>IF(D67=1,CONCATENATE($D$4,":",$D$2,"|"),"")</f>
    </oc>
    <nc r="AE67">
      <f>IF(D67=1,CONCATENATE($D$4,":",$D$2,"|"),"")</f>
    </nc>
  </rcc>
  <rcc rId="9583" sId="1">
    <oc r="AF67">
      <f>IF(E67=1,CONCATENATE($E$4,":",$E$2,"|"),"")</f>
    </oc>
    <nc r="AF67">
      <f>IF(E67=1,CONCATENATE($E$4,":",$E$2,"|"),"")</f>
    </nc>
  </rcc>
  <rcc rId="9584" sId="1">
    <nc r="AG67">
      <f>IF(F67=1,CONCATENATE($F$4,":",$F$2,"|"),"")</f>
    </nc>
  </rcc>
  <rcc rId="9585" sId="1">
    <nc r="AH67">
      <f>IF(G67=1,CONCATENATE($G$4,":",$G$2,"|"),"")</f>
    </nc>
  </rcc>
  <rcc rId="9586" sId="1">
    <nc r="AI67">
      <f>IF(H67=1,CONCATENATE($H$4,":",$H$2,"|"),"")</f>
    </nc>
  </rcc>
  <rcc rId="9587" sId="1">
    <nc r="AJ67">
      <f>IF(I67=1,CONCATENATE($I$4,":",$I$2,"|"),"")</f>
    </nc>
  </rcc>
  <rcc rId="9588" sId="1">
    <nc r="AK67">
      <f>IF(J67=1,CONCATENATE($J$4,":",$J$2,"|"),"")</f>
    </nc>
  </rcc>
  <rcc rId="9589" sId="1">
    <nc r="AL67">
      <f>IF(K67=1,CONCATENATE($K$4,":",$K$2,"|"),"")</f>
    </nc>
  </rcc>
  <rcc rId="9590" sId="1">
    <nc r="AM67">
      <f>IF(L67=1,CONCATENATE($L$4,":",$L$2,"|"),"")</f>
    </nc>
  </rcc>
  <rcc rId="9591" sId="1">
    <nc r="AN67" t="inlineStr">
      <is>
        <t xml:space="preserve"> </t>
      </is>
    </nc>
  </rcc>
  <rcc rId="9592" sId="1">
    <nc r="AO67">
      <f>CONCATENATE(S67,T67,U67,V67,W67,X67,Y67,Z67,AA67,AB67)</f>
    </nc>
  </rcc>
  <rcc rId="9593" sId="1">
    <nc r="AP67">
      <f>CONCATENATE(AD67,AE67,AF67,AG67,AH67,AI67,AJ67,AK67,AL67,AM67)</f>
    </nc>
  </rcc>
  <rcc rId="9594" sId="1">
    <nc r="AQ67" t="inlineStr">
      <is>
        <t xml:space="preserve"> </t>
      </is>
    </nc>
  </rcc>
  <rcc rId="9595" sId="1">
    <nc r="AS67">
      <f>IF(B67=0,CONCATENATE(";",A67),CONCATENATE(A67," = Case(Projection_",A67,",","[",LEFT(AO67,LEN(AO67)-1),"]",")"))</f>
    </nc>
  </rcc>
  <rcc rId="9596" sId="1">
    <nc r="AT67">
      <f>IF(B67=0,CONCATENATE(";",A67),CONCATENATE("Projection_",A67," = ","""",LEFT(AP67,LEN(AP67)-1),""""))</f>
    </nc>
  </rcc>
  <rcc rId="9597" sId="1">
    <oc r="AU67">
      <f>IF(B67=0,CONCATENATE(";",A67),CONCATENATE("Projection_",A67," = ","if(FES_PROJECTION_PROFILE[1]=1,",O67,",",P67,")"))</f>
    </oc>
    <nc r="AU67">
      <f>IF(B67=0,CONCATENATE(";",A67),CONCATENATE("Projection_",A67," = ","if(FES_PROJECTION_PROFILE[1]=1,",O67,",",P67,")"))</f>
    </nc>
  </rcc>
  <rrc rId="9598" sId="1" ref="A72:XFD77" action="insertRow"/>
  <rfmt sheetId="1" xfDxf="1" sqref="A72" start="0" length="0"/>
  <rcc rId="9599" sId="1" xfDxf="1" dxf="1">
    <nc r="A73" t="inlineStr">
      <is>
        <t>BT_ShortTermReceivablesParticipatingInterestsAffiliatedCompanies</t>
      </is>
    </nc>
  </rcc>
  <rcc rId="9600" sId="1">
    <nc r="A72" t="inlineStr">
      <is>
        <t>BT_ShortTermReceivablesShareholdersParticipants</t>
      </is>
    </nc>
  </rcc>
  <rcc rId="9601" sId="1">
    <nc r="B72">
      <v>1</v>
    </nc>
  </rcc>
  <rcc rId="9602" sId="1">
    <nc r="B73">
      <v>1</v>
    </nc>
  </rcc>
  <rcc rId="9603" sId="1" xfDxf="1" dxf="1">
    <nc r="A74" t="inlineStr">
      <is>
        <t>BT_ShortTermPartLongTermReceivablesShareholdersParticipants</t>
      </is>
    </nc>
  </rcc>
  <rcc rId="9604" sId="1" xfDxf="1" dxf="1">
    <nc r="A75" t="inlineStr">
      <is>
        <t>BT_ShortTermPartLongTermReceivablesParticipatingInterestsAffiliatedCompanies</t>
      </is>
    </nc>
  </rcc>
  <rcc rId="9605" sId="1" xfDxf="1" dxf="1">
    <nc r="A76" t="inlineStr">
      <is>
        <t>BT_ShortTermReceivablesPrivateLoans</t>
      </is>
    </nc>
  </rcc>
  <rcc rId="9606" sId="1" xfDxf="1" dxf="1">
    <nc r="A77" t="inlineStr">
      <is>
        <t>BT_AccruedIncomeFiscal</t>
      </is>
    </nc>
  </rcc>
  <rcc rId="9607" sId="1">
    <nc r="B74">
      <v>1</v>
    </nc>
  </rcc>
  <rcc rId="9608" sId="1">
    <nc r="B75">
      <v>1</v>
    </nc>
  </rcc>
  <rcc rId="9609" sId="1">
    <nc r="B76">
      <v>1</v>
    </nc>
  </rcc>
  <rcc rId="9610" sId="1">
    <nc r="B77">
      <v>1</v>
    </nc>
  </rcc>
  <rcc rId="9611" sId="1">
    <nc r="C72">
      <v>1</v>
    </nc>
  </rcc>
  <rcc rId="9612" sId="1">
    <nc r="C73">
      <v>1</v>
    </nc>
  </rcc>
  <rcc rId="9613" sId="1">
    <nc r="C74">
      <v>1</v>
    </nc>
  </rcc>
  <rcc rId="9614" sId="1">
    <nc r="C75">
      <v>1</v>
    </nc>
  </rcc>
  <rcc rId="9615" sId="1">
    <nc r="C76">
      <v>1</v>
    </nc>
  </rcc>
  <rcc rId="9616" sId="1">
    <nc r="C77">
      <v>1</v>
    </nc>
  </rcc>
  <rcc rId="9617" sId="1">
    <nc r="D72">
      <v>1</v>
    </nc>
  </rcc>
  <rcc rId="9618" sId="1">
    <nc r="D73">
      <v>1</v>
    </nc>
  </rcc>
  <rcc rId="9619" sId="1">
    <nc r="D74">
      <v>1</v>
    </nc>
  </rcc>
  <rcc rId="9620" sId="1">
    <nc r="D75">
      <v>1</v>
    </nc>
  </rcc>
  <rcc rId="9621" sId="1">
    <nc r="D76">
      <v>1</v>
    </nc>
  </rcc>
  <rcc rId="9622" sId="1">
    <nc r="D77">
      <v>1</v>
    </nc>
  </rcc>
  <rcc rId="9623" sId="1">
    <nc r="E72">
      <v>1</v>
    </nc>
  </rcc>
  <rcc rId="9624" sId="1">
    <nc r="E73">
      <v>1</v>
    </nc>
  </rcc>
  <rcc rId="9625" sId="1">
    <nc r="E74">
      <v>1</v>
    </nc>
  </rcc>
  <rcc rId="9626" sId="1">
    <nc r="E75">
      <v>1</v>
    </nc>
  </rcc>
  <rcc rId="9627" sId="1">
    <nc r="E76">
      <v>1</v>
    </nc>
  </rcc>
  <rcc rId="9628" sId="1">
    <nc r="E77">
      <v>1</v>
    </nc>
  </rcc>
  <rcc rId="9629" sId="1">
    <nc r="O72">
      <v>1</v>
    </nc>
  </rcc>
  <rcc rId="9630" sId="1">
    <nc r="O73">
      <v>1</v>
    </nc>
  </rcc>
  <rcc rId="9631" sId="1">
    <nc r="O74">
      <v>1</v>
    </nc>
  </rcc>
  <rcc rId="9632" sId="1">
    <nc r="O75">
      <v>1</v>
    </nc>
  </rcc>
  <rcc rId="9633" sId="1">
    <nc r="O76">
      <v>1</v>
    </nc>
  </rcc>
  <rcc rId="9634" sId="1">
    <nc r="O77">
      <v>1</v>
    </nc>
  </rcc>
  <rcc rId="9635" sId="1">
    <nc r="P72">
      <v>2</v>
    </nc>
  </rcc>
  <rcc rId="9636" sId="1">
    <nc r="P73">
      <v>2</v>
    </nc>
  </rcc>
  <rcc rId="9637" sId="1">
    <nc r="P74">
      <v>2</v>
    </nc>
  </rcc>
  <rcc rId="9638" sId="1">
    <nc r="P75">
      <v>2</v>
    </nc>
  </rcc>
  <rcc rId="9639" sId="1">
    <nc r="P76">
      <v>2</v>
    </nc>
  </rcc>
  <rcc rId="9640" sId="1">
    <nc r="P77">
      <v>2</v>
    </nc>
  </rcc>
  <rcc rId="9641" sId="1">
    <nc r="S72">
      <f>IF(C72=1,CONCATENATE($C$4,":",$C$3,"|"),"")</f>
    </nc>
  </rcc>
  <rcc rId="9642" sId="1">
    <nc r="T72">
      <f>IF(D72=1,CONCATENATE($D$4,":",$D$3,"|"),"")</f>
    </nc>
  </rcc>
  <rcc rId="9643" sId="1">
    <nc r="U72">
      <f>IF(E72=1,CONCATENATE($E$4,":",$E$3,"|"),"")</f>
    </nc>
  </rcc>
  <rcc rId="9644" sId="1">
    <nc r="V72">
      <f>IF(F72=1,CONCATENATE($F$4,":",$F$3,"|"),"")</f>
    </nc>
  </rcc>
  <rcc rId="9645" sId="1">
    <nc r="W72">
      <f>IF(G72=1,CONCATENATE($G$4,":",$G$3,"|"),"")</f>
    </nc>
  </rcc>
  <rcc rId="9646" sId="1">
    <nc r="X72">
      <f>IF(H72=1,CONCATENATE($H$4,":",$H$3,"|"),"")</f>
    </nc>
  </rcc>
  <rcc rId="9647" sId="1">
    <nc r="Y72">
      <f>IF(I72=1,CONCATENATE($I$4,":",$I$3,"|"),"")</f>
    </nc>
  </rcc>
  <rcc rId="9648" sId="1">
    <nc r="Z72">
      <f>IF(J72=1,CONCATENATE($J$4,":",$J$3,"|"),"")</f>
    </nc>
  </rcc>
  <rcc rId="9649" sId="1">
    <nc r="AA72">
      <f>IF(K72=1,CONCATENATE($K$4,":",$K$3,"|"),"")</f>
    </nc>
  </rcc>
  <rcc rId="9650" sId="1">
    <nc r="AB72">
      <f>IF(L72=1,CONCATENATE($L$4,":",$L$3,"|"),"")</f>
    </nc>
  </rcc>
  <rcc rId="9651" sId="1">
    <nc r="AC72" t="inlineStr">
      <is>
        <t xml:space="preserve"> </t>
      </is>
    </nc>
  </rcc>
  <rcc rId="9652" sId="1">
    <nc r="AD72">
      <f>IF(C72=1,CONCATENATE($C$4,":",$C$2,"|"),"")</f>
    </nc>
  </rcc>
  <rcc rId="9653" sId="1">
    <nc r="AE72">
      <f>IF(D72=1,CONCATENATE($D$4,":",$D$2,"|"),"")</f>
    </nc>
  </rcc>
  <rcc rId="9654" sId="1">
    <nc r="AF72">
      <f>IF(E72=1,CONCATENATE($E$4,":",$E$2,"|"),"")</f>
    </nc>
  </rcc>
  <rcc rId="9655" sId="1">
    <nc r="AG72">
      <f>IF(F72=1,CONCATENATE($F$4,":",$F$2,"|"),"")</f>
    </nc>
  </rcc>
  <rcc rId="9656" sId="1">
    <nc r="AH72">
      <f>IF(G72=1,CONCATENATE($G$4,":",$G$2,"|"),"")</f>
    </nc>
  </rcc>
  <rcc rId="9657" sId="1">
    <nc r="AI72">
      <f>IF(H72=1,CONCATENATE($H$4,":",$H$2,"|"),"")</f>
    </nc>
  </rcc>
  <rcc rId="9658" sId="1">
    <nc r="AJ72">
      <f>IF(I72=1,CONCATENATE($I$4,":",$I$2,"|"),"")</f>
    </nc>
  </rcc>
  <rcc rId="9659" sId="1">
    <nc r="AK72">
      <f>IF(J72=1,CONCATENATE($J$4,":",$J$2,"|"),"")</f>
    </nc>
  </rcc>
  <rcc rId="9660" sId="1">
    <nc r="AL72">
      <f>IF(K72=1,CONCATENATE($K$4,":",$K$2,"|"),"")</f>
    </nc>
  </rcc>
  <rcc rId="9661" sId="1">
    <nc r="AM72">
      <f>IF(L72=1,CONCATENATE($L$4,":",$L$2,"|"),"")</f>
    </nc>
  </rcc>
  <rcc rId="9662" sId="1">
    <nc r="AN72" t="inlineStr">
      <is>
        <t xml:space="preserve"> </t>
      </is>
    </nc>
  </rcc>
  <rcc rId="9663" sId="1">
    <nc r="AO72">
      <f>CONCATENATE(S72,T72,U72,V72,W72,X72,Y72,Z72,AA72,AB72)</f>
    </nc>
  </rcc>
  <rcc rId="9664" sId="1">
    <nc r="AP72">
      <f>CONCATENATE(AD72,AE72,AF72,AG72,AH72,AI72,AJ72,AK72,AL72,AM72)</f>
    </nc>
  </rcc>
  <rcc rId="9665" sId="1">
    <nc r="AQ72" t="inlineStr">
      <is>
        <t xml:space="preserve"> </t>
      </is>
    </nc>
  </rcc>
  <rcc rId="9666" sId="1">
    <nc r="AS72">
      <f>IF(B72=0,CONCATENATE(";",A72),CONCATENATE(A72," = Case(Projection_",A72,",","[",LEFT(AO72,LEN(AO72)-1),"]",")"))</f>
    </nc>
  </rcc>
  <rcc rId="9667" sId="1">
    <nc r="AT72">
      <f>IF(B72=0,CONCATENATE(";",A72),CONCATENATE("Projection_",A72," = ","""",LEFT(AP72,LEN(AP72)-1),""""))</f>
    </nc>
  </rcc>
  <rcc rId="9668" sId="1">
    <nc r="AU72">
      <f>IF(B72=0,CONCATENATE(";",A72),CONCATENATE("Projection_",A72," = ","if(FES_PROJECTION_PROFILE[1]=1,",O72,",",P72,")"))</f>
    </nc>
  </rcc>
  <rcc rId="9669" sId="1">
    <nc r="S73">
      <f>IF(C73=1,CONCATENATE($C$4,":",$C$3,"|"),"")</f>
    </nc>
  </rcc>
  <rcc rId="9670" sId="1">
    <nc r="T73">
      <f>IF(D73=1,CONCATENATE($D$4,":",$D$3,"|"),"")</f>
    </nc>
  </rcc>
  <rcc rId="9671" sId="1">
    <nc r="U73">
      <f>IF(E73=1,CONCATENATE($E$4,":",$E$3,"|"),"")</f>
    </nc>
  </rcc>
  <rcc rId="9672" sId="1">
    <nc r="V73">
      <f>IF(F73=1,CONCATENATE($F$4,":",$F$3,"|"),"")</f>
    </nc>
  </rcc>
  <rcc rId="9673" sId="1">
    <nc r="W73">
      <f>IF(G73=1,CONCATENATE($G$4,":",$G$3,"|"),"")</f>
    </nc>
  </rcc>
  <rcc rId="9674" sId="1">
    <nc r="X73">
      <f>IF(H73=1,CONCATENATE($H$4,":",$H$3,"|"),"")</f>
    </nc>
  </rcc>
  <rcc rId="9675" sId="1">
    <nc r="Y73">
      <f>IF(I73=1,CONCATENATE($I$4,":",$I$3,"|"),"")</f>
    </nc>
  </rcc>
  <rcc rId="9676" sId="1">
    <nc r="Z73">
      <f>IF(J73=1,CONCATENATE($J$4,":",$J$3,"|"),"")</f>
    </nc>
  </rcc>
  <rcc rId="9677" sId="1">
    <nc r="AA73">
      <f>IF(K73=1,CONCATENATE($K$4,":",$K$3,"|"),"")</f>
    </nc>
  </rcc>
  <rcc rId="9678" sId="1">
    <nc r="AB73">
      <f>IF(L73=1,CONCATENATE($L$4,":",$L$3,"|"),"")</f>
    </nc>
  </rcc>
  <rcc rId="9679" sId="1">
    <nc r="AC73" t="inlineStr">
      <is>
        <t xml:space="preserve"> </t>
      </is>
    </nc>
  </rcc>
  <rcc rId="9680" sId="1">
    <nc r="AD73">
      <f>IF(C73=1,CONCATENATE($C$4,":",$C$2,"|"),"")</f>
    </nc>
  </rcc>
  <rcc rId="9681" sId="1">
    <nc r="AE73">
      <f>IF(D73=1,CONCATENATE($D$4,":",$D$2,"|"),"")</f>
    </nc>
  </rcc>
  <rcc rId="9682" sId="1">
    <nc r="AF73">
      <f>IF(E73=1,CONCATENATE($E$4,":",$E$2,"|"),"")</f>
    </nc>
  </rcc>
  <rcc rId="9683" sId="1">
    <nc r="AG73">
      <f>IF(F73=1,CONCATENATE($F$4,":",$F$2,"|"),"")</f>
    </nc>
  </rcc>
  <rcc rId="9684" sId="1">
    <nc r="AH73">
      <f>IF(G73=1,CONCATENATE($G$4,":",$G$2,"|"),"")</f>
    </nc>
  </rcc>
  <rcc rId="9685" sId="1">
    <nc r="AI73">
      <f>IF(H73=1,CONCATENATE($H$4,":",$H$2,"|"),"")</f>
    </nc>
  </rcc>
  <rcc rId="9686" sId="1">
    <nc r="AJ73">
      <f>IF(I73=1,CONCATENATE($I$4,":",$I$2,"|"),"")</f>
    </nc>
  </rcc>
  <rcc rId="9687" sId="1">
    <nc r="AK73">
      <f>IF(J73=1,CONCATENATE($J$4,":",$J$2,"|"),"")</f>
    </nc>
  </rcc>
  <rcc rId="9688" sId="1">
    <nc r="AL73">
      <f>IF(K73=1,CONCATENATE($K$4,":",$K$2,"|"),"")</f>
    </nc>
  </rcc>
  <rcc rId="9689" sId="1">
    <nc r="AM73">
      <f>IF(L73=1,CONCATENATE($L$4,":",$L$2,"|"),"")</f>
    </nc>
  </rcc>
  <rcc rId="9690" sId="1">
    <nc r="AN73" t="inlineStr">
      <is>
        <t xml:space="preserve"> </t>
      </is>
    </nc>
  </rcc>
  <rcc rId="9691" sId="1">
    <nc r="AO73">
      <f>CONCATENATE(S73,T73,U73,V73,W73,X73,Y73,Z73,AA73,AB73)</f>
    </nc>
  </rcc>
  <rcc rId="9692" sId="1">
    <nc r="AP73">
      <f>CONCATENATE(AD73,AE73,AF73,AG73,AH73,AI73,AJ73,AK73,AL73,AM73)</f>
    </nc>
  </rcc>
  <rcc rId="9693" sId="1">
    <nc r="AQ73" t="inlineStr">
      <is>
        <t xml:space="preserve"> </t>
      </is>
    </nc>
  </rcc>
  <rcc rId="9694" sId="1">
    <nc r="AS73">
      <f>IF(B73=0,CONCATENATE(";",A73),CONCATENATE(A73," = Case(Projection_",A73,",","[",LEFT(AO73,LEN(AO73)-1),"]",")"))</f>
    </nc>
  </rcc>
  <rcc rId="9695" sId="1">
    <nc r="AT73">
      <f>IF(B73=0,CONCATENATE(";",A73),CONCATENATE("Projection_",A73," = ","""",LEFT(AP73,LEN(AP73)-1),""""))</f>
    </nc>
  </rcc>
  <rcc rId="9696" sId="1">
    <nc r="AU73">
      <f>IF(B73=0,CONCATENATE(";",A73),CONCATENATE("Projection_",A73," = ","if(FES_PROJECTION_PROFILE[1]=1,",O73,",",P73,")"))</f>
    </nc>
  </rcc>
  <rcc rId="9697" sId="1">
    <nc r="S74">
      <f>IF(C74=1,CONCATENATE($C$4,":",$C$3,"|"),"")</f>
    </nc>
  </rcc>
  <rcc rId="9698" sId="1">
    <nc r="T74">
      <f>IF(D74=1,CONCATENATE($D$4,":",$D$3,"|"),"")</f>
    </nc>
  </rcc>
  <rcc rId="9699" sId="1">
    <nc r="U74">
      <f>IF(E74=1,CONCATENATE($E$4,":",$E$3,"|"),"")</f>
    </nc>
  </rcc>
  <rcc rId="9700" sId="1">
    <nc r="V74">
      <f>IF(F74=1,CONCATENATE($F$4,":",$F$3,"|"),"")</f>
    </nc>
  </rcc>
  <rcc rId="9701" sId="1">
    <nc r="W74">
      <f>IF(G74=1,CONCATENATE($G$4,":",$G$3,"|"),"")</f>
    </nc>
  </rcc>
  <rcc rId="9702" sId="1">
    <nc r="X74">
      <f>IF(H74=1,CONCATENATE($H$4,":",$H$3,"|"),"")</f>
    </nc>
  </rcc>
  <rcc rId="9703" sId="1">
    <nc r="Y74">
      <f>IF(I74=1,CONCATENATE($I$4,":",$I$3,"|"),"")</f>
    </nc>
  </rcc>
  <rcc rId="9704" sId="1">
    <nc r="Z74">
      <f>IF(J74=1,CONCATENATE($J$4,":",$J$3,"|"),"")</f>
    </nc>
  </rcc>
  <rcc rId="9705" sId="1">
    <nc r="AA74">
      <f>IF(K74=1,CONCATENATE($K$4,":",$K$3,"|"),"")</f>
    </nc>
  </rcc>
  <rcc rId="9706" sId="1">
    <nc r="AB74">
      <f>IF(L74=1,CONCATENATE($L$4,":",$L$3,"|"),"")</f>
    </nc>
  </rcc>
  <rcc rId="9707" sId="1">
    <nc r="AC74" t="inlineStr">
      <is>
        <t xml:space="preserve"> </t>
      </is>
    </nc>
  </rcc>
  <rcc rId="9708" sId="1">
    <nc r="AD74">
      <f>IF(C74=1,CONCATENATE($C$4,":",$C$2,"|"),"")</f>
    </nc>
  </rcc>
  <rcc rId="9709" sId="1">
    <nc r="AE74">
      <f>IF(D74=1,CONCATENATE($D$4,":",$D$2,"|"),"")</f>
    </nc>
  </rcc>
  <rcc rId="9710" sId="1">
    <nc r="AF74">
      <f>IF(E74=1,CONCATENATE($E$4,":",$E$2,"|"),"")</f>
    </nc>
  </rcc>
  <rcc rId="9711" sId="1">
    <nc r="AG74">
      <f>IF(F74=1,CONCATENATE($F$4,":",$F$2,"|"),"")</f>
    </nc>
  </rcc>
  <rcc rId="9712" sId="1">
    <nc r="AH74">
      <f>IF(G74=1,CONCATENATE($G$4,":",$G$2,"|"),"")</f>
    </nc>
  </rcc>
  <rcc rId="9713" sId="1">
    <nc r="AI74">
      <f>IF(H74=1,CONCATENATE($H$4,":",$H$2,"|"),"")</f>
    </nc>
  </rcc>
  <rcc rId="9714" sId="1">
    <nc r="AJ74">
      <f>IF(I74=1,CONCATENATE($I$4,":",$I$2,"|"),"")</f>
    </nc>
  </rcc>
  <rcc rId="9715" sId="1">
    <nc r="AK74">
      <f>IF(J74=1,CONCATENATE($J$4,":",$J$2,"|"),"")</f>
    </nc>
  </rcc>
  <rcc rId="9716" sId="1">
    <nc r="AL74">
      <f>IF(K74=1,CONCATENATE($K$4,":",$K$2,"|"),"")</f>
    </nc>
  </rcc>
  <rcc rId="9717" sId="1">
    <nc r="AM74">
      <f>IF(L74=1,CONCATENATE($L$4,":",$L$2,"|"),"")</f>
    </nc>
  </rcc>
  <rcc rId="9718" sId="1">
    <nc r="AN74" t="inlineStr">
      <is>
        <t xml:space="preserve"> </t>
      </is>
    </nc>
  </rcc>
  <rcc rId="9719" sId="1">
    <nc r="AO74">
      <f>CONCATENATE(S74,T74,U74,V74,W74,X74,Y74,Z74,AA74,AB74)</f>
    </nc>
  </rcc>
  <rcc rId="9720" sId="1">
    <nc r="AP74">
      <f>CONCATENATE(AD74,AE74,AF74,AG74,AH74,AI74,AJ74,AK74,AL74,AM74)</f>
    </nc>
  </rcc>
  <rcc rId="9721" sId="1">
    <nc r="AQ74" t="inlineStr">
      <is>
        <t xml:space="preserve"> </t>
      </is>
    </nc>
  </rcc>
  <rcc rId="9722" sId="1">
    <nc r="AS74">
      <f>IF(B74=0,CONCATENATE(";",A74),CONCATENATE(A74," = Case(Projection_",A74,",","[",LEFT(AO74,LEN(AO74)-1),"]",")"))</f>
    </nc>
  </rcc>
  <rcc rId="9723" sId="1">
    <nc r="AT74">
      <f>IF(B74=0,CONCATENATE(";",A74),CONCATENATE("Projection_",A74," = ","""",LEFT(AP74,LEN(AP74)-1),""""))</f>
    </nc>
  </rcc>
  <rcc rId="9724" sId="1">
    <nc r="AU74">
      <f>IF(B74=0,CONCATENATE(";",A74),CONCATENATE("Projection_",A74," = ","if(FES_PROJECTION_PROFILE[1]=1,",O74,",",P74,")"))</f>
    </nc>
  </rcc>
  <rcc rId="9725" sId="1">
    <nc r="S75">
      <f>IF(C75=1,CONCATENATE($C$4,":",$C$3,"|"),"")</f>
    </nc>
  </rcc>
  <rcc rId="9726" sId="1">
    <nc r="T75">
      <f>IF(D75=1,CONCATENATE($D$4,":",$D$3,"|"),"")</f>
    </nc>
  </rcc>
  <rcc rId="9727" sId="1">
    <nc r="U75">
      <f>IF(E75=1,CONCATENATE($E$4,":",$E$3,"|"),"")</f>
    </nc>
  </rcc>
  <rcc rId="9728" sId="1">
    <nc r="V75">
      <f>IF(F75=1,CONCATENATE($F$4,":",$F$3,"|"),"")</f>
    </nc>
  </rcc>
  <rcc rId="9729" sId="1">
    <nc r="W75">
      <f>IF(G75=1,CONCATENATE($G$4,":",$G$3,"|"),"")</f>
    </nc>
  </rcc>
  <rcc rId="9730" sId="1">
    <nc r="X75">
      <f>IF(H75=1,CONCATENATE($H$4,":",$H$3,"|"),"")</f>
    </nc>
  </rcc>
  <rcc rId="9731" sId="1">
    <nc r="Y75">
      <f>IF(I75=1,CONCATENATE($I$4,":",$I$3,"|"),"")</f>
    </nc>
  </rcc>
  <rcc rId="9732" sId="1">
    <nc r="Z75">
      <f>IF(J75=1,CONCATENATE($J$4,":",$J$3,"|"),"")</f>
    </nc>
  </rcc>
  <rcc rId="9733" sId="1">
    <nc r="AA75">
      <f>IF(K75=1,CONCATENATE($K$4,":",$K$3,"|"),"")</f>
    </nc>
  </rcc>
  <rcc rId="9734" sId="1">
    <nc r="AB75">
      <f>IF(L75=1,CONCATENATE($L$4,":",$L$3,"|"),"")</f>
    </nc>
  </rcc>
  <rcc rId="9735" sId="1">
    <nc r="AC75" t="inlineStr">
      <is>
        <t xml:space="preserve"> </t>
      </is>
    </nc>
  </rcc>
  <rcc rId="9736" sId="1">
    <nc r="AD75">
      <f>IF(C75=1,CONCATENATE($C$4,":",$C$2,"|"),"")</f>
    </nc>
  </rcc>
  <rcc rId="9737" sId="1">
    <nc r="AE75">
      <f>IF(D75=1,CONCATENATE($D$4,":",$D$2,"|"),"")</f>
    </nc>
  </rcc>
  <rcc rId="9738" sId="1">
    <nc r="AF75">
      <f>IF(E75=1,CONCATENATE($E$4,":",$E$2,"|"),"")</f>
    </nc>
  </rcc>
  <rcc rId="9739" sId="1">
    <nc r="AG75">
      <f>IF(F75=1,CONCATENATE($F$4,":",$F$2,"|"),"")</f>
    </nc>
  </rcc>
  <rcc rId="9740" sId="1">
    <nc r="AH75">
      <f>IF(G75=1,CONCATENATE($G$4,":",$G$2,"|"),"")</f>
    </nc>
  </rcc>
  <rcc rId="9741" sId="1">
    <nc r="AI75">
      <f>IF(H75=1,CONCATENATE($H$4,":",$H$2,"|"),"")</f>
    </nc>
  </rcc>
  <rcc rId="9742" sId="1">
    <nc r="AJ75">
      <f>IF(I75=1,CONCATENATE($I$4,":",$I$2,"|"),"")</f>
    </nc>
  </rcc>
  <rcc rId="9743" sId="1">
    <nc r="AK75">
      <f>IF(J75=1,CONCATENATE($J$4,":",$J$2,"|"),"")</f>
    </nc>
  </rcc>
  <rcc rId="9744" sId="1">
    <nc r="AL75">
      <f>IF(K75=1,CONCATENATE($K$4,":",$K$2,"|"),"")</f>
    </nc>
  </rcc>
  <rcc rId="9745" sId="1">
    <nc r="AM75">
      <f>IF(L75=1,CONCATENATE($L$4,":",$L$2,"|"),"")</f>
    </nc>
  </rcc>
  <rcc rId="9746" sId="1">
    <nc r="AN75" t="inlineStr">
      <is>
        <t xml:space="preserve"> </t>
      </is>
    </nc>
  </rcc>
  <rcc rId="9747" sId="1">
    <nc r="AO75">
      <f>CONCATENATE(S75,T75,U75,V75,W75,X75,Y75,Z75,AA75,AB75)</f>
    </nc>
  </rcc>
  <rcc rId="9748" sId="1">
    <nc r="AP75">
      <f>CONCATENATE(AD75,AE75,AF75,AG75,AH75,AI75,AJ75,AK75,AL75,AM75)</f>
    </nc>
  </rcc>
  <rcc rId="9749" sId="1">
    <nc r="AQ75" t="inlineStr">
      <is>
        <t xml:space="preserve"> </t>
      </is>
    </nc>
  </rcc>
  <rcc rId="9750" sId="1">
    <nc r="AS75">
      <f>IF(B75=0,CONCATENATE(";",A75),CONCATENATE(A75," = Case(Projection_",A75,",","[",LEFT(AO75,LEN(AO75)-1),"]",")"))</f>
    </nc>
  </rcc>
  <rcc rId="9751" sId="1">
    <nc r="AT75">
      <f>IF(B75=0,CONCATENATE(";",A75),CONCATENATE("Projection_",A75," = ","""",LEFT(AP75,LEN(AP75)-1),""""))</f>
    </nc>
  </rcc>
  <rcc rId="9752" sId="1">
    <nc r="AU75">
      <f>IF(B75=0,CONCATENATE(";",A75),CONCATENATE("Projection_",A75," = ","if(FES_PROJECTION_PROFILE[1]=1,",O75,",",P75,")"))</f>
    </nc>
  </rcc>
  <rcc rId="9753" sId="1">
    <nc r="S76">
      <f>IF(C76=1,CONCATENATE($C$4,":",$C$3,"|"),"")</f>
    </nc>
  </rcc>
  <rcc rId="9754" sId="1">
    <nc r="T76">
      <f>IF(D76=1,CONCATENATE($D$4,":",$D$3,"|"),"")</f>
    </nc>
  </rcc>
  <rcc rId="9755" sId="1">
    <nc r="U76">
      <f>IF(E76=1,CONCATENATE($E$4,":",$E$3,"|"),"")</f>
    </nc>
  </rcc>
  <rcc rId="9756" sId="1">
    <nc r="V76">
      <f>IF(F76=1,CONCATENATE($F$4,":",$F$3,"|"),"")</f>
    </nc>
  </rcc>
  <rcc rId="9757" sId="1">
    <nc r="W76">
      <f>IF(G76=1,CONCATENATE($G$4,":",$G$3,"|"),"")</f>
    </nc>
  </rcc>
  <rcc rId="9758" sId="1">
    <nc r="X76">
      <f>IF(H76=1,CONCATENATE($H$4,":",$H$3,"|"),"")</f>
    </nc>
  </rcc>
  <rcc rId="9759" sId="1">
    <nc r="Y76">
      <f>IF(I76=1,CONCATENATE($I$4,":",$I$3,"|"),"")</f>
    </nc>
  </rcc>
  <rcc rId="9760" sId="1">
    <nc r="Z76">
      <f>IF(J76=1,CONCATENATE($J$4,":",$J$3,"|"),"")</f>
    </nc>
  </rcc>
  <rcc rId="9761" sId="1">
    <nc r="AA76">
      <f>IF(K76=1,CONCATENATE($K$4,":",$K$3,"|"),"")</f>
    </nc>
  </rcc>
  <rcc rId="9762" sId="1">
    <nc r="AB76">
      <f>IF(L76=1,CONCATENATE($L$4,":",$L$3,"|"),"")</f>
    </nc>
  </rcc>
  <rcc rId="9763" sId="1">
    <nc r="AC76" t="inlineStr">
      <is>
        <t xml:space="preserve"> </t>
      </is>
    </nc>
  </rcc>
  <rcc rId="9764" sId="1">
    <nc r="AD76">
      <f>IF(C76=1,CONCATENATE($C$4,":",$C$2,"|"),"")</f>
    </nc>
  </rcc>
  <rcc rId="9765" sId="1">
    <nc r="AE76">
      <f>IF(D76=1,CONCATENATE($D$4,":",$D$2,"|"),"")</f>
    </nc>
  </rcc>
  <rcc rId="9766" sId="1">
    <nc r="AF76">
      <f>IF(E76=1,CONCATENATE($E$4,":",$E$2,"|"),"")</f>
    </nc>
  </rcc>
  <rcc rId="9767" sId="1">
    <nc r="AG76">
      <f>IF(F76=1,CONCATENATE($F$4,":",$F$2,"|"),"")</f>
    </nc>
  </rcc>
  <rcc rId="9768" sId="1">
    <nc r="AH76">
      <f>IF(G76=1,CONCATENATE($G$4,":",$G$2,"|"),"")</f>
    </nc>
  </rcc>
  <rcc rId="9769" sId="1">
    <nc r="AI76">
      <f>IF(H76=1,CONCATENATE($H$4,":",$H$2,"|"),"")</f>
    </nc>
  </rcc>
  <rcc rId="9770" sId="1">
    <nc r="AJ76">
      <f>IF(I76=1,CONCATENATE($I$4,":",$I$2,"|"),"")</f>
    </nc>
  </rcc>
  <rcc rId="9771" sId="1">
    <nc r="AK76">
      <f>IF(J76=1,CONCATENATE($J$4,":",$J$2,"|"),"")</f>
    </nc>
  </rcc>
  <rcc rId="9772" sId="1">
    <nc r="AL76">
      <f>IF(K76=1,CONCATENATE($K$4,":",$K$2,"|"),"")</f>
    </nc>
  </rcc>
  <rcc rId="9773" sId="1">
    <nc r="AM76">
      <f>IF(L76=1,CONCATENATE($L$4,":",$L$2,"|"),"")</f>
    </nc>
  </rcc>
  <rcc rId="9774" sId="1">
    <nc r="AN76" t="inlineStr">
      <is>
        <t xml:space="preserve"> </t>
      </is>
    </nc>
  </rcc>
  <rcc rId="9775" sId="1">
    <nc r="AO76">
      <f>CONCATENATE(S76,T76,U76,V76,W76,X76,Y76,Z76,AA76,AB76)</f>
    </nc>
  </rcc>
  <rcc rId="9776" sId="1">
    <nc r="AP76">
      <f>CONCATENATE(AD76,AE76,AF76,AG76,AH76,AI76,AJ76,AK76,AL76,AM76)</f>
    </nc>
  </rcc>
  <rcc rId="9777" sId="1">
    <nc r="AQ76" t="inlineStr">
      <is>
        <t xml:space="preserve"> </t>
      </is>
    </nc>
  </rcc>
  <rcc rId="9778" sId="1">
    <nc r="AS76">
      <f>IF(B76=0,CONCATENATE(";",A76),CONCATENATE(A76," = Case(Projection_",A76,",","[",LEFT(AO76,LEN(AO76)-1),"]",")"))</f>
    </nc>
  </rcc>
  <rcc rId="9779" sId="1">
    <nc r="AT76">
      <f>IF(B76=0,CONCATENATE(";",A76),CONCATENATE("Projection_",A76," = ","""",LEFT(AP76,LEN(AP76)-1),""""))</f>
    </nc>
  </rcc>
  <rcc rId="9780" sId="1">
    <nc r="AU76">
      <f>IF(B76=0,CONCATENATE(";",A76),CONCATENATE("Projection_",A76," = ","if(FES_PROJECTION_PROFILE[1]=1,",O76,",",P76,")"))</f>
    </nc>
  </rcc>
  <rcc rId="9781" sId="1">
    <nc r="S77">
      <f>IF(C77=1,CONCATENATE($C$4,":",$C$3,"|"),"")</f>
    </nc>
  </rcc>
  <rcc rId="9782" sId="1">
    <nc r="T77">
      <f>IF(D77=1,CONCATENATE($D$4,":",$D$3,"|"),"")</f>
    </nc>
  </rcc>
  <rcc rId="9783" sId="1">
    <nc r="U77">
      <f>IF(E77=1,CONCATENATE($E$4,":",$E$3,"|"),"")</f>
    </nc>
  </rcc>
  <rcc rId="9784" sId="1">
    <nc r="V77">
      <f>IF(F77=1,CONCATENATE($F$4,":",$F$3,"|"),"")</f>
    </nc>
  </rcc>
  <rcc rId="9785" sId="1">
    <nc r="W77">
      <f>IF(G77=1,CONCATENATE($G$4,":",$G$3,"|"),"")</f>
    </nc>
  </rcc>
  <rcc rId="9786" sId="1">
    <nc r="X77">
      <f>IF(H77=1,CONCATENATE($H$4,":",$H$3,"|"),"")</f>
    </nc>
  </rcc>
  <rcc rId="9787" sId="1">
    <nc r="Y77">
      <f>IF(I77=1,CONCATENATE($I$4,":",$I$3,"|"),"")</f>
    </nc>
  </rcc>
  <rcc rId="9788" sId="1">
    <nc r="Z77">
      <f>IF(J77=1,CONCATENATE($J$4,":",$J$3,"|"),"")</f>
    </nc>
  </rcc>
  <rcc rId="9789" sId="1">
    <nc r="AA77">
      <f>IF(K77=1,CONCATENATE($K$4,":",$K$3,"|"),"")</f>
    </nc>
  </rcc>
  <rcc rId="9790" sId="1">
    <nc r="AB77">
      <f>IF(L77=1,CONCATENATE($L$4,":",$L$3,"|"),"")</f>
    </nc>
  </rcc>
  <rcc rId="9791" sId="1">
    <nc r="AC77" t="inlineStr">
      <is>
        <t xml:space="preserve"> </t>
      </is>
    </nc>
  </rcc>
  <rcc rId="9792" sId="1">
    <nc r="AD77">
      <f>IF(C77=1,CONCATENATE($C$4,":",$C$2,"|"),"")</f>
    </nc>
  </rcc>
  <rcc rId="9793" sId="1">
    <nc r="AE77">
      <f>IF(D77=1,CONCATENATE($D$4,":",$D$2,"|"),"")</f>
    </nc>
  </rcc>
  <rcc rId="9794" sId="1">
    <nc r="AF77">
      <f>IF(E77=1,CONCATENATE($E$4,":",$E$2,"|"),"")</f>
    </nc>
  </rcc>
  <rcc rId="9795" sId="1">
    <nc r="AG77">
      <f>IF(F77=1,CONCATENATE($F$4,":",$F$2,"|"),"")</f>
    </nc>
  </rcc>
  <rcc rId="9796" sId="1">
    <nc r="AH77">
      <f>IF(G77=1,CONCATENATE($G$4,":",$G$2,"|"),"")</f>
    </nc>
  </rcc>
  <rcc rId="9797" sId="1">
    <nc r="AI77">
      <f>IF(H77=1,CONCATENATE($H$4,":",$H$2,"|"),"")</f>
    </nc>
  </rcc>
  <rcc rId="9798" sId="1">
    <nc r="AJ77">
      <f>IF(I77=1,CONCATENATE($I$4,":",$I$2,"|"),"")</f>
    </nc>
  </rcc>
  <rcc rId="9799" sId="1">
    <nc r="AK77">
      <f>IF(J77=1,CONCATENATE($J$4,":",$J$2,"|"),"")</f>
    </nc>
  </rcc>
  <rcc rId="9800" sId="1">
    <nc r="AL77">
      <f>IF(K77=1,CONCATENATE($K$4,":",$K$2,"|"),"")</f>
    </nc>
  </rcc>
  <rcc rId="9801" sId="1">
    <nc r="AM77">
      <f>IF(L77=1,CONCATENATE($L$4,":",$L$2,"|"),"")</f>
    </nc>
  </rcc>
  <rcc rId="9802" sId="1">
    <nc r="AN77" t="inlineStr">
      <is>
        <t xml:space="preserve"> </t>
      </is>
    </nc>
  </rcc>
  <rcc rId="9803" sId="1">
    <nc r="AO77">
      <f>CONCATENATE(S77,T77,U77,V77,W77,X77,Y77,Z77,AA77,AB77)</f>
    </nc>
  </rcc>
  <rcc rId="9804" sId="1">
    <nc r="AP77">
      <f>CONCATENATE(AD77,AE77,AF77,AG77,AH77,AI77,AJ77,AK77,AL77,AM77)</f>
    </nc>
  </rcc>
  <rcc rId="9805" sId="1">
    <nc r="AQ77" t="inlineStr">
      <is>
        <t xml:space="preserve"> </t>
      </is>
    </nc>
  </rcc>
  <rcc rId="9806" sId="1">
    <nc r="AS77">
      <f>IF(B77=0,CONCATENATE(";",A77),CONCATENATE(A77," = Case(Projection_",A77,",","[",LEFT(AO77,LEN(AO77)-1),"]",")"))</f>
    </nc>
  </rcc>
  <rcc rId="9807" sId="1">
    <nc r="AT77">
      <f>IF(B77=0,CONCATENATE(";",A77),CONCATENATE("Projection_",A77," = ","""",LEFT(AP77,LEN(AP77)-1),""""))</f>
    </nc>
  </rcc>
  <rcc rId="9808" sId="1">
    <nc r="AU77">
      <f>IF(B77=0,CONCATENATE(";",A77),CONCATENATE("Projection_",A77," = ","if(FES_PROJECTION_PROFILE[1]=1,",O77,",",P77,")"))</f>
    </nc>
  </rcc>
  <rrc rId="9809" sId="1" ref="A148:XFD148" action="insertRow"/>
  <rcc rId="9810" sId="1">
    <nc r="A148" t="inlineStr">
      <is>
        <t>BT_ShortTermPartLongTermPayablesCreditInstitutions</t>
      </is>
    </nc>
  </rcc>
  <rcc rId="9811" sId="1">
    <nc r="B148">
      <v>1</v>
    </nc>
  </rcc>
  <rcc rId="9812" sId="1">
    <nc r="C148">
      <v>1</v>
    </nc>
  </rcc>
  <rcc rId="9813" sId="1">
    <nc r="D148">
      <v>1</v>
    </nc>
  </rcc>
  <rcc rId="9814" sId="1">
    <nc r="E148">
      <v>1</v>
    </nc>
  </rcc>
  <rcc rId="9815" sId="1">
    <nc r="O148">
      <v>1</v>
    </nc>
  </rcc>
  <rcc rId="9816" sId="1">
    <nc r="P148">
      <v>2</v>
    </nc>
  </rcc>
  <rcc rId="9817" sId="1">
    <nc r="S148">
      <f>IF(C148=1,CONCATENATE($C$4,":",$C$3,"|"),"")</f>
    </nc>
  </rcc>
  <rcc rId="9818" sId="1">
    <nc r="T148">
      <f>IF(D148=1,CONCATENATE($D$4,":",$D$3,"|"),"")</f>
    </nc>
  </rcc>
  <rcc rId="9819" sId="1">
    <nc r="U148">
      <f>IF(E148=1,CONCATENATE($E$4,":",$E$3,"|"),"")</f>
    </nc>
  </rcc>
  <rcc rId="9820" sId="1">
    <nc r="V148">
      <f>IF(F148=1,CONCATENATE($F$4,":",$F$3,"|"),"")</f>
    </nc>
  </rcc>
  <rcc rId="9821" sId="1">
    <nc r="W148">
      <f>IF(G148=1,CONCATENATE($G$4,":",$G$3,"|"),"")</f>
    </nc>
  </rcc>
  <rcc rId="9822" sId="1">
    <nc r="X148">
      <f>IF(H148=1,CONCATENATE($H$4,":",$H$3,"|"),"")</f>
    </nc>
  </rcc>
  <rcc rId="9823" sId="1">
    <nc r="Y148">
      <f>IF(I148=1,CONCATENATE($I$4,":",$I$3,"|"),"")</f>
    </nc>
  </rcc>
  <rcc rId="9824" sId="1">
    <nc r="Z148">
      <f>IF(J148=1,CONCATENATE($J$4,":",$J$3,"|"),"")</f>
    </nc>
  </rcc>
  <rcc rId="9825" sId="1">
    <nc r="AA148">
      <f>IF(K148=1,CONCATENATE($K$4,":",$K$3,"|"),"")</f>
    </nc>
  </rcc>
  <rcc rId="9826" sId="1">
    <nc r="AB148">
      <f>IF(L148=1,CONCATENATE($L$4,":",$L$3,"|"),"")</f>
    </nc>
  </rcc>
  <rcc rId="9827" sId="1">
    <nc r="AC148" t="inlineStr">
      <is>
        <t xml:space="preserve"> </t>
      </is>
    </nc>
  </rcc>
  <rcc rId="9828" sId="1">
    <nc r="AD148">
      <f>IF(C148=1,CONCATENATE($C$4,":",$C$2,"|"),"")</f>
    </nc>
  </rcc>
  <rcc rId="9829" sId="1">
    <nc r="AE148">
      <f>IF(D148=1,CONCATENATE($D$4,":",$D$2,"|"),"")</f>
    </nc>
  </rcc>
  <rcc rId="9830" sId="1">
    <nc r="AF148">
      <f>IF(E148=1,CONCATENATE($E$4,":",$E$2,"|"),"")</f>
    </nc>
  </rcc>
  <rcc rId="9831" sId="1">
    <nc r="AG148">
      <f>IF(F148=1,CONCATENATE($F$4,":",$F$2,"|"),"")</f>
    </nc>
  </rcc>
  <rcc rId="9832" sId="1">
    <nc r="AH148">
      <f>IF(G148=1,CONCATENATE($G$4,":",$G$2,"|"),"")</f>
    </nc>
  </rcc>
  <rcc rId="9833" sId="1">
    <nc r="AI148">
      <f>IF(H148=1,CONCATENATE($H$4,":",$H$2,"|"),"")</f>
    </nc>
  </rcc>
  <rcc rId="9834" sId="1">
    <nc r="AJ148">
      <f>IF(I148=1,CONCATENATE($I$4,":",$I$2,"|"),"")</f>
    </nc>
  </rcc>
  <rcc rId="9835" sId="1">
    <nc r="AK148">
      <f>IF(J148=1,CONCATENATE($J$4,":",$J$2,"|"),"")</f>
    </nc>
  </rcc>
  <rcc rId="9836" sId="1">
    <nc r="AL148">
      <f>IF(K148=1,CONCATENATE($K$4,":",$K$2,"|"),"")</f>
    </nc>
  </rcc>
  <rcc rId="9837" sId="1">
    <nc r="AM148">
      <f>IF(L148=1,CONCATENATE($L$4,":",$L$2,"|"),"")</f>
    </nc>
  </rcc>
  <rcc rId="9838" sId="1">
    <nc r="AN148" t="inlineStr">
      <is>
        <t xml:space="preserve"> </t>
      </is>
    </nc>
  </rcc>
  <rcc rId="9839" sId="1">
    <nc r="AO148">
      <f>CONCATENATE(S148,T148,U148,V148,W148,X148,Y148,Z148,AA148,AB148)</f>
    </nc>
  </rcc>
  <rcc rId="9840" sId="1">
    <nc r="AP148">
      <f>CONCATENATE(AD148,AE148,AF148,AG148,AH148,AI148,AJ148,AK148,AL148,AM148)</f>
    </nc>
  </rcc>
  <rcc rId="9841" sId="1">
    <nc r="AQ148" t="inlineStr">
      <is>
        <t xml:space="preserve"> </t>
      </is>
    </nc>
  </rcc>
  <rcc rId="9842" sId="1">
    <nc r="AS148">
      <f>IF(B148=0,CONCATENATE(";",A148),CONCATENATE(A148," = Case(Projection_",A148,",","[",LEFT(AO148,LEN(AO148)-1),"]",")"))</f>
    </nc>
  </rcc>
  <rcc rId="9843" sId="1">
    <nc r="AT148">
      <f>IF(B148=0,CONCATENATE(";",A148),CONCATENATE("Projection_",A148," = ","""",LEFT(AP148,LEN(AP148)-1),""""))</f>
    </nc>
  </rcc>
  <rcc rId="9844" sId="1">
    <nc r="AU148">
      <f>IF(B148=0,CONCATENATE(";",A148),CONCATENATE("Projection_",A148," = ","if(FES_PROJECTION_PROFILE[1]=1,",O148,",",P148,")"))</f>
    </nc>
  </rcc>
  <rrc rId="9845" sId="1" ref="A161:XFD161" action="insertRow"/>
  <rrc rId="9846" sId="1" ref="A161:XFD161" action="insertRow"/>
  <rcc rId="9847" sId="1">
    <nc r="A161" t="inlineStr">
      <is>
        <t>BT_ShortTermPartLongTermPayablesShareholdersParticipants</t>
      </is>
    </nc>
  </rcc>
  <rcc rId="9848" sId="1">
    <nc r="A162" t="inlineStr">
      <is>
        <t>BT_ShortTermPartLongTermPayablesParticipatingInterestsAffiliatedCompanies</t>
      </is>
    </nc>
  </rcc>
  <rcc rId="9849" sId="1">
    <nc r="B161">
      <v>1</v>
    </nc>
  </rcc>
  <rcc rId="9850" sId="1">
    <nc r="B162">
      <v>1</v>
    </nc>
  </rcc>
  <rcc rId="9851" sId="1">
    <nc r="C161">
      <v>1</v>
    </nc>
  </rcc>
  <rcc rId="9852" sId="1">
    <nc r="C162">
      <v>1</v>
    </nc>
  </rcc>
  <rcc rId="9853" sId="1">
    <nc r="D161">
      <v>1</v>
    </nc>
  </rcc>
  <rcc rId="9854" sId="1">
    <nc r="E161">
      <v>1</v>
    </nc>
  </rcc>
  <rcc rId="9855" sId="1">
    <nc r="E162">
      <v>1</v>
    </nc>
  </rcc>
  <rcc rId="9856" sId="1">
    <nc r="D162">
      <v>1</v>
    </nc>
  </rcc>
  <rcc rId="9857" sId="1">
    <nc r="O162">
      <v>1</v>
    </nc>
  </rcc>
  <rcc rId="9858" sId="1">
    <nc r="O161">
      <v>1</v>
    </nc>
  </rcc>
  <rcc rId="9859" sId="1">
    <nc r="P161">
      <v>2</v>
    </nc>
  </rcc>
  <rcc rId="9860" sId="1">
    <nc r="P162">
      <v>2</v>
    </nc>
  </rcc>
  <rcc rId="9861" sId="1">
    <nc r="S161">
      <f>IF(C161=1,CONCATENATE($C$4,":",$C$3,"|"),"")</f>
    </nc>
  </rcc>
  <rcc rId="9862" sId="1">
    <nc r="T161">
      <f>IF(D161=1,CONCATENATE($D$4,":",$D$3,"|"),"")</f>
    </nc>
  </rcc>
  <rcc rId="9863" sId="1">
    <nc r="U161">
      <f>IF(E161=1,CONCATENATE($E$4,":",$E$3,"|"),"")</f>
    </nc>
  </rcc>
  <rcc rId="9864" sId="1">
    <nc r="V161">
      <f>IF(F161=1,CONCATENATE($F$4,":",$F$3,"|"),"")</f>
    </nc>
  </rcc>
  <rcc rId="9865" sId="1">
    <nc r="W161">
      <f>IF(G161=1,CONCATENATE($G$4,":",$G$3,"|"),"")</f>
    </nc>
  </rcc>
  <rcc rId="9866" sId="1">
    <nc r="X161">
      <f>IF(H161=1,CONCATENATE($H$4,":",$H$3,"|"),"")</f>
    </nc>
  </rcc>
  <rcc rId="9867" sId="1">
    <nc r="Y161">
      <f>IF(I161=1,CONCATENATE($I$4,":",$I$3,"|"),"")</f>
    </nc>
  </rcc>
  <rcc rId="9868" sId="1">
    <nc r="Z161">
      <f>IF(J161=1,CONCATENATE($J$4,":",$J$3,"|"),"")</f>
    </nc>
  </rcc>
  <rcc rId="9869" sId="1">
    <nc r="AA161">
      <f>IF(K161=1,CONCATENATE($K$4,":",$K$3,"|"),"")</f>
    </nc>
  </rcc>
  <rcc rId="9870" sId="1">
    <nc r="AB161">
      <f>IF(L161=1,CONCATENATE($L$4,":",$L$3,"|"),"")</f>
    </nc>
  </rcc>
  <rcc rId="9871" sId="1">
    <nc r="AC161" t="inlineStr">
      <is>
        <t xml:space="preserve"> </t>
      </is>
    </nc>
  </rcc>
  <rcc rId="9872" sId="1">
    <nc r="AD161">
      <f>IF(C161=1,CONCATENATE($C$4,":",$C$2,"|"),"")</f>
    </nc>
  </rcc>
  <rcc rId="9873" sId="1">
    <nc r="AE161">
      <f>IF(D161=1,CONCATENATE($D$4,":",$D$2,"|"),"")</f>
    </nc>
  </rcc>
  <rcc rId="9874" sId="1">
    <nc r="AF161">
      <f>IF(E161=1,CONCATENATE($E$4,":",$E$2,"|"),"")</f>
    </nc>
  </rcc>
  <rcc rId="9875" sId="1">
    <nc r="AG161">
      <f>IF(F161=1,CONCATENATE($F$4,":",$F$2,"|"),"")</f>
    </nc>
  </rcc>
  <rcc rId="9876" sId="1">
    <nc r="AH161">
      <f>IF(G161=1,CONCATENATE($G$4,":",$G$2,"|"),"")</f>
    </nc>
  </rcc>
  <rcc rId="9877" sId="1">
    <nc r="AI161">
      <f>IF(H161=1,CONCATENATE($H$4,":",$H$2,"|"),"")</f>
    </nc>
  </rcc>
  <rcc rId="9878" sId="1">
    <nc r="AJ161">
      <f>IF(I161=1,CONCATENATE($I$4,":",$I$2,"|"),"")</f>
    </nc>
  </rcc>
  <rcc rId="9879" sId="1">
    <nc r="AK161">
      <f>IF(J161=1,CONCATENATE($J$4,":",$J$2,"|"),"")</f>
    </nc>
  </rcc>
  <rcc rId="9880" sId="1">
    <nc r="AL161">
      <f>IF(K161=1,CONCATENATE($K$4,":",$K$2,"|"),"")</f>
    </nc>
  </rcc>
  <rcc rId="9881" sId="1">
    <nc r="AM161">
      <f>IF(L161=1,CONCATENATE($L$4,":",$L$2,"|"),"")</f>
    </nc>
  </rcc>
  <rcc rId="9882" sId="1">
    <nc r="AN161" t="inlineStr">
      <is>
        <t xml:space="preserve"> </t>
      </is>
    </nc>
  </rcc>
  <rcc rId="9883" sId="1">
    <nc r="AO161">
      <f>CONCATENATE(S161,T161,U161,V161,W161,X161,Y161,Z161,AA161,AB161)</f>
    </nc>
  </rcc>
  <rcc rId="9884" sId="1">
    <nc r="AP161">
      <f>CONCATENATE(AD161,AE161,AF161,AG161,AH161,AI161,AJ161,AK161,AL161,AM161)</f>
    </nc>
  </rcc>
  <rcc rId="9885" sId="1">
    <nc r="AQ161" t="inlineStr">
      <is>
        <t xml:space="preserve"> </t>
      </is>
    </nc>
  </rcc>
  <rcc rId="9886" sId="1">
    <nc r="AS161">
      <f>IF(B161=0,CONCATENATE(";",A161),CONCATENATE(A161," = Case(Projection_",A161,",","[",LEFT(AO161,LEN(AO161)-1),"]",")"))</f>
    </nc>
  </rcc>
  <rcc rId="9887" sId="1">
    <nc r="AT161">
      <f>IF(B161=0,CONCATENATE(";",A161),CONCATENATE("Projection_",A161," = ","""",LEFT(AP161,LEN(AP161)-1),""""))</f>
    </nc>
  </rcc>
  <rcc rId="9888" sId="1">
    <nc r="AU161">
      <f>IF(B161=0,CONCATENATE(";",A161),CONCATENATE("Projection_",A161," = ","if(FES_PROJECTION_PROFILE[1]=1,",O161,",",P161,")"))</f>
    </nc>
  </rcc>
  <rcc rId="9889" sId="1">
    <nc r="S162">
      <f>IF(C162=1,CONCATENATE($C$4,":",$C$3,"|"),"")</f>
    </nc>
  </rcc>
  <rcc rId="9890" sId="1">
    <nc r="T162">
      <f>IF(D162=1,CONCATENATE($D$4,":",$D$3,"|"),"")</f>
    </nc>
  </rcc>
  <rcc rId="9891" sId="1">
    <nc r="U162">
      <f>IF(E162=1,CONCATENATE($E$4,":",$E$3,"|"),"")</f>
    </nc>
  </rcc>
  <rcc rId="9892" sId="1">
    <nc r="V162">
      <f>IF(F162=1,CONCATENATE($F$4,":",$F$3,"|"),"")</f>
    </nc>
  </rcc>
  <rcc rId="9893" sId="1">
    <nc r="W162">
      <f>IF(G162=1,CONCATENATE($G$4,":",$G$3,"|"),"")</f>
    </nc>
  </rcc>
  <rcc rId="9894" sId="1">
    <nc r="X162">
      <f>IF(H162=1,CONCATENATE($H$4,":",$H$3,"|"),"")</f>
    </nc>
  </rcc>
  <rcc rId="9895" sId="1">
    <nc r="Y162">
      <f>IF(I162=1,CONCATENATE($I$4,":",$I$3,"|"),"")</f>
    </nc>
  </rcc>
  <rcc rId="9896" sId="1">
    <nc r="Z162">
      <f>IF(J162=1,CONCATENATE($J$4,":",$J$3,"|"),"")</f>
    </nc>
  </rcc>
  <rcc rId="9897" sId="1">
    <nc r="AA162">
      <f>IF(K162=1,CONCATENATE($K$4,":",$K$3,"|"),"")</f>
    </nc>
  </rcc>
  <rcc rId="9898" sId="1">
    <nc r="AB162">
      <f>IF(L162=1,CONCATENATE($L$4,":",$L$3,"|"),"")</f>
    </nc>
  </rcc>
  <rcc rId="9899" sId="1">
    <nc r="AC162" t="inlineStr">
      <is>
        <t xml:space="preserve"> </t>
      </is>
    </nc>
  </rcc>
  <rcc rId="9900" sId="1">
    <nc r="AD162">
      <f>IF(C162=1,CONCATENATE($C$4,":",$C$2,"|"),"")</f>
    </nc>
  </rcc>
  <rcc rId="9901" sId="1">
    <nc r="AE162">
      <f>IF(D162=1,CONCATENATE($D$4,":",$D$2,"|"),"")</f>
    </nc>
  </rcc>
  <rcc rId="9902" sId="1">
    <nc r="AF162">
      <f>IF(E162=1,CONCATENATE($E$4,":",$E$2,"|"),"")</f>
    </nc>
  </rcc>
  <rcc rId="9903" sId="1">
    <nc r="AG162">
      <f>IF(F162=1,CONCATENATE($F$4,":",$F$2,"|"),"")</f>
    </nc>
  </rcc>
  <rcc rId="9904" sId="1">
    <nc r="AH162">
      <f>IF(G162=1,CONCATENATE($G$4,":",$G$2,"|"),"")</f>
    </nc>
  </rcc>
  <rcc rId="9905" sId="1">
    <nc r="AI162">
      <f>IF(H162=1,CONCATENATE($H$4,":",$H$2,"|"),"")</f>
    </nc>
  </rcc>
  <rcc rId="9906" sId="1">
    <nc r="AJ162">
      <f>IF(I162=1,CONCATENATE($I$4,":",$I$2,"|"),"")</f>
    </nc>
  </rcc>
  <rcc rId="9907" sId="1">
    <nc r="AK162">
      <f>IF(J162=1,CONCATENATE($J$4,":",$J$2,"|"),"")</f>
    </nc>
  </rcc>
  <rcc rId="9908" sId="1">
    <nc r="AL162">
      <f>IF(K162=1,CONCATENATE($K$4,":",$K$2,"|"),"")</f>
    </nc>
  </rcc>
  <rcc rId="9909" sId="1">
    <nc r="AM162">
      <f>IF(L162=1,CONCATENATE($L$4,":",$L$2,"|"),"")</f>
    </nc>
  </rcc>
  <rcc rId="9910" sId="1">
    <nc r="AN162" t="inlineStr">
      <is>
        <t xml:space="preserve"> </t>
      </is>
    </nc>
  </rcc>
  <rcc rId="9911" sId="1">
    <nc r="AO162">
      <f>CONCATENATE(S162,T162,U162,V162,W162,X162,Y162,Z162,AA162,AB162)</f>
    </nc>
  </rcc>
  <rcc rId="9912" sId="1">
    <nc r="AP162">
      <f>CONCATENATE(AD162,AE162,AF162,AG162,AH162,AI162,AJ162,AK162,AL162,AM162)</f>
    </nc>
  </rcc>
  <rcc rId="9913" sId="1">
    <nc r="AQ162" t="inlineStr">
      <is>
        <t xml:space="preserve"> </t>
      </is>
    </nc>
  </rcc>
  <rcc rId="9914" sId="1">
    <nc r="AS162">
      <f>IF(B162=0,CONCATENATE(";",A162),CONCATENATE(A162," = Case(Projection_",A162,",","[",LEFT(AO162,LEN(AO162)-1),"]",")"))</f>
    </nc>
  </rcc>
  <rcc rId="9915" sId="1">
    <nc r="AT162">
      <f>IF(B162=0,CONCATENATE(";",A162),CONCATENATE("Projection_",A162," = ","""",LEFT(AP162,LEN(AP162)-1),""""))</f>
    </nc>
  </rcc>
  <rcc rId="9916" sId="1">
    <nc r="AU162">
      <f>IF(B162=0,CONCATENATE(";",A162),CONCATENATE("Projection_",A162," = ","if(FES_PROJECTION_PROFILE[1]=1,",O162,",",P162,")"))</f>
    </nc>
  </rcc>
  <rfmt sheetId="1" sqref="BG4" start="0" length="0">
    <dxf>
      <font>
        <sz val="11"/>
        <color theme="0"/>
        <name val="Calibri"/>
        <scheme val="minor"/>
      </font>
      <fill>
        <patternFill patternType="solid">
          <bgColor theme="1"/>
        </patternFill>
      </fill>
    </dxf>
  </rfmt>
  <rcc rId="9917" sId="1">
    <nc r="BG4" t="inlineStr">
      <is>
        <t>.Formulas Trend</t>
      </is>
    </nc>
  </rcc>
  <rcc rId="9918" sId="1">
    <nc r="BG5" t="inlineStr">
      <is>
        <t>;Land</t>
      </is>
    </nc>
  </rcc>
  <rcc rId="9919" sId="1">
    <nc r="BG6" t="inlineStr">
      <is>
        <t>;Buildings</t>
      </is>
    </nc>
  </rcc>
  <rcc rId="9920" sId="1">
    <nc r="BG7" t="inlineStr">
      <is>
        <t>;Property01</t>
      </is>
    </nc>
  </rcc>
  <rcc rId="9921" sId="1">
    <nc r="BG8" t="inlineStr">
      <is>
        <t>;Property02</t>
      </is>
    </nc>
  </rcc>
  <rcc rId="9922" sId="1">
    <nc r="BG9" t="inlineStr">
      <is>
        <t>;Property03</t>
      </is>
    </nc>
  </rcc>
  <rcc rId="9923" sId="1">
    <nc r="BG10" t="inlineStr">
      <is>
        <t>;BT_AircraftsBalanceSheetValue</t>
      </is>
    </nc>
  </rcc>
  <rcc rId="9924" sId="1">
    <nc r="BG11" t="inlineStr">
      <is>
        <t>;BT_PrepaymentsTangibleFixedAssets</t>
      </is>
    </nc>
  </rcc>
  <rcc rId="9925" sId="1">
    <nc r="BG12" t="inlineStr">
      <is>
        <t>;RealEstateForDevelopmentToThirdParties</t>
      </is>
    </nc>
  </rcc>
  <rcc rId="9926" sId="1">
    <nc r="BG13" t="inlineStr">
      <is>
        <t>;LeaseholdImprovements</t>
      </is>
    </nc>
  </rcc>
  <rcc rId="9927" sId="1">
    <nc r="BG14" t="inlineStr">
      <is>
        <t>;PlantAndEquipment</t>
      </is>
    </nc>
  </rcc>
  <rcc rId="9928" sId="1">
    <nc r="BG15" t="inlineStr">
      <is>
        <t>;FurnitureAndFixtures</t>
      </is>
    </nc>
  </rcc>
  <rcc rId="9929" sId="1">
    <nc r="BG16" t="inlineStr">
      <is>
        <t>;VehiclesAndTransportEquipment</t>
      </is>
    </nc>
  </rcc>
  <rcc rId="9930" sId="1">
    <nc r="BG17" t="inlineStr">
      <is>
        <t>;Ships</t>
      </is>
    </nc>
  </rcc>
  <rcc rId="9931" sId="1">
    <nc r="BG18" t="inlineStr">
      <is>
        <t>;MachineryAndEquipment</t>
      </is>
    </nc>
  </rcc>
  <rcc rId="9932" sId="1">
    <nc r="BG19" t="inlineStr">
      <is>
        <t>;RentalEquipment</t>
      </is>
    </nc>
  </rcc>
  <rcc rId="9933" sId="1">
    <nc r="BG20" t="inlineStr">
      <is>
        <t>;ConstructionInProgress</t>
      </is>
    </nc>
  </rcc>
  <rcc rId="9934" sId="1">
    <nc r="BG21" t="inlineStr">
      <is>
        <t>;BiologicalAssetsNonCurrent</t>
      </is>
    </nc>
  </rcc>
  <rcc rId="9935" sId="1">
    <nc r="BG22" t="inlineStr">
      <is>
        <t>;OtherEquipment</t>
      </is>
    </nc>
  </rcc>
  <rcc rId="9936" sId="1">
    <nc r="BG23" t="inlineStr">
      <is>
        <t>AccumulatedDepreciationAndImpairment = Case(Projection_AccumulatedDepreciationAndImpairment,[1:Self[T-1]|2:ExpandGrowth(Self)|3:ExpandFraction(self,Revenues)])</t>
      </is>
    </nc>
  </rcc>
  <rcc rId="9937" sId="1">
    <nc r="BG24" t="inlineStr">
      <is>
        <t>;Goodwill</t>
      </is>
    </nc>
  </rcc>
  <rcc rId="9938" sId="1">
    <nc r="BG25" t="inlineStr">
      <is>
        <t>;NegativeGoodwill</t>
      </is>
    </nc>
  </rcc>
  <rcc rId="9939" sId="1">
    <nc r="BG26" t="inlineStr">
      <is>
        <t>;BT_CostsResearchAndDevelopment</t>
      </is>
    </nc>
  </rcc>
  <rcc rId="9940" sId="1">
    <nc r="BG27" t="inlineStr">
      <is>
        <t>;BT_ConcessionsAndLicensesAndIntellectualPropertyFiscal</t>
      </is>
    </nc>
  </rcc>
  <rcc rId="9941" sId="1">
    <nc r="BG28" t="inlineStr">
      <is>
        <t>;BT_IntangibleFixedAssetsPaidInAdvanceFiscal</t>
      </is>
    </nc>
  </rcc>
  <rcc rId="9942" sId="1">
    <nc r="BG29" t="inlineStr">
      <is>
        <t>;BT_ProductionRightsFiscal</t>
      </is>
    </nc>
  </rcc>
  <rcc rId="9943" sId="1">
    <nc r="BG30" t="inlineStr">
      <is>
        <t>AccumulatedGoodwillImpairment = Case(Projection_AccumulatedGoodwillImpairment,[1:Self[T-1]|2:ExpandGrowth(Self)|3:ExpandFraction(self,Revenues)])</t>
      </is>
    </nc>
  </rcc>
  <rcc rId="9944" sId="1">
    <nc r="BG31" t="inlineStr">
      <is>
        <t>;OtherIntangibleAssets</t>
      </is>
    </nc>
  </rcc>
  <rcc rId="9945" sId="1">
    <nc r="BG32" t="inlineStr">
      <is>
        <t>AccumulatedIntangibleAssetsAmortization = Case(Projection_AccumulatedIntangibleAssetsAmortization,[1:Self[T-1]|2:ExpandGrowth(Self)|3:ExpandFraction(self,Revenues)])</t>
      </is>
    </nc>
  </rcc>
  <rcc rId="9946" sId="1">
    <nc r="BG33" t="inlineStr">
      <is>
        <t>InvestmentsInSubsidiariesAtCost = Case(Projection_InvestmentsInSubsidiariesAtCost,[1:Self[T-1]|2:ExpandGrowth(Self)|3:ExpandFraction(self,Revenues)])</t>
      </is>
    </nc>
  </rcc>
  <rcc rId="9947" sId="1">
    <nc r="BG34" t="inlineStr">
      <is>
        <t>InvestmentsInAssociatesAtCost = Case(Projection_InvestmentsInAssociatesAtCost,[1:Self[T-1]|2:ExpandGrowth(Self)|3:ExpandFraction(self,Revenues)])</t>
      </is>
    </nc>
  </rcc>
  <rcc rId="9948" sId="1">
    <nc r="BG35" t="inlineStr">
      <is>
        <t>InvestmentsInJointVenturesAtCost = Case(Projection_InvestmentsInJointVenturesAtCost,[1:Self[T-1]|2:ExpandGrowth(Self)|3:ExpandFraction(self,Revenues)])</t>
      </is>
    </nc>
  </rcc>
  <rcc rId="9949" sId="1">
    <nc r="BG36" t="inlineStr">
      <is>
        <t>BT_LongTermReceivablesPrivateLoans = Case(Projection_BT_LongTermReceivablesPrivateLoans,[1:Self[T-1]|2:ExpandGrowth(Self)|3:ExpandFraction(self,Revenues)])</t>
      </is>
    </nc>
  </rcc>
  <rcc rId="9950" sId="1">
    <nc r="BG37" t="inlineStr">
      <is>
        <t>BT_ParticipatingInterests = Case(Projection_BT_ParticipatingInterests,[1:Self[T-1]|2:ExpandGrowth(Self)|3:ExpandFraction(self,Revenues)])</t>
      </is>
    </nc>
  </rcc>
  <rcc rId="9951" sId="1">
    <nc r="BG38" t="inlineStr">
      <is>
        <t>BT_InvestmentsListedOnStockMarket = Case(Projection_BT_InvestmentsListedOnStockMarket,[1:Self[T-1]|2:ExpandGrowth(Self)|3:ExpandFraction(self,Revenues)])</t>
      </is>
    </nc>
  </rcc>
  <rcc rId="9952" sId="1">
    <nc r="BG39" t="inlineStr">
      <is>
        <t>BT_InvestmentsNotListedOnStockMarket = Case(Projection_BT_InvestmentsNotListedOnStockMarket,[1:Self[T-1]|2:ExpandGrowth(Self)|3:ExpandFraction(self,Revenues)])</t>
      </is>
    </nc>
  </rcc>
  <rcc rId="9953" sId="1">
    <nc r="BG40" t="inlineStr">
      <is>
        <t>SecuritiesAndOtherFinancialAssetsNonCurrent = Case(Projection_SecuritiesAndOtherFinancialAssetsNonCurrent,[1:Self[T-1]|2:ExpandGrowth(Self)|3:ExpandFraction(self,Revenues)])</t>
      </is>
    </nc>
  </rcc>
  <rcc rId="9954" sId="1">
    <nc r="BG41" t="inlineStr">
      <is>
        <t>DueFromRelatedPartiesNonCurrent = Case(Projection_DueFromRelatedPartiesNonCurrent,[1:Self[T-1]|2:ExpandGrowth(Self)|3:ExpandFraction(self,Revenues)])</t>
      </is>
    </nc>
  </rcc>
  <rcc rId="9955" sId="1">
    <nc r="BG42" t="inlineStr">
      <is>
        <t>DueFromShareholderNonCurrent = Case(Projection_DueFromShareholderNonCurrent,[1:Self[T-1]|2:ExpandGrowth(Self)|3:ExpandFraction(self,Revenues)])</t>
      </is>
    </nc>
  </rcc>
  <rcc rId="9956" sId="1">
    <nc r="BG43" t="inlineStr">
      <is>
        <t>RetirementPlanActuarialSurplus = Case(Projection_RetirementPlanActuarialSurplus,[1:Self[T-1]|2:ExpandGrowth(Self)|3:ExpandFraction(self,Revenues)])</t>
      </is>
    </nc>
  </rcc>
  <rcc rId="9957" sId="1">
    <nc r="BG44" t="inlineStr">
      <is>
        <t>OtherFinancialFixedAssets = Case(Projection_OtherFinancialFixedAssets,[1:Self[T-1]|2:ExpandGrowth(Self)|3:ExpandFraction(self,Revenues)])</t>
      </is>
    </nc>
  </rcc>
  <rcc rId="9958" sId="1">
    <nc r="BG45" t="inlineStr">
      <is>
        <t>DeferredTaxAssets = Case(Projection_DeferredTaxAssets,[1:Self[T-1]|2:ExpandGrowth(Self)|3:ExpandFraction(self,Revenues)])</t>
      </is>
    </nc>
  </rcc>
  <rcc rId="9959" sId="1">
    <nc r="BG46" t="inlineStr">
      <is>
        <t>HedgingAssetsNonCurrent = Case(Projection_HedgingAssetsNonCurrent,[1:Self[T-1]|2:ExpandGrowth(Self)|3:ExpandFraction(self,Revenues)])</t>
      </is>
    </nc>
  </rcc>
  <rcc rId="9960" sId="1">
    <nc r="BG47" t="inlineStr">
      <is>
        <t>TradeAndOtherReceivablesNetNonCurrent = Case(Projection_TradeAndOtherReceivablesNetNonCurrent,[1:Self[T-1]|2:ExpandGrowth(Self)|3:ExpandFraction(self,Revenues)])</t>
      </is>
    </nc>
  </rcc>
  <rcc rId="9961" sId="1">
    <nc r="BG48" t="inlineStr">
      <is>
        <t>PrepaymentsNonCurrent = Case(Projection_PrepaymentsNonCurrent,[1:Self[T-1]|2:ExpandGrowth(Self)|3:ExpandFraction(self,Revenues)])</t>
      </is>
    </nc>
  </rcc>
  <rcc rId="9962" sId="1">
    <nc r="BG49" t="inlineStr">
      <is>
        <t>CashRestrictedOrPledged = Case(Projection_CashRestrictedOrPledged,[1:Self[T-1]|2:ExpandGrowth(Self)|3:ExpandFraction(self,Revenues)])</t>
      </is>
    </nc>
  </rcc>
  <rcc rId="9963" sId="1">
    <nc r="BG50" t="inlineStr">
      <is>
        <t>OtherAssetsNonCurrent = Case(Projection_OtherAssetsNonCurrent,[1:Self[T-1]|2:ExpandGrowth(Self)|3:ExpandFraction(self,Revenues)])</t>
      </is>
    </nc>
  </rcc>
  <rcc rId="9964" sId="1">
    <nc r="BG51" t="inlineStr">
      <is>
        <t>;InventoryMerchandise</t>
      </is>
    </nc>
  </rcc>
  <rcc rId="9965" sId="1">
    <nc r="BG52" t="inlineStr">
      <is>
        <t>;CostsOfMaterial</t>
      </is>
    </nc>
  </rcc>
  <rcc rId="9966" sId="1">
    <nc r="BG53" t="inlineStr">
      <is>
        <t>;WorkInProcess</t>
      </is>
    </nc>
  </rcc>
  <rcc rId="9967" sId="1">
    <nc r="BG54" t="inlineStr">
      <is>
        <t>PrepaymentsOnWorkInProcess = Case(Projection_PrepaymentsOnWorkInProcess,[1:Self[T-1]|2:ExpandGrowth(Self)|3:ExpandFraction(self,Revenues)])</t>
      </is>
    </nc>
  </rcc>
  <rcc rId="9968" sId="1">
    <nc r="BG55" t="inlineStr">
      <is>
        <t>;InventoryFinishedProduct</t>
      </is>
    </nc>
  </rcc>
  <rcc rId="9969" sId="1">
    <nc r="BG56" t="inlineStr">
      <is>
        <t>AdvertisingMaterials = Case(Projection_AdvertisingMaterials,[1:Self[T-1]|2:ExpandGrowth(Self)|3:ExpandFraction(self,Revenues)])</t>
      </is>
    </nc>
  </rcc>
  <rcc rId="9970" sId="1">
    <nc r="BG57" t="inlineStr">
      <is>
        <t>PrepaidInventories = Case(Projection_PrepaidInventories,[1:Self[T-1]|2:ExpandGrowth(Self)|3:ExpandFraction(self,Revenues)])</t>
      </is>
    </nc>
  </rcc>
  <rcc rId="9971" sId="1">
    <nc r="BG58" t="inlineStr">
      <is>
        <t>AdvancedPayedTerms = Case(Projection_AdvancedPayedTerms,[1:Self[T-1]|2:ExpandGrowth(Self)|3:ExpandFraction(self,Revenues)])</t>
      </is>
    </nc>
  </rcc>
  <rcc rId="9972" sId="1">
    <nc r="BG59" t="inlineStr">
      <is>
        <t>ProvisionObsoleteInventories = Case(Projection_ProvisionObsoleteInventories,[1:Self[T-1]|2:ExpandGrowth(Self)|3:ExpandFraction(self,Revenues)])</t>
      </is>
    </nc>
  </rcc>
  <rcc rId="9973" sId="1">
    <nc r="BG60" t="inlineStr">
      <is>
        <t>OtherInventories = Case(Projection_OtherInventories,[1:Self[T-1]|2:ExpandGrowth(Self)|3:ExpandFraction(self,Revenues)])</t>
      </is>
    </nc>
  </rcc>
  <rcc rId="9974" sId="1">
    <nc r="BG61" t="inlineStr">
      <is>
        <t>DueFromJointVentureAndPartnerships = Case(Projection_DueFromJointVentureAndPartnerships,[1:Self[T-1]|2:ExpandGrowth(Self)|3:ExpandFraction(self,Revenues)])</t>
      </is>
    </nc>
  </rcc>
  <rcc rId="9975" sId="1">
    <nc r="BG62" t="inlineStr">
      <is>
        <t>DueFromRelatedPartiesCurrent = Case(Projection_DueFromRelatedPartiesCurrent,[1:Self[T-1]|2:ExpandGrowth(Self)|3:ExpandFraction(self,Revenues)])</t>
      </is>
    </nc>
  </rcc>
  <rcc rId="9976" sId="1">
    <nc r="BG63" t="inlineStr">
      <is>
        <t>DueFromShareholderCurrent = Case(Projection_DueFromShareholderCurrent,[1:Self[T-1]|2:ExpandGrowth(Self)|3:ExpandFraction(self,Revenues)])</t>
      </is>
    </nc>
  </rcc>
  <rcc rId="9977" sId="1">
    <nc r="BG64" t="inlineStr">
      <is>
        <t>AssetsRelatedToDiscontinuedOperations = Case(Projection_AssetsRelatedToDiscontinuedOperations,[1:Self[T-1]|2:ExpandGrowth(Self)|3:ExpandFraction(self,Revenues)])</t>
      </is>
    </nc>
  </rcc>
  <rcc rId="9978" sId="1">
    <nc r="BG65" t="inlineStr">
      <is>
        <t>SecuritiesAndOtherFinancialAssetsCurrent = Case(Projection_SecuritiesAndOtherFinancialAssetsCurrent,[1:Self[T-1]|2:ExpandGrowth(Self)|3:ExpandFraction(self,Revenues)])</t>
      </is>
    </nc>
  </rcc>
  <rcc rId="9979" sId="1">
    <nc r="BG66" t="inlineStr">
      <is>
        <t>;TradeAndOtherReceivablesNetCurrent</t>
      </is>
    </nc>
  </rcc>
  <rcc rId="9980" sId="1">
    <nc r="BG67" t="inlineStr">
      <is>
        <t>BT_IntercompanyTradeReceivables = Case(Projection_BT_IntercompanyTradeReceivables,[1:Self[T-1]|2:ExpandGrowth(Self)|3:ExpandFraction(self,Revenues)])</t>
      </is>
    </nc>
  </rcc>
  <rcc rId="9981" sId="1">
    <nc r="BG68" t="inlineStr">
      <is>
        <t>AccountForDoubtfulAccounts = Case(Projection_AccountForDoubtfulAccounts,[1:Self[T-1]|2:ExpandGrowth(Self)|3:ExpandFraction(self,Revenues)])</t>
      </is>
    </nc>
  </rcc>
  <rcc rId="9982" sId="1">
    <nc r="BG69" t="inlineStr">
      <is>
        <t>OperatingLeaseReceivables = Case(Projection_OperatingLeaseReceivables,[1:Self[T-1]|2:ExpandGrowth(Self)|3:ExpandFraction(self,Revenues)])</t>
      </is>
    </nc>
  </rcc>
  <rcc rId="9983" sId="1">
    <nc r="BG70" t="inlineStr">
      <is>
        <t>CurrentTaxReceivables = Case(Projection_CurrentTaxReceivables,[1:Self[T-1]|2:ExpandGrowth(Self)|3:ExpandFraction(self,Revenues)])</t>
      </is>
    </nc>
  </rcc>
  <rcc rId="9984" sId="1">
    <nc r="BG71" t="inlineStr">
      <is>
        <t>SalesTaxReceivable = Case(Projection_SalesTaxReceivable,[1:Self[T-1]|2:ExpandGrowth(Self)|3:ExpandFraction(self,Revenues)])</t>
      </is>
    </nc>
  </rcc>
  <rcc rId="9985" sId="1">
    <nc r="BG72" t="inlineStr">
      <is>
        <t>BT_ShortTermReceivablesShareholdersParticipants = Case(Projection_BT_ShortTermReceivablesShareholdersParticipants,[1:Self[T-1]|2:ExpandGrowth(Self)|3:ExpandFraction(self,Revenues)])</t>
      </is>
    </nc>
  </rcc>
  <rcc rId="9986" sId="1">
    <nc r="BG73" t="inlineStr">
      <is>
        <t>BT_ShortTermReceivablesParticipatingInterestsAffiliatedCompanies = Case(Projection_BT_ShortTermReceivablesParticipatingInterestsAffiliatedCompanies,[1:Self[T-1]|2:ExpandGrowth(Self)|3:ExpandFraction(self,Revenues)])</t>
      </is>
    </nc>
  </rcc>
  <rcc rId="9987" sId="1">
    <nc r="BG74" t="inlineStr">
      <is>
        <t>BT_ShortTermPartLongTermReceivablesShareholdersParticipants = Case(Projection_BT_ShortTermPartLongTermReceivablesShareholdersParticipants,[1:Self[T-1]|2:ExpandGrowth(Self)|3:ExpandFraction(self,Revenues)])</t>
      </is>
    </nc>
  </rcc>
  <rcc rId="9988" sId="1">
    <nc r="BG75" t="inlineStr">
      <is>
        <t>BT_ShortTermPartLongTermReceivablesParticipatingInterestsAffiliatedCompanies = Case(Projection_BT_ShortTermPartLongTermReceivablesParticipatingInterestsAffiliatedCompanies,[1:Self[T-1]|2:ExpandGrowth(Self)|3:ExpandFraction(self,Revenues)])</t>
      </is>
    </nc>
  </rcc>
  <rcc rId="9989" sId="1">
    <nc r="BG76" t="inlineStr">
      <is>
        <t>BT_ShortTermReceivablesPrivateLoans = Case(Projection_BT_ShortTermReceivablesPrivateLoans,[1:Self[T-1]|2:ExpandGrowth(Self)|3:ExpandFraction(self,Revenues)])</t>
      </is>
    </nc>
  </rcc>
  <rcc rId="9990" sId="1">
    <nc r="BG77" t="inlineStr">
      <is>
        <t>BT_AccruedIncomeFiscal = Case(Projection_BT_AccruedIncomeFiscal,[1:Self[T-1]|2:ExpandGrowth(Self)|3:ExpandFraction(self,Revenues)])</t>
      </is>
    </nc>
  </rcc>
  <rcc rId="9991" sId="1">
    <nc r="BG78" t="inlineStr">
      <is>
        <t>OtherReceivables = Case(Projection_OtherReceivables,[1:Self[T-1]|2:ExpandGrowth(Self)|3:ExpandFraction(self,Revenues)])</t>
      </is>
    </nc>
  </rcc>
  <rcc rId="9992" sId="1">
    <nc r="BG79" t="inlineStr">
      <is>
        <t>MarketableSecurities = Case(Projection_MarketableSecurities,[1:Self[T-1]|2:ExpandGrowth(Self)|3:ExpandFraction(self,Revenues)])</t>
      </is>
    </nc>
  </rcc>
  <rcc rId="9993" sId="1">
    <nc r="BG80" t="inlineStr">
      <is>
        <t>;OverdraftCredit</t>
      </is>
    </nc>
  </rcc>
  <rcc rId="9994" sId="1">
    <nc r="BG81" t="inlineStr">
      <is>
        <t>OtherLiquidAssets = Case(Projection_OtherLiquidAssets,[1:Self[T-1]|2:ExpandGrowth(Self)|3:ExpandFraction(self,Revenues)])</t>
      </is>
    </nc>
  </rcc>
  <rcc rId="9995" sId="1">
    <nc r="BG82" t="inlineStr">
      <is>
        <t>CashAndMarketableSecurities = Case(Projection_CashAndMarketableSecurities,[1:Self[T-1]|2:ExpandGrowth(Self)|3:ExpandFraction(self,Revenues)])</t>
      </is>
    </nc>
  </rcc>
  <rcc rId="9996" sId="1">
    <nc r="BG83" t="inlineStr">
      <is>
        <t>AssetsPledgedAsCollateralSubjectToSaleOrRepledgingCurrent = Case(Projection_AssetsPledgedAsCollateralSubjectToSaleOrRepledgingCurrent,[1:Self[T-1]|2:ExpandGrowth(Self)|3:ExpandFraction(self,Revenues)])</t>
      </is>
    </nc>
  </rcc>
  <rcc rId="9997" sId="1">
    <nc r="BG84" t="inlineStr">
      <is>
        <t>HedgingAssetsCurrent = Case(Projection_HedgingAssetsCurrent,[1:Self[T-1]|2:ExpandGrowth(Self)|3:ExpandFraction(self,Revenues)])</t>
      </is>
    </nc>
  </rcc>
  <rcc rId="9998" sId="1">
    <nc r="BG85" t="inlineStr">
      <is>
        <t>PrepaymentsCurrent = Case(Projection_PrepaymentsCurrent,[1:Self[T-1]|2:ExpandGrowth(Self)|3:ExpandFraction(self,Revenues)])</t>
      </is>
    </nc>
  </rcc>
  <rcc rId="9999" sId="1">
    <nc r="BG86" t="inlineStr">
      <is>
        <t>OtherAssetsCurrent = Case(Projection_OtherAssetsCurrent,[1:Self[T-1]|2:ExpandGrowth(Self)|3:ExpandFraction(self,Revenues)])</t>
      </is>
    </nc>
  </rcc>
  <rcc rId="10000" sId="1">
    <nc r="BG87" t="inlineStr">
      <is>
        <t>Partner1 = Case(Projection_Partner1,[1:Self[T-1]|2:ExpandGrowth(Self)|3:ExpandFraction(self,Revenues)])</t>
      </is>
    </nc>
  </rcc>
  <rcc rId="10001" sId="1">
    <nc r="BG88" t="inlineStr">
      <is>
        <t>Partner2 = Case(Projection_Partner2,[1:Self[T-1]|2:ExpandGrowth(Self)|3:ExpandFraction(self,Revenues)])</t>
      </is>
    </nc>
  </rcc>
  <rcc rId="10002" sId="1">
    <nc r="BG89" t="inlineStr">
      <is>
        <t>Partner3 = Case(Projection_Partner3,[1:Self[T-1]|2:ExpandGrowth(Self)|3:ExpandFraction(self,Revenues)])</t>
      </is>
    </nc>
  </rcc>
  <rcc rId="10003" sId="1">
    <nc r="BG90" t="inlineStr">
      <is>
        <t>PaidInAndIssuedCapital = Case(Projection_PaidInAndIssuedCapital,[1:Self[T-1]|2:ExpandGrowth(Self)|3:ExpandFraction(self,Revenues)])</t>
      </is>
    </nc>
  </rcc>
  <rcc rId="10004" sId="1">
    <nc r="BG91" t="inlineStr">
      <is>
        <t>PrefShareCapital = Case(Projection_PrefShareCapital,[1:Self[T-1]|2:ExpandGrowth(Self)|3:ExpandFraction(self,Revenues)])</t>
      </is>
    </nc>
  </rcc>
  <rcc rId="10005" sId="1">
    <nc r="BG92" t="inlineStr">
      <is>
        <t>SharePremium = Case(Projection_SharePremium,[1:Self[T-1]|2:ExpandGrowth(Self)|3:ExpandFraction(self,Revenues)])</t>
      </is>
    </nc>
  </rcc>
  <rcc rId="10006" sId="1">
    <nc r="BG93" t="inlineStr">
      <is>
        <t>OtherReserves1 = Case(Projection_OtherReserves1,[1:Self[T-1]|2:ExpandGrowth(Self)|3:ExpandFraction(self,Revenues)])</t>
      </is>
    </nc>
  </rcc>
  <rcc rId="10007" sId="1">
    <nc r="BG94" t="inlineStr">
      <is>
        <t>CapitalAndRestrictedReserves = Case(Projection_CapitalAndRestrictedReserves,[1:Self[T-1]|2:ExpandGrowth(Self)|3:ExpandFraction(self,Revenues)])</t>
      </is>
    </nc>
  </rcc>
  <rcc rId="10008" sId="1">
    <nc r="BG95" t="inlineStr">
      <is>
        <t>RevaluationReserves = Case(Projection_RevaluationReserves,[1:Self[T-1]|2:ExpandGrowth(Self)|3:ExpandFraction(self,Revenues)])</t>
      </is>
    </nc>
  </rcc>
  <rcc rId="10009" sId="1">
    <nc r="BG96" t="inlineStr">
      <is>
        <t>HedgingReserves = Case(Projection_HedgingReserves,[1:Self[T-1]|2:ExpandGrowth(Self)|3:ExpandFraction(self,Revenues)])</t>
      </is>
    </nc>
  </rcc>
  <rcc rId="10010" sId="1">
    <nc r="BG97" t="inlineStr">
      <is>
        <t>ForeignExchangeTranslationEquity = Case(Projection_ForeignExchangeTranslationEquity,[1:Self[T-1]|2:ExpandGrowth(Self)|3:ExpandFraction(self,Revenues)])</t>
      </is>
    </nc>
  </rcc>
  <rcc rId="10011" sId="1">
    <nc r="BG98" t="inlineStr">
      <is>
        <t>SubordinatedDebtEquity = Case(Projection_SubordinatedDebtEquity,[1:Self[T-1]|2:ExpandGrowth(Self)|3:ExpandFraction(self,Revenues)])</t>
      </is>
    </nc>
  </rcc>
  <rcc rId="10012" sId="1">
    <nc r="BG99" t="inlineStr">
      <is>
        <t>OtherEquity = Case(Projection_OtherEquity,[1:Self[T-1]|2:ExpandGrowth(Self)|3:ExpandFraction(self,Revenues)])</t>
      </is>
    </nc>
  </rcc>
  <rcc rId="10013" sId="1">
    <nc r="BG100" t="inlineStr">
      <is>
        <t>AccumulatedOtherEquityReserveIncome = Case(Projection_AccumulatedOtherEquityReserveIncome,[1:Self[T-1]|2:ExpandGrowth(Self)|3:ExpandFraction(self,Revenues)])</t>
      </is>
    </nc>
  </rcc>
  <rcc rId="10014" sId="1">
    <nc r="BG101" t="inlineStr">
      <is>
        <t>TreasuryShares = Case(Projection_TreasuryShares,[1:Self[T-1]|2:ExpandGrowth(Self)|3:ExpandFraction(self,Revenues)])</t>
      </is>
    </nc>
  </rcc>
  <rcc rId="10015" sId="1">
    <nc r="BG102" t="inlineStr">
      <is>
        <t>;RetainedEarningsAccumulatedLosses</t>
      </is>
    </nc>
  </rcc>
  <rcc rId="10016" sId="1">
    <nc r="BG103" t="inlineStr">
      <is>
        <t>MinorityInterestEquity = Case(Projection_MinorityInterestEquity,[1:Self[T-1]|2:ExpandGrowth(Self)|3:ExpandFraction(self,Revenues)])</t>
      </is>
    </nc>
  </rcc>
  <rcc rId="10017" sId="1">
    <nc r="BG104" t="inlineStr">
      <is>
        <t>;Mortgage</t>
      </is>
    </nc>
  </rcc>
  <rcc rId="10018" sId="1">
    <nc r="BG105" t="inlineStr">
      <is>
        <t>;Loan</t>
      </is>
    </nc>
  </rcc>
  <rcc rId="10019" sId="1">
    <nc r="BG106" t="inlineStr">
      <is>
        <t>;LoanAnnuityBased</t>
      </is>
    </nc>
  </rcc>
  <rcc rId="10020" sId="1">
    <nc r="BG107" t="inlineStr">
      <is>
        <t>;OtherLoansOtherBanks</t>
      </is>
    </nc>
  </rcc>
  <rcc rId="10021" sId="1">
    <nc r="BG108" t="inlineStr">
      <is>
        <t>;LongTermDebtOther</t>
      </is>
    </nc>
  </rcc>
  <rcc rId="10022" sId="1">
    <nc r="BG109" t="inlineStr">
      <is>
        <t>;LongTermDebtConvertible</t>
      </is>
    </nc>
  </rcc>
  <rcc rId="10023" sId="1">
    <nc r="BG110" t="inlineStr">
      <is>
        <t>;SubordinatedToING</t>
      </is>
    </nc>
  </rcc>
  <rcc rId="10024" sId="1">
    <nc r="BG111" t="inlineStr">
      <is>
        <t>;SubordinatedForThirdParties</t>
      </is>
    </nc>
  </rcc>
  <rcc rId="10025" sId="1">
    <nc r="BG112" t="inlineStr">
      <is>
        <t>;LongTermDebtSubordinated</t>
      </is>
    </nc>
  </rcc>
  <rcc rId="10026" sId="1">
    <nc r="BG113" t="inlineStr">
      <is>
        <t>;InterestBearingBorrowingsNonCurrent</t>
      </is>
    </nc>
  </rcc>
  <rcc rId="10027" sId="1">
    <nc r="BG114" t="inlineStr">
      <is>
        <t>NonInterestBearingBorrowingsNonCurrent = Case(Projection_NonInterestBearingBorrowingsNonCurrent,[1:Self[T-1]|2:ExpandGrowth(Self)|3:ExpandFraction(self,Revenues)])</t>
      </is>
    </nc>
  </rcc>
  <rcc rId="10028" sId="1">
    <nc r="BG115" t="inlineStr">
      <is>
        <t>DeferredIncomeNonCurrent = Case(Projection_DeferredIncomeNonCurrent,[1:Self[T-1]|2:ExpandGrowth(Self)|3:ExpandFraction(self,Revenues)])</t>
      </is>
    </nc>
  </rcc>
  <rcc rId="10029" sId="1">
    <nc r="BG116" t="inlineStr">
      <is>
        <t>PostEmploymentBenefitObligationNonCurrent = Case(Projection_PostEmploymentBenefitObligationNonCurrent,[1:Self[T-1]|2:ExpandGrowth(Self)|3:ExpandFraction(self,Revenues)])</t>
      </is>
    </nc>
  </rcc>
  <rcc rId="10030" sId="1">
    <nc r="BG117" t="inlineStr">
      <is>
        <t>FinanceLeasesNonCurrent = Case(Projection_FinanceLeasesNonCurrent,[1:Self[T-1]|2:ExpandGrowth(Self)|3:ExpandFraction(self,Revenues)])</t>
      </is>
    </nc>
  </rcc>
  <rcc rId="10031" sId="1">
    <nc r="BG118" t="inlineStr">
      <is>
        <t>DueToRelatedPartiesNonCurrent = Case(Projection_DueToRelatedPartiesNonCurrent,[1:Self[T-1]|2:ExpandGrowth(Self)|3:ExpandFraction(self,Revenues)])</t>
      </is>
    </nc>
  </rcc>
  <rcc rId="10032" sId="1">
    <nc r="BG119" t="inlineStr">
      <is>
        <t>DueToShareholderNonCurrent = Case(Projection_DueToShareholderNonCurrent,[1:Self[T-1]|2:ExpandGrowth(Self)|3:ExpandFraction(self,Revenues)])</t>
      </is>
    </nc>
  </rcc>
  <rcc rId="10033" sId="1">
    <nc r="BG120" t="inlineStr">
      <is>
        <t>AdvancesAndDeferredIncomeNonCurrent = Case(Projection_AdvancesAndDeferredIncomeNonCurrent,[1:Self[T-1]|2:ExpandGrowth(Self)|3:ExpandFraction(self,Revenues)])</t>
      </is>
    </nc>
  </rcc>
  <rcc rId="10034" sId="1">
    <nc r="BG121" t="inlineStr">
      <is>
        <t>SocialSecurityAndOtherTaxesNonCurrent = Case(Projection_SocialSecurityAndOtherTaxesNonCurrent,[1:Self[T-1]|2:ExpandGrowth(Self)|3:ExpandFraction(self,Revenues)])</t>
      </is>
    </nc>
  </rcc>
  <rcc rId="10035" sId="1">
    <nc r="BG122" t="inlineStr">
      <is>
        <t>DecommisioningAndEnvironmentalCostsNonCurrent = Case(Projection_DecommisioningAndEnvironmentalCostsNonCurrent,[1:Self[T-1]|2:ExpandGrowth(Self)|3:ExpandFraction(self,Revenues)])</t>
      </is>
    </nc>
  </rcc>
  <rcc rId="10036" sId="1">
    <nc r="BG123" t="inlineStr">
      <is>
        <t>ShareOptionCostsNonCurrent = Case(Projection_ShareOptionCostsNonCurrent,[1:Self[T-1]|2:ExpandGrowth(Self)|3:ExpandFraction(self,Revenues)])</t>
      </is>
    </nc>
  </rcc>
  <rcc rId="10037" sId="1">
    <nc r="BG124" t="inlineStr">
      <is>
        <t>HedgingLiabilitiesNonCurrent = Case(Projection_HedgingLiabilitiesNonCurrent,[1:Self[T-1]|2:ExpandGrowth(Self)|3:ExpandFraction(self,Revenues)])</t>
      </is>
    </nc>
  </rcc>
  <rcc rId="10038" sId="1">
    <nc r="BG125" t="inlineStr">
      <is>
        <t>DeferredTaxLiabilities = Case(Projection_DeferredTaxLiabilities,[1:Self[T-1]|2:ExpandGrowth(Self)|3:ExpandFraction(self,Revenues)])</t>
      </is>
    </nc>
  </rcc>
  <rcc rId="10039" sId="1">
    <nc r="BG126" t="inlineStr">
      <is>
        <t>TradeAndOtherPayablesNonCurrent = Case(Projection_TradeAndOtherPayablesNonCurrent,[1:Self[T-1]|2:ExpandGrowth(Self)|3:ExpandFraction(self,Revenues)])</t>
      </is>
    </nc>
  </rcc>
  <rcc rId="10040" sId="1">
    <nc r="BG127" t="inlineStr">
      <is>
        <t>OtherLiabilitiesNonCurrent = Case(Projection_OtherLiabilitiesNonCurrent,[1:Self[T-1]|2:ExpandGrowth(Self)|3:ExpandFraction(self,Revenues)])</t>
      </is>
    </nc>
  </rcc>
  <rcc rId="10041" sId="1">
    <nc r="BG128" t="inlineStr">
      <is>
        <t>RestructuringProvisionsNonCurrent = Case(Projection_RestructuringProvisionsNonCurrent,[1:Self[T-1]|2:ExpandGrowth(Self)|3:ExpandFraction(self,Revenues)])</t>
      </is>
    </nc>
  </rcc>
  <rcc rId="10042" sId="1">
    <nc r="BG129" t="inlineStr">
      <is>
        <t>ProvisionPension = Case(Projection_ProvisionPension,[1:Self[T-1]|2:ExpandGrowth(Self)|3:ExpandFraction(self,Revenues)])</t>
      </is>
    </nc>
  </rcc>
  <rcc rId="10043" sId="1">
    <nc r="BG130" t="inlineStr">
      <is>
        <t>StandingRight = Case(Projection_StandingRight,[1:Self[T-1]|2:ExpandGrowth(Self)|3:ExpandFraction(self,Revenues)])</t>
      </is>
    </nc>
  </rcc>
  <rcc rId="10044" sId="1">
    <nc r="BG131" t="inlineStr">
      <is>
        <t>DeferredTaxes = Case(Projection_DeferredTaxes,[1:Self[T-1]|2:ExpandGrowth(Self)|3:ExpandFraction(self,Revenues)])</t>
      </is>
    </nc>
  </rcc>
  <rcc rId="10045" sId="1">
    <nc r="BG132" t="inlineStr">
      <is>
        <t>EqualizationAccount = Case(Projection_EqualizationAccount,[1:Self[T-1]|2:ExpandGrowth(Self)|3:ExpandFraction(self,Revenues)])</t>
      </is>
    </nc>
  </rcc>
  <rcc rId="10046" sId="1">
    <nc r="BG133" t="inlineStr">
      <is>
        <t>ProvisionForInsurance = Case(Projection_ProvisionForInsurance,[1:Self[T-1]|2:ExpandGrowth(Self)|3:ExpandFraction(self,Revenues)])</t>
      </is>
    </nc>
  </rcc>
  <rcc rId="10047" sId="1">
    <nc r="BG134" t="inlineStr">
      <is>
        <t>ReplacementReserve = Case(Projection_ReplacementReserve,[1:Self[T-1]|2:ExpandGrowth(Self)|3:ExpandFraction(self,Revenues)])</t>
      </is>
    </nc>
  </rcc>
  <rcc rId="10048" sId="1">
    <nc r="BG135" t="inlineStr">
      <is>
        <t>EqualizationCostsProvision = Case(Projection_EqualizationCostsProvision,[1:Self[T-1]|2:ExpandGrowth(Self)|3:ExpandFraction(self,Revenues)])</t>
      </is>
    </nc>
  </rcc>
  <rcc rId="10049" sId="1">
    <nc r="BG136" t="inlineStr">
      <is>
        <t>ProvisionForGuarantuees = Case(Projection_ProvisionForGuarantuees,[1:Self[T-1]|2:ExpandGrowth(Self)|3:ExpandFraction(self,Revenues)])</t>
      </is>
    </nc>
  </rcc>
  <rcc rId="10050" sId="1">
    <nc r="BG137" t="inlineStr">
      <is>
        <t>ProvisionsOther = Case(Projection_ProvisionsOther,[1:Self[T-1]|2:ExpandGrowth(Self)|3:ExpandFraction(self,Revenues)])</t>
      </is>
    </nc>
  </rcc>
  <rcc rId="10051" sId="1">
    <nc r="BG138" t="inlineStr">
      <is>
        <t>LiabilitiesIncludedInDisposalGroupsClassifiedAsHeldForSale = Case(Projection_LiabilitiesIncludedInDisposalGroupsClassifiedAsHeldForSale,[1:Self[T-1]|2:ExpandGrowth(Self)|3:ExpandFraction(self,Revenues)])</t>
      </is>
    </nc>
  </rcc>
  <rcc rId="10052" sId="1">
    <nc r="BG139" t="inlineStr">
      <is>
        <t>;Overdrafts</t>
      </is>
    </nc>
  </rcc>
  <rcc rId="10053" sId="1">
    <nc r="BG140" t="inlineStr">
      <is>
        <t>CurrentPortionOfLongTermDebtMortgage = Case(Projection_CurrentPortionOfLongTermDebtMortgage,[1:Self[T-1]|2:ExpandGrowth(Self)|3:ExpandFraction(self,Revenues)])</t>
      </is>
    </nc>
  </rcc>
  <rcc rId="10054" sId="1">
    <nc r="BG141" t="inlineStr">
      <is>
        <t>CurrentPortionOfLongTermDebtLoan = Case(Projection_CurrentPortionOfLongTermDebtLoan,[1:Self[T-1]|2:ExpandGrowth(Self)|3:ExpandFraction(self,Revenues)])</t>
      </is>
    </nc>
  </rcc>
  <rcc rId="10055" sId="1">
    <nc r="BG142" t="inlineStr">
      <is>
        <t>CurrentPortionOfLongTermDebtLoanAnnuityBased = Case(Projection_CurrentPortionOfLongTermDebtLoanAnnuityBased,[1:Self[T-1]|2:ExpandGrowth(Self)|3:ExpandFraction(self,Revenues)])</t>
      </is>
    </nc>
  </rcc>
  <rcc rId="10056" sId="1">
    <nc r="BG143" t="inlineStr">
      <is>
        <t>CurrentPortionOfLongTermDebtOtherLoansOtherBanks = Case(Projection_CurrentPortionOfLongTermDebtOtherLoansOtherBanks,[1:Self[T-1]|2:ExpandGrowth(Self)|3:ExpandFraction(self,Revenues)])</t>
      </is>
    </nc>
  </rcc>
  <rcc rId="10057" sId="1">
    <nc r="BG144" t="inlineStr">
      <is>
        <t>CurrentPortionOfLongTermDebtOther = Case(Projection_CurrentPortionOfLongTermDebtOther,[1:Self[T-1]|2:ExpandGrowth(Self)|3:ExpandFraction(self,Revenues)])</t>
      </is>
    </nc>
  </rcc>
  <rcc rId="10058" sId="1">
    <nc r="BG145" t="inlineStr">
      <is>
        <t>CurrentPortionOfLongTermDebtConvertible = Case(Projection_CurrentPortionOfLongTermDebtConvertible,[1:Self[T-1]|2:ExpandGrowth(Self)|3:ExpandFraction(self,Revenues)])</t>
      </is>
    </nc>
  </rcc>
  <rcc rId="10059" sId="1">
    <nc r="BG146" t="inlineStr">
      <is>
        <t>CurrentPortionOfLongTermDebtSubordinatedtoING = Case(Projection_CurrentPortionOfLongTermDebtSubordinatedtoING,[1:Self[T-1]|2:ExpandGrowth(Self)|3:ExpandFraction(self,Revenues)])</t>
      </is>
    </nc>
  </rcc>
  <rcc rId="10060" sId="1">
    <nc r="BG147" t="inlineStr">
      <is>
        <t>CurrentPortionOfLongTermDebtSubordinatedtoThirdParties = Case(Projection_CurrentPortionOfLongTermDebtSubordinatedtoThirdParties,[1:Self[T-1]|2:ExpandGrowth(Self)|3:ExpandFraction(self,Revenues)])</t>
      </is>
    </nc>
  </rcc>
  <rcc rId="10061" sId="1">
    <nc r="BG148" t="inlineStr">
      <is>
        <t>BT_ShortTermPartLongTermPayablesCreditInstitutions = Case(Projection_BT_ShortTermPartLongTermPayablesCreditInstitutions,[1:Self[T-1]|2:ExpandGrowth(Self)|3:ExpandFraction(self,Revenues)])</t>
      </is>
    </nc>
  </rcc>
  <rcc rId="10062" sId="1">
    <nc r="BG149" t="inlineStr">
      <is>
        <t>ShortTermBankLoansPayable = Case(Projection_ShortTermBankLoansPayable,[1:Self[T-1]|2:ExpandGrowth(Self)|3:ExpandFraction(self,Revenues)])</t>
      </is>
    </nc>
  </rcc>
  <rcc rId="10063" sId="1">
    <nc r="BG150" t="inlineStr">
      <is>
        <t>ShortTermOtherLoansPayable = Case(Projection_ShortTermOtherLoansPayable,[1:Self[T-1]|2:ExpandGrowth(Self)|3:ExpandFraction(self,Revenues)])</t>
      </is>
    </nc>
  </rcc>
  <rcc rId="10064" sId="1">
    <nc r="BG151" t="inlineStr">
      <is>
        <t>NonInterestBearingBorrowingsCurrent = Case(Projection_NonInterestBearingBorrowingsCurrent,[1:Self[T-1]|2:ExpandGrowth(Self)|3:ExpandFraction(self,Revenues)])</t>
      </is>
    </nc>
  </rcc>
  <rcc rId="10065" sId="1">
    <nc r="BG152" t="inlineStr">
      <is>
        <t>DeferredIncomeCurrent = Case(Projection_DeferredIncomeCurrent,[1:Self[T-1]|2:ExpandGrowth(Self)|3:ExpandFraction(self,Revenues)])</t>
      </is>
    </nc>
  </rcc>
  <rcc rId="10066" sId="1">
    <nc r="BG153" t="inlineStr">
      <is>
        <t>RestructProvision = Case(Projection_RestructProvision,[1:Self[T-1]|2:ExpandGrowth(Self)|3:ExpandFraction(self,Revenues)])</t>
      </is>
    </nc>
  </rcc>
  <rcc rId="10067" sId="1">
    <nc r="BG154" t="inlineStr">
      <is>
        <t>OtherProvisions = Case(Projection_OtherProvisions,[1:Self[T-1]|2:ExpandGrowth(Self)|3:ExpandFraction(self,Revenues)])</t>
      </is>
    </nc>
  </rcc>
  <rcc rId="10068" sId="1">
    <nc r="BG155" t="inlineStr">
      <is>
        <t>PostEmploymentBenefitObligationCurrent = Case(Projection_PostEmploymentBenefitObligationCurrent,[1:Self[T-1]|2:ExpandGrowth(Self)|3:ExpandFraction(self,Revenues)])</t>
      </is>
    </nc>
  </rcc>
  <rcc rId="10069" sId="1">
    <nc r="BG156" t="inlineStr">
      <is>
        <t>DividendsPayable = Case(Projection_DividendsPayable,[1:Self[T-1]|2:ExpandGrowth(Self)|3:ExpandFraction(self,Revenues)])</t>
      </is>
    </nc>
  </rcc>
  <rcc rId="10070" sId="1">
    <nc r="BG157" t="inlineStr">
      <is>
        <t>FinanceLeasesCurrent = Case(Projection_FinanceLeasesCurrent,[1:Self[T-1]|2:ExpandGrowth(Self)|3:ExpandFraction(self,Revenues)])</t>
      </is>
    </nc>
  </rcc>
  <rcc rId="10071" sId="1">
    <nc r="BG158" t="inlineStr">
      <is>
        <t>DueToRelatedPartiesCurrent = Case(Projection_DueToRelatedPartiesCurrent,[1:Self[T-1]|2:ExpandGrowth(Self)|3:ExpandFraction(self,Revenues)])</t>
      </is>
    </nc>
  </rcc>
  <rcc rId="10072" sId="1">
    <nc r="BG159" t="inlineStr">
      <is>
        <t>DueToShareHolderCurrent = Case(Projection_DueToShareHolderCurrent,[1:Self[T-1]|2:ExpandGrowth(Self)|3:ExpandFraction(self,Revenues)])</t>
      </is>
    </nc>
  </rcc>
  <rcc rId="10073" sId="1">
    <nc r="BG160" t="inlineStr">
      <is>
        <t>LiabilitiesToEnterprises = Case(Projection_LiabilitiesToEnterprises,[1:Self[T-1]|2:ExpandGrowth(Self)|3:ExpandFraction(self,Revenues)])</t>
      </is>
    </nc>
  </rcc>
  <rcc rId="10074" sId="1">
    <nc r="BG161" t="inlineStr">
      <is>
        <t>BT_ShortTermPartLongTermPayablesShareholdersParticipants = Case(Projection_BT_ShortTermPartLongTermPayablesShareholdersParticipants,[1:Self[T-1]|2:ExpandGrowth(Self)|3:ExpandFraction(self,Revenues)])</t>
      </is>
    </nc>
  </rcc>
  <rcc rId="10075" sId="1">
    <nc r="BG162" t="inlineStr">
      <is>
        <t>BT_ShortTermPartLongTermPayablesParticipatingInterestsAffiliatedCompanies = Case(Projection_BT_ShortTermPartLongTermPayablesParticipatingInterestsAffiliatedCompanies,[1:Self[T-1]|2:ExpandGrowth(Self)|3:ExpandFraction(self,Revenues)])</t>
      </is>
    </nc>
  </rcc>
  <rcc rId="10076" sId="1">
    <nc r="BG163" t="inlineStr">
      <is>
        <t>DecommissioningAndEnvironmentalCostsCurrent = Case(Projection_DecommissioningAndEnvironmentalCostsCurrent,[1:Self[T-1]|2:ExpandGrowth(Self)|3:ExpandFraction(self,Revenues)])</t>
      </is>
    </nc>
  </rcc>
  <rcc rId="10077" sId="1">
    <nc r="BG164" t="inlineStr">
      <is>
        <t>ShareOptionCostsCurrent = Case(Projection_ShareOptionCostsCurrent,[1:Self[T-1]|2:ExpandGrowth(Self)|3:ExpandFraction(self,Revenues)])</t>
      </is>
    </nc>
  </rcc>
  <rcc rId="10078" sId="1">
    <nc r="BG165" t="inlineStr">
      <is>
        <t>AdvancesAndDeferredIncomeCurrent = Case(Projection_AdvancesAndDeferredIncomeCurrent,[1:Self[T-1]|2:ExpandGrowth(Self)|3:ExpandFraction(self,Revenues)])</t>
      </is>
    </nc>
  </rcc>
  <rcc rId="10079" sId="1">
    <nc r="BG166" t="inlineStr">
      <is>
        <t>BillingsInExcessOfCosts = Case(Projection_BillingsInExcessOfCosts,[1:Self[T-1]|2:ExpandGrowth(Self)|3:ExpandFraction(self,Revenues)])</t>
      </is>
    </nc>
  </rcc>
  <rcc rId="10080" sId="1">
    <nc r="BG167" t="inlineStr">
      <is>
        <t>InterestPayable = Case(Projection_InterestPayable,[1:Self[T-1]|2:ExpandGrowth(Self)|3:ExpandFraction(self,Revenues)])</t>
      </is>
    </nc>
  </rcc>
  <rcc rId="10081" sId="1">
    <nc r="BG168" t="inlineStr">
      <is>
        <t>RemittanceSalesTax = Case(Projection_RemittanceSalesTax,[1:Self[T-1]|2:ExpandGrowth(Self)|3:ExpandFraction(self,Revenues)])</t>
      </is>
    </nc>
  </rcc>
  <rcc rId="10082" sId="1">
    <nc r="BG169" t="inlineStr">
      <is>
        <t>SocialSecurityAndOtherTaxesCurrent = Case(Projection_SocialSecurityAndOtherTaxesCurrent,[1:Self[T-1]|2:ExpandGrowth(Self)|3:ExpandFraction(self,Revenues)])</t>
      </is>
    </nc>
  </rcc>
  <rcc rId="10083" sId="1">
    <nc r="BG170" t="inlineStr">
      <is>
        <t>HedgingLiabilitiesCurrent = Case(Projection_HedgingLiabilitiesCurrent,[1:Self[T-1]|2:ExpandGrowth(Self)|3:ExpandFraction(self,Revenues)])</t>
      </is>
    </nc>
  </rcc>
  <rcc rId="10084" sId="1">
    <nc r="BG171" t="inlineStr">
      <is>
        <t>CurrentTaxPayables = Case(Projection_CurrentTaxPayables,[1:Self[T-1]|2:ExpandGrowth(Self)|3:ExpandFraction(self,Revenues)])</t>
      </is>
    </nc>
  </rcc>
  <rcc rId="10085" sId="1">
    <nc r="BG172" t="inlineStr">
      <is>
        <t>;AccountsPayableTrade</t>
      </is>
    </nc>
  </rcc>
  <rcc rId="10086" sId="1">
    <nc r="BG173" t="inlineStr">
      <is>
        <t>;AccountsPayableOther</t>
      </is>
    </nc>
  </rcc>
  <rcc rId="10087" sId="1">
    <nc r="BG174" t="inlineStr">
      <is>
        <t>AccountsPayableInvestment = Case(Projection_AccountsPayableInvestment,[1:Self[T-1]|2:ExpandGrowth(Self)|3:ExpandFraction(self,Revenues)])</t>
      </is>
    </nc>
  </rcc>
  <rcc rId="10088" sId="1">
    <nc r="BG175" t="inlineStr">
      <is>
        <t>AccruedLiabilitiesTotal = Case(Projection_AccruedLiabilitiesTotal,[1:Self[T-1]|2:ExpandGrowth(Self)|3:ExpandFraction(self,Revenues)])</t>
      </is>
    </nc>
  </rcc>
  <rcc rId="10089" sId="1">
    <nc r="BG176" t="inlineStr">
      <is>
        <t>OtherLiabilitiesCurrent = Case(Projection_OtherLiabilitiesCurrent,[1:Self[T-1]|2:ExpandGrowth(Self)|3:ExpandFraction(self,Revenues)])</t>
      </is>
    </nc>
  </rcc>
  <rcc rId="10090" sId="1">
    <nc r="BG177" t="inlineStr">
      <is>
        <t>OffBalanceSheetAssets = Case(Projection_OffBalanceSheetAssets,[1:Self[T-1]|2:ExpandGrowth(Self)|3:ExpandFraction(self,Revenues)])</t>
      </is>
    </nc>
  </rcc>
  <rcc rId="10091" sId="1">
    <nc r="BG178" t="inlineStr">
      <is>
        <t>OperatingLeaseCommitments = Case(Projection_OperatingLeaseCommitments,[1:Self[T-1]|2:ExpandGrowth(Self)|3:ExpandFraction(self,Revenues)])</t>
      </is>
    </nc>
  </rcc>
  <rcc rId="10092" sId="1">
    <nc r="BG179" t="inlineStr">
      <is>
        <t>OffBalanceSheetLiabilities = Case(Projection_OffBalanceSheetLiabilities,[1:Self[T-1]|2:ExpandGrowth(Self)|3:ExpandFraction(self,Revenues)])</t>
      </is>
    </nc>
  </rcc>
  <rcc rId="10093" sId="1">
    <nc r="BG181" t="inlineStr">
      <is>
        <t>.Choices</t>
      </is>
    </nc>
  </rcc>
  <rcc rId="10094" sId="1">
    <nc r="BG182" t="inlineStr">
      <is>
        <t>;Land</t>
      </is>
    </nc>
  </rcc>
  <rcc rId="10095" sId="1">
    <nc r="BG183" t="inlineStr">
      <is>
        <t>;Buildings</t>
      </is>
    </nc>
  </rcc>
  <rcc rId="10096" sId="1">
    <nc r="BG184" t="inlineStr">
      <is>
        <t>;Property01</t>
      </is>
    </nc>
  </rcc>
  <rcc rId="10097" sId="1">
    <nc r="BG185" t="inlineStr">
      <is>
        <t>;Property02</t>
      </is>
    </nc>
  </rcc>
  <rcc rId="10098" sId="1">
    <nc r="BG186" t="inlineStr">
      <is>
        <t>;Property03</t>
      </is>
    </nc>
  </rcc>
  <rcc rId="10099" sId="1">
    <nc r="BG187" t="inlineStr">
      <is>
        <t>;BT_AircraftsBalanceSheetValue</t>
      </is>
    </nc>
  </rcc>
  <rcc rId="10100" sId="1">
    <nc r="BG188" t="inlineStr">
      <is>
        <t>;BT_PrepaymentsTangibleFixedAssets</t>
      </is>
    </nc>
  </rcc>
  <rcc rId="10101" sId="1">
    <nc r="BG189" t="inlineStr">
      <is>
        <t>;RealEstateForDevelopmentToThirdParties</t>
      </is>
    </nc>
  </rcc>
  <rcc rId="10102" sId="1">
    <nc r="BG190" t="inlineStr">
      <is>
        <t>;LeaseholdImprovements</t>
      </is>
    </nc>
  </rcc>
  <rcc rId="10103" sId="1">
    <nc r="BG191" t="inlineStr">
      <is>
        <t>;PlantAndEquipment</t>
      </is>
    </nc>
  </rcc>
  <rcc rId="10104" sId="1">
    <nc r="BG192" t="inlineStr">
      <is>
        <t>;FurnitureAndFixtures</t>
      </is>
    </nc>
  </rcc>
  <rcc rId="10105" sId="1">
    <nc r="BG193" t="inlineStr">
      <is>
        <t>;VehiclesAndTransportEquipment</t>
      </is>
    </nc>
  </rcc>
  <rcc rId="10106" sId="1">
    <nc r="BG194" t="inlineStr">
      <is>
        <t>;Ships</t>
      </is>
    </nc>
  </rcc>
  <rcc rId="10107" sId="1">
    <nc r="BG195" t="inlineStr">
      <is>
        <t>;MachineryAndEquipment</t>
      </is>
    </nc>
  </rcc>
  <rcc rId="10108" sId="1">
    <nc r="BG196" t="inlineStr">
      <is>
        <t>;RentalEquipment</t>
      </is>
    </nc>
  </rcc>
  <rcc rId="10109" sId="1">
    <nc r="BG197" t="inlineStr">
      <is>
        <t>;ConstructionInProgress</t>
      </is>
    </nc>
  </rcc>
  <rcc rId="10110" sId="1">
    <nc r="BG198" t="inlineStr">
      <is>
        <t>;BiologicalAssetsNonCurrent</t>
      </is>
    </nc>
  </rcc>
  <rcc rId="10111" sId="1">
    <nc r="BG199" t="inlineStr">
      <is>
        <t>;OtherEquipment</t>
      </is>
    </nc>
  </rcc>
  <rcc rId="10112" sId="1">
    <nc r="BG200" t="inlineStr">
      <is>
        <t>Projection_AccumulatedDepreciationAndImpairment = "1:$&gt;Historical value&lt;$|2:$&gt;Expand growth&lt;$|3:$&gt;Growth Related to Revenues&lt;$"</t>
      </is>
    </nc>
  </rcc>
  <rcc rId="10113" sId="1">
    <nc r="BG201" t="inlineStr">
      <is>
        <t>;Goodwill</t>
      </is>
    </nc>
  </rcc>
  <rcc rId="10114" sId="1">
    <nc r="BG202" t="inlineStr">
      <is>
        <t>;NegativeGoodwill</t>
      </is>
    </nc>
  </rcc>
  <rcc rId="10115" sId="1">
    <nc r="BG203" t="inlineStr">
      <is>
        <t>;BT_CostsResearchAndDevelopment</t>
      </is>
    </nc>
  </rcc>
  <rcc rId="10116" sId="1">
    <nc r="BG204" t="inlineStr">
      <is>
        <t>;BT_ConcessionsAndLicensesAndIntellectualPropertyFiscal</t>
      </is>
    </nc>
  </rcc>
  <rcc rId="10117" sId="1">
    <nc r="BG205" t="inlineStr">
      <is>
        <t>;BT_IntangibleFixedAssetsPaidInAdvanceFiscal</t>
      </is>
    </nc>
  </rcc>
  <rcc rId="10118" sId="1">
    <nc r="BG206" t="inlineStr">
      <is>
        <t>;BT_ProductionRightsFiscal</t>
      </is>
    </nc>
  </rcc>
  <rcc rId="10119" sId="1">
    <nc r="BG207" t="inlineStr">
      <is>
        <t>Projection_AccumulatedGoodwillImpairment = "1:$&gt;Historical value&lt;$|2:$&gt;Expand growth&lt;$|3:$&gt;Growth Related to Revenues&lt;$"</t>
      </is>
    </nc>
  </rcc>
  <rcc rId="10120" sId="1">
    <nc r="BG208" t="inlineStr">
      <is>
        <t>;OtherIntangibleAssets</t>
      </is>
    </nc>
  </rcc>
  <rcc rId="10121" sId="1">
    <nc r="BG209" t="inlineStr">
      <is>
        <t>Projection_AccumulatedIntangibleAssetsAmortization = "1:$&gt;Historical value&lt;$|2:$&gt;Expand growth&lt;$|3:$&gt;Growth Related to Revenues&lt;$"</t>
      </is>
    </nc>
  </rcc>
  <rcc rId="10122" sId="1">
    <nc r="BG210" t="inlineStr">
      <is>
        <t>Projection_InvestmentsInSubsidiariesAtCost = "1:$&gt;Historical value&lt;$|2:$&gt;Expand growth&lt;$|3:$&gt;Growth Related to Revenues&lt;$"</t>
      </is>
    </nc>
  </rcc>
  <rcc rId="10123" sId="1">
    <nc r="BG211" t="inlineStr">
      <is>
        <t>Projection_InvestmentsInAssociatesAtCost = "1:$&gt;Historical value&lt;$|2:$&gt;Expand growth&lt;$|3:$&gt;Growth Related to Revenues&lt;$"</t>
      </is>
    </nc>
  </rcc>
  <rcc rId="10124" sId="1">
    <nc r="BG212" t="inlineStr">
      <is>
        <t>Projection_InvestmentsInJointVenturesAtCost = "1:$&gt;Historical value&lt;$|2:$&gt;Expand growth&lt;$|3:$&gt;Growth Related to Revenues&lt;$"</t>
      </is>
    </nc>
  </rcc>
  <rcc rId="10125" sId="1">
    <nc r="BG213" t="inlineStr">
      <is>
        <t>Projection_BT_LongTermReceivablesPrivateLoans = "1:$&gt;Historical value&lt;$|2:$&gt;Expand growth&lt;$|3:$&gt;Growth Related to Revenues&lt;$"</t>
      </is>
    </nc>
  </rcc>
  <rcc rId="10126" sId="1">
    <nc r="BG214" t="inlineStr">
      <is>
        <t>Projection_BT_ParticipatingInterests = "1:$&gt;Historical value&lt;$|2:$&gt;Expand growth&lt;$|3:$&gt;Growth Related to Revenues&lt;$"</t>
      </is>
    </nc>
  </rcc>
  <rcc rId="10127" sId="1">
    <nc r="BG215" t="inlineStr">
      <is>
        <t>Projection_BT_InvestmentsListedOnStockMarket = "1:$&gt;Historical value&lt;$|2:$&gt;Expand growth&lt;$|3:$&gt;Growth Related to Revenues&lt;$"</t>
      </is>
    </nc>
  </rcc>
  <rcc rId="10128" sId="1">
    <nc r="BG216" t="inlineStr">
      <is>
        <t>Projection_BT_InvestmentsNotListedOnStockMarket = "1:$&gt;Historical value&lt;$|2:$&gt;Expand growth&lt;$|3:$&gt;Growth Related to Revenues&lt;$"</t>
      </is>
    </nc>
  </rcc>
  <rcc rId="10129" sId="1">
    <nc r="BG217" t="inlineStr">
      <is>
        <t>Projection_SecuritiesAndOtherFinancialAssetsNonCurrent = "1:$&gt;Historical value&lt;$|2:$&gt;Expand growth&lt;$|3:$&gt;Growth Related to Revenues&lt;$"</t>
      </is>
    </nc>
  </rcc>
  <rcc rId="10130" sId="1">
    <nc r="BG218" t="inlineStr">
      <is>
        <t>Projection_DueFromRelatedPartiesNonCurrent = "1:$&gt;Historical value&lt;$|2:$&gt;Expand growth&lt;$|3:$&gt;Growth Related to Revenues&lt;$"</t>
      </is>
    </nc>
  </rcc>
  <rcc rId="10131" sId="1">
    <nc r="BG219" t="inlineStr">
      <is>
        <t>Projection_DueFromShareholderNonCurrent = "1:$&gt;Historical value&lt;$|2:$&gt;Expand growth&lt;$|3:$&gt;Growth Related to Revenues&lt;$"</t>
      </is>
    </nc>
  </rcc>
  <rcc rId="10132" sId="1">
    <nc r="BG220" t="inlineStr">
      <is>
        <t>Projection_RetirementPlanActuarialSurplus = "1:$&gt;Historical value&lt;$|2:$&gt;Expand growth&lt;$|3:$&gt;Growth Related to Revenues&lt;$"</t>
      </is>
    </nc>
  </rcc>
  <rcc rId="10133" sId="1">
    <nc r="BG221" t="inlineStr">
      <is>
        <t>Projection_OtherFinancialFixedAssets = "1:$&gt;Historical value&lt;$|2:$&gt;Expand growth&lt;$|3:$&gt;Growth Related to Revenues&lt;$"</t>
      </is>
    </nc>
  </rcc>
  <rcc rId="10134" sId="1">
    <nc r="BG222" t="inlineStr">
      <is>
        <t>Projection_DeferredTaxAssets = "1:$&gt;Historical value&lt;$|2:$&gt;Expand growth&lt;$|3:$&gt;Growth Related to Revenues&lt;$"</t>
      </is>
    </nc>
  </rcc>
  <rcc rId="10135" sId="1">
    <nc r="BG223" t="inlineStr">
      <is>
        <t>Projection_HedgingAssetsNonCurrent = "1:$&gt;Historical value&lt;$|2:$&gt;Expand growth&lt;$|3:$&gt;Growth Related to Revenues&lt;$"</t>
      </is>
    </nc>
  </rcc>
  <rcc rId="10136" sId="1">
    <nc r="BG224" t="inlineStr">
      <is>
        <t>Projection_TradeAndOtherReceivablesNetNonCurrent = "1:$&gt;Historical value&lt;$|2:$&gt;Expand growth&lt;$|3:$&gt;Growth Related to Revenues&lt;$"</t>
      </is>
    </nc>
  </rcc>
  <rcc rId="10137" sId="1">
    <nc r="BG225" t="inlineStr">
      <is>
        <t>Projection_PrepaymentsNonCurrent = "1:$&gt;Historical value&lt;$|2:$&gt;Expand growth&lt;$|3:$&gt;Growth Related to Revenues&lt;$"</t>
      </is>
    </nc>
  </rcc>
  <rcc rId="10138" sId="1">
    <nc r="BG226" t="inlineStr">
      <is>
        <t>Projection_CashRestrictedOrPledged = "1:$&gt;Historical value&lt;$|2:$&gt;Expand growth&lt;$|3:$&gt;Growth Related to Revenues&lt;$"</t>
      </is>
    </nc>
  </rcc>
  <rcc rId="10139" sId="1">
    <nc r="BG227" t="inlineStr">
      <is>
        <t>Projection_OtherAssetsNonCurrent = "1:$&gt;Historical value&lt;$|2:$&gt;Expand growth&lt;$|3:$&gt;Growth Related to Revenues&lt;$"</t>
      </is>
    </nc>
  </rcc>
  <rcc rId="10140" sId="1">
    <nc r="BG228" t="inlineStr">
      <is>
        <t>;InventoryMerchandise</t>
      </is>
    </nc>
  </rcc>
  <rcc rId="10141" sId="1">
    <nc r="BG229" t="inlineStr">
      <is>
        <t>;CostsOfMaterial</t>
      </is>
    </nc>
  </rcc>
  <rcc rId="10142" sId="1">
    <nc r="BG230" t="inlineStr">
      <is>
        <t>;WorkInProcess</t>
      </is>
    </nc>
  </rcc>
  <rcc rId="10143" sId="1">
    <nc r="BG231" t="inlineStr">
      <is>
        <t>Projection_PrepaymentsOnWorkInProcess = "1:$&gt;Historical value&lt;$|2:$&gt;Expand growth&lt;$|3:$&gt;Growth Related to Revenues&lt;$"</t>
      </is>
    </nc>
  </rcc>
  <rcc rId="10144" sId="1">
    <nc r="BG232" t="inlineStr">
      <is>
        <t>;InventoryFinishedProduct</t>
      </is>
    </nc>
  </rcc>
  <rcc rId="10145" sId="1">
    <nc r="BG233" t="inlineStr">
      <is>
        <t>Projection_AdvertisingMaterials = "1:$&gt;Historical value&lt;$|2:$&gt;Expand growth&lt;$|3:$&gt;Growth Related to Revenues&lt;$"</t>
      </is>
    </nc>
  </rcc>
  <rcc rId="10146" sId="1">
    <nc r="BG234" t="inlineStr">
      <is>
        <t>Projection_PrepaidInventories = "1:$&gt;Historical value&lt;$|2:$&gt;Expand growth&lt;$|3:$&gt;Growth Related to Revenues&lt;$"</t>
      </is>
    </nc>
  </rcc>
  <rcc rId="10147" sId="1">
    <nc r="BG235" t="inlineStr">
      <is>
        <t>Projection_AdvancedPayedTerms = "1:$&gt;Historical value&lt;$|2:$&gt;Expand growth&lt;$|3:$&gt;Growth Related to Revenues&lt;$"</t>
      </is>
    </nc>
  </rcc>
  <rcc rId="10148" sId="1">
    <nc r="BG236" t="inlineStr">
      <is>
        <t>Projection_ProvisionObsoleteInventories = "1:$&gt;Historical value&lt;$|2:$&gt;Expand growth&lt;$|3:$&gt;Growth Related to Revenues&lt;$"</t>
      </is>
    </nc>
  </rcc>
  <rcc rId="10149" sId="1">
    <nc r="BG237" t="inlineStr">
      <is>
        <t>Projection_OtherInventories = "1:$&gt;Historical value&lt;$|2:$&gt;Expand growth&lt;$|3:$&gt;Growth Related to Revenues&lt;$"</t>
      </is>
    </nc>
  </rcc>
  <rcc rId="10150" sId="1">
    <nc r="BG238" t="inlineStr">
      <is>
        <t>Projection_DueFromJointVentureAndPartnerships = "1:$&gt;Historical value&lt;$|2:$&gt;Expand growth&lt;$|3:$&gt;Growth Related to Revenues&lt;$"</t>
      </is>
    </nc>
  </rcc>
  <rcc rId="10151" sId="1">
    <nc r="BG239" t="inlineStr">
      <is>
        <t>Projection_DueFromRelatedPartiesCurrent = "1:$&gt;Historical value&lt;$|2:$&gt;Expand growth&lt;$|3:$&gt;Growth Related to Revenues&lt;$"</t>
      </is>
    </nc>
  </rcc>
  <rcc rId="10152" sId="1">
    <nc r="BG240" t="inlineStr">
      <is>
        <t>Projection_DueFromShareholderCurrent = "1:$&gt;Historical value&lt;$|2:$&gt;Expand growth&lt;$|3:$&gt;Growth Related to Revenues&lt;$"</t>
      </is>
    </nc>
  </rcc>
  <rcc rId="10153" sId="1">
    <nc r="BG241" t="inlineStr">
      <is>
        <t>Projection_AssetsRelatedToDiscontinuedOperations = "1:$&gt;Historical value&lt;$|2:$&gt;Expand growth&lt;$|3:$&gt;Growth Related to Revenues&lt;$"</t>
      </is>
    </nc>
  </rcc>
  <rcc rId="10154" sId="1">
    <nc r="BG242" t="inlineStr">
      <is>
        <t>Projection_SecuritiesAndOtherFinancialAssetsCurrent = "1:$&gt;Historical value&lt;$|2:$&gt;Expand growth&lt;$|3:$&gt;Growth Related to Revenues&lt;$"</t>
      </is>
    </nc>
  </rcc>
  <rcc rId="10155" sId="1">
    <nc r="BG243" t="inlineStr">
      <is>
        <t>;TradeAndOtherReceivablesNetCurrent</t>
      </is>
    </nc>
  </rcc>
  <rcc rId="10156" sId="1">
    <nc r="BG244" t="inlineStr">
      <is>
        <t>Projection_BT_IntercompanyTradeReceivables = "1:$&gt;Historical value&lt;$|2:$&gt;Expand growth&lt;$|3:$&gt;Growth Related to Revenues&lt;$"</t>
      </is>
    </nc>
  </rcc>
  <rcc rId="10157" sId="1">
    <nc r="BG245" t="inlineStr">
      <is>
        <t>Projection_AccountForDoubtfulAccounts = "1:$&gt;Historical value&lt;$|2:$&gt;Expand growth&lt;$|3:$&gt;Growth Related to Revenues&lt;$"</t>
      </is>
    </nc>
  </rcc>
  <rcc rId="10158" sId="1">
    <nc r="BG246" t="inlineStr">
      <is>
        <t>Projection_OperatingLeaseReceivables = "1:$&gt;Historical value&lt;$|2:$&gt;Expand growth&lt;$|3:$&gt;Growth Related to Revenues&lt;$"</t>
      </is>
    </nc>
  </rcc>
  <rcc rId="10159" sId="1">
    <nc r="BG247" t="inlineStr">
      <is>
        <t>Projection_CurrentTaxReceivables = "1:$&gt;Historical value&lt;$|2:$&gt;Expand growth&lt;$|3:$&gt;Growth Related to Revenues&lt;$"</t>
      </is>
    </nc>
  </rcc>
  <rcc rId="10160" sId="1">
    <nc r="BG248" t="inlineStr">
      <is>
        <t>Projection_SalesTaxReceivable = "1:$&gt;Historical value&lt;$|2:$&gt;Expand growth&lt;$|3:$&gt;Growth Related to Revenues&lt;$"</t>
      </is>
    </nc>
  </rcc>
  <rcc rId="10161" sId="1">
    <nc r="BG249" t="inlineStr">
      <is>
        <t>Projection_BT_ShortTermReceivablesShareholdersParticipants = "1:$&gt;Historical value&lt;$|2:$&gt;Expand growth&lt;$|3:$&gt;Growth Related to Revenues&lt;$"</t>
      </is>
    </nc>
  </rcc>
  <rcc rId="10162" sId="1">
    <nc r="BG250" t="inlineStr">
      <is>
        <t>Projection_BT_ShortTermReceivablesParticipatingInterestsAffiliatedCompanies = "1:$&gt;Historical value&lt;$|2:$&gt;Expand growth&lt;$|3:$&gt;Growth Related to Revenues&lt;$"</t>
      </is>
    </nc>
  </rcc>
  <rcc rId="10163" sId="1">
    <nc r="BG251" t="inlineStr">
      <is>
        <t>Projection_BT_ShortTermPartLongTermReceivablesShareholdersParticipants = "1:$&gt;Historical value&lt;$|2:$&gt;Expand growth&lt;$|3:$&gt;Growth Related to Revenues&lt;$"</t>
      </is>
    </nc>
  </rcc>
  <rcc rId="10164" sId="1">
    <nc r="BG252" t="inlineStr">
      <is>
        <t>Projection_BT_ShortTermPartLongTermReceivablesParticipatingInterestsAffiliatedCompanies = "1:$&gt;Historical value&lt;$|2:$&gt;Expand growth&lt;$|3:$&gt;Growth Related to Revenues&lt;$"</t>
      </is>
    </nc>
  </rcc>
  <rcc rId="10165" sId="1">
    <nc r="BG253" t="inlineStr">
      <is>
        <t>Projection_BT_ShortTermReceivablesPrivateLoans = "1:$&gt;Historical value&lt;$|2:$&gt;Expand growth&lt;$|3:$&gt;Growth Related to Revenues&lt;$"</t>
      </is>
    </nc>
  </rcc>
  <rcc rId="10166" sId="1">
    <nc r="BG254" t="inlineStr">
      <is>
        <t>Projection_BT_AccruedIncomeFiscal = "1:$&gt;Historical value&lt;$|2:$&gt;Expand growth&lt;$|3:$&gt;Growth Related to Revenues&lt;$"</t>
      </is>
    </nc>
  </rcc>
  <rcc rId="10167" sId="1">
    <nc r="BG255" t="inlineStr">
      <is>
        <t>Projection_OtherReceivables = "1:$&gt;Historical value&lt;$|2:$&gt;Expand growth&lt;$|3:$&gt;Growth Related to Revenues&lt;$"</t>
      </is>
    </nc>
  </rcc>
  <rcc rId="10168" sId="1">
    <nc r="BG256" t="inlineStr">
      <is>
        <t>Projection_MarketableSecurities = "1:$&gt;Historical value&lt;$|2:$&gt;Expand growth&lt;$|3:$&gt;Growth Related to Revenues&lt;$"</t>
      </is>
    </nc>
  </rcc>
  <rcc rId="10169" sId="1">
    <nc r="BG257" t="inlineStr">
      <is>
        <t>;OverdraftCredit</t>
      </is>
    </nc>
  </rcc>
  <rcc rId="10170" sId="1">
    <nc r="BG258" t="inlineStr">
      <is>
        <t>Projection_OtherLiquidAssets = "1:$&gt;Historical value&lt;$|2:$&gt;Expand growth&lt;$|3:$&gt;Growth Related to Revenues&lt;$"</t>
      </is>
    </nc>
  </rcc>
  <rcc rId="10171" sId="1">
    <nc r="BG259" t="inlineStr">
      <is>
        <t>Projection_CashAndMarketableSecurities = "1:$&gt;Historical value&lt;$|2:$&gt;Expand growth&lt;$|3:$&gt;Growth Related to Revenues&lt;$"</t>
      </is>
    </nc>
  </rcc>
  <rcc rId="10172" sId="1">
    <nc r="BG260" t="inlineStr">
      <is>
        <t>Projection_AssetsPledgedAsCollateralSubjectToSaleOrRepledgingCurrent = "1:$&gt;Historical value&lt;$|2:$&gt;Expand growth&lt;$|3:$&gt;Growth Related to Revenues&lt;$"</t>
      </is>
    </nc>
  </rcc>
  <rcc rId="10173" sId="1">
    <nc r="BG261" t="inlineStr">
      <is>
        <t>Projection_HedgingAssetsCurrent = "1:$&gt;Historical value&lt;$|2:$&gt;Expand growth&lt;$|3:$&gt;Growth Related to Revenues&lt;$"</t>
      </is>
    </nc>
  </rcc>
  <rcc rId="10174" sId="1">
    <nc r="BG262" t="inlineStr">
      <is>
        <t>Projection_PrepaymentsCurrent = "1:$&gt;Historical value&lt;$|2:$&gt;Expand growth&lt;$|3:$&gt;Growth Related to Revenues&lt;$"</t>
      </is>
    </nc>
  </rcc>
  <rcc rId="10175" sId="1">
    <nc r="BG263" t="inlineStr">
      <is>
        <t>Projection_OtherAssetsCurrent = "1:$&gt;Historical value&lt;$|2:$&gt;Expand growth&lt;$|3:$&gt;Growth Related to Revenues&lt;$"</t>
      </is>
    </nc>
  </rcc>
  <rcc rId="10176" sId="1">
    <nc r="BG264" t="inlineStr">
      <is>
        <t>Projection_Partner1 = "1:$&gt;Historical value&lt;$|2:$&gt;Expand growth&lt;$|3:$&gt;Growth Related to Revenues&lt;$"</t>
      </is>
    </nc>
  </rcc>
  <rcc rId="10177" sId="1">
    <nc r="BG265" t="inlineStr">
      <is>
        <t>Projection_Partner2 = "1:$&gt;Historical value&lt;$|2:$&gt;Expand growth&lt;$|3:$&gt;Growth Related to Revenues&lt;$"</t>
      </is>
    </nc>
  </rcc>
  <rcc rId="10178" sId="1">
    <nc r="BG266" t="inlineStr">
      <is>
        <t>Projection_Partner3 = "1:$&gt;Historical value&lt;$|2:$&gt;Expand growth&lt;$|3:$&gt;Growth Related to Revenues&lt;$"</t>
      </is>
    </nc>
  </rcc>
  <rcc rId="10179" sId="1">
    <nc r="BG267" t="inlineStr">
      <is>
        <t>Projection_PaidInAndIssuedCapital = "1:$&gt;Historical value&lt;$|2:$&gt;Expand growth&lt;$|3:$&gt;Growth Related to Revenues&lt;$"</t>
      </is>
    </nc>
  </rcc>
  <rcc rId="10180" sId="1">
    <nc r="BG268" t="inlineStr">
      <is>
        <t>Projection_PrefShareCapital = "1:$&gt;Historical value&lt;$|2:$&gt;Expand growth&lt;$|3:$&gt;Growth Related to Revenues&lt;$"</t>
      </is>
    </nc>
  </rcc>
  <rcc rId="10181" sId="1">
    <nc r="BG269" t="inlineStr">
      <is>
        <t>Projection_SharePremium = "1:$&gt;Historical value&lt;$|2:$&gt;Expand growth&lt;$|3:$&gt;Growth Related to Revenues&lt;$"</t>
      </is>
    </nc>
  </rcc>
  <rcc rId="10182" sId="1">
    <nc r="BG270" t="inlineStr">
      <is>
        <t>Projection_OtherReserves1 = "1:$&gt;Historical value&lt;$|2:$&gt;Expand growth&lt;$|3:$&gt;Growth Related to Revenues&lt;$"</t>
      </is>
    </nc>
  </rcc>
  <rcc rId="10183" sId="1">
    <nc r="BG271" t="inlineStr">
      <is>
        <t>Projection_CapitalAndRestrictedReserves = "1:$&gt;Historical value&lt;$|2:$&gt;Expand growth&lt;$|3:$&gt;Growth Related to Revenues&lt;$"</t>
      </is>
    </nc>
  </rcc>
  <rcc rId="10184" sId="1">
    <nc r="BG272" t="inlineStr">
      <is>
        <t>Projection_RevaluationReserves = "1:$&gt;Historical value&lt;$|2:$&gt;Expand growth&lt;$|3:$&gt;Growth Related to Revenues&lt;$"</t>
      </is>
    </nc>
  </rcc>
  <rcc rId="10185" sId="1">
    <nc r="BG273" t="inlineStr">
      <is>
        <t>Projection_HedgingReserves = "1:$&gt;Historical value&lt;$|2:$&gt;Expand growth&lt;$|3:$&gt;Growth Related to Revenues&lt;$"</t>
      </is>
    </nc>
  </rcc>
  <rcc rId="10186" sId="1">
    <nc r="BG274" t="inlineStr">
      <is>
        <t>Projection_ForeignExchangeTranslationEquity = "1:$&gt;Historical value&lt;$|2:$&gt;Expand growth&lt;$|3:$&gt;Growth Related to Revenues&lt;$"</t>
      </is>
    </nc>
  </rcc>
  <rcc rId="10187" sId="1">
    <nc r="BG275" t="inlineStr">
      <is>
        <t>Projection_SubordinatedDebtEquity = "1:$&gt;Historical value&lt;$|2:$&gt;Expand growth&lt;$|3:$&gt;Growth Related to Revenues&lt;$"</t>
      </is>
    </nc>
  </rcc>
  <rcc rId="10188" sId="1">
    <nc r="BG276" t="inlineStr">
      <is>
        <t>Projection_OtherEquity = "1:$&gt;Historical value&lt;$|2:$&gt;Expand growth&lt;$|3:$&gt;Growth Related to Revenues&lt;$"</t>
      </is>
    </nc>
  </rcc>
  <rcc rId="10189" sId="1">
    <nc r="BG277" t="inlineStr">
      <is>
        <t>Projection_AccumulatedOtherEquityReserveIncome = "1:$&gt;Historical value&lt;$|2:$&gt;Expand growth&lt;$|3:$&gt;Growth Related to Revenues&lt;$"</t>
      </is>
    </nc>
  </rcc>
  <rcc rId="10190" sId="1">
    <nc r="BG278" t="inlineStr">
      <is>
        <t>Projection_TreasuryShares = "1:$&gt;Historical value&lt;$|2:$&gt;Expand growth&lt;$|3:$&gt;Growth Related to Revenues&lt;$"</t>
      </is>
    </nc>
  </rcc>
  <rcc rId="10191" sId="1">
    <nc r="BG279" t="inlineStr">
      <is>
        <t>;RetainedEarningsAccumulatedLosses</t>
      </is>
    </nc>
  </rcc>
  <rcc rId="10192" sId="1">
    <nc r="BG280" t="inlineStr">
      <is>
        <t>Projection_MinorityInterestEquity = "1:$&gt;Historical value&lt;$|2:$&gt;Expand growth&lt;$|3:$&gt;Growth Related to Revenues&lt;$"</t>
      </is>
    </nc>
  </rcc>
  <rcc rId="10193" sId="1">
    <nc r="BG281" t="inlineStr">
      <is>
        <t>;Mortgage</t>
      </is>
    </nc>
  </rcc>
  <rcc rId="10194" sId="1">
    <nc r="BG282" t="inlineStr">
      <is>
        <t>;Loan</t>
      </is>
    </nc>
  </rcc>
  <rcc rId="10195" sId="1">
    <nc r="BG283" t="inlineStr">
      <is>
        <t>;LoanAnnuityBased</t>
      </is>
    </nc>
  </rcc>
  <rcc rId="10196" sId="1">
    <nc r="BG284" t="inlineStr">
      <is>
        <t>;OtherLoansOtherBanks</t>
      </is>
    </nc>
  </rcc>
  <rcc rId="10197" sId="1">
    <nc r="BG285" t="inlineStr">
      <is>
        <t>;LongTermDebtOther</t>
      </is>
    </nc>
  </rcc>
  <rcc rId="10198" sId="1">
    <nc r="BG286" t="inlineStr">
      <is>
        <t>;LongTermDebtConvertible</t>
      </is>
    </nc>
  </rcc>
  <rcc rId="10199" sId="1">
    <nc r="BG287" t="inlineStr">
      <is>
        <t>;SubordinatedToING</t>
      </is>
    </nc>
  </rcc>
  <rcc rId="10200" sId="1">
    <nc r="BG288" t="inlineStr">
      <is>
        <t>;SubordinatedForThirdParties</t>
      </is>
    </nc>
  </rcc>
  <rcc rId="10201" sId="1">
    <nc r="BG289" t="inlineStr">
      <is>
        <t>;LongTermDebtSubordinated</t>
      </is>
    </nc>
  </rcc>
  <rcc rId="10202" sId="1">
    <nc r="BG290" t="inlineStr">
      <is>
        <t>;InterestBearingBorrowingsNonCurrent</t>
      </is>
    </nc>
  </rcc>
  <rcc rId="10203" sId="1">
    <nc r="BG291" t="inlineStr">
      <is>
        <t>Projection_NonInterestBearingBorrowingsNonCurrent = "1:$&gt;Historical value&lt;$|2:$&gt;Expand growth&lt;$|3:$&gt;Growth Related to Revenues&lt;$"</t>
      </is>
    </nc>
  </rcc>
  <rcc rId="10204" sId="1">
    <nc r="BG292" t="inlineStr">
      <is>
        <t>Projection_DeferredIncomeNonCurrent = "1:$&gt;Historical value&lt;$|2:$&gt;Expand growth&lt;$|3:$&gt;Growth Related to Revenues&lt;$"</t>
      </is>
    </nc>
  </rcc>
  <rcc rId="10205" sId="1">
    <nc r="BG293" t="inlineStr">
      <is>
        <t>Projection_PostEmploymentBenefitObligationNonCurrent = "1:$&gt;Historical value&lt;$|2:$&gt;Expand growth&lt;$|3:$&gt;Growth Related to Revenues&lt;$"</t>
      </is>
    </nc>
  </rcc>
  <rcc rId="10206" sId="1">
    <nc r="BG294" t="inlineStr">
      <is>
        <t>Projection_FinanceLeasesNonCurrent = "1:$&gt;Historical value&lt;$|2:$&gt;Expand growth&lt;$|3:$&gt;Growth Related to Revenues&lt;$"</t>
      </is>
    </nc>
  </rcc>
  <rcc rId="10207" sId="1">
    <nc r="BG295" t="inlineStr">
      <is>
        <t>Projection_DueToRelatedPartiesNonCurrent = "1:$&gt;Historical value&lt;$|2:$&gt;Expand growth&lt;$|3:$&gt;Growth Related to Revenues&lt;$"</t>
      </is>
    </nc>
  </rcc>
  <rcc rId="10208" sId="1">
    <nc r="BG296" t="inlineStr">
      <is>
        <t>Projection_DueToShareholderNonCurrent = "1:$&gt;Historical value&lt;$|2:$&gt;Expand growth&lt;$|3:$&gt;Growth Related to Revenues&lt;$"</t>
      </is>
    </nc>
  </rcc>
  <rcc rId="10209" sId="1">
    <nc r="BG297" t="inlineStr">
      <is>
        <t>Projection_AdvancesAndDeferredIncomeNonCurrent = "1:$&gt;Historical value&lt;$|2:$&gt;Expand growth&lt;$|3:$&gt;Growth Related to Revenues&lt;$"</t>
      </is>
    </nc>
  </rcc>
  <rcc rId="10210" sId="1">
    <nc r="BG298" t="inlineStr">
      <is>
        <t>Projection_SocialSecurityAndOtherTaxesNonCurrent = "1:$&gt;Historical value&lt;$|2:$&gt;Expand growth&lt;$|3:$&gt;Growth Related to Revenues&lt;$"</t>
      </is>
    </nc>
  </rcc>
  <rcc rId="10211" sId="1">
    <nc r="BG299" t="inlineStr">
      <is>
        <t>Projection_DecommisioningAndEnvironmentalCostsNonCurrent = "1:$&gt;Historical value&lt;$|2:$&gt;Expand growth&lt;$|3:$&gt;Growth Related to Revenues&lt;$"</t>
      </is>
    </nc>
  </rcc>
  <rcc rId="10212" sId="1">
    <nc r="BG300" t="inlineStr">
      <is>
        <t>Projection_ShareOptionCostsNonCurrent = "1:$&gt;Historical value&lt;$|2:$&gt;Expand growth&lt;$|3:$&gt;Growth Related to Revenues&lt;$"</t>
      </is>
    </nc>
  </rcc>
  <rcc rId="10213" sId="1">
    <nc r="BG301" t="inlineStr">
      <is>
        <t>Projection_HedgingLiabilitiesNonCurrent = "1:$&gt;Historical value&lt;$|2:$&gt;Expand growth&lt;$|3:$&gt;Growth Related to Revenues&lt;$"</t>
      </is>
    </nc>
  </rcc>
  <rcc rId="10214" sId="1">
    <nc r="BG302" t="inlineStr">
      <is>
        <t>Projection_DeferredTaxLiabilities = "1:$&gt;Historical value&lt;$|2:$&gt;Expand growth&lt;$|3:$&gt;Growth Related to Revenues&lt;$"</t>
      </is>
    </nc>
  </rcc>
  <rcc rId="10215" sId="1">
    <nc r="BG303" t="inlineStr">
      <is>
        <t>Projection_TradeAndOtherPayablesNonCurrent = "1:$&gt;Historical value&lt;$|2:$&gt;Expand growth&lt;$|3:$&gt;Growth Related to Revenues&lt;$"</t>
      </is>
    </nc>
  </rcc>
  <rcc rId="10216" sId="1">
    <nc r="BG304" t="inlineStr">
      <is>
        <t>Projection_OtherLiabilitiesNonCurrent = "1:$&gt;Historical value&lt;$|2:$&gt;Expand growth&lt;$|3:$&gt;Growth Related to Revenues&lt;$"</t>
      </is>
    </nc>
  </rcc>
  <rcc rId="10217" sId="1">
    <nc r="BG305" t="inlineStr">
      <is>
        <t>Projection_RestructuringProvisionsNonCurrent = "1:$&gt;Historical value&lt;$|2:$&gt;Expand growth&lt;$|3:$&gt;Growth Related to Revenues&lt;$"</t>
      </is>
    </nc>
  </rcc>
  <rcc rId="10218" sId="1">
    <nc r="BG306" t="inlineStr">
      <is>
        <t>Projection_ProvisionPension = "1:$&gt;Historical value&lt;$|2:$&gt;Expand growth&lt;$|3:$&gt;Growth Related to Revenues&lt;$"</t>
      </is>
    </nc>
  </rcc>
  <rcc rId="10219" sId="1">
    <nc r="BG307" t="inlineStr">
      <is>
        <t>Projection_StandingRight = "1:$&gt;Historical value&lt;$|2:$&gt;Expand growth&lt;$|3:$&gt;Growth Related to Revenues&lt;$"</t>
      </is>
    </nc>
  </rcc>
  <rcc rId="10220" sId="1">
    <nc r="BG308" t="inlineStr">
      <is>
        <t>Projection_DeferredTaxes = "1:$&gt;Historical value&lt;$|2:$&gt;Expand growth&lt;$|3:$&gt;Growth Related to Revenues&lt;$"</t>
      </is>
    </nc>
  </rcc>
  <rcc rId="10221" sId="1">
    <nc r="BG309" t="inlineStr">
      <is>
        <t>Projection_EqualizationAccount = "1:$&gt;Historical value&lt;$|2:$&gt;Expand growth&lt;$|3:$&gt;Growth Related to Revenues&lt;$"</t>
      </is>
    </nc>
  </rcc>
  <rcc rId="10222" sId="1">
    <nc r="BG310" t="inlineStr">
      <is>
        <t>Projection_ProvisionForInsurance = "1:$&gt;Historical value&lt;$|2:$&gt;Expand growth&lt;$|3:$&gt;Growth Related to Revenues&lt;$"</t>
      </is>
    </nc>
  </rcc>
  <rcc rId="10223" sId="1">
    <nc r="BG311" t="inlineStr">
      <is>
        <t>Projection_ReplacementReserve = "1:$&gt;Historical value&lt;$|2:$&gt;Expand growth&lt;$|3:$&gt;Growth Related to Revenues&lt;$"</t>
      </is>
    </nc>
  </rcc>
  <rcc rId="10224" sId="1">
    <nc r="BG312" t="inlineStr">
      <is>
        <t>Projection_EqualizationCostsProvision = "1:$&gt;Historical value&lt;$|2:$&gt;Expand growth&lt;$|3:$&gt;Growth Related to Revenues&lt;$"</t>
      </is>
    </nc>
  </rcc>
  <rcc rId="10225" sId="1">
    <nc r="BG313" t="inlineStr">
      <is>
        <t>Projection_ProvisionForGuarantuees = "1:$&gt;Historical value&lt;$|2:$&gt;Expand growth&lt;$|3:$&gt;Growth Related to Revenues&lt;$"</t>
      </is>
    </nc>
  </rcc>
  <rcc rId="10226" sId="1">
    <nc r="BG314" t="inlineStr">
      <is>
        <t>Projection_ProvisionsOther = "1:$&gt;Historical value&lt;$|2:$&gt;Expand growth&lt;$|3:$&gt;Growth Related to Revenues&lt;$"</t>
      </is>
    </nc>
  </rcc>
  <rcc rId="10227" sId="1">
    <nc r="BG315" t="inlineStr">
      <is>
        <t>Projection_LiabilitiesIncludedInDisposalGroupsClassifiedAsHeldForSale = "1:$&gt;Historical value&lt;$|2:$&gt;Expand growth&lt;$|3:$&gt;Growth Related to Revenues&lt;$"</t>
      </is>
    </nc>
  </rcc>
  <rcc rId="10228" sId="1">
    <nc r="BG316" t="inlineStr">
      <is>
        <t>;Overdrafts</t>
      </is>
    </nc>
  </rcc>
  <rcc rId="10229" sId="1">
    <nc r="BG317" t="inlineStr">
      <is>
        <t>Projection_CurrentPortionOfLongTermDebtMortgage = "1:$&gt;Historical value&lt;$|2:$&gt;Expand growth&lt;$|3:$&gt;Growth Related to Revenues&lt;$"</t>
      </is>
    </nc>
  </rcc>
  <rcc rId="10230" sId="1">
    <nc r="BG318" t="inlineStr">
      <is>
        <t>Projection_CurrentPortionOfLongTermDebtLoan = "1:$&gt;Historical value&lt;$|2:$&gt;Expand growth&lt;$|3:$&gt;Growth Related to Revenues&lt;$"</t>
      </is>
    </nc>
  </rcc>
  <rcc rId="10231" sId="1">
    <nc r="BG319" t="inlineStr">
      <is>
        <t>Projection_CurrentPortionOfLongTermDebtLoanAnnuityBased = "1:$&gt;Historical value&lt;$|2:$&gt;Expand growth&lt;$|3:$&gt;Growth Related to Revenues&lt;$"</t>
      </is>
    </nc>
  </rcc>
  <rcc rId="10232" sId="1">
    <nc r="BG320" t="inlineStr">
      <is>
        <t>Projection_CurrentPortionOfLongTermDebtOtherLoansOtherBanks = "1:$&gt;Historical value&lt;$|2:$&gt;Expand growth&lt;$|3:$&gt;Growth Related to Revenues&lt;$"</t>
      </is>
    </nc>
  </rcc>
  <rcc rId="10233" sId="1">
    <nc r="BG321" t="inlineStr">
      <is>
        <t>Projection_CurrentPortionOfLongTermDebtOther = "1:$&gt;Historical value&lt;$|2:$&gt;Expand growth&lt;$|3:$&gt;Growth Related to Revenues&lt;$"</t>
      </is>
    </nc>
  </rcc>
  <rcc rId="10234" sId="1">
    <nc r="BG322" t="inlineStr">
      <is>
        <t>Projection_CurrentPortionOfLongTermDebtConvertible = "1:$&gt;Historical value&lt;$|2:$&gt;Expand growth&lt;$|3:$&gt;Growth Related to Revenues&lt;$"</t>
      </is>
    </nc>
  </rcc>
  <rcc rId="10235" sId="1">
    <nc r="BG323" t="inlineStr">
      <is>
        <t>Projection_CurrentPortionOfLongTermDebtSubordinatedtoING = "1:$&gt;Historical value&lt;$|2:$&gt;Expand growth&lt;$|3:$&gt;Growth Related to Revenues&lt;$"</t>
      </is>
    </nc>
  </rcc>
  <rcc rId="10236" sId="1">
    <nc r="BG324" t="inlineStr">
      <is>
        <t>Projection_CurrentPortionOfLongTermDebtSubordinatedtoThirdParties = "1:$&gt;Historical value&lt;$|2:$&gt;Expand growth&lt;$|3:$&gt;Growth Related to Revenues&lt;$"</t>
      </is>
    </nc>
  </rcc>
  <rcc rId="10237" sId="1">
    <nc r="BG325" t="inlineStr">
      <is>
        <t>Projection_BT_ShortTermPartLongTermPayablesCreditInstitutions = "1:$&gt;Historical value&lt;$|2:$&gt;Expand growth&lt;$|3:$&gt;Growth Related to Revenues&lt;$"</t>
      </is>
    </nc>
  </rcc>
  <rcc rId="10238" sId="1">
    <nc r="BG326" t="inlineStr">
      <is>
        <t>Projection_ShortTermBankLoansPayable = "1:$&gt;Historical value&lt;$|2:$&gt;Expand growth&lt;$|3:$&gt;Growth Related to Revenues&lt;$"</t>
      </is>
    </nc>
  </rcc>
  <rcc rId="10239" sId="1">
    <nc r="BG327" t="inlineStr">
      <is>
        <t>Projection_ShortTermOtherLoansPayable = "1:$&gt;Historical value&lt;$|2:$&gt;Expand growth&lt;$|3:$&gt;Growth Related to Revenues&lt;$"</t>
      </is>
    </nc>
  </rcc>
  <rcc rId="10240" sId="1">
    <nc r="BG328" t="inlineStr">
      <is>
        <t>Projection_NonInterestBearingBorrowingsCurrent = "1:$&gt;Historical value&lt;$|2:$&gt;Expand growth&lt;$|3:$&gt;Growth Related to Revenues&lt;$"</t>
      </is>
    </nc>
  </rcc>
  <rcc rId="10241" sId="1">
    <nc r="BG329" t="inlineStr">
      <is>
        <t>Projection_DeferredIncomeCurrent = "1:$&gt;Historical value&lt;$|2:$&gt;Expand growth&lt;$|3:$&gt;Growth Related to Revenues&lt;$"</t>
      </is>
    </nc>
  </rcc>
  <rcc rId="10242" sId="1">
    <nc r="BG330" t="inlineStr">
      <is>
        <t>Projection_RestructProvision = "1:$&gt;Historical value&lt;$|2:$&gt;Expand growth&lt;$|3:$&gt;Growth Related to Revenues&lt;$"</t>
      </is>
    </nc>
  </rcc>
  <rcc rId="10243" sId="1">
    <nc r="BG331" t="inlineStr">
      <is>
        <t>Projection_OtherProvisions = "1:$&gt;Historical value&lt;$|2:$&gt;Expand growth&lt;$|3:$&gt;Growth Related to Revenues&lt;$"</t>
      </is>
    </nc>
  </rcc>
  <rcc rId="10244" sId="1">
    <nc r="BG332" t="inlineStr">
      <is>
        <t>Projection_PostEmploymentBenefitObligationCurrent = "1:$&gt;Historical value&lt;$|2:$&gt;Expand growth&lt;$|3:$&gt;Growth Related to Revenues&lt;$"</t>
      </is>
    </nc>
  </rcc>
  <rcc rId="10245" sId="1">
    <nc r="BG333" t="inlineStr">
      <is>
        <t>Projection_DividendsPayable = "1:$&gt;Historical value&lt;$|2:$&gt;Expand growth&lt;$|3:$&gt;Growth Related to Revenues&lt;$"</t>
      </is>
    </nc>
  </rcc>
  <rcc rId="10246" sId="1">
    <nc r="BG334" t="inlineStr">
      <is>
        <t>Projection_FinanceLeasesCurrent = "1:$&gt;Historical value&lt;$|2:$&gt;Expand growth&lt;$|3:$&gt;Growth Related to Revenues&lt;$"</t>
      </is>
    </nc>
  </rcc>
  <rcc rId="10247" sId="1">
    <nc r="BG335" t="inlineStr">
      <is>
        <t>Projection_DueToRelatedPartiesCurrent = "1:$&gt;Historical value&lt;$|2:$&gt;Expand growth&lt;$|3:$&gt;Growth Related to Revenues&lt;$"</t>
      </is>
    </nc>
  </rcc>
  <rcc rId="10248" sId="1">
    <nc r="BG336" t="inlineStr">
      <is>
        <t>Projection_DueToShareHolderCurrent = "1:$&gt;Historical value&lt;$|2:$&gt;Expand growth&lt;$|3:$&gt;Growth Related to Revenues&lt;$"</t>
      </is>
    </nc>
  </rcc>
  <rcc rId="10249" sId="1">
    <nc r="BG337" t="inlineStr">
      <is>
        <t>Projection_LiabilitiesToEnterprises = "1:$&gt;Historical value&lt;$|2:$&gt;Expand growth&lt;$|3:$&gt;Growth Related to Revenues&lt;$"</t>
      </is>
    </nc>
  </rcc>
  <rcc rId="10250" sId="1">
    <nc r="BG338" t="inlineStr">
      <is>
        <t>Projection_BT_ShortTermPartLongTermPayablesShareholdersParticipants = "1:$&gt;Historical value&lt;$|2:$&gt;Expand growth&lt;$|3:$&gt;Growth Related to Revenues&lt;$"</t>
      </is>
    </nc>
  </rcc>
  <rcc rId="10251" sId="1">
    <nc r="BG339" t="inlineStr">
      <is>
        <t>Projection_BT_ShortTermPartLongTermPayablesParticipatingInterestsAffiliatedCompanies = "1:$&gt;Historical value&lt;$|2:$&gt;Expand growth&lt;$|3:$&gt;Growth Related to Revenues&lt;$"</t>
      </is>
    </nc>
  </rcc>
  <rcc rId="10252" sId="1">
    <nc r="BG340" t="inlineStr">
      <is>
        <t>Projection_DecommissioningAndEnvironmentalCostsCurrent = "1:$&gt;Historical value&lt;$|2:$&gt;Expand growth&lt;$|3:$&gt;Growth Related to Revenues&lt;$"</t>
      </is>
    </nc>
  </rcc>
  <rcc rId="10253" sId="1">
    <nc r="BG341" t="inlineStr">
      <is>
        <t>Projection_ShareOptionCostsCurrent = "1:$&gt;Historical value&lt;$|2:$&gt;Expand growth&lt;$|3:$&gt;Growth Related to Revenues&lt;$"</t>
      </is>
    </nc>
  </rcc>
  <rcc rId="10254" sId="1">
    <nc r="BG342" t="inlineStr">
      <is>
        <t>Projection_AdvancesAndDeferredIncomeCurrent = "1:$&gt;Historical value&lt;$|2:$&gt;Expand growth&lt;$|3:$&gt;Growth Related to Revenues&lt;$"</t>
      </is>
    </nc>
  </rcc>
  <rcc rId="10255" sId="1">
    <nc r="BG343" t="inlineStr">
      <is>
        <t>Projection_BillingsInExcessOfCosts = "1:$&gt;Historical value&lt;$|2:$&gt;Expand growth&lt;$|3:$&gt;Growth Related to Revenues&lt;$"</t>
      </is>
    </nc>
  </rcc>
  <rcc rId="10256" sId="1">
    <nc r="BG344" t="inlineStr">
      <is>
        <t>Projection_InterestPayable = "1:$&gt;Historical value&lt;$|2:$&gt;Expand growth&lt;$|3:$&gt;Growth Related to Revenues&lt;$"</t>
      </is>
    </nc>
  </rcc>
  <rcc rId="10257" sId="1">
    <nc r="BG345" t="inlineStr">
      <is>
        <t>Projection_RemittanceSalesTax = "1:$&gt;Historical value&lt;$|2:$&gt;Expand growth&lt;$|3:$&gt;Growth Related to Revenues&lt;$"</t>
      </is>
    </nc>
  </rcc>
  <rcc rId="10258" sId="1">
    <nc r="BG346" t="inlineStr">
      <is>
        <t>Projection_SocialSecurityAndOtherTaxesCurrent = "1:$&gt;Historical value&lt;$|2:$&gt;Expand growth&lt;$|3:$&gt;Growth Related to Revenues&lt;$"</t>
      </is>
    </nc>
  </rcc>
  <rcc rId="10259" sId="1">
    <nc r="BG347" t="inlineStr">
      <is>
        <t>Projection_HedgingLiabilitiesCurrent = "1:$&gt;Historical value&lt;$|2:$&gt;Expand growth&lt;$|3:$&gt;Growth Related to Revenues&lt;$"</t>
      </is>
    </nc>
  </rcc>
  <rcc rId="10260" sId="1">
    <nc r="BG348" t="inlineStr">
      <is>
        <t>Projection_CurrentTaxPayables = "1:$&gt;Historical value&lt;$|2:$&gt;Expand growth&lt;$|3:$&gt;Growth Related to Revenues&lt;$"</t>
      </is>
    </nc>
  </rcc>
  <rcc rId="10261" sId="1">
    <nc r="BG349" t="inlineStr">
      <is>
        <t>;AccountsPayableTrade</t>
      </is>
    </nc>
  </rcc>
  <rcc rId="10262" sId="1">
    <nc r="BG350" t="inlineStr">
      <is>
        <t>;AccountsPayableOther</t>
      </is>
    </nc>
  </rcc>
  <rcc rId="10263" sId="1">
    <nc r="BG351" t="inlineStr">
      <is>
        <t>Projection_AccountsPayableInvestment = "1:$&gt;Historical value&lt;$|2:$&gt;Expand growth&lt;$|3:$&gt;Growth Related to Revenues&lt;$"</t>
      </is>
    </nc>
  </rcc>
  <rcc rId="10264" sId="1">
    <nc r="BG352" t="inlineStr">
      <is>
        <t>Projection_AccruedLiabilitiesTotal = "1:$&gt;Historical value&lt;$|2:$&gt;Expand growth&lt;$|3:$&gt;Growth Related to Revenues&lt;$"</t>
      </is>
    </nc>
  </rcc>
  <rcc rId="10265" sId="1">
    <nc r="BG353" t="inlineStr">
      <is>
        <t>Projection_OtherLiabilitiesCurrent = "1:$&gt;Historical value&lt;$|2:$&gt;Expand growth&lt;$|3:$&gt;Growth Related to Revenues&lt;$"</t>
      </is>
    </nc>
  </rcc>
  <rcc rId="10266" sId="1">
    <nc r="BG354" t="inlineStr">
      <is>
        <t>Projection_OffBalanceSheetAssets = "1:$&gt;Historical value&lt;$|2:$&gt;Expand growth&lt;$|3:$&gt;Growth Related to Revenues&lt;$"</t>
      </is>
    </nc>
  </rcc>
  <rcc rId="10267" sId="1">
    <nc r="BG355" t="inlineStr">
      <is>
        <t>Projection_OperatingLeaseCommitments = "1:$&gt;Historical value&lt;$|2:$&gt;Expand growth&lt;$|3:$&gt;Growth Related to Revenues&lt;$"</t>
      </is>
    </nc>
  </rcc>
  <rcc rId="10268" sId="1">
    <nc r="BG356" t="inlineStr">
      <is>
        <t>Projection_OffBalanceSheetLiabilities = "1:$&gt;Historical value&lt;$|2:$&gt;Expand growth&lt;$|3:$&gt;Growth Related to Revenues&lt;$"</t>
      </is>
    </nc>
  </rcc>
  <rfmt sheetId="1" sqref="BG358" start="0" length="0">
    <dxf>
      <font>
        <sz val="11"/>
        <color theme="0"/>
        <name val="Calibri"/>
        <scheme val="minor"/>
      </font>
      <fill>
        <patternFill patternType="solid">
          <bgColor theme="1"/>
        </patternFill>
      </fill>
    </dxf>
  </rfmt>
  <rcc rId="10269" sId="1">
    <nc r="BG358" t="inlineStr">
      <is>
        <t>.Formulas Notrend</t>
      </is>
    </nc>
  </rcc>
  <rcc rId="10270" sId="1">
    <nc r="BG359" t="inlineStr">
      <is>
        <t>;Land</t>
      </is>
    </nc>
  </rcc>
  <rcc rId="10271" sId="1">
    <nc r="BG360" t="inlineStr">
      <is>
        <t>;Buildings</t>
      </is>
    </nc>
  </rcc>
  <rcc rId="10272" sId="1">
    <nc r="BG361" t="inlineStr">
      <is>
        <t>;Property01</t>
      </is>
    </nc>
  </rcc>
  <rcc rId="10273" sId="1">
    <nc r="BG362" t="inlineStr">
      <is>
        <t>;Property02</t>
      </is>
    </nc>
  </rcc>
  <rcc rId="10274" sId="1">
    <nc r="BG363" t="inlineStr">
      <is>
        <t>;Property03</t>
      </is>
    </nc>
  </rcc>
  <rcc rId="10275" sId="1">
    <nc r="BG364" t="inlineStr">
      <is>
        <t>;BT_AircraftsBalanceSheetValue</t>
      </is>
    </nc>
  </rcc>
  <rcc rId="10276" sId="1">
    <nc r="BG365" t="inlineStr">
      <is>
        <t>;BT_PrepaymentsTangibleFixedAssets</t>
      </is>
    </nc>
  </rcc>
  <rcc rId="10277" sId="1">
    <nc r="BG366" t="inlineStr">
      <is>
        <t>;RealEstateForDevelopmentToThirdParties</t>
      </is>
    </nc>
  </rcc>
  <rcc rId="10278" sId="1">
    <nc r="BG367" t="inlineStr">
      <is>
        <t>;LeaseholdImprovements</t>
      </is>
    </nc>
  </rcc>
  <rcc rId="10279" sId="1">
    <nc r="BG368" t="inlineStr">
      <is>
        <t>;PlantAndEquipment</t>
      </is>
    </nc>
  </rcc>
  <rcc rId="10280" sId="1">
    <nc r="BG369" t="inlineStr">
      <is>
        <t>;FurnitureAndFixtures</t>
      </is>
    </nc>
  </rcc>
  <rcc rId="10281" sId="1">
    <nc r="BG370" t="inlineStr">
      <is>
        <t>;VehiclesAndTransportEquipment</t>
      </is>
    </nc>
  </rcc>
  <rcc rId="10282" sId="1">
    <nc r="BG371" t="inlineStr">
      <is>
        <t>;Ships</t>
      </is>
    </nc>
  </rcc>
  <rcc rId="10283" sId="1">
    <nc r="BG372" t="inlineStr">
      <is>
        <t>;MachineryAndEquipment</t>
      </is>
    </nc>
  </rcc>
  <rcc rId="10284" sId="1">
    <nc r="BG373" t="inlineStr">
      <is>
        <t>;RentalEquipment</t>
      </is>
    </nc>
  </rcc>
  <rcc rId="10285" sId="1">
    <nc r="BG374" t="inlineStr">
      <is>
        <t>;ConstructionInProgress</t>
      </is>
    </nc>
  </rcc>
  <rcc rId="10286" sId="1">
    <nc r="BG375" t="inlineStr">
      <is>
        <t>;BiologicalAssetsNonCurrent</t>
      </is>
    </nc>
  </rcc>
  <rcc rId="10287" sId="1">
    <nc r="BG376" t="inlineStr">
      <is>
        <t>;OtherEquipment</t>
      </is>
    </nc>
  </rcc>
  <rcc rId="10288" sId="1">
    <nc r="BG377" t="inlineStr">
      <is>
        <t>Projection_AccumulatedDepreciationAndImpairment = if(FES_PROJECTION_PROFILE[1]=1,1,2)</t>
      </is>
    </nc>
  </rcc>
  <rcc rId="10289" sId="1">
    <nc r="BG378" t="inlineStr">
      <is>
        <t>;Goodwill</t>
      </is>
    </nc>
  </rcc>
  <rcc rId="10290" sId="1">
    <nc r="BG379" t="inlineStr">
      <is>
        <t>;NegativeGoodwill</t>
      </is>
    </nc>
  </rcc>
  <rcc rId="10291" sId="1">
    <nc r="BG380" t="inlineStr">
      <is>
        <t>;BT_CostsResearchAndDevelopment</t>
      </is>
    </nc>
  </rcc>
  <rcc rId="10292" sId="1">
    <nc r="BG381" t="inlineStr">
      <is>
        <t>;BT_ConcessionsAndLicensesAndIntellectualPropertyFiscal</t>
      </is>
    </nc>
  </rcc>
  <rcc rId="10293" sId="1">
    <nc r="BG382" t="inlineStr">
      <is>
        <t>;BT_IntangibleFixedAssetsPaidInAdvanceFiscal</t>
      </is>
    </nc>
  </rcc>
  <rcc rId="10294" sId="1">
    <nc r="BG383" t="inlineStr">
      <is>
        <t>;BT_ProductionRightsFiscal</t>
      </is>
    </nc>
  </rcc>
  <rcc rId="10295" sId="1">
    <nc r="BG384" t="inlineStr">
      <is>
        <t>Projection_AccumulatedGoodwillImpairment = if(FES_PROJECTION_PROFILE[1]=1,1,2)</t>
      </is>
    </nc>
  </rcc>
  <rcc rId="10296" sId="1">
    <nc r="BG385" t="inlineStr">
      <is>
        <t>;OtherIntangibleAssets</t>
      </is>
    </nc>
  </rcc>
  <rcc rId="10297" sId="1">
    <nc r="BG386" t="inlineStr">
      <is>
        <t>Projection_AccumulatedIntangibleAssetsAmortization = if(FES_PROJECTION_PROFILE[1]=1,1,2)</t>
      </is>
    </nc>
  </rcc>
  <rcc rId="10298" sId="1">
    <nc r="BG387" t="inlineStr">
      <is>
        <t>Projection_InvestmentsInSubsidiariesAtCost = if(FES_PROJECTION_PROFILE[1]=1,1,2)</t>
      </is>
    </nc>
  </rcc>
  <rcc rId="10299" sId="1">
    <nc r="BG388" t="inlineStr">
      <is>
        <t>Projection_InvestmentsInAssociatesAtCost = if(FES_PROJECTION_PROFILE[1]=1,1,2)</t>
      </is>
    </nc>
  </rcc>
  <rcc rId="10300" sId="1">
    <nc r="BG389" t="inlineStr">
      <is>
        <t>Projection_InvestmentsInJointVenturesAtCost = if(FES_PROJECTION_PROFILE[1]=1,1,2)</t>
      </is>
    </nc>
  </rcc>
  <rcc rId="10301" sId="1">
    <nc r="BG390" t="inlineStr">
      <is>
        <t>Projection_BT_LongTermReceivablesPrivateLoans = if(FES_PROJECTION_PROFILE[1]=1,1,2)</t>
      </is>
    </nc>
  </rcc>
  <rcc rId="10302" sId="1">
    <nc r="BG391" t="inlineStr">
      <is>
        <t>Projection_BT_ParticipatingInterests = if(FES_PROJECTION_PROFILE[1]=1,1,2)</t>
      </is>
    </nc>
  </rcc>
  <rcc rId="10303" sId="1">
    <nc r="BG392" t="inlineStr">
      <is>
        <t>Projection_BT_InvestmentsListedOnStockMarket = if(FES_PROJECTION_PROFILE[1]=1,1,2)</t>
      </is>
    </nc>
  </rcc>
  <rcc rId="10304" sId="1">
    <nc r="BG393" t="inlineStr">
      <is>
        <t>Projection_BT_InvestmentsNotListedOnStockMarket = if(FES_PROJECTION_PROFILE[1]=1,1,2)</t>
      </is>
    </nc>
  </rcc>
  <rcc rId="10305" sId="1">
    <nc r="BG394" t="inlineStr">
      <is>
        <t>Projection_SecuritiesAndOtherFinancialAssetsNonCurrent = if(FES_PROJECTION_PROFILE[1]=1,1,2)</t>
      </is>
    </nc>
  </rcc>
  <rcc rId="10306" sId="1">
    <nc r="BG395" t="inlineStr">
      <is>
        <t>Projection_DueFromRelatedPartiesNonCurrent = if(FES_PROJECTION_PROFILE[1]=1,1,2)</t>
      </is>
    </nc>
  </rcc>
  <rcc rId="10307" sId="1">
    <nc r="BG396" t="inlineStr">
      <is>
        <t>Projection_DueFromShareholderNonCurrent = if(FES_PROJECTION_PROFILE[1]=1,1,2)</t>
      </is>
    </nc>
  </rcc>
  <rcc rId="10308" sId="1">
    <nc r="BG397" t="inlineStr">
      <is>
        <t>Projection_RetirementPlanActuarialSurplus = if(FES_PROJECTION_PROFILE[1]=1,1,2)</t>
      </is>
    </nc>
  </rcc>
  <rcc rId="10309" sId="1">
    <nc r="BG398" t="inlineStr">
      <is>
        <t>Projection_OtherFinancialFixedAssets = if(FES_PROJECTION_PROFILE[1]=1,1,2)</t>
      </is>
    </nc>
  </rcc>
  <rcc rId="10310" sId="1">
    <nc r="BG399" t="inlineStr">
      <is>
        <t>Projection_DeferredTaxAssets = if(FES_PROJECTION_PROFILE[1]=1,1,2)</t>
      </is>
    </nc>
  </rcc>
  <rcc rId="10311" sId="1">
    <nc r="BG400" t="inlineStr">
      <is>
        <t>Projection_HedgingAssetsNonCurrent = if(FES_PROJECTION_PROFILE[1]=1,1,2)</t>
      </is>
    </nc>
  </rcc>
  <rcc rId="10312" sId="1">
    <nc r="BG401" t="inlineStr">
      <is>
        <t>Projection_TradeAndOtherReceivablesNetNonCurrent = if(FES_PROJECTION_PROFILE[1]=1,1,2)</t>
      </is>
    </nc>
  </rcc>
  <rcc rId="10313" sId="1">
    <nc r="BG402" t="inlineStr">
      <is>
        <t>Projection_PrepaymentsNonCurrent = if(FES_PROJECTION_PROFILE[1]=1,1,2)</t>
      </is>
    </nc>
  </rcc>
  <rcc rId="10314" sId="1">
    <nc r="BG403" t="inlineStr">
      <is>
        <t>Projection_CashRestrictedOrPledged = if(FES_PROJECTION_PROFILE[1]=1,1,2)</t>
      </is>
    </nc>
  </rcc>
  <rcc rId="10315" sId="1">
    <nc r="BG404" t="inlineStr">
      <is>
        <t>Projection_OtherAssetsNonCurrent = if(FES_PROJECTION_PROFILE[1]=1,1,2)</t>
      </is>
    </nc>
  </rcc>
  <rcc rId="10316" sId="1">
    <nc r="BG405" t="inlineStr">
      <is>
        <t>;InventoryMerchandise</t>
      </is>
    </nc>
  </rcc>
  <rcc rId="10317" sId="1">
    <nc r="BG406" t="inlineStr">
      <is>
        <t>;CostsOfMaterial</t>
      </is>
    </nc>
  </rcc>
  <rcc rId="10318" sId="1">
    <nc r="BG407" t="inlineStr">
      <is>
        <t>;WorkInProcess</t>
      </is>
    </nc>
  </rcc>
  <rcc rId="10319" sId="1">
    <nc r="BG408" t="inlineStr">
      <is>
        <t>Projection_PrepaymentsOnWorkInProcess = if(FES_PROJECTION_PROFILE[1]=1,1,2)</t>
      </is>
    </nc>
  </rcc>
  <rcc rId="10320" sId="1">
    <nc r="BG409" t="inlineStr">
      <is>
        <t>;InventoryFinishedProduct</t>
      </is>
    </nc>
  </rcc>
  <rcc rId="10321" sId="1">
    <nc r="BG410" t="inlineStr">
      <is>
        <t>Projection_AdvertisingMaterials = if(FES_PROJECTION_PROFILE[1]=1,1,2)</t>
      </is>
    </nc>
  </rcc>
  <rcc rId="10322" sId="1">
    <nc r="BG411" t="inlineStr">
      <is>
        <t>Projection_PrepaidInventories = if(FES_PROJECTION_PROFILE[1]=1,1,2)</t>
      </is>
    </nc>
  </rcc>
  <rcc rId="10323" sId="1">
    <nc r="BG412" t="inlineStr">
      <is>
        <t>Projection_AdvancedPayedTerms = if(FES_PROJECTION_PROFILE[1]=1,1,2)</t>
      </is>
    </nc>
  </rcc>
  <rcc rId="10324" sId="1">
    <nc r="BG413" t="inlineStr">
      <is>
        <t>Projection_ProvisionObsoleteInventories = if(FES_PROJECTION_PROFILE[1]=1,1,2)</t>
      </is>
    </nc>
  </rcc>
  <rcc rId="10325" sId="1">
    <nc r="BG414" t="inlineStr">
      <is>
        <t>Projection_OtherInventories = if(FES_PROJECTION_PROFILE[1]=1,1,2)</t>
      </is>
    </nc>
  </rcc>
  <rcc rId="10326" sId="1">
    <nc r="BG415" t="inlineStr">
      <is>
        <t>Projection_DueFromJointVentureAndPartnerships = if(FES_PROJECTION_PROFILE[1]=1,1,2)</t>
      </is>
    </nc>
  </rcc>
  <rcc rId="10327" sId="1">
    <nc r="BG416" t="inlineStr">
      <is>
        <t>Projection_DueFromRelatedPartiesCurrent = if(FES_PROJECTION_PROFILE[1]=1,1,2)</t>
      </is>
    </nc>
  </rcc>
  <rcc rId="10328" sId="1">
    <nc r="BG417" t="inlineStr">
      <is>
        <t>Projection_DueFromShareholderCurrent = if(FES_PROJECTION_PROFILE[1]=1,1,2)</t>
      </is>
    </nc>
  </rcc>
  <rcc rId="10329" sId="1">
    <nc r="BG418" t="inlineStr">
      <is>
        <t>Projection_AssetsRelatedToDiscontinuedOperations = if(FES_PROJECTION_PROFILE[1]=1,1,2)</t>
      </is>
    </nc>
  </rcc>
  <rcc rId="10330" sId="1">
    <nc r="BG419" t="inlineStr">
      <is>
        <t>Projection_SecuritiesAndOtherFinancialAssetsCurrent = if(FES_PROJECTION_PROFILE[1]=1,1,2)</t>
      </is>
    </nc>
  </rcc>
  <rcc rId="10331" sId="1">
    <nc r="BG420" t="inlineStr">
      <is>
        <t>;TradeAndOtherReceivablesNetCurrent</t>
      </is>
    </nc>
  </rcc>
  <rcc rId="10332" sId="1">
    <nc r="BG421" t="inlineStr">
      <is>
        <t>Projection_BT_IntercompanyTradeReceivables = if(FES_PROJECTION_PROFILE[1]=1,1,2)</t>
      </is>
    </nc>
  </rcc>
  <rcc rId="10333" sId="1">
    <nc r="BG422" t="inlineStr">
      <is>
        <t>Projection_AccountForDoubtfulAccounts = if(FES_PROJECTION_PROFILE[1]=1,1,2)</t>
      </is>
    </nc>
  </rcc>
  <rcc rId="10334" sId="1">
    <nc r="BG423" t="inlineStr">
      <is>
        <t>Projection_OperatingLeaseReceivables = if(FES_PROJECTION_PROFILE[1]=1,1,2)</t>
      </is>
    </nc>
  </rcc>
  <rcc rId="10335" sId="1">
    <nc r="BG424" t="inlineStr">
      <is>
        <t>Projection_CurrentTaxReceivables = if(FES_PROJECTION_PROFILE[1]=1,1,2)</t>
      </is>
    </nc>
  </rcc>
  <rcc rId="10336" sId="1">
    <nc r="BG425" t="inlineStr">
      <is>
        <t>Projection_SalesTaxReceivable = if(FES_PROJECTION_PROFILE[1]=1,1,2)</t>
      </is>
    </nc>
  </rcc>
  <rcc rId="10337" sId="1">
    <nc r="BG426" t="inlineStr">
      <is>
        <t>Projection_BT_ShortTermReceivablesShareholdersParticipants = if(FES_PROJECTION_PROFILE[1]=1,1,2)</t>
      </is>
    </nc>
  </rcc>
  <rcc rId="10338" sId="1">
    <nc r="BG427" t="inlineStr">
      <is>
        <t>Projection_BT_ShortTermReceivablesParticipatingInterestsAffiliatedCompanies = if(FES_PROJECTION_PROFILE[1]=1,1,2)</t>
      </is>
    </nc>
  </rcc>
  <rcc rId="10339" sId="1">
    <nc r="BG428" t="inlineStr">
      <is>
        <t>Projection_BT_ShortTermPartLongTermReceivablesShareholdersParticipants = if(FES_PROJECTION_PROFILE[1]=1,1,2)</t>
      </is>
    </nc>
  </rcc>
  <rcc rId="10340" sId="1">
    <nc r="BG429" t="inlineStr">
      <is>
        <t>Projection_BT_ShortTermPartLongTermReceivablesParticipatingInterestsAffiliatedCompanies = if(FES_PROJECTION_PROFILE[1]=1,1,2)</t>
      </is>
    </nc>
  </rcc>
  <rcc rId="10341" sId="1">
    <nc r="BG430" t="inlineStr">
      <is>
        <t>Projection_BT_ShortTermReceivablesPrivateLoans = if(FES_PROJECTION_PROFILE[1]=1,1,2)</t>
      </is>
    </nc>
  </rcc>
  <rcc rId="10342" sId="1">
    <nc r="BG431" t="inlineStr">
      <is>
        <t>Projection_BT_AccruedIncomeFiscal = if(FES_PROJECTION_PROFILE[1]=1,1,2)</t>
      </is>
    </nc>
  </rcc>
  <rcc rId="10343" sId="1">
    <nc r="BG432" t="inlineStr">
      <is>
        <t>Projection_OtherReceivables = if(FES_PROJECTION_PROFILE[1]=1,1,2)</t>
      </is>
    </nc>
  </rcc>
  <rcc rId="10344" sId="1">
    <nc r="BG433" t="inlineStr">
      <is>
        <t>Projection_MarketableSecurities = if(FES_PROJECTION_PROFILE[1]=1,1,2)</t>
      </is>
    </nc>
  </rcc>
  <rcc rId="10345" sId="1">
    <nc r="BG434" t="inlineStr">
      <is>
        <t>;OverdraftCredit</t>
      </is>
    </nc>
  </rcc>
  <rcc rId="10346" sId="1">
    <nc r="BG435" t="inlineStr">
      <is>
        <t>Projection_OtherLiquidAssets = if(FES_PROJECTION_PROFILE[1]=1,1,2)</t>
      </is>
    </nc>
  </rcc>
  <rcc rId="10347" sId="1">
    <nc r="BG436" t="inlineStr">
      <is>
        <t>Projection_CashAndMarketableSecurities = if(FES_PROJECTION_PROFILE[1]=1,1,2)</t>
      </is>
    </nc>
  </rcc>
  <rcc rId="10348" sId="1">
    <nc r="BG437" t="inlineStr">
      <is>
        <t>Projection_AssetsPledgedAsCollateralSubjectToSaleOrRepledgingCurrent = if(FES_PROJECTION_PROFILE[1]=1,1,2)</t>
      </is>
    </nc>
  </rcc>
  <rcc rId="10349" sId="1">
    <nc r="BG438" t="inlineStr">
      <is>
        <t>Projection_HedgingAssetsCurrent = if(FES_PROJECTION_PROFILE[1]=1,1,2)</t>
      </is>
    </nc>
  </rcc>
  <rcc rId="10350" sId="1">
    <nc r="BG439" t="inlineStr">
      <is>
        <t>Projection_PrepaymentsCurrent = if(FES_PROJECTION_PROFILE[1]=1,1,2)</t>
      </is>
    </nc>
  </rcc>
  <rcc rId="10351" sId="1">
    <nc r="BG440" t="inlineStr">
      <is>
        <t>Projection_OtherAssetsCurrent = if(FES_PROJECTION_PROFILE[1]=1,1,2)</t>
      </is>
    </nc>
  </rcc>
  <rcc rId="10352" sId="1">
    <nc r="BG441" t="inlineStr">
      <is>
        <t>Projection_Partner1 = if(FES_PROJECTION_PROFILE[1]=1,1,2)</t>
      </is>
    </nc>
  </rcc>
  <rcc rId="10353" sId="1">
    <nc r="BG442" t="inlineStr">
      <is>
        <t>Projection_Partner2 = if(FES_PROJECTION_PROFILE[1]=1,1,2)</t>
      </is>
    </nc>
  </rcc>
  <rcc rId="10354" sId="1">
    <nc r="BG443" t="inlineStr">
      <is>
        <t>Projection_Partner3 = if(FES_PROJECTION_PROFILE[1]=1,1,2)</t>
      </is>
    </nc>
  </rcc>
  <rcc rId="10355" sId="1">
    <nc r="BG444" t="inlineStr">
      <is>
        <t>Projection_PaidInAndIssuedCapital = if(FES_PROJECTION_PROFILE[1]=1,1,2)</t>
      </is>
    </nc>
  </rcc>
  <rcc rId="10356" sId="1">
    <nc r="BG445" t="inlineStr">
      <is>
        <t>Projection_PrefShareCapital = if(FES_PROJECTION_PROFILE[1]=1,1,2)</t>
      </is>
    </nc>
  </rcc>
  <rcc rId="10357" sId="1">
    <nc r="BG446" t="inlineStr">
      <is>
        <t>Projection_SharePremium = if(FES_PROJECTION_PROFILE[1]=1,1,2)</t>
      </is>
    </nc>
  </rcc>
  <rcc rId="10358" sId="1">
    <nc r="BG447" t="inlineStr">
      <is>
        <t>Projection_OtherReserves1 = if(FES_PROJECTION_PROFILE[1]=1,1,2)</t>
      </is>
    </nc>
  </rcc>
  <rcc rId="10359" sId="1">
    <nc r="BG448" t="inlineStr">
      <is>
        <t>Projection_CapitalAndRestrictedReserves = if(FES_PROJECTION_PROFILE[1]=1,1,2)</t>
      </is>
    </nc>
  </rcc>
  <rcc rId="10360" sId="1">
    <nc r="BG449" t="inlineStr">
      <is>
        <t>Projection_RevaluationReserves = if(FES_PROJECTION_PROFILE[1]=1,1,2)</t>
      </is>
    </nc>
  </rcc>
  <rcc rId="10361" sId="1">
    <nc r="BG450" t="inlineStr">
      <is>
        <t>Projection_HedgingReserves = if(FES_PROJECTION_PROFILE[1]=1,1,2)</t>
      </is>
    </nc>
  </rcc>
  <rcc rId="10362" sId="1">
    <nc r="BG451" t="inlineStr">
      <is>
        <t>Projection_ForeignExchangeTranslationEquity = if(FES_PROJECTION_PROFILE[1]=1,1,2)</t>
      </is>
    </nc>
  </rcc>
  <rcc rId="10363" sId="1">
    <nc r="BG452" t="inlineStr">
      <is>
        <t>Projection_SubordinatedDebtEquity = if(FES_PROJECTION_PROFILE[1]=1,1,2)</t>
      </is>
    </nc>
  </rcc>
  <rcc rId="10364" sId="1">
    <nc r="BG453" t="inlineStr">
      <is>
        <t>Projection_OtherEquity = if(FES_PROJECTION_PROFILE[1]=1,1,2)</t>
      </is>
    </nc>
  </rcc>
  <rcc rId="10365" sId="1">
    <nc r="BG454" t="inlineStr">
      <is>
        <t>Projection_AccumulatedOtherEquityReserveIncome = if(FES_PROJECTION_PROFILE[1]=1,1,2)</t>
      </is>
    </nc>
  </rcc>
  <rcc rId="10366" sId="1">
    <nc r="BG455" t="inlineStr">
      <is>
        <t>Projection_TreasuryShares = if(FES_PROJECTION_PROFILE[1]=1,1,2)</t>
      </is>
    </nc>
  </rcc>
  <rcc rId="10367" sId="1">
    <nc r="BG456" t="inlineStr">
      <is>
        <t>;RetainedEarningsAccumulatedLosses</t>
      </is>
    </nc>
  </rcc>
  <rcc rId="10368" sId="1">
    <nc r="BG457" t="inlineStr">
      <is>
        <t>Projection_MinorityInterestEquity = if(FES_PROJECTION_PROFILE[1]=1,1,2)</t>
      </is>
    </nc>
  </rcc>
  <rcc rId="10369" sId="1">
    <nc r="BG458" t="inlineStr">
      <is>
        <t>;Mortgage</t>
      </is>
    </nc>
  </rcc>
  <rcc rId="10370" sId="1">
    <nc r="BG459" t="inlineStr">
      <is>
        <t>;Loan</t>
      </is>
    </nc>
  </rcc>
  <rcc rId="10371" sId="1">
    <nc r="BG460" t="inlineStr">
      <is>
        <t>;LoanAnnuityBased</t>
      </is>
    </nc>
  </rcc>
  <rcc rId="10372" sId="1">
    <nc r="BG461" t="inlineStr">
      <is>
        <t>;OtherLoansOtherBanks</t>
      </is>
    </nc>
  </rcc>
  <rcc rId="10373" sId="1">
    <nc r="BG462" t="inlineStr">
      <is>
        <t>;LongTermDebtOther</t>
      </is>
    </nc>
  </rcc>
  <rcc rId="10374" sId="1">
    <nc r="BG463" t="inlineStr">
      <is>
        <t>;LongTermDebtConvertible</t>
      </is>
    </nc>
  </rcc>
  <rcc rId="10375" sId="1">
    <nc r="BG464" t="inlineStr">
      <is>
        <t>;SubordinatedToING</t>
      </is>
    </nc>
  </rcc>
  <rcc rId="10376" sId="1">
    <nc r="BG465" t="inlineStr">
      <is>
        <t>;SubordinatedForThirdParties</t>
      </is>
    </nc>
  </rcc>
  <rcc rId="10377" sId="1">
    <nc r="BG466" t="inlineStr">
      <is>
        <t>;LongTermDebtSubordinated</t>
      </is>
    </nc>
  </rcc>
  <rcc rId="10378" sId="1">
    <nc r="BG467" t="inlineStr">
      <is>
        <t>;InterestBearingBorrowingsNonCurrent</t>
      </is>
    </nc>
  </rcc>
  <rcc rId="10379" sId="1">
    <nc r="BG468" t="inlineStr">
      <is>
        <t>Projection_NonInterestBearingBorrowingsNonCurrent = if(FES_PROJECTION_PROFILE[1]=1,1,2)</t>
      </is>
    </nc>
  </rcc>
  <rcc rId="10380" sId="1">
    <nc r="BG469" t="inlineStr">
      <is>
        <t>Projection_DeferredIncomeNonCurrent = if(FES_PROJECTION_PROFILE[1]=1,1,2)</t>
      </is>
    </nc>
  </rcc>
  <rcc rId="10381" sId="1">
    <nc r="BG470" t="inlineStr">
      <is>
        <t>Projection_PostEmploymentBenefitObligationNonCurrent = if(FES_PROJECTION_PROFILE[1]=1,1,2)</t>
      </is>
    </nc>
  </rcc>
  <rcc rId="10382" sId="1">
    <nc r="BG471" t="inlineStr">
      <is>
        <t>Projection_FinanceLeasesNonCurrent = if(FES_PROJECTION_PROFILE[1]=1,1,2)</t>
      </is>
    </nc>
  </rcc>
  <rcc rId="10383" sId="1">
    <nc r="BG472" t="inlineStr">
      <is>
        <t>Projection_DueToRelatedPartiesNonCurrent = if(FES_PROJECTION_PROFILE[1]=1,1,2)</t>
      </is>
    </nc>
  </rcc>
  <rcc rId="10384" sId="1">
    <nc r="BG473" t="inlineStr">
      <is>
        <t>Projection_DueToShareholderNonCurrent = if(FES_PROJECTION_PROFILE[1]=1,1,2)</t>
      </is>
    </nc>
  </rcc>
  <rcc rId="10385" sId="1">
    <nc r="BG474" t="inlineStr">
      <is>
        <t>Projection_AdvancesAndDeferredIncomeNonCurrent = if(FES_PROJECTION_PROFILE[1]=1,1,2)</t>
      </is>
    </nc>
  </rcc>
  <rcc rId="10386" sId="1">
    <nc r="BG475" t="inlineStr">
      <is>
        <t>Projection_SocialSecurityAndOtherTaxesNonCurrent = if(FES_PROJECTION_PROFILE[1]=1,1,2)</t>
      </is>
    </nc>
  </rcc>
  <rcc rId="10387" sId="1">
    <nc r="BG476" t="inlineStr">
      <is>
        <t>Projection_DecommisioningAndEnvironmentalCostsNonCurrent = if(FES_PROJECTION_PROFILE[1]=1,1,2)</t>
      </is>
    </nc>
  </rcc>
  <rcc rId="10388" sId="1">
    <nc r="BG477" t="inlineStr">
      <is>
        <t>Projection_ShareOptionCostsNonCurrent = if(FES_PROJECTION_PROFILE[1]=1,1,2)</t>
      </is>
    </nc>
  </rcc>
  <rcc rId="10389" sId="1">
    <nc r="BG478" t="inlineStr">
      <is>
        <t>Projection_HedgingLiabilitiesNonCurrent = if(FES_PROJECTION_PROFILE[1]=1,1,2)</t>
      </is>
    </nc>
  </rcc>
  <rcc rId="10390" sId="1">
    <nc r="BG479" t="inlineStr">
      <is>
        <t>Projection_DeferredTaxLiabilities = if(FES_PROJECTION_PROFILE[1]=1,1,2)</t>
      </is>
    </nc>
  </rcc>
  <rcc rId="10391" sId="1">
    <nc r="BG480" t="inlineStr">
      <is>
        <t>Projection_TradeAndOtherPayablesNonCurrent = if(FES_PROJECTION_PROFILE[1]=1,1,2)</t>
      </is>
    </nc>
  </rcc>
  <rcc rId="10392" sId="1">
    <nc r="BG481" t="inlineStr">
      <is>
        <t>Projection_OtherLiabilitiesNonCurrent = if(FES_PROJECTION_PROFILE[1]=1,1,2)</t>
      </is>
    </nc>
  </rcc>
  <rcc rId="10393" sId="1">
    <nc r="BG482" t="inlineStr">
      <is>
        <t>Projection_RestructuringProvisionsNonCurrent = if(FES_PROJECTION_PROFILE[1]=1,1,2)</t>
      </is>
    </nc>
  </rcc>
  <rcc rId="10394" sId="1">
    <nc r="BG483" t="inlineStr">
      <is>
        <t>Projection_ProvisionPension = if(FES_PROJECTION_PROFILE[1]=1,1,2)</t>
      </is>
    </nc>
  </rcc>
  <rcc rId="10395" sId="1">
    <nc r="BG484" t="inlineStr">
      <is>
        <t>Projection_StandingRight = if(FES_PROJECTION_PROFILE[1]=1,1,2)</t>
      </is>
    </nc>
  </rcc>
  <rcc rId="10396" sId="1">
    <nc r="BG485" t="inlineStr">
      <is>
        <t>Projection_DeferredTaxes = if(FES_PROJECTION_PROFILE[1]=1,1,2)</t>
      </is>
    </nc>
  </rcc>
  <rcc rId="10397" sId="1">
    <nc r="BG486" t="inlineStr">
      <is>
        <t>Projection_EqualizationAccount = if(FES_PROJECTION_PROFILE[1]=1,1,2)</t>
      </is>
    </nc>
  </rcc>
  <rcc rId="10398" sId="1">
    <nc r="BG487" t="inlineStr">
      <is>
        <t>Projection_ProvisionForInsurance = if(FES_PROJECTION_PROFILE[1]=1,1,2)</t>
      </is>
    </nc>
  </rcc>
  <rcc rId="10399" sId="1">
    <nc r="BG488" t="inlineStr">
      <is>
        <t>Projection_ReplacementReserve = if(FES_PROJECTION_PROFILE[1]=1,1,2)</t>
      </is>
    </nc>
  </rcc>
  <rcc rId="10400" sId="1">
    <nc r="BG489" t="inlineStr">
      <is>
        <t>Projection_EqualizationCostsProvision = if(FES_PROJECTION_PROFILE[1]=1,1,2)</t>
      </is>
    </nc>
  </rcc>
  <rcc rId="10401" sId="1">
    <nc r="BG490" t="inlineStr">
      <is>
        <t>Projection_ProvisionForGuarantuees = if(FES_PROJECTION_PROFILE[1]=1,1,2)</t>
      </is>
    </nc>
  </rcc>
  <rcc rId="10402" sId="1">
    <nc r="BG491" t="inlineStr">
      <is>
        <t>Projection_ProvisionsOther = if(FES_PROJECTION_PROFILE[1]=1,1,2)</t>
      </is>
    </nc>
  </rcc>
  <rcc rId="10403" sId="1">
    <nc r="BG492" t="inlineStr">
      <is>
        <t>Projection_LiabilitiesIncludedInDisposalGroupsClassifiedAsHeldForSale = if(FES_PROJECTION_PROFILE[1]=1,1,2)</t>
      </is>
    </nc>
  </rcc>
  <rcc rId="10404" sId="1">
    <nc r="BG493" t="inlineStr">
      <is>
        <t>;Overdrafts</t>
      </is>
    </nc>
  </rcc>
  <rcc rId="10405" sId="1">
    <nc r="BG494" t="inlineStr">
      <is>
        <t>Projection_CurrentPortionOfLongTermDebtMortgage = if(FES_PROJECTION_PROFILE[1]=1,1,2)</t>
      </is>
    </nc>
  </rcc>
  <rcc rId="10406" sId="1">
    <nc r="BG495" t="inlineStr">
      <is>
        <t>Projection_CurrentPortionOfLongTermDebtLoan = if(FES_PROJECTION_PROFILE[1]=1,1,2)</t>
      </is>
    </nc>
  </rcc>
  <rcc rId="10407" sId="1">
    <nc r="BG496" t="inlineStr">
      <is>
        <t>Projection_CurrentPortionOfLongTermDebtLoanAnnuityBased = if(FES_PROJECTION_PROFILE[1]=1,1,2)</t>
      </is>
    </nc>
  </rcc>
  <rcc rId="10408" sId="1">
    <nc r="BG497" t="inlineStr">
      <is>
        <t>Projection_CurrentPortionOfLongTermDebtOtherLoansOtherBanks = if(FES_PROJECTION_PROFILE[1]=1,1,2)</t>
      </is>
    </nc>
  </rcc>
  <rcc rId="10409" sId="1">
    <nc r="BG498" t="inlineStr">
      <is>
        <t>Projection_CurrentPortionOfLongTermDebtOther = if(FES_PROJECTION_PROFILE[1]=1,1,2)</t>
      </is>
    </nc>
  </rcc>
  <rcc rId="10410" sId="1">
    <nc r="BG499" t="inlineStr">
      <is>
        <t>Projection_CurrentPortionOfLongTermDebtConvertible = if(FES_PROJECTION_PROFILE[1]=1,1,2)</t>
      </is>
    </nc>
  </rcc>
  <rcc rId="10411" sId="1">
    <nc r="BG500" t="inlineStr">
      <is>
        <t>Projection_CurrentPortionOfLongTermDebtSubordinatedtoING = if(FES_PROJECTION_PROFILE[1]=1,1,2)</t>
      </is>
    </nc>
  </rcc>
  <rcc rId="10412" sId="1">
    <nc r="BG501" t="inlineStr">
      <is>
        <t>Projection_CurrentPortionOfLongTermDebtSubordinatedtoThirdParties = if(FES_PROJECTION_PROFILE[1]=1,1,2)</t>
      </is>
    </nc>
  </rcc>
  <rcc rId="10413" sId="1">
    <nc r="BG502" t="inlineStr">
      <is>
        <t>Projection_BT_ShortTermPartLongTermPayablesCreditInstitutions = if(FES_PROJECTION_PROFILE[1]=1,1,2)</t>
      </is>
    </nc>
  </rcc>
  <rcc rId="10414" sId="1">
    <nc r="BG503" t="inlineStr">
      <is>
        <t>Projection_ShortTermBankLoansPayable = if(FES_PROJECTION_PROFILE[1]=1,1,2)</t>
      </is>
    </nc>
  </rcc>
  <rcc rId="10415" sId="1">
    <nc r="BG504" t="inlineStr">
      <is>
        <t>Projection_ShortTermOtherLoansPayable = if(FES_PROJECTION_PROFILE[1]=1,1,2)</t>
      </is>
    </nc>
  </rcc>
  <rcc rId="10416" sId="1">
    <nc r="BG505" t="inlineStr">
      <is>
        <t>Projection_NonInterestBearingBorrowingsCurrent = if(FES_PROJECTION_PROFILE[1]=1,1,2)</t>
      </is>
    </nc>
  </rcc>
  <rcc rId="10417" sId="1">
    <nc r="BG506" t="inlineStr">
      <is>
        <t>Projection_DeferredIncomeCurrent = if(FES_PROJECTION_PROFILE[1]=1,1,2)</t>
      </is>
    </nc>
  </rcc>
  <rcc rId="10418" sId="1">
    <nc r="BG507" t="inlineStr">
      <is>
        <t>Projection_RestructProvision = if(FES_PROJECTION_PROFILE[1]=1,1,2)</t>
      </is>
    </nc>
  </rcc>
  <rcc rId="10419" sId="1">
    <nc r="BG508" t="inlineStr">
      <is>
        <t>Projection_OtherProvisions = if(FES_PROJECTION_PROFILE[1]=1,1,2)</t>
      </is>
    </nc>
  </rcc>
  <rcc rId="10420" sId="1">
    <nc r="BG509" t="inlineStr">
      <is>
        <t>Projection_PostEmploymentBenefitObligationCurrent = if(FES_PROJECTION_PROFILE[1]=1,1,2)</t>
      </is>
    </nc>
  </rcc>
  <rcc rId="10421" sId="1">
    <nc r="BG510" t="inlineStr">
      <is>
        <t>Projection_DividendsPayable = if(FES_PROJECTION_PROFILE[1]=1,1,2)</t>
      </is>
    </nc>
  </rcc>
  <rcc rId="10422" sId="1">
    <nc r="BG511" t="inlineStr">
      <is>
        <t>Projection_FinanceLeasesCurrent = if(FES_PROJECTION_PROFILE[1]=1,1,2)</t>
      </is>
    </nc>
  </rcc>
  <rcc rId="10423" sId="1">
    <nc r="BG512" t="inlineStr">
      <is>
        <t>Projection_DueToRelatedPartiesCurrent = if(FES_PROJECTION_PROFILE[1]=1,1,2)</t>
      </is>
    </nc>
  </rcc>
  <rcc rId="10424" sId="1">
    <nc r="BG513" t="inlineStr">
      <is>
        <t>Projection_DueToShareHolderCurrent = if(FES_PROJECTION_PROFILE[1]=1,1,2)</t>
      </is>
    </nc>
  </rcc>
  <rcc rId="10425" sId="1">
    <nc r="BG514" t="inlineStr">
      <is>
        <t>Projection_LiabilitiesToEnterprises = if(FES_PROJECTION_PROFILE[1]=1,1,2)</t>
      </is>
    </nc>
  </rcc>
  <rcc rId="10426" sId="1">
    <nc r="BG515" t="inlineStr">
      <is>
        <t>Projection_BT_ShortTermPartLongTermPayablesShareholdersParticipants = if(FES_PROJECTION_PROFILE[1]=1,1,2)</t>
      </is>
    </nc>
  </rcc>
  <rcc rId="10427" sId="1">
    <nc r="BG516" t="inlineStr">
      <is>
        <t>Projection_BT_ShortTermPartLongTermPayablesParticipatingInterestsAffiliatedCompanies = if(FES_PROJECTION_PROFILE[1]=1,1,2)</t>
      </is>
    </nc>
  </rcc>
  <rcc rId="10428" sId="1">
    <nc r="BG517" t="inlineStr">
      <is>
        <t>Projection_DecommissioningAndEnvironmentalCostsCurrent = if(FES_PROJECTION_PROFILE[1]=1,1,2)</t>
      </is>
    </nc>
  </rcc>
  <rcc rId="10429" sId="1">
    <nc r="BG518" t="inlineStr">
      <is>
        <t>Projection_ShareOptionCostsCurrent = if(FES_PROJECTION_PROFILE[1]=1,1,2)</t>
      </is>
    </nc>
  </rcc>
  <rcc rId="10430" sId="1">
    <nc r="BG519" t="inlineStr">
      <is>
        <t>Projection_AdvancesAndDeferredIncomeCurrent = if(FES_PROJECTION_PROFILE[1]=1,1,2)</t>
      </is>
    </nc>
  </rcc>
  <rcc rId="10431" sId="1">
    <nc r="BG520" t="inlineStr">
      <is>
        <t>Projection_BillingsInExcessOfCosts = if(FES_PROJECTION_PROFILE[1]=1,1,2)</t>
      </is>
    </nc>
  </rcc>
  <rcc rId="10432" sId="1">
    <nc r="BG521" t="inlineStr">
      <is>
        <t>Projection_InterestPayable = if(FES_PROJECTION_PROFILE[1]=1,1,2)</t>
      </is>
    </nc>
  </rcc>
  <rcc rId="10433" sId="1">
    <nc r="BG522" t="inlineStr">
      <is>
        <t>Projection_RemittanceSalesTax = if(FES_PROJECTION_PROFILE[1]=1,1,2)</t>
      </is>
    </nc>
  </rcc>
  <rcc rId="10434" sId="1">
    <nc r="BG523" t="inlineStr">
      <is>
        <t>Projection_SocialSecurityAndOtherTaxesCurrent = if(FES_PROJECTION_PROFILE[1]=1,1,2)</t>
      </is>
    </nc>
  </rcc>
  <rcc rId="10435" sId="1">
    <nc r="BG524" t="inlineStr">
      <is>
        <t>Projection_HedgingLiabilitiesCurrent = if(FES_PROJECTION_PROFILE[1]=1,1,2)</t>
      </is>
    </nc>
  </rcc>
  <rcc rId="10436" sId="1">
    <nc r="BG525" t="inlineStr">
      <is>
        <t>Projection_CurrentTaxPayables = if(FES_PROJECTION_PROFILE[1]=1,1,2)</t>
      </is>
    </nc>
  </rcc>
  <rcc rId="10437" sId="1">
    <nc r="BG526" t="inlineStr">
      <is>
        <t>;AccountsPayableTrade</t>
      </is>
    </nc>
  </rcc>
  <rcc rId="10438" sId="1">
    <nc r="BG527" t="inlineStr">
      <is>
        <t>;AccountsPayableOther</t>
      </is>
    </nc>
  </rcc>
  <rcc rId="10439" sId="1">
    <nc r="BG528" t="inlineStr">
      <is>
        <t>Projection_AccountsPayableInvestment = if(FES_PROJECTION_PROFILE[1]=1,1,2)</t>
      </is>
    </nc>
  </rcc>
  <rcc rId="10440" sId="1">
    <nc r="BG529" t="inlineStr">
      <is>
        <t>Projection_AccruedLiabilitiesTotal = if(FES_PROJECTION_PROFILE[1]=1,1,2)</t>
      </is>
    </nc>
  </rcc>
  <rcc rId="10441" sId="1">
    <nc r="BG530" t="inlineStr">
      <is>
        <t>Projection_OtherLiabilitiesCurrent = if(FES_PROJECTION_PROFILE[1]=1,1,2)</t>
      </is>
    </nc>
  </rcc>
  <rcc rId="10442" sId="1">
    <nc r="BG531" t="inlineStr">
      <is>
        <t>Projection_OffBalanceSheetAssets = if(FES_PROJECTION_PROFILE[1]=1,1,2)</t>
      </is>
    </nc>
  </rcc>
  <rcc rId="10443" sId="1">
    <nc r="BG532" t="inlineStr">
      <is>
        <t>Projection_OperatingLeaseCommitments = if(FES_PROJECTION_PROFILE[1]=1,1,2)</t>
      </is>
    </nc>
  </rcc>
  <rcc rId="10444" sId="1">
    <nc r="BG533" t="inlineStr">
      <is>
        <t>Projection_OffBalanceSheetLiabilities = if(FES_PROJECTION_PROFILE[1]=1,1,2)</t>
      </is>
    </nc>
  </rcc>
  <rcv guid="{19811F0B-C6B8-4E64-BD61-54E10E3ADFC8}" action="delete"/>
  <rcv guid="{19811F0B-C6B8-4E64-BD61-54E10E3ADFC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M533"/>
  <sheetViews>
    <sheetView tabSelected="1" topLeftCell="A49" workbookViewId="0"/>
  </sheetViews>
  <sheetFormatPr defaultRowHeight="15"/>
  <cols>
    <col min="1" max="1" width="36.5703125" customWidth="1"/>
    <col min="2" max="2" width="19.140625" customWidth="1"/>
    <col min="3" max="12" width="6.7109375" customWidth="1"/>
    <col min="13" max="13" width="4.28515625" style="2" customWidth="1"/>
    <col min="15" max="17" width="6.7109375" customWidth="1"/>
    <col min="18" max="43" width="4.5703125" customWidth="1"/>
    <col min="45" max="45" width="196.7109375" bestFit="1" customWidth="1"/>
    <col min="46" max="46" width="21.7109375" customWidth="1"/>
    <col min="47" max="47" width="23" customWidth="1"/>
    <col min="59" max="59" width="35" customWidth="1"/>
  </cols>
  <sheetData>
    <row r="2" spans="1:59" ht="144.75">
      <c r="A2" t="s">
        <v>2</v>
      </c>
      <c r="C2" s="6" t="s">
        <v>22</v>
      </c>
      <c r="D2" s="6" t="s">
        <v>23</v>
      </c>
      <c r="E2" s="6" t="s">
        <v>259</v>
      </c>
      <c r="F2" s="6" t="s">
        <v>20</v>
      </c>
      <c r="G2" s="6" t="s">
        <v>18</v>
      </c>
      <c r="H2" s="6" t="s">
        <v>16</v>
      </c>
      <c r="I2" s="6" t="s">
        <v>14</v>
      </c>
      <c r="J2" s="6" t="s">
        <v>12</v>
      </c>
      <c r="K2" s="6" t="s">
        <v>10</v>
      </c>
      <c r="L2" s="6" t="s">
        <v>8</v>
      </c>
      <c r="M2" s="9"/>
      <c r="N2" s="4"/>
      <c r="O2" s="6" t="s">
        <v>22</v>
      </c>
      <c r="P2" s="6" t="s">
        <v>25</v>
      </c>
      <c r="Q2" s="6"/>
    </row>
    <row r="3" spans="1:59">
      <c r="A3" t="s">
        <v>3</v>
      </c>
      <c r="C3" s="7" t="s">
        <v>4</v>
      </c>
      <c r="D3" s="7" t="s">
        <v>5</v>
      </c>
      <c r="E3" s="7" t="s">
        <v>265</v>
      </c>
      <c r="F3" s="7" t="s">
        <v>21</v>
      </c>
      <c r="G3" s="7" t="s">
        <v>19</v>
      </c>
      <c r="H3" s="7" t="s">
        <v>17</v>
      </c>
      <c r="I3" s="7" t="s">
        <v>15</v>
      </c>
      <c r="J3" s="7" t="s">
        <v>13</v>
      </c>
      <c r="K3" s="7" t="s">
        <v>11</v>
      </c>
      <c r="L3" s="7" t="s">
        <v>9</v>
      </c>
      <c r="M3" s="10"/>
      <c r="N3" s="5"/>
      <c r="O3" s="5"/>
      <c r="P3" s="5"/>
      <c r="Q3" s="5"/>
      <c r="S3" s="1" t="s">
        <v>6</v>
      </c>
      <c r="T3" s="1"/>
      <c r="U3" s="1"/>
      <c r="V3" s="1"/>
      <c r="W3" s="1"/>
      <c r="X3" s="1"/>
      <c r="Y3" s="1"/>
      <c r="Z3" s="1"/>
      <c r="AA3" s="1"/>
      <c r="AB3" s="1"/>
      <c r="AD3" s="1" t="s">
        <v>7</v>
      </c>
      <c r="AE3" s="1"/>
      <c r="AF3" s="1"/>
      <c r="AG3" s="1"/>
      <c r="AH3" s="1"/>
      <c r="AI3" s="1"/>
      <c r="AJ3" s="1"/>
      <c r="AK3" s="1"/>
      <c r="AL3" s="1"/>
      <c r="AM3" s="1"/>
      <c r="AO3" s="1"/>
      <c r="AP3" s="1"/>
      <c r="AS3" s="1"/>
      <c r="AT3" s="1"/>
      <c r="AU3" s="1"/>
    </row>
    <row r="4" spans="1:59">
      <c r="B4" s="1" t="s">
        <v>287</v>
      </c>
      <c r="C4" s="1">
        <v>1</v>
      </c>
      <c r="D4" s="1">
        <f t="shared" ref="D4:L4" si="0">1+C4</f>
        <v>2</v>
      </c>
      <c r="E4" s="1">
        <f t="shared" si="0"/>
        <v>3</v>
      </c>
      <c r="F4" s="1">
        <f t="shared" si="0"/>
        <v>4</v>
      </c>
      <c r="G4" s="1">
        <f t="shared" si="0"/>
        <v>5</v>
      </c>
      <c r="H4" s="1">
        <f t="shared" si="0"/>
        <v>6</v>
      </c>
      <c r="I4" s="1">
        <f t="shared" si="0"/>
        <v>7</v>
      </c>
      <c r="J4" s="1">
        <f t="shared" si="0"/>
        <v>8</v>
      </c>
      <c r="K4" s="1">
        <f t="shared" si="0"/>
        <v>9</v>
      </c>
      <c r="L4" s="1">
        <f t="shared" si="0"/>
        <v>10</v>
      </c>
      <c r="M4" s="3"/>
      <c r="N4" s="1" t="s">
        <v>24</v>
      </c>
      <c r="O4" s="1">
        <v>1</v>
      </c>
      <c r="P4" s="1">
        <v>2</v>
      </c>
      <c r="Q4" s="1">
        <v>3</v>
      </c>
      <c r="R4" t="s">
        <v>286</v>
      </c>
      <c r="S4" s="1">
        <f>+C4</f>
        <v>1</v>
      </c>
      <c r="T4" s="1">
        <f t="shared" ref="T4:AB4" si="1">+D4</f>
        <v>2</v>
      </c>
      <c r="U4" s="1">
        <f t="shared" si="1"/>
        <v>3</v>
      </c>
      <c r="V4" s="1">
        <f t="shared" si="1"/>
        <v>4</v>
      </c>
      <c r="W4" s="1">
        <f t="shared" si="1"/>
        <v>5</v>
      </c>
      <c r="X4" s="1">
        <f t="shared" si="1"/>
        <v>6</v>
      </c>
      <c r="Y4" s="1">
        <f t="shared" si="1"/>
        <v>7</v>
      </c>
      <c r="Z4" s="1">
        <f t="shared" si="1"/>
        <v>8</v>
      </c>
      <c r="AA4" s="1">
        <f t="shared" si="1"/>
        <v>9</v>
      </c>
      <c r="AB4" s="1">
        <f t="shared" si="1"/>
        <v>10</v>
      </c>
      <c r="AC4" t="s">
        <v>286</v>
      </c>
      <c r="AD4" s="1">
        <f>+C4</f>
        <v>1</v>
      </c>
      <c r="AE4" s="1">
        <f t="shared" ref="AE4:AM4" si="2">+D4</f>
        <v>2</v>
      </c>
      <c r="AF4" s="1">
        <f t="shared" si="2"/>
        <v>3</v>
      </c>
      <c r="AG4" s="1">
        <f t="shared" si="2"/>
        <v>4</v>
      </c>
      <c r="AH4" s="1">
        <f t="shared" si="2"/>
        <v>5</v>
      </c>
      <c r="AI4" s="1">
        <f t="shared" si="2"/>
        <v>6</v>
      </c>
      <c r="AJ4" s="1">
        <f t="shared" si="2"/>
        <v>7</v>
      </c>
      <c r="AK4" s="1">
        <f t="shared" si="2"/>
        <v>8</v>
      </c>
      <c r="AL4" s="1">
        <f t="shared" si="2"/>
        <v>9</v>
      </c>
      <c r="AM4" s="1">
        <f t="shared" si="2"/>
        <v>10</v>
      </c>
      <c r="AN4" t="s">
        <v>286</v>
      </c>
      <c r="AO4" s="1"/>
      <c r="AP4" s="1"/>
      <c r="AQ4" t="s">
        <v>286</v>
      </c>
      <c r="AS4" s="1" t="s">
        <v>101</v>
      </c>
      <c r="AT4" s="1" t="s">
        <v>100</v>
      </c>
      <c r="AU4" s="1" t="s">
        <v>255</v>
      </c>
      <c r="BG4" s="1" t="s">
        <v>101</v>
      </c>
    </row>
    <row r="5" spans="1:59">
      <c r="A5" t="s">
        <v>254</v>
      </c>
      <c r="B5" s="13">
        <v>0</v>
      </c>
      <c r="C5" s="8">
        <v>1</v>
      </c>
      <c r="D5" s="8">
        <v>1</v>
      </c>
      <c r="E5" s="8">
        <v>1</v>
      </c>
      <c r="F5" s="8"/>
      <c r="G5" s="8"/>
      <c r="H5" s="8"/>
      <c r="I5" s="8"/>
      <c r="J5" s="8"/>
      <c r="K5" s="8"/>
      <c r="L5" s="8"/>
      <c r="O5">
        <v>1</v>
      </c>
      <c r="P5">
        <v>2</v>
      </c>
      <c r="R5" t="s">
        <v>286</v>
      </c>
      <c r="S5" t="str">
        <f>IF(C5=1,CONCATENATE($C$4,":",$C$3,"|"),"")</f>
        <v>1:Self[T-1]|</v>
      </c>
      <c r="T5" t="str">
        <f>IF(D5=1,CONCATENATE($D$4,":",$D$3,"|"),"")</f>
        <v>2:ExpandGrowth(Self)|</v>
      </c>
      <c r="U5" t="str">
        <f>IF(E5=1,CONCATENATE($E$4,":",$E$3,"|"),"")</f>
        <v>3:ExpandFraction(self,Revenues)|</v>
      </c>
      <c r="V5" t="str">
        <f>IF(F5=1,CONCATENATE($F$4,":",$F$3,"|"),"")</f>
        <v/>
      </c>
      <c r="W5" t="str">
        <f>IF(G5=1,CONCATENATE($G$4,":",$G$3,"|"),"")</f>
        <v/>
      </c>
      <c r="X5" t="str">
        <f>IF(H5=1,CONCATENATE($H$4,":",$H$3,"|"),"")</f>
        <v/>
      </c>
      <c r="Y5" t="str">
        <f>IF(I5=1,CONCATENATE($I$4,":",$I$3,"|"),"")</f>
        <v/>
      </c>
      <c r="Z5" t="str">
        <f>IF(J5=1,CONCATENATE($J$4,":",$J$3,"|"),"")</f>
        <v/>
      </c>
      <c r="AA5" t="str">
        <f>IF(K5=1,CONCATENATE($K$4,":",$K$3,"|"),"")</f>
        <v/>
      </c>
      <c r="AB5" t="str">
        <f>IF(L5=1,CONCATENATE($L$4,":",$L$3,"|"),"")</f>
        <v/>
      </c>
      <c r="AC5" t="s">
        <v>286</v>
      </c>
      <c r="AD5" t="str">
        <f>IF(C5=1,CONCATENATE($C$4,":",$C$2,"|"),"")</f>
        <v>1:$&gt;Historical value&lt;$|</v>
      </c>
      <c r="AE5" t="str">
        <f>IF(D5=1,CONCATENATE($D$4,":",$D$2,"|"),"")</f>
        <v>2:$&gt;Expand growth&lt;$|</v>
      </c>
      <c r="AF5" t="str">
        <f>IF(E5=1,CONCATENATE($E$4,":",$E$2,"|"),"")</f>
        <v>3:$&gt;Growth Related to Revenues&lt;$|</v>
      </c>
      <c r="AG5" t="str">
        <f>IF(F5=1,CONCATENATE($F$4,":",$F$2,"|"),"")</f>
        <v/>
      </c>
      <c r="AH5" t="str">
        <f>IF(G5=1,CONCATENATE($G$4,":",$G$2,"|"),"")</f>
        <v/>
      </c>
      <c r="AI5" t="str">
        <f>IF(H5=1,CONCATENATE($H$4,":",$H$2,"|"),"")</f>
        <v/>
      </c>
      <c r="AJ5" t="str">
        <f>IF(I5=1,CONCATENATE($I$4,":",$I$2,"|"),"")</f>
        <v/>
      </c>
      <c r="AK5" t="str">
        <f>IF(J5=1,CONCATENATE($J$4,":",$J$2,"|"),"")</f>
        <v/>
      </c>
      <c r="AL5" t="str">
        <f>IF(K5=1,CONCATENATE($K$4,":",$K$2,"|"),"")</f>
        <v/>
      </c>
      <c r="AM5" t="str">
        <f>IF(L5=1,CONCATENATE($L$4,":",$L$2,"|"),"")</f>
        <v/>
      </c>
      <c r="AN5" t="s">
        <v>286</v>
      </c>
      <c r="AO5" t="str">
        <f t="shared" ref="AO5" si="3">CONCATENATE(S5,T5,U5,V5,W5,X5,Y5,Z5,AA5,AB5)</f>
        <v>1:Self[T-1]|2:ExpandGrowth(Self)|3:ExpandFraction(self,Revenues)|</v>
      </c>
      <c r="AP5" t="str">
        <f t="shared" ref="AP5" si="4">CONCATENATE(AD5,AE5,AF5,AG5,AH5,AI5,AJ5,AK5,AL5,AM5)</f>
        <v>1:$&gt;Historical value&lt;$|2:$&gt;Expand growth&lt;$|3:$&gt;Growth Related to Revenues&lt;$|</v>
      </c>
      <c r="AQ5" t="s">
        <v>286</v>
      </c>
      <c r="AS5" t="str">
        <f t="shared" ref="AS5" si="5">IF(B5=0,CONCATENATE(";",A5),CONCATENATE(A5," = Case(Projection_",A5,",","[",LEFT(AO5,LEN(AO5)-1),"]",")"))</f>
        <v>;Land</v>
      </c>
      <c r="AT5" t="str">
        <f t="shared" ref="AT5" si="6">IF(B5=0,CONCATENATE(";",A5),CONCATENATE("Projection_",A5," = ","""",LEFT(AP5,LEN(AP5)-1),""""))</f>
        <v>;Land</v>
      </c>
      <c r="AU5" t="str">
        <f>IF(B5=0,CONCATENATE(";",A5),CONCATENATE("Projection_",A5," = ","if(FES_PROJECTION_PROFILE[1]=1,",O5,",",P5,")"))</f>
        <v>;Land</v>
      </c>
      <c r="BG5" t="s">
        <v>304</v>
      </c>
    </row>
    <row r="6" spans="1:59">
      <c r="A6" t="s">
        <v>102</v>
      </c>
      <c r="B6" s="13">
        <v>0</v>
      </c>
      <c r="C6" s="8">
        <v>1</v>
      </c>
      <c r="D6" s="8">
        <v>1</v>
      </c>
      <c r="E6" s="8">
        <v>1</v>
      </c>
      <c r="F6" s="8"/>
      <c r="G6" s="8"/>
      <c r="H6" s="8"/>
      <c r="I6" s="8"/>
      <c r="J6" s="8"/>
      <c r="K6" s="8"/>
      <c r="L6" s="8"/>
      <c r="O6">
        <v>1</v>
      </c>
      <c r="P6">
        <v>2</v>
      </c>
      <c r="R6" t="s">
        <v>286</v>
      </c>
      <c r="S6" t="str">
        <f t="shared" ref="S6:S77" si="7">IF(C6=1,CONCATENATE($C$4,":",$C$3,"|"),"")</f>
        <v>1:Self[T-1]|</v>
      </c>
      <c r="T6" t="str">
        <f t="shared" ref="T6:T77" si="8">IF(D6=1,CONCATENATE($D$4,":",$D$3,"|"),"")</f>
        <v>2:ExpandGrowth(Self)|</v>
      </c>
      <c r="U6" t="str">
        <f t="shared" ref="U6:U77" si="9">IF(E6=1,CONCATENATE($E$4,":",$E$3,"|"),"")</f>
        <v>3:ExpandFraction(self,Revenues)|</v>
      </c>
      <c r="V6" t="str">
        <f t="shared" ref="V6:V71" si="10">IF(F6=1,CONCATENATE($F$4,":",$F$3,"|"),"")</f>
        <v/>
      </c>
      <c r="W6" t="str">
        <f t="shared" ref="W6:W71" si="11">IF(G6=1,CONCATENATE($G$4,":",$G$3,"|"),"")</f>
        <v/>
      </c>
      <c r="X6" t="str">
        <f t="shared" ref="X6:X71" si="12">IF(H6=1,CONCATENATE($H$4,":",$H$3,"|"),"")</f>
        <v/>
      </c>
      <c r="Y6" t="str">
        <f t="shared" ref="Y6:Y71" si="13">IF(I6=1,CONCATENATE($I$4,":",$I$3,"|"),"")</f>
        <v/>
      </c>
      <c r="Z6" t="str">
        <f t="shared" ref="Z6:Z71" si="14">IF(J6=1,CONCATENATE($J$4,":",$J$3,"|"),"")</f>
        <v/>
      </c>
      <c r="AA6" t="str">
        <f t="shared" ref="AA6:AA71" si="15">IF(K6=1,CONCATENATE($K$4,":",$K$3,"|"),"")</f>
        <v/>
      </c>
      <c r="AB6" t="str">
        <f t="shared" ref="AB6:AB71" si="16">IF(L6=1,CONCATENATE($L$4,":",$L$3,"|"),"")</f>
        <v/>
      </c>
      <c r="AC6" t="s">
        <v>286</v>
      </c>
      <c r="AD6" t="str">
        <f t="shared" ref="AD6:AD77" si="17">IF(C6=1,CONCATENATE($C$4,":",$C$2,"|"),"")</f>
        <v>1:$&gt;Historical value&lt;$|</v>
      </c>
      <c r="AE6" t="str">
        <f t="shared" ref="AE6:AE77" si="18">IF(D6=1,CONCATENATE($D$4,":",$D$2,"|"),"")</f>
        <v>2:$&gt;Expand growth&lt;$|</v>
      </c>
      <c r="AF6" t="str">
        <f t="shared" ref="AF6:AF77" si="19">IF(E6=1,CONCATENATE($E$4,":",$E$2,"|"),"")</f>
        <v>3:$&gt;Growth Related to Revenues&lt;$|</v>
      </c>
      <c r="AG6" t="str">
        <f t="shared" ref="AG6:AG71" si="20">IF(F6=1,CONCATENATE($F$4,":",$F$2,"|"),"")</f>
        <v/>
      </c>
      <c r="AH6" t="str">
        <f t="shared" ref="AH6:AH71" si="21">IF(G6=1,CONCATENATE($G$4,":",$G$2,"|"),"")</f>
        <v/>
      </c>
      <c r="AI6" t="str">
        <f t="shared" ref="AI6:AI71" si="22">IF(H6=1,CONCATENATE($H$4,":",$H$2,"|"),"")</f>
        <v/>
      </c>
      <c r="AJ6" t="str">
        <f t="shared" ref="AJ6:AJ71" si="23">IF(I6=1,CONCATENATE($I$4,":",$I$2,"|"),"")</f>
        <v/>
      </c>
      <c r="AK6" t="str">
        <f t="shared" ref="AK6:AK71" si="24">IF(J6=1,CONCATENATE($J$4,":",$J$2,"|"),"")</f>
        <v/>
      </c>
      <c r="AL6" t="str">
        <f t="shared" ref="AL6:AL71" si="25">IF(K6=1,CONCATENATE($K$4,":",$K$2,"|"),"")</f>
        <v/>
      </c>
      <c r="AM6" t="str">
        <f t="shared" ref="AM6:AM71" si="26">IF(L6=1,CONCATENATE($L$4,":",$L$2,"|"),"")</f>
        <v/>
      </c>
      <c r="AN6" t="s">
        <v>286</v>
      </c>
      <c r="AO6" t="str">
        <f t="shared" ref="AO6:AO71" si="27">CONCATENATE(S6,T6,U6,V6,W6,X6,Y6,Z6,AA6,AB6)</f>
        <v>1:Self[T-1]|2:ExpandGrowth(Self)|3:ExpandFraction(self,Revenues)|</v>
      </c>
      <c r="AP6" t="str">
        <f t="shared" ref="AP6:AP71" si="28">CONCATENATE(AD6,AE6,AF6,AG6,AH6,AI6,AJ6,AK6,AL6,AM6)</f>
        <v>1:$&gt;Historical value&lt;$|2:$&gt;Expand growth&lt;$|3:$&gt;Growth Related to Revenues&lt;$|</v>
      </c>
      <c r="AQ6" t="s">
        <v>286</v>
      </c>
      <c r="AS6" t="str">
        <f t="shared" ref="AS6:AS71" si="29">IF(B6=0,CONCATENATE(";",A6),CONCATENATE(A6," = Case(Projection_",A6,",","[",LEFT(AO6,LEN(AO6)-1),"]",")"))</f>
        <v>;Buildings</v>
      </c>
      <c r="AT6" t="str">
        <f t="shared" ref="AT6:AT71" si="30">IF(B6=0,CONCATENATE(";",A6),CONCATENATE("Projection_",A6," = ","""",LEFT(AP6,LEN(AP6)-1),""""))</f>
        <v>;Buildings</v>
      </c>
      <c r="AU6" t="str">
        <f t="shared" ref="AU6:AU71" si="31">IF(B6=0,CONCATENATE(";",A6),CONCATENATE("Projection_",A6," = ","if(FES_PROJECTION_PROFILE[1]=1,",O6,",",P6,")"))</f>
        <v>;Buildings</v>
      </c>
      <c r="BG6" t="s">
        <v>305</v>
      </c>
    </row>
    <row r="7" spans="1:59">
      <c r="A7" t="s">
        <v>103</v>
      </c>
      <c r="B7" s="13">
        <v>0</v>
      </c>
      <c r="C7" s="8">
        <v>1</v>
      </c>
      <c r="D7" s="8">
        <v>1</v>
      </c>
      <c r="E7" s="8">
        <v>1</v>
      </c>
      <c r="F7" s="8"/>
      <c r="G7" s="8"/>
      <c r="H7" s="8"/>
      <c r="I7" s="8"/>
      <c r="J7" s="8"/>
      <c r="K7" s="8"/>
      <c r="L7" s="8"/>
      <c r="O7">
        <v>1</v>
      </c>
      <c r="P7">
        <v>2</v>
      </c>
      <c r="R7" t="s">
        <v>286</v>
      </c>
      <c r="S7" t="str">
        <f t="shared" si="7"/>
        <v>1:Self[T-1]|</v>
      </c>
      <c r="T7" t="str">
        <f t="shared" si="8"/>
        <v>2:ExpandGrowth(Self)|</v>
      </c>
      <c r="U7" t="str">
        <f t="shared" si="9"/>
        <v>3:ExpandFraction(self,Revenues)|</v>
      </c>
      <c r="V7" t="str">
        <f t="shared" si="10"/>
        <v/>
      </c>
      <c r="W7" t="str">
        <f t="shared" si="11"/>
        <v/>
      </c>
      <c r="X7" t="str">
        <f t="shared" si="12"/>
        <v/>
      </c>
      <c r="Y7" t="str">
        <f t="shared" si="13"/>
        <v/>
      </c>
      <c r="Z7" t="str">
        <f t="shared" si="14"/>
        <v/>
      </c>
      <c r="AA7" t="str">
        <f t="shared" si="15"/>
        <v/>
      </c>
      <c r="AB7" t="str">
        <f t="shared" si="16"/>
        <v/>
      </c>
      <c r="AC7" t="s">
        <v>286</v>
      </c>
      <c r="AD7" t="str">
        <f t="shared" si="17"/>
        <v>1:$&gt;Historical value&lt;$|</v>
      </c>
      <c r="AE7" t="str">
        <f t="shared" si="18"/>
        <v>2:$&gt;Expand growth&lt;$|</v>
      </c>
      <c r="AF7" t="str">
        <f t="shared" si="19"/>
        <v>3:$&gt;Growth Related to Revenues&lt;$|</v>
      </c>
      <c r="AG7" t="str">
        <f t="shared" si="20"/>
        <v/>
      </c>
      <c r="AH7" t="str">
        <f t="shared" si="21"/>
        <v/>
      </c>
      <c r="AI7" t="str">
        <f t="shared" si="22"/>
        <v/>
      </c>
      <c r="AJ7" t="str">
        <f t="shared" si="23"/>
        <v/>
      </c>
      <c r="AK7" t="str">
        <f t="shared" si="24"/>
        <v/>
      </c>
      <c r="AL7" t="str">
        <f t="shared" si="25"/>
        <v/>
      </c>
      <c r="AM7" t="str">
        <f t="shared" si="26"/>
        <v/>
      </c>
      <c r="AN7" t="s">
        <v>286</v>
      </c>
      <c r="AO7" t="str">
        <f t="shared" si="27"/>
        <v>1:Self[T-1]|2:ExpandGrowth(Self)|3:ExpandFraction(self,Revenues)|</v>
      </c>
      <c r="AP7" t="str">
        <f t="shared" si="28"/>
        <v>1:$&gt;Historical value&lt;$|2:$&gt;Expand growth&lt;$|3:$&gt;Growth Related to Revenues&lt;$|</v>
      </c>
      <c r="AQ7" t="s">
        <v>286</v>
      </c>
      <c r="AS7" t="str">
        <f t="shared" si="29"/>
        <v>;Property01</v>
      </c>
      <c r="AT7" t="str">
        <f t="shared" si="30"/>
        <v>;Property01</v>
      </c>
      <c r="AU7" t="str">
        <f t="shared" si="31"/>
        <v>;Property01</v>
      </c>
      <c r="BG7" t="s">
        <v>306</v>
      </c>
    </row>
    <row r="8" spans="1:59">
      <c r="A8" t="s">
        <v>104</v>
      </c>
      <c r="B8" s="13">
        <v>0</v>
      </c>
      <c r="C8" s="8">
        <v>1</v>
      </c>
      <c r="D8" s="8">
        <v>1</v>
      </c>
      <c r="E8" s="8">
        <v>1</v>
      </c>
      <c r="F8" s="8"/>
      <c r="G8" s="8"/>
      <c r="H8" s="8"/>
      <c r="I8" s="8"/>
      <c r="J8" s="8"/>
      <c r="K8" s="8"/>
      <c r="L8" s="8"/>
      <c r="O8">
        <v>1</v>
      </c>
      <c r="P8">
        <v>2</v>
      </c>
      <c r="R8" t="s">
        <v>286</v>
      </c>
      <c r="S8" t="str">
        <f t="shared" si="7"/>
        <v>1:Self[T-1]|</v>
      </c>
      <c r="T8" t="str">
        <f t="shared" si="8"/>
        <v>2:ExpandGrowth(Self)|</v>
      </c>
      <c r="U8" t="str">
        <f t="shared" si="9"/>
        <v>3:ExpandFraction(self,Revenues)|</v>
      </c>
      <c r="V8" t="str">
        <f t="shared" si="10"/>
        <v/>
      </c>
      <c r="W8" t="str">
        <f t="shared" si="11"/>
        <v/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t="s">
        <v>286</v>
      </c>
      <c r="AD8" t="str">
        <f t="shared" si="17"/>
        <v>1:$&gt;Historical value&lt;$|</v>
      </c>
      <c r="AE8" t="str">
        <f t="shared" si="18"/>
        <v>2:$&gt;Expand growth&lt;$|</v>
      </c>
      <c r="AF8" t="str">
        <f t="shared" si="19"/>
        <v>3:$&gt;Growth Related to Revenues&lt;$|</v>
      </c>
      <c r="AG8" t="str">
        <f t="shared" si="20"/>
        <v/>
      </c>
      <c r="AH8" t="str">
        <f t="shared" si="21"/>
        <v/>
      </c>
      <c r="AI8" t="str">
        <f t="shared" si="22"/>
        <v/>
      </c>
      <c r="AJ8" t="str">
        <f t="shared" si="23"/>
        <v/>
      </c>
      <c r="AK8" t="str">
        <f t="shared" si="24"/>
        <v/>
      </c>
      <c r="AL8" t="str">
        <f t="shared" si="25"/>
        <v/>
      </c>
      <c r="AM8" t="str">
        <f t="shared" si="26"/>
        <v/>
      </c>
      <c r="AN8" t="s">
        <v>286</v>
      </c>
      <c r="AO8" t="str">
        <f t="shared" si="27"/>
        <v>1:Self[T-1]|2:ExpandGrowth(Self)|3:ExpandFraction(self,Revenues)|</v>
      </c>
      <c r="AP8" t="str">
        <f t="shared" si="28"/>
        <v>1:$&gt;Historical value&lt;$|2:$&gt;Expand growth&lt;$|3:$&gt;Growth Related to Revenues&lt;$|</v>
      </c>
      <c r="AQ8" t="s">
        <v>286</v>
      </c>
      <c r="AS8" t="str">
        <f t="shared" si="29"/>
        <v>;Property02</v>
      </c>
      <c r="AT8" t="str">
        <f t="shared" si="30"/>
        <v>;Property02</v>
      </c>
      <c r="AU8" t="str">
        <f t="shared" si="31"/>
        <v>;Property02</v>
      </c>
      <c r="BG8" t="s">
        <v>307</v>
      </c>
    </row>
    <row r="9" spans="1:59">
      <c r="A9" t="s">
        <v>105</v>
      </c>
      <c r="B9" s="13">
        <v>0</v>
      </c>
      <c r="C9" s="8">
        <v>1</v>
      </c>
      <c r="D9" s="8">
        <v>1</v>
      </c>
      <c r="E9" s="8">
        <v>1</v>
      </c>
      <c r="F9" s="8"/>
      <c r="G9" s="8"/>
      <c r="H9" s="8"/>
      <c r="I9" s="8"/>
      <c r="J9" s="8"/>
      <c r="K9" s="8"/>
      <c r="L9" s="8"/>
      <c r="O9">
        <v>1</v>
      </c>
      <c r="P9">
        <v>2</v>
      </c>
      <c r="R9" t="s">
        <v>286</v>
      </c>
      <c r="S9" t="str">
        <f t="shared" si="7"/>
        <v>1:Self[T-1]|</v>
      </c>
      <c r="T9" t="str">
        <f t="shared" si="8"/>
        <v>2:ExpandGrowth(Self)|</v>
      </c>
      <c r="U9" t="str">
        <f t="shared" si="9"/>
        <v>3:ExpandFraction(self,Revenues)|</v>
      </c>
      <c r="V9" t="str">
        <f t="shared" si="10"/>
        <v/>
      </c>
      <c r="W9" t="str">
        <f t="shared" si="11"/>
        <v/>
      </c>
      <c r="X9" t="str">
        <f t="shared" si="12"/>
        <v/>
      </c>
      <c r="Y9" t="str">
        <f t="shared" si="13"/>
        <v/>
      </c>
      <c r="Z9" t="str">
        <f t="shared" si="14"/>
        <v/>
      </c>
      <c r="AA9" t="str">
        <f t="shared" si="15"/>
        <v/>
      </c>
      <c r="AB9" t="str">
        <f t="shared" si="16"/>
        <v/>
      </c>
      <c r="AC9" t="s">
        <v>286</v>
      </c>
      <c r="AD9" t="str">
        <f t="shared" si="17"/>
        <v>1:$&gt;Historical value&lt;$|</v>
      </c>
      <c r="AE9" t="str">
        <f t="shared" si="18"/>
        <v>2:$&gt;Expand growth&lt;$|</v>
      </c>
      <c r="AF9" t="str">
        <f t="shared" si="19"/>
        <v>3:$&gt;Growth Related to Revenues&lt;$|</v>
      </c>
      <c r="AG9" t="str">
        <f t="shared" si="20"/>
        <v/>
      </c>
      <c r="AH9" t="str">
        <f t="shared" si="21"/>
        <v/>
      </c>
      <c r="AI9" t="str">
        <f t="shared" si="22"/>
        <v/>
      </c>
      <c r="AJ9" t="str">
        <f t="shared" si="23"/>
        <v/>
      </c>
      <c r="AK9" t="str">
        <f t="shared" si="24"/>
        <v/>
      </c>
      <c r="AL9" t="str">
        <f t="shared" si="25"/>
        <v/>
      </c>
      <c r="AM9" t="str">
        <f t="shared" si="26"/>
        <v/>
      </c>
      <c r="AN9" t="s">
        <v>286</v>
      </c>
      <c r="AO9" t="str">
        <f t="shared" si="27"/>
        <v>1:Self[T-1]|2:ExpandGrowth(Self)|3:ExpandFraction(self,Revenues)|</v>
      </c>
      <c r="AP9" t="str">
        <f t="shared" si="28"/>
        <v>1:$&gt;Historical value&lt;$|2:$&gt;Expand growth&lt;$|3:$&gt;Growth Related to Revenues&lt;$|</v>
      </c>
      <c r="AQ9" t="s">
        <v>286</v>
      </c>
      <c r="AS9" t="str">
        <f t="shared" si="29"/>
        <v>;Property03</v>
      </c>
      <c r="AT9" t="str">
        <f t="shared" si="30"/>
        <v>;Property03</v>
      </c>
      <c r="AU9" t="str">
        <f t="shared" si="31"/>
        <v>;Property03</v>
      </c>
      <c r="BG9" t="s">
        <v>308</v>
      </c>
    </row>
    <row r="10" spans="1:59">
      <c r="A10" t="s">
        <v>291</v>
      </c>
      <c r="B10" s="13">
        <v>0</v>
      </c>
      <c r="C10" s="8">
        <v>1</v>
      </c>
      <c r="D10" s="8">
        <v>1</v>
      </c>
      <c r="E10" s="8">
        <v>1</v>
      </c>
      <c r="F10" s="8"/>
      <c r="G10" s="8"/>
      <c r="H10" s="8"/>
      <c r="I10" s="8"/>
      <c r="J10" s="8"/>
      <c r="K10" s="8"/>
      <c r="L10" s="8"/>
      <c r="O10">
        <v>1</v>
      </c>
      <c r="P10">
        <v>2</v>
      </c>
      <c r="S10" t="str">
        <f t="shared" si="7"/>
        <v>1:Self[T-1]|</v>
      </c>
      <c r="T10" t="str">
        <f t="shared" si="8"/>
        <v>2:ExpandGrowth(Self)|</v>
      </c>
      <c r="U10" t="str">
        <f t="shared" si="9"/>
        <v>3:ExpandFraction(self,Revenues)|</v>
      </c>
      <c r="V10" t="str">
        <f t="shared" si="10"/>
        <v/>
      </c>
      <c r="W10" t="str">
        <f t="shared" si="11"/>
        <v/>
      </c>
      <c r="X10" t="str">
        <f t="shared" si="12"/>
        <v/>
      </c>
      <c r="Y10" t="str">
        <f t="shared" si="13"/>
        <v/>
      </c>
      <c r="Z10" t="str">
        <f t="shared" si="14"/>
        <v/>
      </c>
      <c r="AA10" t="str">
        <f t="shared" si="15"/>
        <v/>
      </c>
      <c r="AB10" t="str">
        <f t="shared" si="16"/>
        <v/>
      </c>
      <c r="AC10" t="s">
        <v>286</v>
      </c>
      <c r="AD10" t="str">
        <f t="shared" si="17"/>
        <v>1:$&gt;Historical value&lt;$|</v>
      </c>
      <c r="AE10" t="str">
        <f t="shared" si="18"/>
        <v>2:$&gt;Expand growth&lt;$|</v>
      </c>
      <c r="AF10" t="str">
        <f t="shared" si="19"/>
        <v>3:$&gt;Growth Related to Revenues&lt;$|</v>
      </c>
      <c r="AG10" t="str">
        <f t="shared" si="20"/>
        <v/>
      </c>
      <c r="AH10" t="str">
        <f t="shared" si="21"/>
        <v/>
      </c>
      <c r="AI10" t="str">
        <f t="shared" si="22"/>
        <v/>
      </c>
      <c r="AJ10" t="str">
        <f t="shared" si="23"/>
        <v/>
      </c>
      <c r="AK10" t="str">
        <f t="shared" si="24"/>
        <v/>
      </c>
      <c r="AL10" t="str">
        <f t="shared" si="25"/>
        <v/>
      </c>
      <c r="AM10" t="str">
        <f t="shared" si="26"/>
        <v/>
      </c>
      <c r="AN10" t="s">
        <v>286</v>
      </c>
      <c r="AO10" t="str">
        <f t="shared" si="27"/>
        <v>1:Self[T-1]|2:ExpandGrowth(Self)|3:ExpandFraction(self,Revenues)|</v>
      </c>
      <c r="AP10" t="str">
        <f t="shared" si="28"/>
        <v>1:$&gt;Historical value&lt;$|2:$&gt;Expand growth&lt;$|3:$&gt;Growth Related to Revenues&lt;$|</v>
      </c>
      <c r="AQ10" t="s">
        <v>286</v>
      </c>
      <c r="AS10" t="str">
        <f t="shared" si="29"/>
        <v>;BT_AircraftsBalanceSheetValue</v>
      </c>
      <c r="AT10" t="str">
        <f t="shared" si="30"/>
        <v>;BT_AircraftsBalanceSheetValue</v>
      </c>
      <c r="AU10" t="str">
        <f t="shared" si="31"/>
        <v>;BT_AircraftsBalanceSheetValue</v>
      </c>
      <c r="BG10" t="s">
        <v>309</v>
      </c>
    </row>
    <row r="11" spans="1:59">
      <c r="A11" t="s">
        <v>292</v>
      </c>
      <c r="B11" s="13">
        <v>0</v>
      </c>
      <c r="C11" s="8">
        <v>1</v>
      </c>
      <c r="D11" s="8">
        <v>1</v>
      </c>
      <c r="E11" s="8">
        <v>1</v>
      </c>
      <c r="F11" s="8"/>
      <c r="G11" s="8"/>
      <c r="H11" s="8"/>
      <c r="I11" s="8"/>
      <c r="J11" s="8"/>
      <c r="K11" s="8"/>
      <c r="L11" s="8"/>
      <c r="O11">
        <v>1</v>
      </c>
      <c r="P11">
        <v>2</v>
      </c>
      <c r="S11" t="str">
        <f t="shared" si="7"/>
        <v>1:Self[T-1]|</v>
      </c>
      <c r="T11" t="str">
        <f t="shared" si="8"/>
        <v>2:ExpandGrowth(Self)|</v>
      </c>
      <c r="U11" t="str">
        <f t="shared" si="9"/>
        <v>3:ExpandFraction(self,Revenues)|</v>
      </c>
      <c r="V11" t="str">
        <f t="shared" si="10"/>
        <v/>
      </c>
      <c r="W11" t="str">
        <f t="shared" si="11"/>
        <v/>
      </c>
      <c r="X11" t="str">
        <f t="shared" si="12"/>
        <v/>
      </c>
      <c r="Y11" t="str">
        <f t="shared" si="13"/>
        <v/>
      </c>
      <c r="Z11" t="str">
        <f t="shared" si="14"/>
        <v/>
      </c>
      <c r="AA11" t="str">
        <f t="shared" si="15"/>
        <v/>
      </c>
      <c r="AB11" t="str">
        <f t="shared" si="16"/>
        <v/>
      </c>
      <c r="AC11" t="s">
        <v>286</v>
      </c>
      <c r="AD11" t="str">
        <f t="shared" si="17"/>
        <v>1:$&gt;Historical value&lt;$|</v>
      </c>
      <c r="AE11" t="str">
        <f t="shared" si="18"/>
        <v>2:$&gt;Expand growth&lt;$|</v>
      </c>
      <c r="AF11" t="str">
        <f t="shared" si="19"/>
        <v>3:$&gt;Growth Related to Revenues&lt;$|</v>
      </c>
      <c r="AG11" t="str">
        <f t="shared" si="20"/>
        <v/>
      </c>
      <c r="AH11" t="str">
        <f t="shared" si="21"/>
        <v/>
      </c>
      <c r="AI11" t="str">
        <f t="shared" si="22"/>
        <v/>
      </c>
      <c r="AJ11" t="str">
        <f t="shared" si="23"/>
        <v/>
      </c>
      <c r="AK11" t="str">
        <f t="shared" si="24"/>
        <v/>
      </c>
      <c r="AL11" t="str">
        <f t="shared" si="25"/>
        <v/>
      </c>
      <c r="AM11" t="str">
        <f t="shared" si="26"/>
        <v/>
      </c>
      <c r="AN11" t="s">
        <v>286</v>
      </c>
      <c r="AO11" t="str">
        <f t="shared" si="27"/>
        <v>1:Self[T-1]|2:ExpandGrowth(Self)|3:ExpandFraction(self,Revenues)|</v>
      </c>
      <c r="AP11" t="str">
        <f t="shared" si="28"/>
        <v>1:$&gt;Historical value&lt;$|2:$&gt;Expand growth&lt;$|3:$&gt;Growth Related to Revenues&lt;$|</v>
      </c>
      <c r="AQ11" t="s">
        <v>286</v>
      </c>
      <c r="AS11" t="str">
        <f t="shared" si="29"/>
        <v>;BT_PrepaymentsTangibleFixedAssets</v>
      </c>
      <c r="AT11" t="str">
        <f t="shared" si="30"/>
        <v>;BT_PrepaymentsTangibleFixedAssets</v>
      </c>
      <c r="AU11" t="str">
        <f t="shared" si="31"/>
        <v>;BT_PrepaymentsTangibleFixedAssets</v>
      </c>
      <c r="BG11" t="s">
        <v>310</v>
      </c>
    </row>
    <row r="12" spans="1:59">
      <c r="A12" t="s">
        <v>106</v>
      </c>
      <c r="B12" s="13">
        <v>0</v>
      </c>
      <c r="C12" s="8">
        <v>1</v>
      </c>
      <c r="D12" s="8">
        <v>1</v>
      </c>
      <c r="E12" s="8">
        <v>1</v>
      </c>
      <c r="F12" s="8"/>
      <c r="G12" s="8"/>
      <c r="H12" s="8"/>
      <c r="I12" s="8"/>
      <c r="J12" s="8"/>
      <c r="K12" s="8"/>
      <c r="L12" s="8"/>
      <c r="O12">
        <v>1</v>
      </c>
      <c r="P12">
        <v>2</v>
      </c>
      <c r="R12" t="s">
        <v>286</v>
      </c>
      <c r="S12" t="str">
        <f t="shared" si="7"/>
        <v>1:Self[T-1]|</v>
      </c>
      <c r="T12" t="str">
        <f t="shared" si="8"/>
        <v>2:ExpandGrowth(Self)|</v>
      </c>
      <c r="U12" t="str">
        <f t="shared" si="9"/>
        <v>3:ExpandFraction(self,Revenues)|</v>
      </c>
      <c r="V12" t="str">
        <f t="shared" si="10"/>
        <v/>
      </c>
      <c r="W12" t="str">
        <f t="shared" si="11"/>
        <v/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t="s">
        <v>286</v>
      </c>
      <c r="AD12" t="str">
        <f t="shared" si="17"/>
        <v>1:$&gt;Historical value&lt;$|</v>
      </c>
      <c r="AE12" t="str">
        <f t="shared" si="18"/>
        <v>2:$&gt;Expand growth&lt;$|</v>
      </c>
      <c r="AF12" t="str">
        <f t="shared" si="19"/>
        <v>3:$&gt;Growth Related to Revenues&lt;$|</v>
      </c>
      <c r="AG12" t="str">
        <f t="shared" si="20"/>
        <v/>
      </c>
      <c r="AH12" t="str">
        <f t="shared" si="21"/>
        <v/>
      </c>
      <c r="AI12" t="str">
        <f t="shared" si="22"/>
        <v/>
      </c>
      <c r="AJ12" t="str">
        <f t="shared" si="23"/>
        <v/>
      </c>
      <c r="AK12" t="str">
        <f t="shared" si="24"/>
        <v/>
      </c>
      <c r="AL12" t="str">
        <f t="shared" si="25"/>
        <v/>
      </c>
      <c r="AM12" t="str">
        <f t="shared" si="26"/>
        <v/>
      </c>
      <c r="AN12" t="s">
        <v>286</v>
      </c>
      <c r="AO12" t="str">
        <f t="shared" si="27"/>
        <v>1:Self[T-1]|2:ExpandGrowth(Self)|3:ExpandFraction(self,Revenues)|</v>
      </c>
      <c r="AP12" t="str">
        <f t="shared" si="28"/>
        <v>1:$&gt;Historical value&lt;$|2:$&gt;Expand growth&lt;$|3:$&gt;Growth Related to Revenues&lt;$|</v>
      </c>
      <c r="AQ12" t="s">
        <v>286</v>
      </c>
      <c r="AS12" t="str">
        <f t="shared" si="29"/>
        <v>;RealEstateForDevelopmentToThirdParties</v>
      </c>
      <c r="AT12" t="str">
        <f t="shared" si="30"/>
        <v>;RealEstateForDevelopmentToThirdParties</v>
      </c>
      <c r="AU12" t="str">
        <f t="shared" si="31"/>
        <v>;RealEstateForDevelopmentToThirdParties</v>
      </c>
      <c r="BG12" t="s">
        <v>311</v>
      </c>
    </row>
    <row r="13" spans="1:59">
      <c r="A13" t="s">
        <v>107</v>
      </c>
      <c r="B13" s="13">
        <v>0</v>
      </c>
      <c r="C13" s="8">
        <v>1</v>
      </c>
      <c r="D13" s="8">
        <v>1</v>
      </c>
      <c r="E13" s="8">
        <v>1</v>
      </c>
      <c r="F13" s="8"/>
      <c r="G13" s="8"/>
      <c r="H13" s="8"/>
      <c r="I13" s="8"/>
      <c r="J13" s="8"/>
      <c r="K13" s="8"/>
      <c r="L13" s="8"/>
      <c r="O13">
        <v>1</v>
      </c>
      <c r="P13">
        <v>2</v>
      </c>
      <c r="R13" t="s">
        <v>286</v>
      </c>
      <c r="S13" t="str">
        <f t="shared" si="7"/>
        <v>1:Self[T-1]|</v>
      </c>
      <c r="T13" t="str">
        <f t="shared" si="8"/>
        <v>2:ExpandGrowth(Self)|</v>
      </c>
      <c r="U13" t="str">
        <f t="shared" si="9"/>
        <v>3:ExpandFraction(self,Revenues)|</v>
      </c>
      <c r="V13" t="str">
        <f t="shared" si="10"/>
        <v/>
      </c>
      <c r="W13" t="str">
        <f t="shared" si="11"/>
        <v/>
      </c>
      <c r="X13" t="str">
        <f t="shared" si="12"/>
        <v/>
      </c>
      <c r="Y13" t="str">
        <f t="shared" si="13"/>
        <v/>
      </c>
      <c r="Z13" t="str">
        <f t="shared" si="14"/>
        <v/>
      </c>
      <c r="AA13" t="str">
        <f t="shared" si="15"/>
        <v/>
      </c>
      <c r="AB13" t="str">
        <f t="shared" si="16"/>
        <v/>
      </c>
      <c r="AC13" t="s">
        <v>286</v>
      </c>
      <c r="AD13" t="str">
        <f t="shared" si="17"/>
        <v>1:$&gt;Historical value&lt;$|</v>
      </c>
      <c r="AE13" t="str">
        <f t="shared" si="18"/>
        <v>2:$&gt;Expand growth&lt;$|</v>
      </c>
      <c r="AF13" t="str">
        <f t="shared" si="19"/>
        <v>3:$&gt;Growth Related to Revenues&lt;$|</v>
      </c>
      <c r="AG13" t="str">
        <f t="shared" si="20"/>
        <v/>
      </c>
      <c r="AH13" t="str">
        <f t="shared" si="21"/>
        <v/>
      </c>
      <c r="AI13" t="str">
        <f t="shared" si="22"/>
        <v/>
      </c>
      <c r="AJ13" t="str">
        <f t="shared" si="23"/>
        <v/>
      </c>
      <c r="AK13" t="str">
        <f t="shared" si="24"/>
        <v/>
      </c>
      <c r="AL13" t="str">
        <f t="shared" si="25"/>
        <v/>
      </c>
      <c r="AM13" t="str">
        <f t="shared" si="26"/>
        <v/>
      </c>
      <c r="AN13" t="s">
        <v>286</v>
      </c>
      <c r="AO13" t="str">
        <f t="shared" si="27"/>
        <v>1:Self[T-1]|2:ExpandGrowth(Self)|3:ExpandFraction(self,Revenues)|</v>
      </c>
      <c r="AP13" t="str">
        <f t="shared" si="28"/>
        <v>1:$&gt;Historical value&lt;$|2:$&gt;Expand growth&lt;$|3:$&gt;Growth Related to Revenues&lt;$|</v>
      </c>
      <c r="AQ13" t="s">
        <v>286</v>
      </c>
      <c r="AS13" t="str">
        <f t="shared" si="29"/>
        <v>;LeaseholdImprovements</v>
      </c>
      <c r="AT13" t="str">
        <f t="shared" si="30"/>
        <v>;LeaseholdImprovements</v>
      </c>
      <c r="AU13" t="str">
        <f t="shared" si="31"/>
        <v>;LeaseholdImprovements</v>
      </c>
      <c r="BG13" t="s">
        <v>312</v>
      </c>
    </row>
    <row r="14" spans="1:59">
      <c r="A14" t="s">
        <v>108</v>
      </c>
      <c r="B14" s="13">
        <v>0</v>
      </c>
      <c r="C14" s="8">
        <v>1</v>
      </c>
      <c r="D14" s="8">
        <v>1</v>
      </c>
      <c r="E14" s="8">
        <v>1</v>
      </c>
      <c r="F14" s="8"/>
      <c r="G14" s="8"/>
      <c r="H14" s="8"/>
      <c r="I14" s="8"/>
      <c r="J14" s="8"/>
      <c r="K14" s="8"/>
      <c r="L14" s="8"/>
      <c r="O14">
        <v>1</v>
      </c>
      <c r="P14">
        <v>2</v>
      </c>
      <c r="R14" t="s">
        <v>286</v>
      </c>
      <c r="S14" t="str">
        <f t="shared" si="7"/>
        <v>1:Self[T-1]|</v>
      </c>
      <c r="T14" t="str">
        <f t="shared" si="8"/>
        <v>2:ExpandGrowth(Self)|</v>
      </c>
      <c r="U14" t="str">
        <f t="shared" si="9"/>
        <v>3:ExpandFraction(self,Revenues)|</v>
      </c>
      <c r="V14" t="str">
        <f t="shared" si="10"/>
        <v/>
      </c>
      <c r="W14" t="str">
        <f t="shared" si="11"/>
        <v/>
      </c>
      <c r="X14" t="str">
        <f t="shared" si="12"/>
        <v/>
      </c>
      <c r="Y14" t="str">
        <f t="shared" si="13"/>
        <v/>
      </c>
      <c r="Z14" t="str">
        <f t="shared" si="14"/>
        <v/>
      </c>
      <c r="AA14" t="str">
        <f t="shared" si="15"/>
        <v/>
      </c>
      <c r="AB14" t="str">
        <f t="shared" si="16"/>
        <v/>
      </c>
      <c r="AC14" t="s">
        <v>286</v>
      </c>
      <c r="AD14" t="str">
        <f t="shared" si="17"/>
        <v>1:$&gt;Historical value&lt;$|</v>
      </c>
      <c r="AE14" t="str">
        <f t="shared" si="18"/>
        <v>2:$&gt;Expand growth&lt;$|</v>
      </c>
      <c r="AF14" t="str">
        <f t="shared" si="19"/>
        <v>3:$&gt;Growth Related to Revenues&lt;$|</v>
      </c>
      <c r="AG14" t="str">
        <f t="shared" si="20"/>
        <v/>
      </c>
      <c r="AH14" t="str">
        <f t="shared" si="21"/>
        <v/>
      </c>
      <c r="AI14" t="str">
        <f t="shared" si="22"/>
        <v/>
      </c>
      <c r="AJ14" t="str">
        <f t="shared" si="23"/>
        <v/>
      </c>
      <c r="AK14" t="str">
        <f t="shared" si="24"/>
        <v/>
      </c>
      <c r="AL14" t="str">
        <f t="shared" si="25"/>
        <v/>
      </c>
      <c r="AM14" t="str">
        <f t="shared" si="26"/>
        <v/>
      </c>
      <c r="AN14" t="s">
        <v>286</v>
      </c>
      <c r="AO14" t="str">
        <f t="shared" si="27"/>
        <v>1:Self[T-1]|2:ExpandGrowth(Self)|3:ExpandFraction(self,Revenues)|</v>
      </c>
      <c r="AP14" t="str">
        <f t="shared" si="28"/>
        <v>1:$&gt;Historical value&lt;$|2:$&gt;Expand growth&lt;$|3:$&gt;Growth Related to Revenues&lt;$|</v>
      </c>
      <c r="AQ14" t="s">
        <v>286</v>
      </c>
      <c r="AS14" t="str">
        <f t="shared" si="29"/>
        <v>;PlantAndEquipment</v>
      </c>
      <c r="AT14" t="str">
        <f t="shared" si="30"/>
        <v>;PlantAndEquipment</v>
      </c>
      <c r="AU14" t="str">
        <f t="shared" si="31"/>
        <v>;PlantAndEquipment</v>
      </c>
      <c r="BG14" t="s">
        <v>313</v>
      </c>
    </row>
    <row r="15" spans="1:59">
      <c r="A15" t="s">
        <v>109</v>
      </c>
      <c r="B15" s="13">
        <v>0</v>
      </c>
      <c r="C15" s="8">
        <v>1</v>
      </c>
      <c r="D15" s="8">
        <v>1</v>
      </c>
      <c r="E15" s="8">
        <v>1</v>
      </c>
      <c r="F15" s="8"/>
      <c r="G15" s="8"/>
      <c r="H15" s="8"/>
      <c r="I15" s="8"/>
      <c r="J15" s="8"/>
      <c r="K15" s="8"/>
      <c r="L15" s="8"/>
      <c r="O15">
        <v>1</v>
      </c>
      <c r="P15">
        <v>2</v>
      </c>
      <c r="R15" t="s">
        <v>286</v>
      </c>
      <c r="S15" t="str">
        <f t="shared" si="7"/>
        <v>1:Self[T-1]|</v>
      </c>
      <c r="T15" t="str">
        <f t="shared" si="8"/>
        <v>2:ExpandGrowth(Self)|</v>
      </c>
      <c r="U15" t="str">
        <f t="shared" si="9"/>
        <v>3:ExpandFraction(self,Revenues)|</v>
      </c>
      <c r="V15" t="str">
        <f t="shared" si="10"/>
        <v/>
      </c>
      <c r="W15" t="str">
        <f t="shared" si="11"/>
        <v/>
      </c>
      <c r="X15" t="str">
        <f t="shared" si="12"/>
        <v/>
      </c>
      <c r="Y15" t="str">
        <f t="shared" si="13"/>
        <v/>
      </c>
      <c r="Z15" t="str">
        <f t="shared" si="14"/>
        <v/>
      </c>
      <c r="AA15" t="str">
        <f t="shared" si="15"/>
        <v/>
      </c>
      <c r="AB15" t="str">
        <f t="shared" si="16"/>
        <v/>
      </c>
      <c r="AC15" t="s">
        <v>286</v>
      </c>
      <c r="AD15" t="str">
        <f t="shared" si="17"/>
        <v>1:$&gt;Historical value&lt;$|</v>
      </c>
      <c r="AE15" t="str">
        <f t="shared" si="18"/>
        <v>2:$&gt;Expand growth&lt;$|</v>
      </c>
      <c r="AF15" t="str">
        <f t="shared" si="19"/>
        <v>3:$&gt;Growth Related to Revenues&lt;$|</v>
      </c>
      <c r="AG15" t="str">
        <f t="shared" si="20"/>
        <v/>
      </c>
      <c r="AH15" t="str">
        <f t="shared" si="21"/>
        <v/>
      </c>
      <c r="AI15" t="str">
        <f t="shared" si="22"/>
        <v/>
      </c>
      <c r="AJ15" t="str">
        <f t="shared" si="23"/>
        <v/>
      </c>
      <c r="AK15" t="str">
        <f t="shared" si="24"/>
        <v/>
      </c>
      <c r="AL15" t="str">
        <f t="shared" si="25"/>
        <v/>
      </c>
      <c r="AM15" t="str">
        <f t="shared" si="26"/>
        <v/>
      </c>
      <c r="AN15" t="s">
        <v>286</v>
      </c>
      <c r="AO15" t="str">
        <f t="shared" si="27"/>
        <v>1:Self[T-1]|2:ExpandGrowth(Self)|3:ExpandFraction(self,Revenues)|</v>
      </c>
      <c r="AP15" t="str">
        <f t="shared" si="28"/>
        <v>1:$&gt;Historical value&lt;$|2:$&gt;Expand growth&lt;$|3:$&gt;Growth Related to Revenues&lt;$|</v>
      </c>
      <c r="AQ15" t="s">
        <v>286</v>
      </c>
      <c r="AS15" t="str">
        <f t="shared" si="29"/>
        <v>;FurnitureAndFixtures</v>
      </c>
      <c r="AT15" t="str">
        <f t="shared" si="30"/>
        <v>;FurnitureAndFixtures</v>
      </c>
      <c r="AU15" t="str">
        <f t="shared" si="31"/>
        <v>;FurnitureAndFixtures</v>
      </c>
      <c r="BG15" t="s">
        <v>314</v>
      </c>
    </row>
    <row r="16" spans="1:59">
      <c r="A16" t="s">
        <v>110</v>
      </c>
      <c r="B16" s="13">
        <v>0</v>
      </c>
      <c r="C16" s="8">
        <v>1</v>
      </c>
      <c r="D16" s="8">
        <v>1</v>
      </c>
      <c r="E16" s="8">
        <v>1</v>
      </c>
      <c r="F16" s="8"/>
      <c r="G16" s="8"/>
      <c r="H16" s="8"/>
      <c r="I16" s="8"/>
      <c r="J16" s="8"/>
      <c r="K16" s="8"/>
      <c r="L16" s="8"/>
      <c r="O16">
        <v>1</v>
      </c>
      <c r="P16">
        <v>2</v>
      </c>
      <c r="R16" t="s">
        <v>286</v>
      </c>
      <c r="S16" t="str">
        <f t="shared" si="7"/>
        <v>1:Self[T-1]|</v>
      </c>
      <c r="T16" t="str">
        <f t="shared" si="8"/>
        <v>2:ExpandGrowth(Self)|</v>
      </c>
      <c r="U16" t="str">
        <f t="shared" si="9"/>
        <v>3:ExpandFraction(self,Revenues)|</v>
      </c>
      <c r="V16" t="str">
        <f t="shared" si="10"/>
        <v/>
      </c>
      <c r="W16" t="str">
        <f t="shared" si="11"/>
        <v/>
      </c>
      <c r="X16" t="str">
        <f t="shared" si="12"/>
        <v/>
      </c>
      <c r="Y16" t="str">
        <f t="shared" si="13"/>
        <v/>
      </c>
      <c r="Z16" t="str">
        <f t="shared" si="14"/>
        <v/>
      </c>
      <c r="AA16" t="str">
        <f t="shared" si="15"/>
        <v/>
      </c>
      <c r="AB16" t="str">
        <f t="shared" si="16"/>
        <v/>
      </c>
      <c r="AC16" t="s">
        <v>286</v>
      </c>
      <c r="AD16" t="str">
        <f t="shared" si="17"/>
        <v>1:$&gt;Historical value&lt;$|</v>
      </c>
      <c r="AE16" t="str">
        <f t="shared" si="18"/>
        <v>2:$&gt;Expand growth&lt;$|</v>
      </c>
      <c r="AF16" t="str">
        <f t="shared" si="19"/>
        <v>3:$&gt;Growth Related to Revenues&lt;$|</v>
      </c>
      <c r="AG16" t="str">
        <f t="shared" si="20"/>
        <v/>
      </c>
      <c r="AH16" t="str">
        <f t="shared" si="21"/>
        <v/>
      </c>
      <c r="AI16" t="str">
        <f t="shared" si="22"/>
        <v/>
      </c>
      <c r="AJ16" t="str">
        <f t="shared" si="23"/>
        <v/>
      </c>
      <c r="AK16" t="str">
        <f t="shared" si="24"/>
        <v/>
      </c>
      <c r="AL16" t="str">
        <f t="shared" si="25"/>
        <v/>
      </c>
      <c r="AM16" t="str">
        <f t="shared" si="26"/>
        <v/>
      </c>
      <c r="AN16" t="s">
        <v>286</v>
      </c>
      <c r="AO16" t="str">
        <f t="shared" si="27"/>
        <v>1:Self[T-1]|2:ExpandGrowth(Self)|3:ExpandFraction(self,Revenues)|</v>
      </c>
      <c r="AP16" t="str">
        <f t="shared" si="28"/>
        <v>1:$&gt;Historical value&lt;$|2:$&gt;Expand growth&lt;$|3:$&gt;Growth Related to Revenues&lt;$|</v>
      </c>
      <c r="AQ16" t="s">
        <v>286</v>
      </c>
      <c r="AS16" t="str">
        <f t="shared" si="29"/>
        <v>;VehiclesAndTransportEquipment</v>
      </c>
      <c r="AT16" t="str">
        <f t="shared" si="30"/>
        <v>;VehiclesAndTransportEquipment</v>
      </c>
      <c r="AU16" t="str">
        <f t="shared" si="31"/>
        <v>;VehiclesAndTransportEquipment</v>
      </c>
      <c r="BG16" t="s">
        <v>315</v>
      </c>
    </row>
    <row r="17" spans="1:65">
      <c r="A17" t="s">
        <v>111</v>
      </c>
      <c r="B17" s="13">
        <v>0</v>
      </c>
      <c r="C17" s="8">
        <v>1</v>
      </c>
      <c r="D17" s="8">
        <v>1</v>
      </c>
      <c r="E17" s="8">
        <v>1</v>
      </c>
      <c r="F17" s="8"/>
      <c r="G17" s="8"/>
      <c r="H17" s="8"/>
      <c r="I17" s="8"/>
      <c r="J17" s="8"/>
      <c r="K17" s="8"/>
      <c r="L17" s="8"/>
      <c r="O17">
        <v>1</v>
      </c>
      <c r="P17">
        <v>2</v>
      </c>
      <c r="R17" t="s">
        <v>286</v>
      </c>
      <c r="S17" t="str">
        <f t="shared" si="7"/>
        <v>1:Self[T-1]|</v>
      </c>
      <c r="T17" t="str">
        <f t="shared" si="8"/>
        <v>2:ExpandGrowth(Self)|</v>
      </c>
      <c r="U17" t="str">
        <f t="shared" si="9"/>
        <v>3:ExpandFraction(self,Revenues)|</v>
      </c>
      <c r="V17" t="str">
        <f t="shared" si="10"/>
        <v/>
      </c>
      <c r="W17" t="str">
        <f t="shared" si="11"/>
        <v/>
      </c>
      <c r="X17" t="str">
        <f t="shared" si="12"/>
        <v/>
      </c>
      <c r="Y17" t="str">
        <f t="shared" si="13"/>
        <v/>
      </c>
      <c r="Z17" t="str">
        <f t="shared" si="14"/>
        <v/>
      </c>
      <c r="AA17" t="str">
        <f t="shared" si="15"/>
        <v/>
      </c>
      <c r="AB17" t="str">
        <f t="shared" si="16"/>
        <v/>
      </c>
      <c r="AC17" t="s">
        <v>286</v>
      </c>
      <c r="AD17" t="str">
        <f t="shared" si="17"/>
        <v>1:$&gt;Historical value&lt;$|</v>
      </c>
      <c r="AE17" t="str">
        <f t="shared" si="18"/>
        <v>2:$&gt;Expand growth&lt;$|</v>
      </c>
      <c r="AF17" t="str">
        <f t="shared" si="19"/>
        <v>3:$&gt;Growth Related to Revenues&lt;$|</v>
      </c>
      <c r="AG17" t="str">
        <f t="shared" si="20"/>
        <v/>
      </c>
      <c r="AH17" t="str">
        <f t="shared" si="21"/>
        <v/>
      </c>
      <c r="AI17" t="str">
        <f t="shared" si="22"/>
        <v/>
      </c>
      <c r="AJ17" t="str">
        <f t="shared" si="23"/>
        <v/>
      </c>
      <c r="AK17" t="str">
        <f t="shared" si="24"/>
        <v/>
      </c>
      <c r="AL17" t="str">
        <f t="shared" si="25"/>
        <v/>
      </c>
      <c r="AM17" t="str">
        <f t="shared" si="26"/>
        <v/>
      </c>
      <c r="AN17" t="s">
        <v>286</v>
      </c>
      <c r="AO17" t="str">
        <f t="shared" si="27"/>
        <v>1:Self[T-1]|2:ExpandGrowth(Self)|3:ExpandFraction(self,Revenues)|</v>
      </c>
      <c r="AP17" t="str">
        <f t="shared" si="28"/>
        <v>1:$&gt;Historical value&lt;$|2:$&gt;Expand growth&lt;$|3:$&gt;Growth Related to Revenues&lt;$|</v>
      </c>
      <c r="AQ17" t="s">
        <v>286</v>
      </c>
      <c r="AS17" t="str">
        <f t="shared" si="29"/>
        <v>;Ships</v>
      </c>
      <c r="AT17" t="str">
        <f t="shared" si="30"/>
        <v>;Ships</v>
      </c>
      <c r="AU17" t="str">
        <f t="shared" si="31"/>
        <v>;Ships</v>
      </c>
      <c r="BG17" t="s">
        <v>316</v>
      </c>
    </row>
    <row r="18" spans="1:65">
      <c r="A18" t="s">
        <v>112</v>
      </c>
      <c r="B18" s="13">
        <v>0</v>
      </c>
      <c r="C18" s="8">
        <v>1</v>
      </c>
      <c r="D18" s="8">
        <v>1</v>
      </c>
      <c r="E18" s="8">
        <v>1</v>
      </c>
      <c r="F18" s="8"/>
      <c r="G18" s="8"/>
      <c r="H18" s="8"/>
      <c r="I18" s="8"/>
      <c r="J18" s="8"/>
      <c r="K18" s="8"/>
      <c r="L18" s="8"/>
      <c r="O18">
        <v>1</v>
      </c>
      <c r="P18">
        <v>2</v>
      </c>
      <c r="R18" t="s">
        <v>286</v>
      </c>
      <c r="S18" t="str">
        <f t="shared" si="7"/>
        <v>1:Self[T-1]|</v>
      </c>
      <c r="T18" t="str">
        <f t="shared" si="8"/>
        <v>2:ExpandGrowth(Self)|</v>
      </c>
      <c r="U18" t="str">
        <f t="shared" si="9"/>
        <v>3:ExpandFraction(self,Revenues)|</v>
      </c>
      <c r="V18" t="str">
        <f t="shared" si="10"/>
        <v/>
      </c>
      <c r="W18" t="str">
        <f t="shared" si="11"/>
        <v/>
      </c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t="s">
        <v>286</v>
      </c>
      <c r="AD18" t="str">
        <f t="shared" si="17"/>
        <v>1:$&gt;Historical value&lt;$|</v>
      </c>
      <c r="AE18" t="str">
        <f t="shared" si="18"/>
        <v>2:$&gt;Expand growth&lt;$|</v>
      </c>
      <c r="AF18" t="str">
        <f t="shared" si="19"/>
        <v>3:$&gt;Growth Related to Revenues&lt;$|</v>
      </c>
      <c r="AG18" t="str">
        <f t="shared" si="20"/>
        <v/>
      </c>
      <c r="AH18" t="str">
        <f t="shared" si="21"/>
        <v/>
      </c>
      <c r="AI18" t="str">
        <f t="shared" si="22"/>
        <v/>
      </c>
      <c r="AJ18" t="str">
        <f t="shared" si="23"/>
        <v/>
      </c>
      <c r="AK18" t="str">
        <f t="shared" si="24"/>
        <v/>
      </c>
      <c r="AL18" t="str">
        <f t="shared" si="25"/>
        <v/>
      </c>
      <c r="AM18" t="str">
        <f t="shared" si="26"/>
        <v/>
      </c>
      <c r="AN18" t="s">
        <v>286</v>
      </c>
      <c r="AO18" t="str">
        <f t="shared" si="27"/>
        <v>1:Self[T-1]|2:ExpandGrowth(Self)|3:ExpandFraction(self,Revenues)|</v>
      </c>
      <c r="AP18" t="str">
        <f t="shared" si="28"/>
        <v>1:$&gt;Historical value&lt;$|2:$&gt;Expand growth&lt;$|3:$&gt;Growth Related to Revenues&lt;$|</v>
      </c>
      <c r="AQ18" t="s">
        <v>286</v>
      </c>
      <c r="AS18" t="str">
        <f t="shared" si="29"/>
        <v>;MachineryAndEquipment</v>
      </c>
      <c r="AT18" t="str">
        <f t="shared" si="30"/>
        <v>;MachineryAndEquipment</v>
      </c>
      <c r="AU18" t="str">
        <f t="shared" si="31"/>
        <v>;MachineryAndEquipment</v>
      </c>
      <c r="AZ18" s="14"/>
      <c r="BG18" t="s">
        <v>317</v>
      </c>
    </row>
    <row r="19" spans="1:65">
      <c r="A19" t="s">
        <v>113</v>
      </c>
      <c r="B19" s="13">
        <v>0</v>
      </c>
      <c r="C19" s="8">
        <v>1</v>
      </c>
      <c r="D19" s="8">
        <v>1</v>
      </c>
      <c r="E19" s="8">
        <v>1</v>
      </c>
      <c r="F19" s="8"/>
      <c r="G19" s="8"/>
      <c r="H19" s="8"/>
      <c r="I19" s="8"/>
      <c r="J19" s="8"/>
      <c r="K19" s="8"/>
      <c r="L19" s="8"/>
      <c r="O19">
        <v>1</v>
      </c>
      <c r="P19">
        <v>2</v>
      </c>
      <c r="R19" t="s">
        <v>286</v>
      </c>
      <c r="S19" t="str">
        <f t="shared" si="7"/>
        <v>1:Self[T-1]|</v>
      </c>
      <c r="T19" t="str">
        <f t="shared" si="8"/>
        <v>2:ExpandGrowth(Self)|</v>
      </c>
      <c r="U19" t="str">
        <f t="shared" si="9"/>
        <v>3:ExpandFraction(self,Revenues)|</v>
      </c>
      <c r="V19" t="str">
        <f t="shared" si="10"/>
        <v/>
      </c>
      <c r="W19" t="str">
        <f t="shared" si="11"/>
        <v/>
      </c>
      <c r="X19" t="str">
        <f t="shared" si="12"/>
        <v/>
      </c>
      <c r="Y19" t="str">
        <f t="shared" si="13"/>
        <v/>
      </c>
      <c r="Z19" t="str">
        <f t="shared" si="14"/>
        <v/>
      </c>
      <c r="AA19" t="str">
        <f t="shared" si="15"/>
        <v/>
      </c>
      <c r="AB19" t="str">
        <f t="shared" si="16"/>
        <v/>
      </c>
      <c r="AC19" t="s">
        <v>286</v>
      </c>
      <c r="AD19" t="str">
        <f t="shared" si="17"/>
        <v>1:$&gt;Historical value&lt;$|</v>
      </c>
      <c r="AE19" t="str">
        <f t="shared" si="18"/>
        <v>2:$&gt;Expand growth&lt;$|</v>
      </c>
      <c r="AF19" t="str">
        <f t="shared" si="19"/>
        <v>3:$&gt;Growth Related to Revenues&lt;$|</v>
      </c>
      <c r="AG19" t="str">
        <f t="shared" si="20"/>
        <v/>
      </c>
      <c r="AH19" t="str">
        <f t="shared" si="21"/>
        <v/>
      </c>
      <c r="AI19" t="str">
        <f t="shared" si="22"/>
        <v/>
      </c>
      <c r="AJ19" t="str">
        <f t="shared" si="23"/>
        <v/>
      </c>
      <c r="AK19" t="str">
        <f t="shared" si="24"/>
        <v/>
      </c>
      <c r="AL19" t="str">
        <f t="shared" si="25"/>
        <v/>
      </c>
      <c r="AM19" t="str">
        <f t="shared" si="26"/>
        <v/>
      </c>
      <c r="AN19" t="s">
        <v>286</v>
      </c>
      <c r="AO19" t="str">
        <f t="shared" si="27"/>
        <v>1:Self[T-1]|2:ExpandGrowth(Self)|3:ExpandFraction(self,Revenues)|</v>
      </c>
      <c r="AP19" t="str">
        <f t="shared" si="28"/>
        <v>1:$&gt;Historical value&lt;$|2:$&gt;Expand growth&lt;$|3:$&gt;Growth Related to Revenues&lt;$|</v>
      </c>
      <c r="AQ19" t="s">
        <v>286</v>
      </c>
      <c r="AS19" t="str">
        <f t="shared" si="29"/>
        <v>;RentalEquipment</v>
      </c>
      <c r="AT19" t="str">
        <f t="shared" si="30"/>
        <v>;RentalEquipment</v>
      </c>
      <c r="AU19" t="str">
        <f t="shared" si="31"/>
        <v>;RentalEquipment</v>
      </c>
      <c r="BG19" t="s">
        <v>318</v>
      </c>
    </row>
    <row r="20" spans="1:65">
      <c r="A20" t="s">
        <v>114</v>
      </c>
      <c r="B20" s="13">
        <v>0</v>
      </c>
      <c r="C20" s="8">
        <v>1</v>
      </c>
      <c r="D20" s="8">
        <v>1</v>
      </c>
      <c r="E20" s="8">
        <v>1</v>
      </c>
      <c r="F20" s="8"/>
      <c r="G20" s="8"/>
      <c r="H20" s="8"/>
      <c r="I20" s="8"/>
      <c r="J20" s="8"/>
      <c r="K20" s="8"/>
      <c r="L20" s="8"/>
      <c r="O20">
        <v>1</v>
      </c>
      <c r="P20">
        <v>2</v>
      </c>
      <c r="R20" t="s">
        <v>286</v>
      </c>
      <c r="S20" t="str">
        <f t="shared" si="7"/>
        <v>1:Self[T-1]|</v>
      </c>
      <c r="T20" t="str">
        <f t="shared" si="8"/>
        <v>2:ExpandGrowth(Self)|</v>
      </c>
      <c r="U20" t="str">
        <f t="shared" si="9"/>
        <v>3:ExpandFraction(self,Revenues)|</v>
      </c>
      <c r="V20" t="str">
        <f t="shared" si="10"/>
        <v/>
      </c>
      <c r="W20" t="str">
        <f t="shared" si="11"/>
        <v/>
      </c>
      <c r="X20" t="str">
        <f t="shared" si="12"/>
        <v/>
      </c>
      <c r="Y20" t="str">
        <f t="shared" si="13"/>
        <v/>
      </c>
      <c r="Z20" t="str">
        <f t="shared" si="14"/>
        <v/>
      </c>
      <c r="AA20" t="str">
        <f t="shared" si="15"/>
        <v/>
      </c>
      <c r="AB20" t="str">
        <f t="shared" si="16"/>
        <v/>
      </c>
      <c r="AC20" t="s">
        <v>286</v>
      </c>
      <c r="AD20" t="str">
        <f t="shared" si="17"/>
        <v>1:$&gt;Historical value&lt;$|</v>
      </c>
      <c r="AE20" t="str">
        <f t="shared" si="18"/>
        <v>2:$&gt;Expand growth&lt;$|</v>
      </c>
      <c r="AF20" t="str">
        <f t="shared" si="19"/>
        <v>3:$&gt;Growth Related to Revenues&lt;$|</v>
      </c>
      <c r="AG20" t="str">
        <f t="shared" si="20"/>
        <v/>
      </c>
      <c r="AH20" t="str">
        <f t="shared" si="21"/>
        <v/>
      </c>
      <c r="AI20" t="str">
        <f t="shared" si="22"/>
        <v/>
      </c>
      <c r="AJ20" t="str">
        <f t="shared" si="23"/>
        <v/>
      </c>
      <c r="AK20" t="str">
        <f t="shared" si="24"/>
        <v/>
      </c>
      <c r="AL20" t="str">
        <f t="shared" si="25"/>
        <v/>
      </c>
      <c r="AM20" t="str">
        <f t="shared" si="26"/>
        <v/>
      </c>
      <c r="AN20" t="s">
        <v>286</v>
      </c>
      <c r="AO20" t="str">
        <f t="shared" si="27"/>
        <v>1:Self[T-1]|2:ExpandGrowth(Self)|3:ExpandFraction(self,Revenues)|</v>
      </c>
      <c r="AP20" t="str">
        <f t="shared" si="28"/>
        <v>1:$&gt;Historical value&lt;$|2:$&gt;Expand growth&lt;$|3:$&gt;Growth Related to Revenues&lt;$|</v>
      </c>
      <c r="AQ20" t="s">
        <v>286</v>
      </c>
      <c r="AS20" t="str">
        <f t="shared" si="29"/>
        <v>;ConstructionInProgress</v>
      </c>
      <c r="AT20" t="str">
        <f t="shared" si="30"/>
        <v>;ConstructionInProgress</v>
      </c>
      <c r="AU20" t="str">
        <f t="shared" si="31"/>
        <v>;ConstructionInProgress</v>
      </c>
      <c r="BG20" t="s">
        <v>319</v>
      </c>
    </row>
    <row r="21" spans="1:65">
      <c r="A21" t="s">
        <v>115</v>
      </c>
      <c r="B21" s="13">
        <v>0</v>
      </c>
      <c r="C21" s="8">
        <v>1</v>
      </c>
      <c r="D21" s="8">
        <v>1</v>
      </c>
      <c r="E21" s="8">
        <v>1</v>
      </c>
      <c r="F21" s="8"/>
      <c r="G21" s="8"/>
      <c r="H21" s="8"/>
      <c r="I21" s="8"/>
      <c r="J21" s="8"/>
      <c r="K21" s="8"/>
      <c r="L21" s="8"/>
      <c r="O21">
        <v>1</v>
      </c>
      <c r="P21">
        <v>2</v>
      </c>
      <c r="R21" t="s">
        <v>286</v>
      </c>
      <c r="S21" t="str">
        <f t="shared" si="7"/>
        <v>1:Self[T-1]|</v>
      </c>
      <c r="T21" t="str">
        <f t="shared" si="8"/>
        <v>2:ExpandGrowth(Self)|</v>
      </c>
      <c r="U21" t="str">
        <f t="shared" si="9"/>
        <v>3:ExpandFraction(self,Revenues)|</v>
      </c>
      <c r="V21" t="str">
        <f t="shared" si="10"/>
        <v/>
      </c>
      <c r="W21" t="str">
        <f t="shared" si="11"/>
        <v/>
      </c>
      <c r="X21" t="str">
        <f t="shared" si="12"/>
        <v/>
      </c>
      <c r="Y21" t="str">
        <f t="shared" si="13"/>
        <v/>
      </c>
      <c r="Z21" t="str">
        <f t="shared" si="14"/>
        <v/>
      </c>
      <c r="AA21" t="str">
        <f t="shared" si="15"/>
        <v/>
      </c>
      <c r="AB21" t="str">
        <f t="shared" si="16"/>
        <v/>
      </c>
      <c r="AC21" t="s">
        <v>286</v>
      </c>
      <c r="AD21" t="str">
        <f t="shared" si="17"/>
        <v>1:$&gt;Historical value&lt;$|</v>
      </c>
      <c r="AE21" t="str">
        <f t="shared" si="18"/>
        <v>2:$&gt;Expand growth&lt;$|</v>
      </c>
      <c r="AF21" t="str">
        <f t="shared" si="19"/>
        <v>3:$&gt;Growth Related to Revenues&lt;$|</v>
      </c>
      <c r="AG21" t="str">
        <f t="shared" si="20"/>
        <v/>
      </c>
      <c r="AH21" t="str">
        <f t="shared" si="21"/>
        <v/>
      </c>
      <c r="AI21" t="str">
        <f t="shared" si="22"/>
        <v/>
      </c>
      <c r="AJ21" t="str">
        <f t="shared" si="23"/>
        <v/>
      </c>
      <c r="AK21" t="str">
        <f t="shared" si="24"/>
        <v/>
      </c>
      <c r="AL21" t="str">
        <f t="shared" si="25"/>
        <v/>
      </c>
      <c r="AM21" t="str">
        <f t="shared" si="26"/>
        <v/>
      </c>
      <c r="AN21" t="s">
        <v>286</v>
      </c>
      <c r="AO21" t="str">
        <f t="shared" si="27"/>
        <v>1:Self[T-1]|2:ExpandGrowth(Self)|3:ExpandFraction(self,Revenues)|</v>
      </c>
      <c r="AP21" t="str">
        <f t="shared" si="28"/>
        <v>1:$&gt;Historical value&lt;$|2:$&gt;Expand growth&lt;$|3:$&gt;Growth Related to Revenues&lt;$|</v>
      </c>
      <c r="AQ21" t="s">
        <v>286</v>
      </c>
      <c r="AS21" t="str">
        <f t="shared" si="29"/>
        <v>;BiologicalAssetsNonCurrent</v>
      </c>
      <c r="AT21" t="str">
        <f t="shared" si="30"/>
        <v>;BiologicalAssetsNonCurrent</v>
      </c>
      <c r="AU21" t="str">
        <f t="shared" si="31"/>
        <v>;BiologicalAssetsNonCurrent</v>
      </c>
      <c r="BG21" t="s">
        <v>320</v>
      </c>
    </row>
    <row r="22" spans="1:65">
      <c r="A22" t="s">
        <v>116</v>
      </c>
      <c r="B22" s="13">
        <v>0</v>
      </c>
      <c r="C22" s="8">
        <v>1</v>
      </c>
      <c r="D22" s="8">
        <v>1</v>
      </c>
      <c r="E22" s="8">
        <v>1</v>
      </c>
      <c r="F22" s="8"/>
      <c r="G22" s="8"/>
      <c r="H22" s="8"/>
      <c r="I22" s="8"/>
      <c r="J22" s="8"/>
      <c r="K22" s="8"/>
      <c r="L22" s="8"/>
      <c r="O22">
        <v>1</v>
      </c>
      <c r="P22">
        <v>2</v>
      </c>
      <c r="R22" t="s">
        <v>286</v>
      </c>
      <c r="S22" t="str">
        <f t="shared" si="7"/>
        <v>1:Self[T-1]|</v>
      </c>
      <c r="T22" t="str">
        <f t="shared" si="8"/>
        <v>2:ExpandGrowth(Self)|</v>
      </c>
      <c r="U22" t="str">
        <f t="shared" si="9"/>
        <v>3:ExpandFraction(self,Revenues)|</v>
      </c>
      <c r="V22" t="str">
        <f t="shared" si="10"/>
        <v/>
      </c>
      <c r="W22" t="str">
        <f t="shared" si="11"/>
        <v/>
      </c>
      <c r="X22" t="str">
        <f t="shared" si="12"/>
        <v/>
      </c>
      <c r="Y22" t="str">
        <f t="shared" si="13"/>
        <v/>
      </c>
      <c r="Z22" t="str">
        <f t="shared" si="14"/>
        <v/>
      </c>
      <c r="AA22" t="str">
        <f t="shared" si="15"/>
        <v/>
      </c>
      <c r="AB22" t="str">
        <f t="shared" si="16"/>
        <v/>
      </c>
      <c r="AC22" t="s">
        <v>286</v>
      </c>
      <c r="AD22" t="str">
        <f t="shared" si="17"/>
        <v>1:$&gt;Historical value&lt;$|</v>
      </c>
      <c r="AE22" t="str">
        <f t="shared" si="18"/>
        <v>2:$&gt;Expand growth&lt;$|</v>
      </c>
      <c r="AF22" t="str">
        <f t="shared" si="19"/>
        <v>3:$&gt;Growth Related to Revenues&lt;$|</v>
      </c>
      <c r="AG22" t="str">
        <f t="shared" si="20"/>
        <v/>
      </c>
      <c r="AH22" t="str">
        <f t="shared" si="21"/>
        <v/>
      </c>
      <c r="AI22" t="str">
        <f t="shared" si="22"/>
        <v/>
      </c>
      <c r="AJ22" t="str">
        <f t="shared" si="23"/>
        <v/>
      </c>
      <c r="AK22" t="str">
        <f t="shared" si="24"/>
        <v/>
      </c>
      <c r="AL22" t="str">
        <f t="shared" si="25"/>
        <v/>
      </c>
      <c r="AM22" t="str">
        <f t="shared" si="26"/>
        <v/>
      </c>
      <c r="AN22" t="s">
        <v>286</v>
      </c>
      <c r="AO22" t="str">
        <f t="shared" si="27"/>
        <v>1:Self[T-1]|2:ExpandGrowth(Self)|3:ExpandFraction(self,Revenues)|</v>
      </c>
      <c r="AP22" t="str">
        <f t="shared" si="28"/>
        <v>1:$&gt;Historical value&lt;$|2:$&gt;Expand growth&lt;$|3:$&gt;Growth Related to Revenues&lt;$|</v>
      </c>
      <c r="AQ22" t="s">
        <v>286</v>
      </c>
      <c r="AS22" t="str">
        <f t="shared" si="29"/>
        <v>;OtherEquipment</v>
      </c>
      <c r="AT22" t="str">
        <f t="shared" si="30"/>
        <v>;OtherEquipment</v>
      </c>
      <c r="AU22" t="str">
        <f t="shared" si="31"/>
        <v>;OtherEquipment</v>
      </c>
      <c r="BG22" t="s">
        <v>321</v>
      </c>
    </row>
    <row r="23" spans="1:65">
      <c r="A23" t="s">
        <v>117</v>
      </c>
      <c r="B23" s="13">
        <v>1</v>
      </c>
      <c r="C23" s="8">
        <v>1</v>
      </c>
      <c r="D23" s="8">
        <v>1</v>
      </c>
      <c r="E23" s="8">
        <v>1</v>
      </c>
      <c r="F23" s="8"/>
      <c r="G23" s="8"/>
      <c r="H23" s="8"/>
      <c r="I23" s="8"/>
      <c r="J23" s="8"/>
      <c r="K23" s="8"/>
      <c r="L23" s="8"/>
      <c r="O23">
        <v>1</v>
      </c>
      <c r="P23">
        <v>2</v>
      </c>
      <c r="R23" t="s">
        <v>286</v>
      </c>
      <c r="S23" t="str">
        <f t="shared" si="7"/>
        <v>1:Self[T-1]|</v>
      </c>
      <c r="T23" t="str">
        <f t="shared" si="8"/>
        <v>2:ExpandGrowth(Self)|</v>
      </c>
      <c r="U23" t="str">
        <f t="shared" si="9"/>
        <v>3:ExpandFraction(self,Revenues)|</v>
      </c>
      <c r="V23" t="str">
        <f t="shared" si="10"/>
        <v/>
      </c>
      <c r="W23" t="str">
        <f t="shared" si="11"/>
        <v/>
      </c>
      <c r="X23" t="str">
        <f t="shared" si="12"/>
        <v/>
      </c>
      <c r="Y23" t="str">
        <f t="shared" si="13"/>
        <v/>
      </c>
      <c r="Z23" t="str">
        <f t="shared" si="14"/>
        <v/>
      </c>
      <c r="AA23" t="str">
        <f t="shared" si="15"/>
        <v/>
      </c>
      <c r="AB23" t="str">
        <f t="shared" si="16"/>
        <v/>
      </c>
      <c r="AC23" t="s">
        <v>286</v>
      </c>
      <c r="AD23" t="str">
        <f t="shared" si="17"/>
        <v>1:$&gt;Historical value&lt;$|</v>
      </c>
      <c r="AE23" t="str">
        <f t="shared" si="18"/>
        <v>2:$&gt;Expand growth&lt;$|</v>
      </c>
      <c r="AF23" t="str">
        <f t="shared" si="19"/>
        <v>3:$&gt;Growth Related to Revenues&lt;$|</v>
      </c>
      <c r="AG23" t="str">
        <f t="shared" si="20"/>
        <v/>
      </c>
      <c r="AH23" t="str">
        <f t="shared" si="21"/>
        <v/>
      </c>
      <c r="AI23" t="str">
        <f t="shared" si="22"/>
        <v/>
      </c>
      <c r="AJ23" t="str">
        <f t="shared" si="23"/>
        <v/>
      </c>
      <c r="AK23" t="str">
        <f t="shared" si="24"/>
        <v/>
      </c>
      <c r="AL23" t="str">
        <f t="shared" si="25"/>
        <v/>
      </c>
      <c r="AM23" t="str">
        <f t="shared" si="26"/>
        <v/>
      </c>
      <c r="AN23" t="s">
        <v>286</v>
      </c>
      <c r="AO23" t="str">
        <f t="shared" si="27"/>
        <v>1:Self[T-1]|2:ExpandGrowth(Self)|3:ExpandFraction(self,Revenues)|</v>
      </c>
      <c r="AP23" t="str">
        <f t="shared" si="28"/>
        <v>1:$&gt;Historical value&lt;$|2:$&gt;Expand growth&lt;$|3:$&gt;Growth Related to Revenues&lt;$|</v>
      </c>
      <c r="AQ23" t="s">
        <v>286</v>
      </c>
      <c r="AS23" t="str">
        <f>IF(B23=0,CONCATENATE(";",A23),CONCATENATE(A23," = Case(Projection_",A23,",","[",LEFT(AO23,LEN(AO23)-1),"]",")"))</f>
        <v>AccumulatedDepreciationAndImpairment = Case(Projection_AccumulatedDepreciationAndImpairment,[1:Self[T-1]|2:ExpandGrowth(Self)|3:ExpandFraction(self,Revenues)])</v>
      </c>
      <c r="AT23" t="str">
        <f t="shared" si="30"/>
        <v>Projection_AccumulatedDepreciationAndImpairment = "1:$&gt;Historical value&lt;$|2:$&gt;Expand growth&lt;$|3:$&gt;Growth Related to Revenues&lt;$"</v>
      </c>
      <c r="AU23" t="str">
        <f t="shared" si="31"/>
        <v>Projection_AccumulatedDepreciationAndImpairment = if(FES_PROJECTION_PROFILE[1]=1,1,2)</v>
      </c>
      <c r="BG23" t="s">
        <v>322</v>
      </c>
    </row>
    <row r="24" spans="1:65">
      <c r="A24" t="s">
        <v>118</v>
      </c>
      <c r="B24" s="13">
        <v>0</v>
      </c>
      <c r="C24" s="8">
        <v>1</v>
      </c>
      <c r="D24" s="8">
        <v>1</v>
      </c>
      <c r="E24" s="8">
        <v>1</v>
      </c>
      <c r="F24" s="8"/>
      <c r="G24" s="8"/>
      <c r="H24" s="8"/>
      <c r="I24" s="8"/>
      <c r="J24" s="8"/>
      <c r="K24" s="8"/>
      <c r="L24" s="8"/>
      <c r="O24">
        <v>1</v>
      </c>
      <c r="P24">
        <v>2</v>
      </c>
      <c r="R24" t="s">
        <v>286</v>
      </c>
      <c r="S24" t="str">
        <f t="shared" si="7"/>
        <v>1:Self[T-1]|</v>
      </c>
      <c r="T24" t="str">
        <f t="shared" si="8"/>
        <v>2:ExpandGrowth(Self)|</v>
      </c>
      <c r="U24" t="str">
        <f t="shared" si="9"/>
        <v>3:ExpandFraction(self,Revenues)|</v>
      </c>
      <c r="V24" t="str">
        <f t="shared" si="10"/>
        <v/>
      </c>
      <c r="W24" t="str">
        <f t="shared" si="11"/>
        <v/>
      </c>
      <c r="X24" t="str">
        <f t="shared" si="12"/>
        <v/>
      </c>
      <c r="Y24" t="str">
        <f t="shared" si="13"/>
        <v/>
      </c>
      <c r="Z24" t="str">
        <f t="shared" si="14"/>
        <v/>
      </c>
      <c r="AA24" t="str">
        <f t="shared" si="15"/>
        <v/>
      </c>
      <c r="AB24" t="str">
        <f t="shared" si="16"/>
        <v/>
      </c>
      <c r="AC24" t="s">
        <v>286</v>
      </c>
      <c r="AD24" t="str">
        <f t="shared" si="17"/>
        <v>1:$&gt;Historical value&lt;$|</v>
      </c>
      <c r="AE24" t="str">
        <f t="shared" si="18"/>
        <v>2:$&gt;Expand growth&lt;$|</v>
      </c>
      <c r="AF24" t="str">
        <f t="shared" si="19"/>
        <v>3:$&gt;Growth Related to Revenues&lt;$|</v>
      </c>
      <c r="AG24" t="str">
        <f t="shared" si="20"/>
        <v/>
      </c>
      <c r="AH24" t="str">
        <f t="shared" si="21"/>
        <v/>
      </c>
      <c r="AI24" t="str">
        <f t="shared" si="22"/>
        <v/>
      </c>
      <c r="AJ24" t="str">
        <f t="shared" si="23"/>
        <v/>
      </c>
      <c r="AK24" t="str">
        <f t="shared" si="24"/>
        <v/>
      </c>
      <c r="AL24" t="str">
        <f t="shared" si="25"/>
        <v/>
      </c>
      <c r="AM24" t="str">
        <f t="shared" si="26"/>
        <v/>
      </c>
      <c r="AN24" t="s">
        <v>286</v>
      </c>
      <c r="AO24" t="str">
        <f t="shared" si="27"/>
        <v>1:Self[T-1]|2:ExpandGrowth(Self)|3:ExpandFraction(self,Revenues)|</v>
      </c>
      <c r="AP24" t="str">
        <f t="shared" si="28"/>
        <v>1:$&gt;Historical value&lt;$|2:$&gt;Expand growth&lt;$|3:$&gt;Growth Related to Revenues&lt;$|</v>
      </c>
      <c r="AQ24" t="s">
        <v>286</v>
      </c>
      <c r="AS24" t="str">
        <f t="shared" si="29"/>
        <v>;Goodwill</v>
      </c>
      <c r="AT24" t="str">
        <f t="shared" si="30"/>
        <v>;Goodwill</v>
      </c>
      <c r="AU24" t="str">
        <f t="shared" si="31"/>
        <v>;Goodwill</v>
      </c>
      <c r="BG24" t="s">
        <v>323</v>
      </c>
    </row>
    <row r="25" spans="1:65">
      <c r="A25" t="s">
        <v>987</v>
      </c>
      <c r="B25" s="13">
        <v>0</v>
      </c>
      <c r="C25" s="8">
        <v>1</v>
      </c>
      <c r="D25" s="8">
        <v>1</v>
      </c>
      <c r="E25" s="8">
        <v>1</v>
      </c>
      <c r="F25" s="8"/>
      <c r="G25" s="8"/>
      <c r="H25" s="8"/>
      <c r="I25" s="8"/>
      <c r="J25" s="8"/>
      <c r="K25" s="8"/>
      <c r="L25" s="8"/>
      <c r="O25">
        <v>1</v>
      </c>
      <c r="P25">
        <v>2</v>
      </c>
      <c r="S25" t="str">
        <f t="shared" ref="S25" si="32">IF(C25=1,CONCATENATE($C$4,":",$C$3,"|"),"")</f>
        <v>1:Self[T-1]|</v>
      </c>
      <c r="T25" t="str">
        <f t="shared" ref="T25" si="33">IF(D25=1,CONCATENATE($D$4,":",$D$3,"|"),"")</f>
        <v>2:ExpandGrowth(Self)|</v>
      </c>
      <c r="U25" t="str">
        <f t="shared" ref="U25" si="34">IF(E25=1,CONCATENATE($E$4,":",$E$3,"|"),"")</f>
        <v>3:ExpandFraction(self,Revenues)|</v>
      </c>
      <c r="V25" t="str">
        <f t="shared" ref="V25" si="35">IF(F25=1,CONCATENATE($F$4,":",$F$3,"|"),"")</f>
        <v/>
      </c>
      <c r="W25" t="str">
        <f t="shared" ref="W25" si="36">IF(G25=1,CONCATENATE($G$4,":",$G$3,"|"),"")</f>
        <v/>
      </c>
      <c r="X25" t="str">
        <f t="shared" ref="X25" si="37">IF(H25=1,CONCATENATE($H$4,":",$H$3,"|"),"")</f>
        <v/>
      </c>
      <c r="Y25" t="str">
        <f t="shared" ref="Y25" si="38">IF(I25=1,CONCATENATE($I$4,":",$I$3,"|"),"")</f>
        <v/>
      </c>
      <c r="Z25" t="str">
        <f t="shared" ref="Z25" si="39">IF(J25=1,CONCATENATE($J$4,":",$J$3,"|"),"")</f>
        <v/>
      </c>
      <c r="AA25" t="str">
        <f t="shared" ref="AA25" si="40">IF(K25=1,CONCATENATE($K$4,":",$K$3,"|"),"")</f>
        <v/>
      </c>
      <c r="AB25" t="str">
        <f t="shared" ref="AB25" si="41">IF(L25=1,CONCATENATE($L$4,":",$L$3,"|"),"")</f>
        <v/>
      </c>
      <c r="AC25" t="s">
        <v>286</v>
      </c>
      <c r="AD25" t="str">
        <f t="shared" ref="AD25" si="42">IF(C25=1,CONCATENATE($C$4,":",$C$2,"|"),"")</f>
        <v>1:$&gt;Historical value&lt;$|</v>
      </c>
      <c r="AE25" t="str">
        <f t="shared" ref="AE25" si="43">IF(D25=1,CONCATENATE($D$4,":",$D$2,"|"),"")</f>
        <v>2:$&gt;Expand growth&lt;$|</v>
      </c>
      <c r="AF25" t="str">
        <f t="shared" ref="AF25" si="44">IF(E25=1,CONCATENATE($E$4,":",$E$2,"|"),"")</f>
        <v>3:$&gt;Growth Related to Revenues&lt;$|</v>
      </c>
      <c r="AG25" t="str">
        <f t="shared" ref="AG25" si="45">IF(F25=1,CONCATENATE($F$4,":",$F$2,"|"),"")</f>
        <v/>
      </c>
      <c r="AH25" t="str">
        <f t="shared" ref="AH25" si="46">IF(G25=1,CONCATENATE($G$4,":",$G$2,"|"),"")</f>
        <v/>
      </c>
      <c r="AI25" t="str">
        <f t="shared" ref="AI25" si="47">IF(H25=1,CONCATENATE($H$4,":",$H$2,"|"),"")</f>
        <v/>
      </c>
      <c r="AJ25" t="str">
        <f t="shared" ref="AJ25" si="48">IF(I25=1,CONCATENATE($I$4,":",$I$2,"|"),"")</f>
        <v/>
      </c>
      <c r="AK25" t="str">
        <f t="shared" ref="AK25" si="49">IF(J25=1,CONCATENATE($J$4,":",$J$2,"|"),"")</f>
        <v/>
      </c>
      <c r="AL25" t="str">
        <f t="shared" ref="AL25" si="50">IF(K25=1,CONCATENATE($K$4,":",$K$2,"|"),"")</f>
        <v/>
      </c>
      <c r="AM25" t="str">
        <f t="shared" ref="AM25" si="51">IF(L25=1,CONCATENATE($L$4,":",$L$2,"|"),"")</f>
        <v/>
      </c>
      <c r="AN25" t="s">
        <v>286</v>
      </c>
      <c r="AO25" t="str">
        <f t="shared" ref="AO25" si="52">CONCATENATE(S25,T25,U25,V25,W25,X25,Y25,Z25,AA25,AB25)</f>
        <v>1:Self[T-1]|2:ExpandGrowth(Self)|3:ExpandFraction(self,Revenues)|</v>
      </c>
      <c r="AP25" t="str">
        <f t="shared" ref="AP25" si="53">CONCATENATE(AD25,AE25,AF25,AG25,AH25,AI25,AJ25,AK25,AL25,AM25)</f>
        <v>1:$&gt;Historical value&lt;$|2:$&gt;Expand growth&lt;$|3:$&gt;Growth Related to Revenues&lt;$|</v>
      </c>
      <c r="AQ25" t="s">
        <v>286</v>
      </c>
      <c r="AS25" t="str">
        <f t="shared" ref="AS25" si="54">IF(B25=0,CONCATENATE(";",A25),CONCATENATE(A25," = Case(Projection_",A25,",","[",LEFT(AO25,LEN(AO25)-1),"]",")"))</f>
        <v>;NegativeGoodwill</v>
      </c>
      <c r="AT25" t="str">
        <f t="shared" ref="AT25" si="55">IF(B25=0,CONCATENATE(";",A25),CONCATENATE("Projection_",A25," = ","""",LEFT(AP25,LEN(AP25)-1),""""))</f>
        <v>;NegativeGoodwill</v>
      </c>
      <c r="AU25" t="str">
        <f t="shared" ref="AU25" si="56">IF(B25=0,CONCATENATE(";",A25),CONCATENATE("Projection_",A25," = ","if(FES_PROJECTION_PROFILE[1]=1,",O25,",",P25,")"))</f>
        <v>;NegativeGoodwill</v>
      </c>
      <c r="BG25" t="s">
        <v>998</v>
      </c>
    </row>
    <row r="26" spans="1:65">
      <c r="A26" t="s">
        <v>293</v>
      </c>
      <c r="B26" s="13">
        <v>0</v>
      </c>
      <c r="C26" s="8">
        <v>1</v>
      </c>
      <c r="D26" s="8">
        <v>1</v>
      </c>
      <c r="E26" s="8">
        <v>1</v>
      </c>
      <c r="F26" s="8"/>
      <c r="G26" s="8"/>
      <c r="H26" s="8"/>
      <c r="I26" s="8"/>
      <c r="J26" s="8"/>
      <c r="K26" s="8"/>
      <c r="L26" s="8"/>
      <c r="O26">
        <v>1</v>
      </c>
      <c r="P26">
        <v>2</v>
      </c>
      <c r="S26" t="str">
        <f t="shared" si="7"/>
        <v>1:Self[T-1]|</v>
      </c>
      <c r="T26" t="str">
        <f t="shared" si="8"/>
        <v>2:ExpandGrowth(Self)|</v>
      </c>
      <c r="U26" t="str">
        <f t="shared" si="9"/>
        <v>3:ExpandFraction(self,Revenues)|</v>
      </c>
      <c r="V26" t="str">
        <f t="shared" si="10"/>
        <v/>
      </c>
      <c r="W26" t="str">
        <f t="shared" si="11"/>
        <v/>
      </c>
      <c r="X26" t="str">
        <f t="shared" si="12"/>
        <v/>
      </c>
      <c r="Y26" t="str">
        <f t="shared" si="13"/>
        <v/>
      </c>
      <c r="Z26" t="str">
        <f t="shared" si="14"/>
        <v/>
      </c>
      <c r="AA26" t="str">
        <f t="shared" si="15"/>
        <v/>
      </c>
      <c r="AB26" t="str">
        <f t="shared" si="16"/>
        <v/>
      </c>
      <c r="AC26" t="s">
        <v>286</v>
      </c>
      <c r="AD26" t="str">
        <f t="shared" si="17"/>
        <v>1:$&gt;Historical value&lt;$|</v>
      </c>
      <c r="AE26" t="str">
        <f t="shared" si="18"/>
        <v>2:$&gt;Expand growth&lt;$|</v>
      </c>
      <c r="AF26" t="str">
        <f t="shared" si="19"/>
        <v>3:$&gt;Growth Related to Revenues&lt;$|</v>
      </c>
      <c r="AG26" t="str">
        <f t="shared" si="20"/>
        <v/>
      </c>
      <c r="AH26" t="str">
        <f t="shared" si="21"/>
        <v/>
      </c>
      <c r="AI26" t="str">
        <f t="shared" si="22"/>
        <v/>
      </c>
      <c r="AJ26" t="str">
        <f t="shared" si="23"/>
        <v/>
      </c>
      <c r="AK26" t="str">
        <f t="shared" si="24"/>
        <v/>
      </c>
      <c r="AL26" t="str">
        <f t="shared" si="25"/>
        <v/>
      </c>
      <c r="AM26" t="str">
        <f t="shared" si="26"/>
        <v/>
      </c>
      <c r="AN26" t="s">
        <v>286</v>
      </c>
      <c r="AO26" t="str">
        <f t="shared" si="27"/>
        <v>1:Self[T-1]|2:ExpandGrowth(Self)|3:ExpandFraction(self,Revenues)|</v>
      </c>
      <c r="AP26" t="str">
        <f t="shared" si="28"/>
        <v>1:$&gt;Historical value&lt;$|2:$&gt;Expand growth&lt;$|3:$&gt;Growth Related to Revenues&lt;$|</v>
      </c>
      <c r="AQ26" t="s">
        <v>286</v>
      </c>
      <c r="AS26" t="str">
        <f t="shared" si="29"/>
        <v>;BT_CostsResearchAndDevelopment</v>
      </c>
      <c r="AT26" t="str">
        <f t="shared" si="30"/>
        <v>;BT_CostsResearchAndDevelopment</v>
      </c>
      <c r="AU26" t="str">
        <f t="shared" si="31"/>
        <v>;BT_CostsResearchAndDevelopment</v>
      </c>
      <c r="BG26" t="s">
        <v>460</v>
      </c>
    </row>
    <row r="27" spans="1:65">
      <c r="A27" t="s">
        <v>294</v>
      </c>
      <c r="B27" s="13">
        <v>0</v>
      </c>
      <c r="C27" s="8">
        <v>1</v>
      </c>
      <c r="D27" s="8">
        <v>1</v>
      </c>
      <c r="E27" s="8">
        <v>1</v>
      </c>
      <c r="F27" s="8"/>
      <c r="G27" s="8"/>
      <c r="H27" s="8"/>
      <c r="I27" s="8"/>
      <c r="J27" s="8"/>
      <c r="K27" s="8"/>
      <c r="L27" s="8"/>
      <c r="O27">
        <v>1</v>
      </c>
      <c r="P27">
        <v>2</v>
      </c>
      <c r="S27" t="str">
        <f t="shared" si="7"/>
        <v>1:Self[T-1]|</v>
      </c>
      <c r="T27" t="str">
        <f t="shared" si="8"/>
        <v>2:ExpandGrowth(Self)|</v>
      </c>
      <c r="U27" t="str">
        <f t="shared" si="9"/>
        <v>3:ExpandFraction(self,Revenues)|</v>
      </c>
      <c r="V27" t="str">
        <f t="shared" si="10"/>
        <v/>
      </c>
      <c r="W27" t="str">
        <f t="shared" si="11"/>
        <v/>
      </c>
      <c r="X27" t="str">
        <f t="shared" si="12"/>
        <v/>
      </c>
      <c r="Y27" t="str">
        <f t="shared" si="13"/>
        <v/>
      </c>
      <c r="Z27" t="str">
        <f t="shared" si="14"/>
        <v/>
      </c>
      <c r="AA27" t="str">
        <f t="shared" si="15"/>
        <v/>
      </c>
      <c r="AB27" t="str">
        <f t="shared" si="16"/>
        <v/>
      </c>
      <c r="AC27" t="s">
        <v>286</v>
      </c>
      <c r="AD27" t="str">
        <f t="shared" si="17"/>
        <v>1:$&gt;Historical value&lt;$|</v>
      </c>
      <c r="AE27" t="str">
        <f t="shared" si="18"/>
        <v>2:$&gt;Expand growth&lt;$|</v>
      </c>
      <c r="AF27" t="str">
        <f t="shared" si="19"/>
        <v>3:$&gt;Growth Related to Revenues&lt;$|</v>
      </c>
      <c r="AG27" t="str">
        <f t="shared" si="20"/>
        <v/>
      </c>
      <c r="AH27" t="str">
        <f t="shared" si="21"/>
        <v/>
      </c>
      <c r="AI27" t="str">
        <f t="shared" si="22"/>
        <v/>
      </c>
      <c r="AJ27" t="str">
        <f t="shared" si="23"/>
        <v/>
      </c>
      <c r="AK27" t="str">
        <f t="shared" si="24"/>
        <v/>
      </c>
      <c r="AL27" t="str">
        <f t="shared" si="25"/>
        <v/>
      </c>
      <c r="AM27" t="str">
        <f t="shared" si="26"/>
        <v/>
      </c>
      <c r="AN27" t="s">
        <v>286</v>
      </c>
      <c r="AO27" t="str">
        <f t="shared" si="27"/>
        <v>1:Self[T-1]|2:ExpandGrowth(Self)|3:ExpandFraction(self,Revenues)|</v>
      </c>
      <c r="AP27" t="str">
        <f t="shared" si="28"/>
        <v>1:$&gt;Historical value&lt;$|2:$&gt;Expand growth&lt;$|3:$&gt;Growth Related to Revenues&lt;$|</v>
      </c>
      <c r="AQ27" t="s">
        <v>286</v>
      </c>
      <c r="AS27" t="str">
        <f t="shared" si="29"/>
        <v>;BT_ConcessionsAndLicensesAndIntellectualPropertyFiscal</v>
      </c>
      <c r="AT27" t="str">
        <f t="shared" si="30"/>
        <v>;BT_ConcessionsAndLicensesAndIntellectualPropertyFiscal</v>
      </c>
      <c r="AU27" t="str">
        <f t="shared" si="31"/>
        <v>;BT_ConcessionsAndLicensesAndIntellectualPropertyFiscal</v>
      </c>
      <c r="BG27" t="s">
        <v>461</v>
      </c>
    </row>
    <row r="28" spans="1:65">
      <c r="A28" t="s">
        <v>295</v>
      </c>
      <c r="B28" s="13">
        <v>0</v>
      </c>
      <c r="C28" s="8">
        <v>1</v>
      </c>
      <c r="D28" s="8">
        <v>1</v>
      </c>
      <c r="E28" s="8">
        <v>1</v>
      </c>
      <c r="F28" s="8"/>
      <c r="G28" s="8"/>
      <c r="H28" s="8"/>
      <c r="I28" s="8"/>
      <c r="J28" s="8"/>
      <c r="K28" s="8"/>
      <c r="L28" s="8"/>
      <c r="O28">
        <v>1</v>
      </c>
      <c r="P28">
        <v>2</v>
      </c>
      <c r="S28" t="str">
        <f t="shared" si="7"/>
        <v>1:Self[T-1]|</v>
      </c>
      <c r="T28" t="str">
        <f t="shared" si="8"/>
        <v>2:ExpandGrowth(Self)|</v>
      </c>
      <c r="U28" t="str">
        <f t="shared" si="9"/>
        <v>3:ExpandFraction(self,Revenues)|</v>
      </c>
      <c r="V28" t="str">
        <f t="shared" si="10"/>
        <v/>
      </c>
      <c r="W28" t="str">
        <f t="shared" si="11"/>
        <v/>
      </c>
      <c r="X28" t="str">
        <f t="shared" si="12"/>
        <v/>
      </c>
      <c r="Y28" t="str">
        <f t="shared" si="13"/>
        <v/>
      </c>
      <c r="Z28" t="str">
        <f t="shared" si="14"/>
        <v/>
      </c>
      <c r="AA28" t="str">
        <f t="shared" si="15"/>
        <v/>
      </c>
      <c r="AB28" t="str">
        <f t="shared" si="16"/>
        <v/>
      </c>
      <c r="AC28" t="s">
        <v>286</v>
      </c>
      <c r="AD28" t="str">
        <f t="shared" si="17"/>
        <v>1:$&gt;Historical value&lt;$|</v>
      </c>
      <c r="AE28" t="str">
        <f t="shared" si="18"/>
        <v>2:$&gt;Expand growth&lt;$|</v>
      </c>
      <c r="AF28" t="str">
        <f t="shared" si="19"/>
        <v>3:$&gt;Growth Related to Revenues&lt;$|</v>
      </c>
      <c r="AG28" t="str">
        <f t="shared" si="20"/>
        <v/>
      </c>
      <c r="AH28" t="str">
        <f t="shared" si="21"/>
        <v/>
      </c>
      <c r="AI28" t="str">
        <f t="shared" si="22"/>
        <v/>
      </c>
      <c r="AJ28" t="str">
        <f t="shared" si="23"/>
        <v/>
      </c>
      <c r="AK28" t="str">
        <f t="shared" si="24"/>
        <v/>
      </c>
      <c r="AL28" t="str">
        <f t="shared" si="25"/>
        <v/>
      </c>
      <c r="AM28" t="str">
        <f t="shared" si="26"/>
        <v/>
      </c>
      <c r="AN28" t="s">
        <v>286</v>
      </c>
      <c r="AO28" t="str">
        <f t="shared" si="27"/>
        <v>1:Self[T-1]|2:ExpandGrowth(Self)|3:ExpandFraction(self,Revenues)|</v>
      </c>
      <c r="AP28" t="str">
        <f t="shared" si="28"/>
        <v>1:$&gt;Historical value&lt;$|2:$&gt;Expand growth&lt;$|3:$&gt;Growth Related to Revenues&lt;$|</v>
      </c>
      <c r="AQ28" t="s">
        <v>286</v>
      </c>
      <c r="AS28" t="str">
        <f t="shared" si="29"/>
        <v>;BT_IntangibleFixedAssetsPaidInAdvanceFiscal</v>
      </c>
      <c r="AT28" t="str">
        <f t="shared" si="30"/>
        <v>;BT_IntangibleFixedAssetsPaidInAdvanceFiscal</v>
      </c>
      <c r="AU28" t="str">
        <f t="shared" si="31"/>
        <v>;BT_IntangibleFixedAssetsPaidInAdvanceFiscal</v>
      </c>
      <c r="BG28" t="s">
        <v>462</v>
      </c>
    </row>
    <row r="29" spans="1:65">
      <c r="A29" t="s">
        <v>296</v>
      </c>
      <c r="B29" s="13">
        <v>0</v>
      </c>
      <c r="C29" s="8">
        <v>1</v>
      </c>
      <c r="D29" s="8">
        <v>1</v>
      </c>
      <c r="E29" s="8">
        <v>1</v>
      </c>
      <c r="F29" s="8"/>
      <c r="G29" s="8"/>
      <c r="H29" s="8"/>
      <c r="I29" s="8"/>
      <c r="J29" s="8"/>
      <c r="K29" s="8"/>
      <c r="L29" s="8"/>
      <c r="O29">
        <v>1</v>
      </c>
      <c r="P29">
        <v>2</v>
      </c>
      <c r="S29" t="str">
        <f t="shared" si="7"/>
        <v>1:Self[T-1]|</v>
      </c>
      <c r="T29" t="str">
        <f t="shared" si="8"/>
        <v>2:ExpandGrowth(Self)|</v>
      </c>
      <c r="U29" t="str">
        <f t="shared" si="9"/>
        <v>3:ExpandFraction(self,Revenues)|</v>
      </c>
      <c r="V29" t="str">
        <f t="shared" si="10"/>
        <v/>
      </c>
      <c r="W29" t="str">
        <f t="shared" si="11"/>
        <v/>
      </c>
      <c r="X29" t="str">
        <f t="shared" si="12"/>
        <v/>
      </c>
      <c r="Y29" t="str">
        <f t="shared" si="13"/>
        <v/>
      </c>
      <c r="Z29" t="str">
        <f t="shared" si="14"/>
        <v/>
      </c>
      <c r="AA29" t="str">
        <f t="shared" si="15"/>
        <v/>
      </c>
      <c r="AB29" t="str">
        <f t="shared" si="16"/>
        <v/>
      </c>
      <c r="AC29" t="s">
        <v>286</v>
      </c>
      <c r="AD29" t="str">
        <f t="shared" si="17"/>
        <v>1:$&gt;Historical value&lt;$|</v>
      </c>
      <c r="AE29" t="str">
        <f t="shared" si="18"/>
        <v>2:$&gt;Expand growth&lt;$|</v>
      </c>
      <c r="AF29" t="str">
        <f t="shared" si="19"/>
        <v>3:$&gt;Growth Related to Revenues&lt;$|</v>
      </c>
      <c r="AG29" t="str">
        <f t="shared" si="20"/>
        <v/>
      </c>
      <c r="AH29" t="str">
        <f t="shared" si="21"/>
        <v/>
      </c>
      <c r="AI29" t="str">
        <f t="shared" si="22"/>
        <v/>
      </c>
      <c r="AJ29" t="str">
        <f t="shared" si="23"/>
        <v/>
      </c>
      <c r="AK29" t="str">
        <f t="shared" si="24"/>
        <v/>
      </c>
      <c r="AL29" t="str">
        <f t="shared" si="25"/>
        <v/>
      </c>
      <c r="AM29" t="str">
        <f t="shared" si="26"/>
        <v/>
      </c>
      <c r="AN29" t="s">
        <v>286</v>
      </c>
      <c r="AO29" t="str">
        <f t="shared" si="27"/>
        <v>1:Self[T-1]|2:ExpandGrowth(Self)|3:ExpandFraction(self,Revenues)|</v>
      </c>
      <c r="AP29" t="str">
        <f t="shared" si="28"/>
        <v>1:$&gt;Historical value&lt;$|2:$&gt;Expand growth&lt;$|3:$&gt;Growth Related to Revenues&lt;$|</v>
      </c>
      <c r="AQ29" t="s">
        <v>286</v>
      </c>
      <c r="AS29" t="str">
        <f t="shared" si="29"/>
        <v>;BT_ProductionRightsFiscal</v>
      </c>
      <c r="AT29" t="str">
        <f t="shared" si="30"/>
        <v>;BT_ProductionRightsFiscal</v>
      </c>
      <c r="AU29" t="str">
        <f t="shared" si="31"/>
        <v>;BT_ProductionRightsFiscal</v>
      </c>
      <c r="BG29" t="s">
        <v>463</v>
      </c>
    </row>
    <row r="30" spans="1:65">
      <c r="A30" t="s">
        <v>119</v>
      </c>
      <c r="B30" s="13">
        <v>1</v>
      </c>
      <c r="C30" s="8">
        <v>1</v>
      </c>
      <c r="D30" s="8">
        <v>1</v>
      </c>
      <c r="E30" s="8">
        <v>1</v>
      </c>
      <c r="F30" s="8"/>
      <c r="G30" s="8"/>
      <c r="H30" s="8"/>
      <c r="I30" s="8"/>
      <c r="J30" s="8"/>
      <c r="K30" s="8"/>
      <c r="L30" s="8"/>
      <c r="O30">
        <v>1</v>
      </c>
      <c r="P30">
        <v>2</v>
      </c>
      <c r="R30" t="s">
        <v>286</v>
      </c>
      <c r="S30" t="str">
        <f t="shared" si="7"/>
        <v>1:Self[T-1]|</v>
      </c>
      <c r="T30" t="str">
        <f t="shared" si="8"/>
        <v>2:ExpandGrowth(Self)|</v>
      </c>
      <c r="U30" t="str">
        <f t="shared" si="9"/>
        <v>3:ExpandFraction(self,Revenues)|</v>
      </c>
      <c r="V30" t="str">
        <f t="shared" si="10"/>
        <v/>
      </c>
      <c r="W30" t="str">
        <f t="shared" si="11"/>
        <v/>
      </c>
      <c r="X30" t="str">
        <f t="shared" si="12"/>
        <v/>
      </c>
      <c r="Y30" t="str">
        <f t="shared" si="13"/>
        <v/>
      </c>
      <c r="Z30" t="str">
        <f t="shared" si="14"/>
        <v/>
      </c>
      <c r="AA30" t="str">
        <f t="shared" si="15"/>
        <v/>
      </c>
      <c r="AB30" t="str">
        <f t="shared" si="16"/>
        <v/>
      </c>
      <c r="AC30" t="s">
        <v>286</v>
      </c>
      <c r="AD30" t="str">
        <f t="shared" si="17"/>
        <v>1:$&gt;Historical value&lt;$|</v>
      </c>
      <c r="AE30" t="str">
        <f t="shared" si="18"/>
        <v>2:$&gt;Expand growth&lt;$|</v>
      </c>
      <c r="AF30" t="str">
        <f t="shared" si="19"/>
        <v>3:$&gt;Growth Related to Revenues&lt;$|</v>
      </c>
      <c r="AG30" t="str">
        <f t="shared" si="20"/>
        <v/>
      </c>
      <c r="AH30" t="str">
        <f t="shared" si="21"/>
        <v/>
      </c>
      <c r="AI30" t="str">
        <f t="shared" si="22"/>
        <v/>
      </c>
      <c r="AJ30" t="str">
        <f t="shared" si="23"/>
        <v/>
      </c>
      <c r="AK30" t="str">
        <f t="shared" si="24"/>
        <v/>
      </c>
      <c r="AL30" t="str">
        <f t="shared" si="25"/>
        <v/>
      </c>
      <c r="AM30" t="str">
        <f t="shared" si="26"/>
        <v/>
      </c>
      <c r="AN30" t="s">
        <v>286</v>
      </c>
      <c r="AO30" t="str">
        <f t="shared" si="27"/>
        <v>1:Self[T-1]|2:ExpandGrowth(Self)|3:ExpandFraction(self,Revenues)|</v>
      </c>
      <c r="AP30" t="str">
        <f t="shared" si="28"/>
        <v>1:$&gt;Historical value&lt;$|2:$&gt;Expand growth&lt;$|3:$&gt;Growth Related to Revenues&lt;$|</v>
      </c>
      <c r="AQ30" t="s">
        <v>286</v>
      </c>
      <c r="AS30" t="str">
        <f t="shared" si="29"/>
        <v>AccumulatedGoodwillImpairment = Case(Projection_AccumulatedGoodwillImpairment,[1:Self[T-1]|2:ExpandGrowth(Self)|3:ExpandFraction(self,Revenues)])</v>
      </c>
      <c r="AT30" t="str">
        <f t="shared" si="30"/>
        <v>Projection_AccumulatedGoodwillImpairment = "1:$&gt;Historical value&lt;$|2:$&gt;Expand growth&lt;$|3:$&gt;Growth Related to Revenues&lt;$"</v>
      </c>
      <c r="AU30" t="str">
        <f t="shared" si="31"/>
        <v>Projection_AccumulatedGoodwillImpairment = if(FES_PROJECTION_PROFILE[1]=1,1,2)</v>
      </c>
      <c r="BG30" t="s">
        <v>324</v>
      </c>
    </row>
    <row r="31" spans="1:65">
      <c r="A31" t="s">
        <v>120</v>
      </c>
      <c r="B31" s="13">
        <v>0</v>
      </c>
      <c r="C31" s="8">
        <v>1</v>
      </c>
      <c r="D31" s="8">
        <v>1</v>
      </c>
      <c r="E31" s="8">
        <v>1</v>
      </c>
      <c r="F31" s="8"/>
      <c r="G31" s="8"/>
      <c r="H31" s="8"/>
      <c r="I31" s="8"/>
      <c r="J31" s="8"/>
      <c r="K31" s="8"/>
      <c r="L31" s="8"/>
      <c r="O31">
        <v>1</v>
      </c>
      <c r="P31">
        <v>2</v>
      </c>
      <c r="R31" t="s">
        <v>286</v>
      </c>
      <c r="S31" t="str">
        <f t="shared" si="7"/>
        <v>1:Self[T-1]|</v>
      </c>
      <c r="T31" t="str">
        <f t="shared" si="8"/>
        <v>2:ExpandGrowth(Self)|</v>
      </c>
      <c r="U31" t="str">
        <f t="shared" si="9"/>
        <v>3:ExpandFraction(self,Revenues)|</v>
      </c>
      <c r="V31" t="str">
        <f t="shared" si="10"/>
        <v/>
      </c>
      <c r="W31" t="str">
        <f t="shared" si="11"/>
        <v/>
      </c>
      <c r="X31" t="str">
        <f t="shared" si="12"/>
        <v/>
      </c>
      <c r="Y31" t="str">
        <f t="shared" si="13"/>
        <v/>
      </c>
      <c r="Z31" t="str">
        <f t="shared" si="14"/>
        <v/>
      </c>
      <c r="AA31" t="str">
        <f t="shared" si="15"/>
        <v/>
      </c>
      <c r="AB31" t="str">
        <f t="shared" si="16"/>
        <v/>
      </c>
      <c r="AC31" t="s">
        <v>286</v>
      </c>
      <c r="AD31" t="str">
        <f t="shared" si="17"/>
        <v>1:$&gt;Historical value&lt;$|</v>
      </c>
      <c r="AE31" t="str">
        <f t="shared" si="18"/>
        <v>2:$&gt;Expand growth&lt;$|</v>
      </c>
      <c r="AF31" t="str">
        <f t="shared" si="19"/>
        <v>3:$&gt;Growth Related to Revenues&lt;$|</v>
      </c>
      <c r="AG31" t="str">
        <f t="shared" si="20"/>
        <v/>
      </c>
      <c r="AH31" t="str">
        <f t="shared" si="21"/>
        <v/>
      </c>
      <c r="AI31" t="str">
        <f t="shared" si="22"/>
        <v/>
      </c>
      <c r="AJ31" t="str">
        <f t="shared" si="23"/>
        <v/>
      </c>
      <c r="AK31" t="str">
        <f t="shared" si="24"/>
        <v/>
      </c>
      <c r="AL31" t="str">
        <f t="shared" si="25"/>
        <v/>
      </c>
      <c r="AM31" t="str">
        <f t="shared" si="26"/>
        <v/>
      </c>
      <c r="AN31" t="s">
        <v>286</v>
      </c>
      <c r="AO31" t="str">
        <f t="shared" si="27"/>
        <v>1:Self[T-1]|2:ExpandGrowth(Self)|3:ExpandFraction(self,Revenues)|</v>
      </c>
      <c r="AP31" t="str">
        <f t="shared" si="28"/>
        <v>1:$&gt;Historical value&lt;$|2:$&gt;Expand growth&lt;$|3:$&gt;Growth Related to Revenues&lt;$|</v>
      </c>
      <c r="AQ31" t="s">
        <v>286</v>
      </c>
      <c r="AS31" t="str">
        <f t="shared" si="29"/>
        <v>;OtherIntangibleAssets</v>
      </c>
      <c r="AT31" t="str">
        <f t="shared" si="30"/>
        <v>;OtherIntangibleAssets</v>
      </c>
      <c r="AU31" t="str">
        <f t="shared" si="31"/>
        <v>;OtherIntangibleAssets</v>
      </c>
      <c r="BG31" t="s">
        <v>325</v>
      </c>
    </row>
    <row r="32" spans="1:65">
      <c r="A32" t="s">
        <v>121</v>
      </c>
      <c r="B32" s="13">
        <v>1</v>
      </c>
      <c r="C32" s="8">
        <v>1</v>
      </c>
      <c r="D32" s="8">
        <v>1</v>
      </c>
      <c r="E32" s="8">
        <v>1</v>
      </c>
      <c r="F32" s="8"/>
      <c r="G32" s="8"/>
      <c r="H32" s="8"/>
      <c r="I32" s="8"/>
      <c r="J32" s="8"/>
      <c r="K32" s="8"/>
      <c r="L32" s="8"/>
      <c r="O32">
        <v>1</v>
      </c>
      <c r="P32">
        <v>2</v>
      </c>
      <c r="R32" t="s">
        <v>286</v>
      </c>
      <c r="S32" t="str">
        <f t="shared" si="7"/>
        <v>1:Self[T-1]|</v>
      </c>
      <c r="T32" t="str">
        <f t="shared" si="8"/>
        <v>2:ExpandGrowth(Self)|</v>
      </c>
      <c r="U32" t="str">
        <f t="shared" si="9"/>
        <v>3:ExpandFraction(self,Revenues)|</v>
      </c>
      <c r="V32" t="str">
        <f t="shared" si="10"/>
        <v/>
      </c>
      <c r="W32" t="str">
        <f t="shared" si="11"/>
        <v/>
      </c>
      <c r="X32" t="str">
        <f t="shared" si="12"/>
        <v/>
      </c>
      <c r="Y32" t="str">
        <f t="shared" si="13"/>
        <v/>
      </c>
      <c r="Z32" t="str">
        <f t="shared" si="14"/>
        <v/>
      </c>
      <c r="AA32" t="str">
        <f t="shared" si="15"/>
        <v/>
      </c>
      <c r="AB32" t="str">
        <f t="shared" si="16"/>
        <v/>
      </c>
      <c r="AC32" t="s">
        <v>286</v>
      </c>
      <c r="AD32" t="str">
        <f t="shared" si="17"/>
        <v>1:$&gt;Historical value&lt;$|</v>
      </c>
      <c r="AE32" t="str">
        <f t="shared" si="18"/>
        <v>2:$&gt;Expand growth&lt;$|</v>
      </c>
      <c r="AF32" t="str">
        <f t="shared" si="19"/>
        <v>3:$&gt;Growth Related to Revenues&lt;$|</v>
      </c>
      <c r="AG32" t="str">
        <f t="shared" si="20"/>
        <v/>
      </c>
      <c r="AH32" t="str">
        <f t="shared" si="21"/>
        <v/>
      </c>
      <c r="AI32" t="str">
        <f t="shared" si="22"/>
        <v/>
      </c>
      <c r="AJ32" t="str">
        <f t="shared" si="23"/>
        <v/>
      </c>
      <c r="AK32" t="str">
        <f t="shared" si="24"/>
        <v/>
      </c>
      <c r="AL32" t="str">
        <f t="shared" si="25"/>
        <v/>
      </c>
      <c r="AM32" t="str">
        <f t="shared" si="26"/>
        <v/>
      </c>
      <c r="AN32" t="s">
        <v>286</v>
      </c>
      <c r="AO32" t="str">
        <f t="shared" si="27"/>
        <v>1:Self[T-1]|2:ExpandGrowth(Self)|3:ExpandFraction(self,Revenues)|</v>
      </c>
      <c r="AP32" t="str">
        <f t="shared" si="28"/>
        <v>1:$&gt;Historical value&lt;$|2:$&gt;Expand growth&lt;$|3:$&gt;Growth Related to Revenues&lt;$|</v>
      </c>
      <c r="AQ32" t="s">
        <v>286</v>
      </c>
      <c r="AS32" t="str">
        <f t="shared" si="29"/>
        <v>AccumulatedIntangibleAssetsAmortization = Case(Projection_AccumulatedIntangibleAssetsAmortization,[1:Self[T-1]|2:ExpandGrowth(Self)|3:ExpandFraction(self,Revenues)])</v>
      </c>
      <c r="AT32" t="str">
        <f t="shared" si="30"/>
        <v>Projection_AccumulatedIntangibleAssetsAmortization = "1:$&gt;Historical value&lt;$|2:$&gt;Expand growth&lt;$|3:$&gt;Growth Related to Revenues&lt;$"</v>
      </c>
      <c r="AU32" t="str">
        <f t="shared" si="31"/>
        <v>Projection_AccumulatedIntangibleAssetsAmortization = if(FES_PROJECTION_PROFILE[1]=1,1,2)</v>
      </c>
      <c r="BG32" t="s">
        <v>326</v>
      </c>
    </row>
    <row r="33" spans="1:59">
      <c r="A33" t="s">
        <v>122</v>
      </c>
      <c r="B33" s="13">
        <v>1</v>
      </c>
      <c r="C33" s="8">
        <v>1</v>
      </c>
      <c r="D33" s="8">
        <v>1</v>
      </c>
      <c r="E33" s="8">
        <v>1</v>
      </c>
      <c r="F33" s="8"/>
      <c r="G33" s="8"/>
      <c r="H33" s="8"/>
      <c r="I33" s="8"/>
      <c r="J33" s="8"/>
      <c r="K33" s="8"/>
      <c r="L33" s="8"/>
      <c r="O33">
        <v>1</v>
      </c>
      <c r="P33">
        <v>2</v>
      </c>
      <c r="R33" t="s">
        <v>286</v>
      </c>
      <c r="S33" t="str">
        <f t="shared" si="7"/>
        <v>1:Self[T-1]|</v>
      </c>
      <c r="T33" t="str">
        <f t="shared" si="8"/>
        <v>2:ExpandGrowth(Self)|</v>
      </c>
      <c r="U33" t="str">
        <f t="shared" si="9"/>
        <v>3:ExpandFraction(self,Revenues)|</v>
      </c>
      <c r="V33" t="str">
        <f t="shared" si="10"/>
        <v/>
      </c>
      <c r="W33" t="str">
        <f t="shared" si="11"/>
        <v/>
      </c>
      <c r="X33" t="str">
        <f t="shared" si="12"/>
        <v/>
      </c>
      <c r="Y33" t="str">
        <f t="shared" si="13"/>
        <v/>
      </c>
      <c r="Z33" t="str">
        <f t="shared" si="14"/>
        <v/>
      </c>
      <c r="AA33" t="str">
        <f t="shared" si="15"/>
        <v/>
      </c>
      <c r="AB33" t="str">
        <f t="shared" si="16"/>
        <v/>
      </c>
      <c r="AC33" t="s">
        <v>286</v>
      </c>
      <c r="AD33" t="str">
        <f t="shared" si="17"/>
        <v>1:$&gt;Historical value&lt;$|</v>
      </c>
      <c r="AE33" t="str">
        <f t="shared" si="18"/>
        <v>2:$&gt;Expand growth&lt;$|</v>
      </c>
      <c r="AF33" t="str">
        <f t="shared" si="19"/>
        <v>3:$&gt;Growth Related to Revenues&lt;$|</v>
      </c>
      <c r="AG33" t="str">
        <f t="shared" si="20"/>
        <v/>
      </c>
      <c r="AH33" t="str">
        <f t="shared" si="21"/>
        <v/>
      </c>
      <c r="AI33" t="str">
        <f t="shared" si="22"/>
        <v/>
      </c>
      <c r="AJ33" t="str">
        <f t="shared" si="23"/>
        <v/>
      </c>
      <c r="AK33" t="str">
        <f t="shared" si="24"/>
        <v/>
      </c>
      <c r="AL33" t="str">
        <f t="shared" si="25"/>
        <v/>
      </c>
      <c r="AM33" t="str">
        <f t="shared" si="26"/>
        <v/>
      </c>
      <c r="AN33" t="s">
        <v>286</v>
      </c>
      <c r="AO33" t="str">
        <f t="shared" si="27"/>
        <v>1:Self[T-1]|2:ExpandGrowth(Self)|3:ExpandFraction(self,Revenues)|</v>
      </c>
      <c r="AP33" t="str">
        <f t="shared" si="28"/>
        <v>1:$&gt;Historical value&lt;$|2:$&gt;Expand growth&lt;$|3:$&gt;Growth Related to Revenues&lt;$|</v>
      </c>
      <c r="AQ33" t="s">
        <v>286</v>
      </c>
      <c r="AS33" t="str">
        <f t="shared" si="29"/>
        <v>InvestmentsInSubsidiariesAtCost = Case(Projection_InvestmentsInSubsidiariesAtCost,[1:Self[T-1]|2:ExpandGrowth(Self)|3:ExpandFraction(self,Revenues)])</v>
      </c>
      <c r="AT33" t="str">
        <f t="shared" si="30"/>
        <v>Projection_InvestmentsInSubsidiariesAtCost = "1:$&gt;Historical value&lt;$|2:$&gt;Expand growth&lt;$|3:$&gt;Growth Related to Revenues&lt;$"</v>
      </c>
      <c r="AU33" t="str">
        <f t="shared" si="31"/>
        <v>Projection_InvestmentsInSubsidiariesAtCost = if(FES_PROJECTION_PROFILE[1]=1,1,2)</v>
      </c>
      <c r="BG33" t="s">
        <v>327</v>
      </c>
    </row>
    <row r="34" spans="1:59">
      <c r="A34" t="s">
        <v>123</v>
      </c>
      <c r="B34" s="13">
        <v>1</v>
      </c>
      <c r="C34" s="8">
        <v>1</v>
      </c>
      <c r="D34" s="8">
        <v>1</v>
      </c>
      <c r="E34" s="8">
        <v>1</v>
      </c>
      <c r="F34" s="8"/>
      <c r="G34" s="8"/>
      <c r="H34" s="8"/>
      <c r="I34" s="8"/>
      <c r="J34" s="8"/>
      <c r="K34" s="8"/>
      <c r="L34" s="8"/>
      <c r="O34">
        <v>1</v>
      </c>
      <c r="P34">
        <v>2</v>
      </c>
      <c r="R34" t="s">
        <v>286</v>
      </c>
      <c r="S34" t="str">
        <f t="shared" si="7"/>
        <v>1:Self[T-1]|</v>
      </c>
      <c r="T34" t="str">
        <f t="shared" si="8"/>
        <v>2:ExpandGrowth(Self)|</v>
      </c>
      <c r="U34" t="str">
        <f t="shared" si="9"/>
        <v>3:ExpandFraction(self,Revenues)|</v>
      </c>
      <c r="V34" t="str">
        <f t="shared" si="10"/>
        <v/>
      </c>
      <c r="W34" t="str">
        <f t="shared" si="11"/>
        <v/>
      </c>
      <c r="X34" t="str">
        <f t="shared" si="12"/>
        <v/>
      </c>
      <c r="Y34" t="str">
        <f t="shared" si="13"/>
        <v/>
      </c>
      <c r="Z34" t="str">
        <f t="shared" si="14"/>
        <v/>
      </c>
      <c r="AA34" t="str">
        <f t="shared" si="15"/>
        <v/>
      </c>
      <c r="AB34" t="str">
        <f t="shared" si="16"/>
        <v/>
      </c>
      <c r="AC34" t="s">
        <v>286</v>
      </c>
      <c r="AD34" t="str">
        <f t="shared" si="17"/>
        <v>1:$&gt;Historical value&lt;$|</v>
      </c>
      <c r="AE34" t="str">
        <f t="shared" si="18"/>
        <v>2:$&gt;Expand growth&lt;$|</v>
      </c>
      <c r="AF34" t="str">
        <f t="shared" si="19"/>
        <v>3:$&gt;Growth Related to Revenues&lt;$|</v>
      </c>
      <c r="AG34" t="str">
        <f t="shared" si="20"/>
        <v/>
      </c>
      <c r="AH34" t="str">
        <f t="shared" si="21"/>
        <v/>
      </c>
      <c r="AI34" t="str">
        <f t="shared" si="22"/>
        <v/>
      </c>
      <c r="AJ34" t="str">
        <f t="shared" si="23"/>
        <v/>
      </c>
      <c r="AK34" t="str">
        <f t="shared" si="24"/>
        <v/>
      </c>
      <c r="AL34" t="str">
        <f t="shared" si="25"/>
        <v/>
      </c>
      <c r="AM34" t="str">
        <f t="shared" si="26"/>
        <v/>
      </c>
      <c r="AN34" t="s">
        <v>286</v>
      </c>
      <c r="AO34" t="str">
        <f t="shared" si="27"/>
        <v>1:Self[T-1]|2:ExpandGrowth(Self)|3:ExpandFraction(self,Revenues)|</v>
      </c>
      <c r="AP34" t="str">
        <f t="shared" si="28"/>
        <v>1:$&gt;Historical value&lt;$|2:$&gt;Expand growth&lt;$|3:$&gt;Growth Related to Revenues&lt;$|</v>
      </c>
      <c r="AQ34" t="s">
        <v>286</v>
      </c>
      <c r="AS34" t="str">
        <f t="shared" si="29"/>
        <v>InvestmentsInAssociatesAtCost = Case(Projection_InvestmentsInAssociatesAtCost,[1:Self[T-1]|2:ExpandGrowth(Self)|3:ExpandFraction(self,Revenues)])</v>
      </c>
      <c r="AT34" t="str">
        <f t="shared" si="30"/>
        <v>Projection_InvestmentsInAssociatesAtCost = "1:$&gt;Historical value&lt;$|2:$&gt;Expand growth&lt;$|3:$&gt;Growth Related to Revenues&lt;$"</v>
      </c>
      <c r="AU34" t="str">
        <f t="shared" si="31"/>
        <v>Projection_InvestmentsInAssociatesAtCost = if(FES_PROJECTION_PROFILE[1]=1,1,2)</v>
      </c>
      <c r="BG34" t="s">
        <v>328</v>
      </c>
    </row>
    <row r="35" spans="1:59">
      <c r="A35" t="s">
        <v>124</v>
      </c>
      <c r="B35" s="13">
        <v>1</v>
      </c>
      <c r="C35" s="8">
        <v>1</v>
      </c>
      <c r="D35" s="8">
        <v>1</v>
      </c>
      <c r="E35" s="8">
        <v>1</v>
      </c>
      <c r="F35" s="8"/>
      <c r="G35" s="8"/>
      <c r="H35" s="8"/>
      <c r="I35" s="8"/>
      <c r="J35" s="8"/>
      <c r="K35" s="8"/>
      <c r="L35" s="8"/>
      <c r="O35">
        <v>1</v>
      </c>
      <c r="P35">
        <v>2</v>
      </c>
      <c r="R35" t="s">
        <v>286</v>
      </c>
      <c r="S35" t="str">
        <f t="shared" si="7"/>
        <v>1:Self[T-1]|</v>
      </c>
      <c r="T35" t="str">
        <f t="shared" si="8"/>
        <v>2:ExpandGrowth(Self)|</v>
      </c>
      <c r="U35" t="str">
        <f t="shared" si="9"/>
        <v>3:ExpandFraction(self,Revenues)|</v>
      </c>
      <c r="V35" t="str">
        <f t="shared" si="10"/>
        <v/>
      </c>
      <c r="W35" t="str">
        <f t="shared" si="11"/>
        <v/>
      </c>
      <c r="X35" t="str">
        <f t="shared" si="12"/>
        <v/>
      </c>
      <c r="Y35" t="str">
        <f t="shared" si="13"/>
        <v/>
      </c>
      <c r="Z35" t="str">
        <f t="shared" si="14"/>
        <v/>
      </c>
      <c r="AA35" t="str">
        <f t="shared" si="15"/>
        <v/>
      </c>
      <c r="AB35" t="str">
        <f t="shared" si="16"/>
        <v/>
      </c>
      <c r="AC35" t="s">
        <v>286</v>
      </c>
      <c r="AD35" t="str">
        <f t="shared" si="17"/>
        <v>1:$&gt;Historical value&lt;$|</v>
      </c>
      <c r="AE35" t="str">
        <f t="shared" si="18"/>
        <v>2:$&gt;Expand growth&lt;$|</v>
      </c>
      <c r="AF35" t="str">
        <f t="shared" si="19"/>
        <v>3:$&gt;Growth Related to Revenues&lt;$|</v>
      </c>
      <c r="AG35" t="str">
        <f t="shared" si="20"/>
        <v/>
      </c>
      <c r="AH35" t="str">
        <f t="shared" si="21"/>
        <v/>
      </c>
      <c r="AI35" t="str">
        <f t="shared" si="22"/>
        <v/>
      </c>
      <c r="AJ35" t="str">
        <f t="shared" si="23"/>
        <v/>
      </c>
      <c r="AK35" t="str">
        <f t="shared" si="24"/>
        <v/>
      </c>
      <c r="AL35" t="str">
        <f t="shared" si="25"/>
        <v/>
      </c>
      <c r="AM35" t="str">
        <f t="shared" si="26"/>
        <v/>
      </c>
      <c r="AN35" t="s">
        <v>286</v>
      </c>
      <c r="AO35" t="str">
        <f t="shared" si="27"/>
        <v>1:Self[T-1]|2:ExpandGrowth(Self)|3:ExpandFraction(self,Revenues)|</v>
      </c>
      <c r="AP35" t="str">
        <f t="shared" si="28"/>
        <v>1:$&gt;Historical value&lt;$|2:$&gt;Expand growth&lt;$|3:$&gt;Growth Related to Revenues&lt;$|</v>
      </c>
      <c r="AQ35" t="s">
        <v>286</v>
      </c>
      <c r="AS35" t="str">
        <f t="shared" si="29"/>
        <v>InvestmentsInJointVenturesAtCost = Case(Projection_InvestmentsInJointVenturesAtCost,[1:Self[T-1]|2:ExpandGrowth(Self)|3:ExpandFraction(self,Revenues)])</v>
      </c>
      <c r="AT35" t="str">
        <f t="shared" si="30"/>
        <v>Projection_InvestmentsInJointVenturesAtCost = "1:$&gt;Historical value&lt;$|2:$&gt;Expand growth&lt;$|3:$&gt;Growth Related to Revenues&lt;$"</v>
      </c>
      <c r="AU35" t="str">
        <f t="shared" si="31"/>
        <v>Projection_InvestmentsInJointVenturesAtCost = if(FES_PROJECTION_PROFILE[1]=1,1,2)</v>
      </c>
      <c r="BG35" t="s">
        <v>329</v>
      </c>
    </row>
    <row r="36" spans="1:59">
      <c r="A36" t="s">
        <v>297</v>
      </c>
      <c r="B36" s="13">
        <v>1</v>
      </c>
      <c r="C36" s="8">
        <v>1</v>
      </c>
      <c r="D36" s="8">
        <v>1</v>
      </c>
      <c r="E36" s="8">
        <v>1</v>
      </c>
      <c r="F36" s="8"/>
      <c r="G36" s="8"/>
      <c r="H36" s="8"/>
      <c r="I36" s="8"/>
      <c r="J36" s="8"/>
      <c r="K36" s="8"/>
      <c r="L36" s="8"/>
      <c r="O36">
        <v>1</v>
      </c>
      <c r="P36">
        <v>2</v>
      </c>
      <c r="S36" t="str">
        <f t="shared" si="7"/>
        <v>1:Self[T-1]|</v>
      </c>
      <c r="T36" t="str">
        <f t="shared" si="8"/>
        <v>2:ExpandGrowth(Self)|</v>
      </c>
      <c r="U36" t="str">
        <f t="shared" si="9"/>
        <v>3:ExpandFraction(self,Revenues)|</v>
      </c>
      <c r="V36" t="str">
        <f t="shared" si="10"/>
        <v/>
      </c>
      <c r="W36" t="str">
        <f t="shared" si="11"/>
        <v/>
      </c>
      <c r="X36" t="str">
        <f t="shared" si="12"/>
        <v/>
      </c>
      <c r="Y36" t="str">
        <f t="shared" si="13"/>
        <v/>
      </c>
      <c r="Z36" t="str">
        <f t="shared" si="14"/>
        <v/>
      </c>
      <c r="AA36" t="str">
        <f t="shared" si="15"/>
        <v/>
      </c>
      <c r="AB36" t="str">
        <f t="shared" si="16"/>
        <v/>
      </c>
      <c r="AC36" t="s">
        <v>286</v>
      </c>
      <c r="AD36" t="str">
        <f t="shared" si="17"/>
        <v>1:$&gt;Historical value&lt;$|</v>
      </c>
      <c r="AE36" t="str">
        <f t="shared" si="18"/>
        <v>2:$&gt;Expand growth&lt;$|</v>
      </c>
      <c r="AF36" t="str">
        <f t="shared" si="19"/>
        <v>3:$&gt;Growth Related to Revenues&lt;$|</v>
      </c>
      <c r="AG36" t="str">
        <f t="shared" si="20"/>
        <v/>
      </c>
      <c r="AH36" t="str">
        <f t="shared" si="21"/>
        <v/>
      </c>
      <c r="AI36" t="str">
        <f t="shared" si="22"/>
        <v/>
      </c>
      <c r="AJ36" t="str">
        <f t="shared" si="23"/>
        <v/>
      </c>
      <c r="AK36" t="str">
        <f t="shared" si="24"/>
        <v/>
      </c>
      <c r="AL36" t="str">
        <f t="shared" si="25"/>
        <v/>
      </c>
      <c r="AM36" t="str">
        <f t="shared" si="26"/>
        <v/>
      </c>
      <c r="AN36" t="s">
        <v>286</v>
      </c>
      <c r="AO36" t="str">
        <f t="shared" si="27"/>
        <v>1:Self[T-1]|2:ExpandGrowth(Self)|3:ExpandFraction(self,Revenues)|</v>
      </c>
      <c r="AP36" t="str">
        <f t="shared" si="28"/>
        <v>1:$&gt;Historical value&lt;$|2:$&gt;Expand growth&lt;$|3:$&gt;Growth Related to Revenues&lt;$|</v>
      </c>
      <c r="AQ36" t="s">
        <v>286</v>
      </c>
      <c r="AS36" t="str">
        <f t="shared" si="29"/>
        <v>BT_LongTermReceivablesPrivateLoans = Case(Projection_BT_LongTermReceivablesPrivateLoans,[1:Self[T-1]|2:ExpandGrowth(Self)|3:ExpandFraction(self,Revenues)])</v>
      </c>
      <c r="AT36" t="str">
        <f t="shared" si="30"/>
        <v>Projection_BT_LongTermReceivablesPrivateLoans = "1:$&gt;Historical value&lt;$|2:$&gt;Expand growth&lt;$|3:$&gt;Growth Related to Revenues&lt;$"</v>
      </c>
      <c r="AU36" t="str">
        <f t="shared" si="31"/>
        <v>Projection_BT_LongTermReceivablesPrivateLoans = if(FES_PROJECTION_PROFILE[1]=1,1,2)</v>
      </c>
      <c r="BG36" t="s">
        <v>464</v>
      </c>
    </row>
    <row r="37" spans="1:59">
      <c r="A37" t="s">
        <v>298</v>
      </c>
      <c r="B37" s="13">
        <v>1</v>
      </c>
      <c r="C37" s="8">
        <v>1</v>
      </c>
      <c r="D37" s="8">
        <v>1</v>
      </c>
      <c r="E37" s="8">
        <v>1</v>
      </c>
      <c r="F37" s="8"/>
      <c r="G37" s="8"/>
      <c r="H37" s="8"/>
      <c r="I37" s="8"/>
      <c r="J37" s="8"/>
      <c r="K37" s="8"/>
      <c r="L37" s="8"/>
      <c r="O37">
        <v>1</v>
      </c>
      <c r="P37">
        <v>2</v>
      </c>
      <c r="S37" t="str">
        <f t="shared" si="7"/>
        <v>1:Self[T-1]|</v>
      </c>
      <c r="T37" t="str">
        <f t="shared" si="8"/>
        <v>2:ExpandGrowth(Self)|</v>
      </c>
      <c r="U37" t="str">
        <f t="shared" si="9"/>
        <v>3:ExpandFraction(self,Revenues)|</v>
      </c>
      <c r="V37" t="str">
        <f t="shared" si="10"/>
        <v/>
      </c>
      <c r="W37" t="str">
        <f t="shared" si="11"/>
        <v/>
      </c>
      <c r="X37" t="str">
        <f t="shared" si="12"/>
        <v/>
      </c>
      <c r="Y37" t="str">
        <f t="shared" si="13"/>
        <v/>
      </c>
      <c r="Z37" t="str">
        <f t="shared" si="14"/>
        <v/>
      </c>
      <c r="AA37" t="str">
        <f t="shared" si="15"/>
        <v/>
      </c>
      <c r="AB37" t="str">
        <f t="shared" si="16"/>
        <v/>
      </c>
      <c r="AC37" t="s">
        <v>286</v>
      </c>
      <c r="AD37" t="str">
        <f t="shared" si="17"/>
        <v>1:$&gt;Historical value&lt;$|</v>
      </c>
      <c r="AE37" t="str">
        <f t="shared" si="18"/>
        <v>2:$&gt;Expand growth&lt;$|</v>
      </c>
      <c r="AF37" t="str">
        <f t="shared" si="19"/>
        <v>3:$&gt;Growth Related to Revenues&lt;$|</v>
      </c>
      <c r="AG37" t="str">
        <f t="shared" si="20"/>
        <v/>
      </c>
      <c r="AH37" t="str">
        <f t="shared" si="21"/>
        <v/>
      </c>
      <c r="AI37" t="str">
        <f t="shared" si="22"/>
        <v/>
      </c>
      <c r="AJ37" t="str">
        <f t="shared" si="23"/>
        <v/>
      </c>
      <c r="AK37" t="str">
        <f t="shared" si="24"/>
        <v/>
      </c>
      <c r="AL37" t="str">
        <f t="shared" si="25"/>
        <v/>
      </c>
      <c r="AM37" t="str">
        <f t="shared" si="26"/>
        <v/>
      </c>
      <c r="AN37" t="s">
        <v>286</v>
      </c>
      <c r="AO37" t="str">
        <f t="shared" si="27"/>
        <v>1:Self[T-1]|2:ExpandGrowth(Self)|3:ExpandFraction(self,Revenues)|</v>
      </c>
      <c r="AP37" t="str">
        <f t="shared" si="28"/>
        <v>1:$&gt;Historical value&lt;$|2:$&gt;Expand growth&lt;$|3:$&gt;Growth Related to Revenues&lt;$|</v>
      </c>
      <c r="AQ37" t="s">
        <v>286</v>
      </c>
      <c r="AS37" t="str">
        <f t="shared" si="29"/>
        <v>BT_ParticipatingInterests = Case(Projection_BT_ParticipatingInterests,[1:Self[T-1]|2:ExpandGrowth(Self)|3:ExpandFraction(self,Revenues)])</v>
      </c>
      <c r="AT37" t="str">
        <f t="shared" si="30"/>
        <v>Projection_BT_ParticipatingInterests = "1:$&gt;Historical value&lt;$|2:$&gt;Expand growth&lt;$|3:$&gt;Growth Related to Revenues&lt;$"</v>
      </c>
      <c r="AU37" t="str">
        <f t="shared" si="31"/>
        <v>Projection_BT_ParticipatingInterests = if(FES_PROJECTION_PROFILE[1]=1,1,2)</v>
      </c>
      <c r="BG37" t="s">
        <v>465</v>
      </c>
    </row>
    <row r="38" spans="1:59">
      <c r="A38" t="s">
        <v>299</v>
      </c>
      <c r="B38" s="13">
        <v>1</v>
      </c>
      <c r="C38" s="8">
        <v>1</v>
      </c>
      <c r="D38" s="8">
        <v>1</v>
      </c>
      <c r="E38" s="8">
        <v>1</v>
      </c>
      <c r="F38" s="8"/>
      <c r="G38" s="8"/>
      <c r="H38" s="8"/>
      <c r="I38" s="8"/>
      <c r="J38" s="8"/>
      <c r="K38" s="8"/>
      <c r="L38" s="8"/>
      <c r="O38">
        <v>1</v>
      </c>
      <c r="P38">
        <v>2</v>
      </c>
      <c r="S38" t="str">
        <f t="shared" si="7"/>
        <v>1:Self[T-1]|</v>
      </c>
      <c r="T38" t="str">
        <f t="shared" si="8"/>
        <v>2:ExpandGrowth(Self)|</v>
      </c>
      <c r="U38" t="str">
        <f t="shared" si="9"/>
        <v>3:ExpandFraction(self,Revenues)|</v>
      </c>
      <c r="V38" t="str">
        <f t="shared" si="10"/>
        <v/>
      </c>
      <c r="W38" t="str">
        <f t="shared" si="11"/>
        <v/>
      </c>
      <c r="X38" t="str">
        <f t="shared" si="12"/>
        <v/>
      </c>
      <c r="Y38" t="str">
        <f t="shared" si="13"/>
        <v/>
      </c>
      <c r="Z38" t="str">
        <f t="shared" si="14"/>
        <v/>
      </c>
      <c r="AA38" t="str">
        <f t="shared" si="15"/>
        <v/>
      </c>
      <c r="AB38" t="str">
        <f t="shared" si="16"/>
        <v/>
      </c>
      <c r="AC38" t="s">
        <v>286</v>
      </c>
      <c r="AD38" t="str">
        <f t="shared" si="17"/>
        <v>1:$&gt;Historical value&lt;$|</v>
      </c>
      <c r="AE38" t="str">
        <f t="shared" si="18"/>
        <v>2:$&gt;Expand growth&lt;$|</v>
      </c>
      <c r="AF38" t="str">
        <f t="shared" si="19"/>
        <v>3:$&gt;Growth Related to Revenues&lt;$|</v>
      </c>
      <c r="AG38" t="str">
        <f t="shared" si="20"/>
        <v/>
      </c>
      <c r="AH38" t="str">
        <f t="shared" si="21"/>
        <v/>
      </c>
      <c r="AI38" t="str">
        <f t="shared" si="22"/>
        <v/>
      </c>
      <c r="AJ38" t="str">
        <f t="shared" si="23"/>
        <v/>
      </c>
      <c r="AK38" t="str">
        <f t="shared" si="24"/>
        <v/>
      </c>
      <c r="AL38" t="str">
        <f t="shared" si="25"/>
        <v/>
      </c>
      <c r="AM38" t="str">
        <f t="shared" si="26"/>
        <v/>
      </c>
      <c r="AN38" t="s">
        <v>286</v>
      </c>
      <c r="AO38" t="str">
        <f t="shared" si="27"/>
        <v>1:Self[T-1]|2:ExpandGrowth(Self)|3:ExpandFraction(self,Revenues)|</v>
      </c>
      <c r="AP38" t="str">
        <f t="shared" si="28"/>
        <v>1:$&gt;Historical value&lt;$|2:$&gt;Expand growth&lt;$|3:$&gt;Growth Related to Revenues&lt;$|</v>
      </c>
      <c r="AQ38" t="s">
        <v>286</v>
      </c>
      <c r="AS38" t="str">
        <f t="shared" si="29"/>
        <v>BT_InvestmentsListedOnStockMarket = Case(Projection_BT_InvestmentsListedOnStockMarket,[1:Self[T-1]|2:ExpandGrowth(Self)|3:ExpandFraction(self,Revenues)])</v>
      </c>
      <c r="AT38" t="str">
        <f t="shared" si="30"/>
        <v>Projection_BT_InvestmentsListedOnStockMarket = "1:$&gt;Historical value&lt;$|2:$&gt;Expand growth&lt;$|3:$&gt;Growth Related to Revenues&lt;$"</v>
      </c>
      <c r="AU38" t="str">
        <f t="shared" si="31"/>
        <v>Projection_BT_InvestmentsListedOnStockMarket = if(FES_PROJECTION_PROFILE[1]=1,1,2)</v>
      </c>
      <c r="BG38" t="s">
        <v>466</v>
      </c>
    </row>
    <row r="39" spans="1:59">
      <c r="A39" t="s">
        <v>300</v>
      </c>
      <c r="B39" s="13">
        <v>1</v>
      </c>
      <c r="C39" s="8">
        <v>1</v>
      </c>
      <c r="D39" s="8">
        <v>1</v>
      </c>
      <c r="E39" s="8">
        <v>1</v>
      </c>
      <c r="F39" s="8"/>
      <c r="G39" s="8"/>
      <c r="H39" s="8"/>
      <c r="I39" s="8"/>
      <c r="J39" s="8"/>
      <c r="K39" s="8"/>
      <c r="L39" s="8"/>
      <c r="O39">
        <v>1</v>
      </c>
      <c r="P39">
        <v>2</v>
      </c>
      <c r="S39" t="str">
        <f t="shared" si="7"/>
        <v>1:Self[T-1]|</v>
      </c>
      <c r="T39" t="str">
        <f t="shared" si="8"/>
        <v>2:ExpandGrowth(Self)|</v>
      </c>
      <c r="U39" t="str">
        <f t="shared" si="9"/>
        <v>3:ExpandFraction(self,Revenues)|</v>
      </c>
      <c r="V39" t="str">
        <f t="shared" si="10"/>
        <v/>
      </c>
      <c r="W39" t="str">
        <f t="shared" si="11"/>
        <v/>
      </c>
      <c r="X39" t="str">
        <f t="shared" si="12"/>
        <v/>
      </c>
      <c r="Y39" t="str">
        <f t="shared" si="13"/>
        <v/>
      </c>
      <c r="Z39" t="str">
        <f t="shared" si="14"/>
        <v/>
      </c>
      <c r="AA39" t="str">
        <f t="shared" si="15"/>
        <v/>
      </c>
      <c r="AB39" t="str">
        <f t="shared" si="16"/>
        <v/>
      </c>
      <c r="AC39" t="s">
        <v>286</v>
      </c>
      <c r="AD39" t="str">
        <f t="shared" si="17"/>
        <v>1:$&gt;Historical value&lt;$|</v>
      </c>
      <c r="AE39" t="str">
        <f t="shared" si="18"/>
        <v>2:$&gt;Expand growth&lt;$|</v>
      </c>
      <c r="AF39" t="str">
        <f t="shared" si="19"/>
        <v>3:$&gt;Growth Related to Revenues&lt;$|</v>
      </c>
      <c r="AG39" t="str">
        <f t="shared" si="20"/>
        <v/>
      </c>
      <c r="AH39" t="str">
        <f t="shared" si="21"/>
        <v/>
      </c>
      <c r="AI39" t="str">
        <f t="shared" si="22"/>
        <v/>
      </c>
      <c r="AJ39" t="str">
        <f t="shared" si="23"/>
        <v/>
      </c>
      <c r="AK39" t="str">
        <f t="shared" si="24"/>
        <v/>
      </c>
      <c r="AL39" t="str">
        <f t="shared" si="25"/>
        <v/>
      </c>
      <c r="AM39" t="str">
        <f t="shared" si="26"/>
        <v/>
      </c>
      <c r="AN39" t="s">
        <v>286</v>
      </c>
      <c r="AO39" t="str">
        <f t="shared" si="27"/>
        <v>1:Self[T-1]|2:ExpandGrowth(Self)|3:ExpandFraction(self,Revenues)|</v>
      </c>
      <c r="AP39" t="str">
        <f t="shared" si="28"/>
        <v>1:$&gt;Historical value&lt;$|2:$&gt;Expand growth&lt;$|3:$&gt;Growth Related to Revenues&lt;$|</v>
      </c>
      <c r="AQ39" t="s">
        <v>286</v>
      </c>
      <c r="AS39" t="str">
        <f t="shared" si="29"/>
        <v>BT_InvestmentsNotListedOnStockMarket = Case(Projection_BT_InvestmentsNotListedOnStockMarket,[1:Self[T-1]|2:ExpandGrowth(Self)|3:ExpandFraction(self,Revenues)])</v>
      </c>
      <c r="AT39" t="str">
        <f t="shared" si="30"/>
        <v>Projection_BT_InvestmentsNotListedOnStockMarket = "1:$&gt;Historical value&lt;$|2:$&gt;Expand growth&lt;$|3:$&gt;Growth Related to Revenues&lt;$"</v>
      </c>
      <c r="AU39" t="str">
        <f t="shared" si="31"/>
        <v>Projection_BT_InvestmentsNotListedOnStockMarket = if(FES_PROJECTION_PROFILE[1]=1,1,2)</v>
      </c>
      <c r="BG39" t="s">
        <v>467</v>
      </c>
    </row>
    <row r="40" spans="1:59">
      <c r="A40" t="s">
        <v>125</v>
      </c>
      <c r="B40" s="13">
        <v>1</v>
      </c>
      <c r="C40" s="8">
        <v>1</v>
      </c>
      <c r="D40" s="8">
        <v>1</v>
      </c>
      <c r="E40" s="8">
        <v>1</v>
      </c>
      <c r="F40" s="8"/>
      <c r="G40" s="8"/>
      <c r="H40" s="8"/>
      <c r="I40" s="8"/>
      <c r="J40" s="8"/>
      <c r="K40" s="8"/>
      <c r="L40" s="8"/>
      <c r="O40">
        <v>1</v>
      </c>
      <c r="P40">
        <v>2</v>
      </c>
      <c r="R40" t="s">
        <v>286</v>
      </c>
      <c r="S40" t="str">
        <f t="shared" si="7"/>
        <v>1:Self[T-1]|</v>
      </c>
      <c r="T40" t="str">
        <f t="shared" si="8"/>
        <v>2:ExpandGrowth(Self)|</v>
      </c>
      <c r="U40" t="str">
        <f t="shared" si="9"/>
        <v>3:ExpandFraction(self,Revenues)|</v>
      </c>
      <c r="V40" t="str">
        <f t="shared" si="10"/>
        <v/>
      </c>
      <c r="W40" t="str">
        <f t="shared" si="11"/>
        <v/>
      </c>
      <c r="X40" t="str">
        <f t="shared" si="12"/>
        <v/>
      </c>
      <c r="Y40" t="str">
        <f t="shared" si="13"/>
        <v/>
      </c>
      <c r="Z40" t="str">
        <f t="shared" si="14"/>
        <v/>
      </c>
      <c r="AA40" t="str">
        <f t="shared" si="15"/>
        <v/>
      </c>
      <c r="AB40" t="str">
        <f t="shared" si="16"/>
        <v/>
      </c>
      <c r="AC40" t="s">
        <v>286</v>
      </c>
      <c r="AD40" t="str">
        <f t="shared" si="17"/>
        <v>1:$&gt;Historical value&lt;$|</v>
      </c>
      <c r="AE40" t="str">
        <f t="shared" si="18"/>
        <v>2:$&gt;Expand growth&lt;$|</v>
      </c>
      <c r="AF40" t="str">
        <f t="shared" si="19"/>
        <v>3:$&gt;Growth Related to Revenues&lt;$|</v>
      </c>
      <c r="AG40" t="str">
        <f t="shared" si="20"/>
        <v/>
      </c>
      <c r="AH40" t="str">
        <f t="shared" si="21"/>
        <v/>
      </c>
      <c r="AI40" t="str">
        <f t="shared" si="22"/>
        <v/>
      </c>
      <c r="AJ40" t="str">
        <f t="shared" si="23"/>
        <v/>
      </c>
      <c r="AK40" t="str">
        <f t="shared" si="24"/>
        <v/>
      </c>
      <c r="AL40" t="str">
        <f t="shared" si="25"/>
        <v/>
      </c>
      <c r="AM40" t="str">
        <f t="shared" si="26"/>
        <v/>
      </c>
      <c r="AN40" t="s">
        <v>286</v>
      </c>
      <c r="AO40" t="str">
        <f t="shared" si="27"/>
        <v>1:Self[T-1]|2:ExpandGrowth(Self)|3:ExpandFraction(self,Revenues)|</v>
      </c>
      <c r="AP40" t="str">
        <f t="shared" si="28"/>
        <v>1:$&gt;Historical value&lt;$|2:$&gt;Expand growth&lt;$|3:$&gt;Growth Related to Revenues&lt;$|</v>
      </c>
      <c r="AQ40" t="s">
        <v>286</v>
      </c>
      <c r="AS40" t="str">
        <f t="shared" si="29"/>
        <v>SecuritiesAndOtherFinancialAssetsNonCurrent = Case(Projection_SecuritiesAndOtherFinancialAssetsNonCurrent,[1:Self[T-1]|2:ExpandGrowth(Self)|3:ExpandFraction(self,Revenues)])</v>
      </c>
      <c r="AT40" t="str">
        <f t="shared" si="30"/>
        <v>Projection_SecuritiesAndOtherFinancialAssetsNonCurrent = "1:$&gt;Historical value&lt;$|2:$&gt;Expand growth&lt;$|3:$&gt;Growth Related to Revenues&lt;$"</v>
      </c>
      <c r="AU40" t="str">
        <f t="shared" si="31"/>
        <v>Projection_SecuritiesAndOtherFinancialAssetsNonCurrent = if(FES_PROJECTION_PROFILE[1]=1,1,2)</v>
      </c>
      <c r="BG40" t="s">
        <v>330</v>
      </c>
    </row>
    <row r="41" spans="1:59">
      <c r="A41" t="s">
        <v>126</v>
      </c>
      <c r="B41" s="13">
        <v>1</v>
      </c>
      <c r="C41" s="8">
        <v>1</v>
      </c>
      <c r="D41" s="8">
        <v>1</v>
      </c>
      <c r="E41" s="8">
        <v>1</v>
      </c>
      <c r="F41" s="8"/>
      <c r="G41" s="8"/>
      <c r="H41" s="8"/>
      <c r="I41" s="8"/>
      <c r="J41" s="8"/>
      <c r="K41" s="8"/>
      <c r="L41" s="8"/>
      <c r="O41">
        <v>1</v>
      </c>
      <c r="P41">
        <v>2</v>
      </c>
      <c r="R41" t="s">
        <v>286</v>
      </c>
      <c r="S41" t="str">
        <f t="shared" si="7"/>
        <v>1:Self[T-1]|</v>
      </c>
      <c r="T41" t="str">
        <f t="shared" si="8"/>
        <v>2:ExpandGrowth(Self)|</v>
      </c>
      <c r="U41" t="str">
        <f t="shared" si="9"/>
        <v>3:ExpandFraction(self,Revenues)|</v>
      </c>
      <c r="V41" t="str">
        <f t="shared" si="10"/>
        <v/>
      </c>
      <c r="W41" t="str">
        <f t="shared" si="11"/>
        <v/>
      </c>
      <c r="X41" t="str">
        <f t="shared" si="12"/>
        <v/>
      </c>
      <c r="Y41" t="str">
        <f t="shared" si="13"/>
        <v/>
      </c>
      <c r="Z41" t="str">
        <f t="shared" si="14"/>
        <v/>
      </c>
      <c r="AA41" t="str">
        <f t="shared" si="15"/>
        <v/>
      </c>
      <c r="AB41" t="str">
        <f t="shared" si="16"/>
        <v/>
      </c>
      <c r="AC41" t="s">
        <v>286</v>
      </c>
      <c r="AD41" t="str">
        <f t="shared" si="17"/>
        <v>1:$&gt;Historical value&lt;$|</v>
      </c>
      <c r="AE41" t="str">
        <f t="shared" si="18"/>
        <v>2:$&gt;Expand growth&lt;$|</v>
      </c>
      <c r="AF41" t="str">
        <f t="shared" si="19"/>
        <v>3:$&gt;Growth Related to Revenues&lt;$|</v>
      </c>
      <c r="AG41" t="str">
        <f t="shared" si="20"/>
        <v/>
      </c>
      <c r="AH41" t="str">
        <f t="shared" si="21"/>
        <v/>
      </c>
      <c r="AI41" t="str">
        <f t="shared" si="22"/>
        <v/>
      </c>
      <c r="AJ41" t="str">
        <f t="shared" si="23"/>
        <v/>
      </c>
      <c r="AK41" t="str">
        <f t="shared" si="24"/>
        <v/>
      </c>
      <c r="AL41" t="str">
        <f t="shared" si="25"/>
        <v/>
      </c>
      <c r="AM41" t="str">
        <f t="shared" si="26"/>
        <v/>
      </c>
      <c r="AN41" t="s">
        <v>286</v>
      </c>
      <c r="AO41" t="str">
        <f t="shared" si="27"/>
        <v>1:Self[T-1]|2:ExpandGrowth(Self)|3:ExpandFraction(self,Revenues)|</v>
      </c>
      <c r="AP41" t="str">
        <f t="shared" si="28"/>
        <v>1:$&gt;Historical value&lt;$|2:$&gt;Expand growth&lt;$|3:$&gt;Growth Related to Revenues&lt;$|</v>
      </c>
      <c r="AQ41" t="s">
        <v>286</v>
      </c>
      <c r="AS41" t="str">
        <f t="shared" si="29"/>
        <v>DueFromRelatedPartiesNonCurrent = Case(Projection_DueFromRelatedPartiesNonCurrent,[1:Self[T-1]|2:ExpandGrowth(Self)|3:ExpandFraction(self,Revenues)])</v>
      </c>
      <c r="AT41" t="str">
        <f t="shared" si="30"/>
        <v>Projection_DueFromRelatedPartiesNonCurrent = "1:$&gt;Historical value&lt;$|2:$&gt;Expand growth&lt;$|3:$&gt;Growth Related to Revenues&lt;$"</v>
      </c>
      <c r="AU41" t="str">
        <f t="shared" si="31"/>
        <v>Projection_DueFromRelatedPartiesNonCurrent = if(FES_PROJECTION_PROFILE[1]=1,1,2)</v>
      </c>
      <c r="BG41" t="s">
        <v>331</v>
      </c>
    </row>
    <row r="42" spans="1:59">
      <c r="A42" t="s">
        <v>127</v>
      </c>
      <c r="B42" s="13">
        <v>1</v>
      </c>
      <c r="C42" s="8">
        <v>1</v>
      </c>
      <c r="D42" s="8">
        <v>1</v>
      </c>
      <c r="E42" s="8">
        <v>1</v>
      </c>
      <c r="F42" s="8"/>
      <c r="G42" s="8"/>
      <c r="H42" s="8"/>
      <c r="I42" s="8"/>
      <c r="J42" s="8"/>
      <c r="K42" s="8"/>
      <c r="L42" s="8"/>
      <c r="O42">
        <v>1</v>
      </c>
      <c r="P42">
        <v>2</v>
      </c>
      <c r="R42" t="s">
        <v>286</v>
      </c>
      <c r="S42" t="str">
        <f t="shared" si="7"/>
        <v>1:Self[T-1]|</v>
      </c>
      <c r="T42" t="str">
        <f t="shared" si="8"/>
        <v>2:ExpandGrowth(Self)|</v>
      </c>
      <c r="U42" t="str">
        <f t="shared" si="9"/>
        <v>3:ExpandFraction(self,Revenues)|</v>
      </c>
      <c r="V42" t="str">
        <f t="shared" si="10"/>
        <v/>
      </c>
      <c r="W42" t="str">
        <f t="shared" si="11"/>
        <v/>
      </c>
      <c r="X42" t="str">
        <f t="shared" si="12"/>
        <v/>
      </c>
      <c r="Y42" t="str">
        <f t="shared" si="13"/>
        <v/>
      </c>
      <c r="Z42" t="str">
        <f t="shared" si="14"/>
        <v/>
      </c>
      <c r="AA42" t="str">
        <f t="shared" si="15"/>
        <v/>
      </c>
      <c r="AB42" t="str">
        <f t="shared" si="16"/>
        <v/>
      </c>
      <c r="AC42" t="s">
        <v>286</v>
      </c>
      <c r="AD42" t="str">
        <f t="shared" si="17"/>
        <v>1:$&gt;Historical value&lt;$|</v>
      </c>
      <c r="AE42" t="str">
        <f t="shared" si="18"/>
        <v>2:$&gt;Expand growth&lt;$|</v>
      </c>
      <c r="AF42" t="str">
        <f t="shared" si="19"/>
        <v>3:$&gt;Growth Related to Revenues&lt;$|</v>
      </c>
      <c r="AG42" t="str">
        <f t="shared" si="20"/>
        <v/>
      </c>
      <c r="AH42" t="str">
        <f t="shared" si="21"/>
        <v/>
      </c>
      <c r="AI42" t="str">
        <f t="shared" si="22"/>
        <v/>
      </c>
      <c r="AJ42" t="str">
        <f t="shared" si="23"/>
        <v/>
      </c>
      <c r="AK42" t="str">
        <f t="shared" si="24"/>
        <v/>
      </c>
      <c r="AL42" t="str">
        <f t="shared" si="25"/>
        <v/>
      </c>
      <c r="AM42" t="str">
        <f t="shared" si="26"/>
        <v/>
      </c>
      <c r="AN42" t="s">
        <v>286</v>
      </c>
      <c r="AO42" t="str">
        <f t="shared" si="27"/>
        <v>1:Self[T-1]|2:ExpandGrowth(Self)|3:ExpandFraction(self,Revenues)|</v>
      </c>
      <c r="AP42" t="str">
        <f t="shared" si="28"/>
        <v>1:$&gt;Historical value&lt;$|2:$&gt;Expand growth&lt;$|3:$&gt;Growth Related to Revenues&lt;$|</v>
      </c>
      <c r="AQ42" t="s">
        <v>286</v>
      </c>
      <c r="AS42" t="str">
        <f t="shared" si="29"/>
        <v>DueFromShareholderNonCurrent = Case(Projection_DueFromShareholderNonCurrent,[1:Self[T-1]|2:ExpandGrowth(Self)|3:ExpandFraction(self,Revenues)])</v>
      </c>
      <c r="AT42" t="str">
        <f t="shared" si="30"/>
        <v>Projection_DueFromShareholderNonCurrent = "1:$&gt;Historical value&lt;$|2:$&gt;Expand growth&lt;$|3:$&gt;Growth Related to Revenues&lt;$"</v>
      </c>
      <c r="AU42" t="str">
        <f t="shared" si="31"/>
        <v>Projection_DueFromShareholderNonCurrent = if(FES_PROJECTION_PROFILE[1]=1,1,2)</v>
      </c>
      <c r="BG42" t="s">
        <v>332</v>
      </c>
    </row>
    <row r="43" spans="1:59">
      <c r="A43" t="s">
        <v>128</v>
      </c>
      <c r="B43" s="13">
        <v>1</v>
      </c>
      <c r="C43" s="8">
        <v>1</v>
      </c>
      <c r="D43" s="8">
        <v>1</v>
      </c>
      <c r="E43" s="8">
        <v>1</v>
      </c>
      <c r="F43" s="8"/>
      <c r="G43" s="8"/>
      <c r="H43" s="8"/>
      <c r="I43" s="8"/>
      <c r="J43" s="8"/>
      <c r="K43" s="8"/>
      <c r="L43" s="8"/>
      <c r="O43">
        <v>1</v>
      </c>
      <c r="P43">
        <v>2</v>
      </c>
      <c r="R43" t="s">
        <v>286</v>
      </c>
      <c r="S43" t="str">
        <f t="shared" si="7"/>
        <v>1:Self[T-1]|</v>
      </c>
      <c r="T43" t="str">
        <f t="shared" si="8"/>
        <v>2:ExpandGrowth(Self)|</v>
      </c>
      <c r="U43" t="str">
        <f t="shared" si="9"/>
        <v>3:ExpandFraction(self,Revenues)|</v>
      </c>
      <c r="V43" t="str">
        <f t="shared" si="10"/>
        <v/>
      </c>
      <c r="W43" t="str">
        <f t="shared" si="11"/>
        <v/>
      </c>
      <c r="X43" t="str">
        <f t="shared" si="12"/>
        <v/>
      </c>
      <c r="Y43" t="str">
        <f t="shared" si="13"/>
        <v/>
      </c>
      <c r="Z43" t="str">
        <f t="shared" si="14"/>
        <v/>
      </c>
      <c r="AA43" t="str">
        <f t="shared" si="15"/>
        <v/>
      </c>
      <c r="AB43" t="str">
        <f t="shared" si="16"/>
        <v/>
      </c>
      <c r="AC43" t="s">
        <v>286</v>
      </c>
      <c r="AD43" t="str">
        <f t="shared" si="17"/>
        <v>1:$&gt;Historical value&lt;$|</v>
      </c>
      <c r="AE43" t="str">
        <f t="shared" si="18"/>
        <v>2:$&gt;Expand growth&lt;$|</v>
      </c>
      <c r="AF43" t="str">
        <f t="shared" si="19"/>
        <v>3:$&gt;Growth Related to Revenues&lt;$|</v>
      </c>
      <c r="AG43" t="str">
        <f t="shared" si="20"/>
        <v/>
      </c>
      <c r="AH43" t="str">
        <f t="shared" si="21"/>
        <v/>
      </c>
      <c r="AI43" t="str">
        <f t="shared" si="22"/>
        <v/>
      </c>
      <c r="AJ43" t="str">
        <f t="shared" si="23"/>
        <v/>
      </c>
      <c r="AK43" t="str">
        <f t="shared" si="24"/>
        <v/>
      </c>
      <c r="AL43" t="str">
        <f t="shared" si="25"/>
        <v/>
      </c>
      <c r="AM43" t="str">
        <f t="shared" si="26"/>
        <v/>
      </c>
      <c r="AN43" t="s">
        <v>286</v>
      </c>
      <c r="AO43" t="str">
        <f t="shared" si="27"/>
        <v>1:Self[T-1]|2:ExpandGrowth(Self)|3:ExpandFraction(self,Revenues)|</v>
      </c>
      <c r="AP43" t="str">
        <f t="shared" si="28"/>
        <v>1:$&gt;Historical value&lt;$|2:$&gt;Expand growth&lt;$|3:$&gt;Growth Related to Revenues&lt;$|</v>
      </c>
      <c r="AQ43" t="s">
        <v>286</v>
      </c>
      <c r="AS43" t="str">
        <f t="shared" si="29"/>
        <v>RetirementPlanActuarialSurplus = Case(Projection_RetirementPlanActuarialSurplus,[1:Self[T-1]|2:ExpandGrowth(Self)|3:ExpandFraction(self,Revenues)])</v>
      </c>
      <c r="AT43" t="str">
        <f t="shared" si="30"/>
        <v>Projection_RetirementPlanActuarialSurplus = "1:$&gt;Historical value&lt;$|2:$&gt;Expand growth&lt;$|3:$&gt;Growth Related to Revenues&lt;$"</v>
      </c>
      <c r="AU43" t="str">
        <f t="shared" si="31"/>
        <v>Projection_RetirementPlanActuarialSurplus = if(FES_PROJECTION_PROFILE[1]=1,1,2)</v>
      </c>
      <c r="BG43" t="s">
        <v>333</v>
      </c>
    </row>
    <row r="44" spans="1:59">
      <c r="A44" t="s">
        <v>129</v>
      </c>
      <c r="B44" s="13">
        <v>1</v>
      </c>
      <c r="C44" s="8">
        <v>1</v>
      </c>
      <c r="D44" s="8">
        <v>1</v>
      </c>
      <c r="E44" s="8">
        <v>1</v>
      </c>
      <c r="F44" s="8"/>
      <c r="G44" s="8"/>
      <c r="H44" s="8"/>
      <c r="I44" s="8"/>
      <c r="J44" s="8"/>
      <c r="K44" s="8"/>
      <c r="L44" s="8"/>
      <c r="O44">
        <v>1</v>
      </c>
      <c r="P44">
        <v>2</v>
      </c>
      <c r="R44" t="s">
        <v>286</v>
      </c>
      <c r="S44" t="str">
        <f t="shared" si="7"/>
        <v>1:Self[T-1]|</v>
      </c>
      <c r="T44" t="str">
        <f t="shared" si="8"/>
        <v>2:ExpandGrowth(Self)|</v>
      </c>
      <c r="U44" t="str">
        <f t="shared" si="9"/>
        <v>3:ExpandFraction(self,Revenues)|</v>
      </c>
      <c r="V44" t="str">
        <f t="shared" si="10"/>
        <v/>
      </c>
      <c r="W44" t="str">
        <f t="shared" si="11"/>
        <v/>
      </c>
      <c r="X44" t="str">
        <f t="shared" si="12"/>
        <v/>
      </c>
      <c r="Y44" t="str">
        <f t="shared" si="13"/>
        <v/>
      </c>
      <c r="Z44" t="str">
        <f t="shared" si="14"/>
        <v/>
      </c>
      <c r="AA44" t="str">
        <f t="shared" si="15"/>
        <v/>
      </c>
      <c r="AB44" t="str">
        <f t="shared" si="16"/>
        <v/>
      </c>
      <c r="AC44" t="s">
        <v>286</v>
      </c>
      <c r="AD44" t="str">
        <f t="shared" si="17"/>
        <v>1:$&gt;Historical value&lt;$|</v>
      </c>
      <c r="AE44" t="str">
        <f t="shared" si="18"/>
        <v>2:$&gt;Expand growth&lt;$|</v>
      </c>
      <c r="AF44" t="str">
        <f t="shared" si="19"/>
        <v>3:$&gt;Growth Related to Revenues&lt;$|</v>
      </c>
      <c r="AG44" t="str">
        <f t="shared" si="20"/>
        <v/>
      </c>
      <c r="AH44" t="str">
        <f t="shared" si="21"/>
        <v/>
      </c>
      <c r="AI44" t="str">
        <f t="shared" si="22"/>
        <v/>
      </c>
      <c r="AJ44" t="str">
        <f t="shared" si="23"/>
        <v/>
      </c>
      <c r="AK44" t="str">
        <f t="shared" si="24"/>
        <v/>
      </c>
      <c r="AL44" t="str">
        <f t="shared" si="25"/>
        <v/>
      </c>
      <c r="AM44" t="str">
        <f t="shared" si="26"/>
        <v/>
      </c>
      <c r="AN44" t="s">
        <v>286</v>
      </c>
      <c r="AO44" t="str">
        <f t="shared" si="27"/>
        <v>1:Self[T-1]|2:ExpandGrowth(Self)|3:ExpandFraction(self,Revenues)|</v>
      </c>
      <c r="AP44" t="str">
        <f t="shared" si="28"/>
        <v>1:$&gt;Historical value&lt;$|2:$&gt;Expand growth&lt;$|3:$&gt;Growth Related to Revenues&lt;$|</v>
      </c>
      <c r="AQ44" t="s">
        <v>286</v>
      </c>
      <c r="AS44" t="str">
        <f t="shared" si="29"/>
        <v>OtherFinancialFixedAssets = Case(Projection_OtherFinancialFixedAssets,[1:Self[T-1]|2:ExpandGrowth(Self)|3:ExpandFraction(self,Revenues)])</v>
      </c>
      <c r="AT44" t="str">
        <f t="shared" si="30"/>
        <v>Projection_OtherFinancialFixedAssets = "1:$&gt;Historical value&lt;$|2:$&gt;Expand growth&lt;$|3:$&gt;Growth Related to Revenues&lt;$"</v>
      </c>
      <c r="AU44" t="str">
        <f t="shared" si="31"/>
        <v>Projection_OtherFinancialFixedAssets = if(FES_PROJECTION_PROFILE[1]=1,1,2)</v>
      </c>
      <c r="AZ44" t="str">
        <f>+AT44</f>
        <v>Projection_OtherFinancialFixedAssets = "1:$&gt;Historical value&lt;$|2:$&gt;Expand growth&lt;$|3:$&gt;Growth Related to Revenues&lt;$"</v>
      </c>
      <c r="BG44" t="s">
        <v>334</v>
      </c>
    </row>
    <row r="45" spans="1:59">
      <c r="A45" t="s">
        <v>130</v>
      </c>
      <c r="B45" s="13">
        <v>1</v>
      </c>
      <c r="C45" s="8">
        <v>1</v>
      </c>
      <c r="D45" s="8">
        <v>1</v>
      </c>
      <c r="E45" s="8">
        <v>1</v>
      </c>
      <c r="F45" s="8"/>
      <c r="G45" s="8"/>
      <c r="H45" s="8"/>
      <c r="I45" s="8"/>
      <c r="J45" s="8"/>
      <c r="K45" s="8"/>
      <c r="L45" s="8"/>
      <c r="O45">
        <v>1</v>
      </c>
      <c r="P45">
        <v>2</v>
      </c>
      <c r="R45" t="s">
        <v>286</v>
      </c>
      <c r="S45" t="str">
        <f t="shared" si="7"/>
        <v>1:Self[T-1]|</v>
      </c>
      <c r="T45" t="str">
        <f t="shared" si="8"/>
        <v>2:ExpandGrowth(Self)|</v>
      </c>
      <c r="U45" t="str">
        <f t="shared" si="9"/>
        <v>3:ExpandFraction(self,Revenues)|</v>
      </c>
      <c r="V45" t="str">
        <f t="shared" si="10"/>
        <v/>
      </c>
      <c r="W45" t="str">
        <f t="shared" si="11"/>
        <v/>
      </c>
      <c r="X45" t="str">
        <f t="shared" si="12"/>
        <v/>
      </c>
      <c r="Y45" t="str">
        <f t="shared" si="13"/>
        <v/>
      </c>
      <c r="Z45" t="str">
        <f t="shared" si="14"/>
        <v/>
      </c>
      <c r="AA45" t="str">
        <f t="shared" si="15"/>
        <v/>
      </c>
      <c r="AB45" t="str">
        <f t="shared" si="16"/>
        <v/>
      </c>
      <c r="AC45" t="s">
        <v>286</v>
      </c>
      <c r="AD45" t="str">
        <f t="shared" si="17"/>
        <v>1:$&gt;Historical value&lt;$|</v>
      </c>
      <c r="AE45" t="str">
        <f t="shared" si="18"/>
        <v>2:$&gt;Expand growth&lt;$|</v>
      </c>
      <c r="AF45" t="str">
        <f t="shared" si="19"/>
        <v>3:$&gt;Growth Related to Revenues&lt;$|</v>
      </c>
      <c r="AG45" t="str">
        <f t="shared" si="20"/>
        <v/>
      </c>
      <c r="AH45" t="str">
        <f t="shared" si="21"/>
        <v/>
      </c>
      <c r="AI45" t="str">
        <f t="shared" si="22"/>
        <v/>
      </c>
      <c r="AJ45" t="str">
        <f t="shared" si="23"/>
        <v/>
      </c>
      <c r="AK45" t="str">
        <f t="shared" si="24"/>
        <v/>
      </c>
      <c r="AL45" t="str">
        <f t="shared" si="25"/>
        <v/>
      </c>
      <c r="AM45" t="str">
        <f t="shared" si="26"/>
        <v/>
      </c>
      <c r="AN45" t="s">
        <v>286</v>
      </c>
      <c r="AO45" t="str">
        <f t="shared" si="27"/>
        <v>1:Self[T-1]|2:ExpandGrowth(Self)|3:ExpandFraction(self,Revenues)|</v>
      </c>
      <c r="AP45" t="str">
        <f t="shared" si="28"/>
        <v>1:$&gt;Historical value&lt;$|2:$&gt;Expand growth&lt;$|3:$&gt;Growth Related to Revenues&lt;$|</v>
      </c>
      <c r="AQ45" t="s">
        <v>286</v>
      </c>
      <c r="AS45" t="str">
        <f t="shared" si="29"/>
        <v>DeferredTaxAssets = Case(Projection_DeferredTaxAssets,[1:Self[T-1]|2:ExpandGrowth(Self)|3:ExpandFraction(self,Revenues)])</v>
      </c>
      <c r="AT45" t="str">
        <f t="shared" si="30"/>
        <v>Projection_DeferredTaxAssets = "1:$&gt;Historical value&lt;$|2:$&gt;Expand growth&lt;$|3:$&gt;Growth Related to Revenues&lt;$"</v>
      </c>
      <c r="AU45" t="str">
        <f t="shared" si="31"/>
        <v>Projection_DeferredTaxAssets = if(FES_PROJECTION_PROFILE[1]=1,1,2)</v>
      </c>
      <c r="BG45" t="s">
        <v>335</v>
      </c>
    </row>
    <row r="46" spans="1:59">
      <c r="A46" t="s">
        <v>131</v>
      </c>
      <c r="B46" s="13">
        <v>1</v>
      </c>
      <c r="C46" s="8">
        <v>1</v>
      </c>
      <c r="D46" s="8">
        <v>1</v>
      </c>
      <c r="E46" s="8">
        <v>1</v>
      </c>
      <c r="F46" s="8"/>
      <c r="G46" s="8"/>
      <c r="H46" s="8"/>
      <c r="I46" s="8"/>
      <c r="J46" s="8"/>
      <c r="K46" s="8"/>
      <c r="L46" s="8"/>
      <c r="O46">
        <v>1</v>
      </c>
      <c r="P46">
        <v>2</v>
      </c>
      <c r="R46" t="s">
        <v>286</v>
      </c>
      <c r="S46" t="str">
        <f t="shared" si="7"/>
        <v>1:Self[T-1]|</v>
      </c>
      <c r="T46" t="str">
        <f t="shared" si="8"/>
        <v>2:ExpandGrowth(Self)|</v>
      </c>
      <c r="U46" t="str">
        <f t="shared" si="9"/>
        <v>3:ExpandFraction(self,Revenues)|</v>
      </c>
      <c r="V46" t="str">
        <f t="shared" si="10"/>
        <v/>
      </c>
      <c r="W46" t="str">
        <f t="shared" si="11"/>
        <v/>
      </c>
      <c r="X46" t="str">
        <f t="shared" si="12"/>
        <v/>
      </c>
      <c r="Y46" t="str">
        <f t="shared" si="13"/>
        <v/>
      </c>
      <c r="Z46" t="str">
        <f t="shared" si="14"/>
        <v/>
      </c>
      <c r="AA46" t="str">
        <f t="shared" si="15"/>
        <v/>
      </c>
      <c r="AB46" t="str">
        <f t="shared" si="16"/>
        <v/>
      </c>
      <c r="AC46" t="s">
        <v>286</v>
      </c>
      <c r="AD46" t="str">
        <f t="shared" si="17"/>
        <v>1:$&gt;Historical value&lt;$|</v>
      </c>
      <c r="AE46" t="str">
        <f t="shared" si="18"/>
        <v>2:$&gt;Expand growth&lt;$|</v>
      </c>
      <c r="AF46" t="str">
        <f t="shared" si="19"/>
        <v>3:$&gt;Growth Related to Revenues&lt;$|</v>
      </c>
      <c r="AG46" t="str">
        <f t="shared" si="20"/>
        <v/>
      </c>
      <c r="AH46" t="str">
        <f t="shared" si="21"/>
        <v/>
      </c>
      <c r="AI46" t="str">
        <f t="shared" si="22"/>
        <v/>
      </c>
      <c r="AJ46" t="str">
        <f t="shared" si="23"/>
        <v/>
      </c>
      <c r="AK46" t="str">
        <f t="shared" si="24"/>
        <v/>
      </c>
      <c r="AL46" t="str">
        <f t="shared" si="25"/>
        <v/>
      </c>
      <c r="AM46" t="str">
        <f t="shared" si="26"/>
        <v/>
      </c>
      <c r="AN46" t="s">
        <v>286</v>
      </c>
      <c r="AO46" t="str">
        <f t="shared" si="27"/>
        <v>1:Self[T-1]|2:ExpandGrowth(Self)|3:ExpandFraction(self,Revenues)|</v>
      </c>
      <c r="AP46" t="str">
        <f t="shared" si="28"/>
        <v>1:$&gt;Historical value&lt;$|2:$&gt;Expand growth&lt;$|3:$&gt;Growth Related to Revenues&lt;$|</v>
      </c>
      <c r="AQ46" t="s">
        <v>286</v>
      </c>
      <c r="AS46" t="str">
        <f t="shared" si="29"/>
        <v>HedgingAssetsNonCurrent = Case(Projection_HedgingAssetsNonCurrent,[1:Self[T-1]|2:ExpandGrowth(Self)|3:ExpandFraction(self,Revenues)])</v>
      </c>
      <c r="AT46" t="str">
        <f t="shared" si="30"/>
        <v>Projection_HedgingAssetsNonCurrent = "1:$&gt;Historical value&lt;$|2:$&gt;Expand growth&lt;$|3:$&gt;Growth Related to Revenues&lt;$"</v>
      </c>
      <c r="AU46" t="str">
        <f t="shared" si="31"/>
        <v>Projection_HedgingAssetsNonCurrent = if(FES_PROJECTION_PROFILE[1]=1,1,2)</v>
      </c>
      <c r="BG46" t="s">
        <v>336</v>
      </c>
    </row>
    <row r="47" spans="1:59">
      <c r="A47" t="s">
        <v>132</v>
      </c>
      <c r="B47" s="13">
        <v>1</v>
      </c>
      <c r="C47" s="8">
        <v>1</v>
      </c>
      <c r="D47" s="8">
        <v>1</v>
      </c>
      <c r="E47" s="8">
        <v>1</v>
      </c>
      <c r="F47" s="8"/>
      <c r="G47" s="8"/>
      <c r="H47" s="8"/>
      <c r="I47" s="8"/>
      <c r="J47" s="8"/>
      <c r="K47" s="8"/>
      <c r="L47" s="8"/>
      <c r="O47">
        <v>1</v>
      </c>
      <c r="P47">
        <v>2</v>
      </c>
      <c r="R47" t="s">
        <v>286</v>
      </c>
      <c r="S47" t="str">
        <f t="shared" si="7"/>
        <v>1:Self[T-1]|</v>
      </c>
      <c r="T47" t="str">
        <f t="shared" si="8"/>
        <v>2:ExpandGrowth(Self)|</v>
      </c>
      <c r="U47" t="str">
        <f t="shared" si="9"/>
        <v>3:ExpandFraction(self,Revenues)|</v>
      </c>
      <c r="V47" t="str">
        <f t="shared" si="10"/>
        <v/>
      </c>
      <c r="W47" t="str">
        <f t="shared" si="11"/>
        <v/>
      </c>
      <c r="X47" t="str">
        <f t="shared" si="12"/>
        <v/>
      </c>
      <c r="Y47" t="str">
        <f t="shared" si="13"/>
        <v/>
      </c>
      <c r="Z47" t="str">
        <f t="shared" si="14"/>
        <v/>
      </c>
      <c r="AA47" t="str">
        <f t="shared" si="15"/>
        <v/>
      </c>
      <c r="AB47" t="str">
        <f t="shared" si="16"/>
        <v/>
      </c>
      <c r="AC47" t="s">
        <v>286</v>
      </c>
      <c r="AD47" t="str">
        <f t="shared" si="17"/>
        <v>1:$&gt;Historical value&lt;$|</v>
      </c>
      <c r="AE47" t="str">
        <f t="shared" si="18"/>
        <v>2:$&gt;Expand growth&lt;$|</v>
      </c>
      <c r="AF47" t="str">
        <f t="shared" si="19"/>
        <v>3:$&gt;Growth Related to Revenues&lt;$|</v>
      </c>
      <c r="AG47" t="str">
        <f t="shared" si="20"/>
        <v/>
      </c>
      <c r="AH47" t="str">
        <f t="shared" si="21"/>
        <v/>
      </c>
      <c r="AI47" t="str">
        <f t="shared" si="22"/>
        <v/>
      </c>
      <c r="AJ47" t="str">
        <f t="shared" si="23"/>
        <v/>
      </c>
      <c r="AK47" t="str">
        <f t="shared" si="24"/>
        <v/>
      </c>
      <c r="AL47" t="str">
        <f t="shared" si="25"/>
        <v/>
      </c>
      <c r="AM47" t="str">
        <f t="shared" si="26"/>
        <v/>
      </c>
      <c r="AN47" t="s">
        <v>286</v>
      </c>
      <c r="AO47" t="str">
        <f t="shared" si="27"/>
        <v>1:Self[T-1]|2:ExpandGrowth(Self)|3:ExpandFraction(self,Revenues)|</v>
      </c>
      <c r="AP47" t="str">
        <f t="shared" si="28"/>
        <v>1:$&gt;Historical value&lt;$|2:$&gt;Expand growth&lt;$|3:$&gt;Growth Related to Revenues&lt;$|</v>
      </c>
      <c r="AQ47" t="s">
        <v>286</v>
      </c>
      <c r="AS47" t="str">
        <f t="shared" si="29"/>
        <v>TradeAndOtherReceivablesNetNonCurrent = Case(Projection_TradeAndOtherReceivablesNetNonCurrent,[1:Self[T-1]|2:ExpandGrowth(Self)|3:ExpandFraction(self,Revenues)])</v>
      </c>
      <c r="AT47" t="str">
        <f t="shared" si="30"/>
        <v>Projection_TradeAndOtherReceivablesNetNonCurrent = "1:$&gt;Historical value&lt;$|2:$&gt;Expand growth&lt;$|3:$&gt;Growth Related to Revenues&lt;$"</v>
      </c>
      <c r="AU47" t="str">
        <f t="shared" si="31"/>
        <v>Projection_TradeAndOtherReceivablesNetNonCurrent = if(FES_PROJECTION_PROFILE[1]=1,1,2)</v>
      </c>
      <c r="BG47" t="s">
        <v>337</v>
      </c>
    </row>
    <row r="48" spans="1:59">
      <c r="A48" t="s">
        <v>133</v>
      </c>
      <c r="B48" s="13">
        <v>1</v>
      </c>
      <c r="C48" s="8">
        <v>1</v>
      </c>
      <c r="D48" s="8">
        <v>1</v>
      </c>
      <c r="E48" s="8">
        <v>1</v>
      </c>
      <c r="F48" s="8"/>
      <c r="G48" s="8"/>
      <c r="H48" s="8"/>
      <c r="I48" s="8"/>
      <c r="J48" s="8"/>
      <c r="K48" s="8"/>
      <c r="L48" s="8"/>
      <c r="O48">
        <v>1</v>
      </c>
      <c r="P48">
        <v>2</v>
      </c>
      <c r="R48" t="s">
        <v>286</v>
      </c>
      <c r="S48" t="str">
        <f t="shared" si="7"/>
        <v>1:Self[T-1]|</v>
      </c>
      <c r="T48" t="str">
        <f t="shared" si="8"/>
        <v>2:ExpandGrowth(Self)|</v>
      </c>
      <c r="U48" t="str">
        <f t="shared" si="9"/>
        <v>3:ExpandFraction(self,Revenues)|</v>
      </c>
      <c r="V48" t="str">
        <f t="shared" si="10"/>
        <v/>
      </c>
      <c r="W48" t="str">
        <f t="shared" si="11"/>
        <v/>
      </c>
      <c r="X48" t="str">
        <f t="shared" si="12"/>
        <v/>
      </c>
      <c r="Y48" t="str">
        <f t="shared" si="13"/>
        <v/>
      </c>
      <c r="Z48" t="str">
        <f t="shared" si="14"/>
        <v/>
      </c>
      <c r="AA48" t="str">
        <f t="shared" si="15"/>
        <v/>
      </c>
      <c r="AB48" t="str">
        <f t="shared" si="16"/>
        <v/>
      </c>
      <c r="AC48" t="s">
        <v>286</v>
      </c>
      <c r="AD48" t="str">
        <f t="shared" si="17"/>
        <v>1:$&gt;Historical value&lt;$|</v>
      </c>
      <c r="AE48" t="str">
        <f t="shared" si="18"/>
        <v>2:$&gt;Expand growth&lt;$|</v>
      </c>
      <c r="AF48" t="str">
        <f t="shared" si="19"/>
        <v>3:$&gt;Growth Related to Revenues&lt;$|</v>
      </c>
      <c r="AG48" t="str">
        <f t="shared" si="20"/>
        <v/>
      </c>
      <c r="AH48" t="str">
        <f t="shared" si="21"/>
        <v/>
      </c>
      <c r="AI48" t="str">
        <f t="shared" si="22"/>
        <v/>
      </c>
      <c r="AJ48" t="str">
        <f t="shared" si="23"/>
        <v/>
      </c>
      <c r="AK48" t="str">
        <f t="shared" si="24"/>
        <v/>
      </c>
      <c r="AL48" t="str">
        <f t="shared" si="25"/>
        <v/>
      </c>
      <c r="AM48" t="str">
        <f t="shared" si="26"/>
        <v/>
      </c>
      <c r="AN48" t="s">
        <v>286</v>
      </c>
      <c r="AO48" t="str">
        <f t="shared" si="27"/>
        <v>1:Self[T-1]|2:ExpandGrowth(Self)|3:ExpandFraction(self,Revenues)|</v>
      </c>
      <c r="AP48" t="str">
        <f t="shared" si="28"/>
        <v>1:$&gt;Historical value&lt;$|2:$&gt;Expand growth&lt;$|3:$&gt;Growth Related to Revenues&lt;$|</v>
      </c>
      <c r="AQ48" t="s">
        <v>286</v>
      </c>
      <c r="AS48" t="str">
        <f t="shared" si="29"/>
        <v>PrepaymentsNonCurrent = Case(Projection_PrepaymentsNonCurrent,[1:Self[T-1]|2:ExpandGrowth(Self)|3:ExpandFraction(self,Revenues)])</v>
      </c>
      <c r="AT48" t="str">
        <f t="shared" si="30"/>
        <v>Projection_PrepaymentsNonCurrent = "1:$&gt;Historical value&lt;$|2:$&gt;Expand growth&lt;$|3:$&gt;Growth Related to Revenues&lt;$"</v>
      </c>
      <c r="AU48" t="str">
        <f t="shared" si="31"/>
        <v>Projection_PrepaymentsNonCurrent = if(FES_PROJECTION_PROFILE[1]=1,1,2)</v>
      </c>
      <c r="BG48" t="s">
        <v>338</v>
      </c>
    </row>
    <row r="49" spans="1:59">
      <c r="A49" t="s">
        <v>134</v>
      </c>
      <c r="B49" s="13">
        <v>1</v>
      </c>
      <c r="C49" s="8">
        <v>1</v>
      </c>
      <c r="D49" s="8">
        <v>1</v>
      </c>
      <c r="E49" s="8">
        <v>1</v>
      </c>
      <c r="F49" s="8"/>
      <c r="G49" s="8"/>
      <c r="H49" s="8"/>
      <c r="I49" s="8"/>
      <c r="J49" s="8"/>
      <c r="K49" s="8"/>
      <c r="L49" s="8"/>
      <c r="O49">
        <v>1</v>
      </c>
      <c r="P49">
        <v>2</v>
      </c>
      <c r="R49" t="s">
        <v>286</v>
      </c>
      <c r="S49" t="str">
        <f t="shared" si="7"/>
        <v>1:Self[T-1]|</v>
      </c>
      <c r="T49" t="str">
        <f t="shared" si="8"/>
        <v>2:ExpandGrowth(Self)|</v>
      </c>
      <c r="U49" t="str">
        <f t="shared" si="9"/>
        <v>3:ExpandFraction(self,Revenues)|</v>
      </c>
      <c r="V49" t="str">
        <f t="shared" si="10"/>
        <v/>
      </c>
      <c r="W49" t="str">
        <f t="shared" si="11"/>
        <v/>
      </c>
      <c r="X49" t="str">
        <f t="shared" si="12"/>
        <v/>
      </c>
      <c r="Y49" t="str">
        <f t="shared" si="13"/>
        <v/>
      </c>
      <c r="Z49" t="str">
        <f t="shared" si="14"/>
        <v/>
      </c>
      <c r="AA49" t="str">
        <f t="shared" si="15"/>
        <v/>
      </c>
      <c r="AB49" t="str">
        <f t="shared" si="16"/>
        <v/>
      </c>
      <c r="AC49" t="s">
        <v>286</v>
      </c>
      <c r="AD49" t="str">
        <f t="shared" si="17"/>
        <v>1:$&gt;Historical value&lt;$|</v>
      </c>
      <c r="AE49" t="str">
        <f t="shared" si="18"/>
        <v>2:$&gt;Expand growth&lt;$|</v>
      </c>
      <c r="AF49" t="str">
        <f t="shared" si="19"/>
        <v>3:$&gt;Growth Related to Revenues&lt;$|</v>
      </c>
      <c r="AG49" t="str">
        <f t="shared" si="20"/>
        <v/>
      </c>
      <c r="AH49" t="str">
        <f t="shared" si="21"/>
        <v/>
      </c>
      <c r="AI49" t="str">
        <f t="shared" si="22"/>
        <v/>
      </c>
      <c r="AJ49" t="str">
        <f t="shared" si="23"/>
        <v/>
      </c>
      <c r="AK49" t="str">
        <f t="shared" si="24"/>
        <v/>
      </c>
      <c r="AL49" t="str">
        <f t="shared" si="25"/>
        <v/>
      </c>
      <c r="AM49" t="str">
        <f t="shared" si="26"/>
        <v/>
      </c>
      <c r="AN49" t="s">
        <v>286</v>
      </c>
      <c r="AO49" t="str">
        <f t="shared" si="27"/>
        <v>1:Self[T-1]|2:ExpandGrowth(Self)|3:ExpandFraction(self,Revenues)|</v>
      </c>
      <c r="AP49" t="str">
        <f t="shared" si="28"/>
        <v>1:$&gt;Historical value&lt;$|2:$&gt;Expand growth&lt;$|3:$&gt;Growth Related to Revenues&lt;$|</v>
      </c>
      <c r="AQ49" t="s">
        <v>286</v>
      </c>
      <c r="AS49" t="str">
        <f t="shared" si="29"/>
        <v>CashRestrictedOrPledged = Case(Projection_CashRestrictedOrPledged,[1:Self[T-1]|2:ExpandGrowth(Self)|3:ExpandFraction(self,Revenues)])</v>
      </c>
      <c r="AT49" t="str">
        <f t="shared" si="30"/>
        <v>Projection_CashRestrictedOrPledged = "1:$&gt;Historical value&lt;$|2:$&gt;Expand growth&lt;$|3:$&gt;Growth Related to Revenues&lt;$"</v>
      </c>
      <c r="AU49" t="str">
        <f t="shared" si="31"/>
        <v>Projection_CashRestrictedOrPledged = if(FES_PROJECTION_PROFILE[1]=1,1,2)</v>
      </c>
      <c r="BG49" t="s">
        <v>339</v>
      </c>
    </row>
    <row r="50" spans="1:59">
      <c r="A50" t="s">
        <v>135</v>
      </c>
      <c r="B50" s="13">
        <v>1</v>
      </c>
      <c r="C50" s="8">
        <v>1</v>
      </c>
      <c r="D50" s="8">
        <v>1</v>
      </c>
      <c r="E50" s="8">
        <v>1</v>
      </c>
      <c r="F50" s="8"/>
      <c r="G50" s="8"/>
      <c r="H50" s="8"/>
      <c r="I50" s="8"/>
      <c r="J50" s="8"/>
      <c r="K50" s="8"/>
      <c r="L50" s="8"/>
      <c r="O50">
        <v>1</v>
      </c>
      <c r="P50">
        <v>2</v>
      </c>
      <c r="R50" t="s">
        <v>286</v>
      </c>
      <c r="S50" t="str">
        <f t="shared" si="7"/>
        <v>1:Self[T-1]|</v>
      </c>
      <c r="T50" t="str">
        <f t="shared" si="8"/>
        <v>2:ExpandGrowth(Self)|</v>
      </c>
      <c r="U50" t="str">
        <f t="shared" si="9"/>
        <v>3:ExpandFraction(self,Revenues)|</v>
      </c>
      <c r="V50" t="str">
        <f t="shared" si="10"/>
        <v/>
      </c>
      <c r="W50" t="str">
        <f t="shared" si="11"/>
        <v/>
      </c>
      <c r="X50" t="str">
        <f t="shared" si="12"/>
        <v/>
      </c>
      <c r="Y50" t="str">
        <f t="shared" si="13"/>
        <v/>
      </c>
      <c r="Z50" t="str">
        <f t="shared" si="14"/>
        <v/>
      </c>
      <c r="AA50" t="str">
        <f t="shared" si="15"/>
        <v/>
      </c>
      <c r="AB50" t="str">
        <f t="shared" si="16"/>
        <v/>
      </c>
      <c r="AC50" t="s">
        <v>286</v>
      </c>
      <c r="AD50" t="str">
        <f t="shared" si="17"/>
        <v>1:$&gt;Historical value&lt;$|</v>
      </c>
      <c r="AE50" t="str">
        <f t="shared" si="18"/>
        <v>2:$&gt;Expand growth&lt;$|</v>
      </c>
      <c r="AF50" t="str">
        <f t="shared" si="19"/>
        <v>3:$&gt;Growth Related to Revenues&lt;$|</v>
      </c>
      <c r="AG50" t="str">
        <f t="shared" si="20"/>
        <v/>
      </c>
      <c r="AH50" t="str">
        <f t="shared" si="21"/>
        <v/>
      </c>
      <c r="AI50" t="str">
        <f t="shared" si="22"/>
        <v/>
      </c>
      <c r="AJ50" t="str">
        <f t="shared" si="23"/>
        <v/>
      </c>
      <c r="AK50" t="str">
        <f t="shared" si="24"/>
        <v/>
      </c>
      <c r="AL50" t="str">
        <f t="shared" si="25"/>
        <v/>
      </c>
      <c r="AM50" t="str">
        <f t="shared" si="26"/>
        <v/>
      </c>
      <c r="AN50" t="s">
        <v>286</v>
      </c>
      <c r="AO50" t="str">
        <f t="shared" si="27"/>
        <v>1:Self[T-1]|2:ExpandGrowth(Self)|3:ExpandFraction(self,Revenues)|</v>
      </c>
      <c r="AP50" t="str">
        <f t="shared" si="28"/>
        <v>1:$&gt;Historical value&lt;$|2:$&gt;Expand growth&lt;$|3:$&gt;Growth Related to Revenues&lt;$|</v>
      </c>
      <c r="AQ50" t="s">
        <v>286</v>
      </c>
      <c r="AS50" t="str">
        <f t="shared" si="29"/>
        <v>OtherAssetsNonCurrent = Case(Projection_OtherAssetsNonCurrent,[1:Self[T-1]|2:ExpandGrowth(Self)|3:ExpandFraction(self,Revenues)])</v>
      </c>
      <c r="AT50" t="str">
        <f t="shared" si="30"/>
        <v>Projection_OtherAssetsNonCurrent = "1:$&gt;Historical value&lt;$|2:$&gt;Expand growth&lt;$|3:$&gt;Growth Related to Revenues&lt;$"</v>
      </c>
      <c r="AU50" t="str">
        <f t="shared" si="31"/>
        <v>Projection_OtherAssetsNonCurrent = if(FES_PROJECTION_PROFILE[1]=1,1,2)</v>
      </c>
      <c r="BG50" t="s">
        <v>340</v>
      </c>
    </row>
    <row r="51" spans="1:59">
      <c r="A51" t="s">
        <v>136</v>
      </c>
      <c r="B51" s="13">
        <v>0</v>
      </c>
      <c r="C51" s="8">
        <v>1</v>
      </c>
      <c r="D51" s="8">
        <v>1</v>
      </c>
      <c r="E51" s="8">
        <v>1</v>
      </c>
      <c r="F51" s="8"/>
      <c r="G51" s="8"/>
      <c r="H51" s="8"/>
      <c r="I51" s="8"/>
      <c r="J51" s="8"/>
      <c r="K51" s="8"/>
      <c r="L51" s="8"/>
      <c r="O51">
        <v>1</v>
      </c>
      <c r="P51">
        <v>2</v>
      </c>
      <c r="R51" t="s">
        <v>286</v>
      </c>
      <c r="S51" t="str">
        <f t="shared" si="7"/>
        <v>1:Self[T-1]|</v>
      </c>
      <c r="T51" t="str">
        <f t="shared" si="8"/>
        <v>2:ExpandGrowth(Self)|</v>
      </c>
      <c r="U51" t="str">
        <f t="shared" si="9"/>
        <v>3:ExpandFraction(self,Revenues)|</v>
      </c>
      <c r="V51" t="str">
        <f t="shared" si="10"/>
        <v/>
      </c>
      <c r="W51" t="str">
        <f t="shared" si="11"/>
        <v/>
      </c>
      <c r="X51" t="str">
        <f t="shared" si="12"/>
        <v/>
      </c>
      <c r="Y51" t="str">
        <f t="shared" si="13"/>
        <v/>
      </c>
      <c r="Z51" t="str">
        <f t="shared" si="14"/>
        <v/>
      </c>
      <c r="AA51" t="str">
        <f t="shared" si="15"/>
        <v/>
      </c>
      <c r="AB51" t="str">
        <f t="shared" si="16"/>
        <v/>
      </c>
      <c r="AC51" t="s">
        <v>286</v>
      </c>
      <c r="AD51" t="str">
        <f t="shared" si="17"/>
        <v>1:$&gt;Historical value&lt;$|</v>
      </c>
      <c r="AE51" t="str">
        <f t="shared" si="18"/>
        <v>2:$&gt;Expand growth&lt;$|</v>
      </c>
      <c r="AF51" t="str">
        <f t="shared" si="19"/>
        <v>3:$&gt;Growth Related to Revenues&lt;$|</v>
      </c>
      <c r="AG51" t="str">
        <f t="shared" si="20"/>
        <v/>
      </c>
      <c r="AH51" t="str">
        <f t="shared" si="21"/>
        <v/>
      </c>
      <c r="AI51" t="str">
        <f t="shared" si="22"/>
        <v/>
      </c>
      <c r="AJ51" t="str">
        <f t="shared" si="23"/>
        <v/>
      </c>
      <c r="AK51" t="str">
        <f t="shared" si="24"/>
        <v/>
      </c>
      <c r="AL51" t="str">
        <f t="shared" si="25"/>
        <v/>
      </c>
      <c r="AM51" t="str">
        <f t="shared" si="26"/>
        <v/>
      </c>
      <c r="AN51" t="s">
        <v>286</v>
      </c>
      <c r="AO51" t="str">
        <f t="shared" si="27"/>
        <v>1:Self[T-1]|2:ExpandGrowth(Self)|3:ExpandFraction(self,Revenues)|</v>
      </c>
      <c r="AP51" t="str">
        <f t="shared" si="28"/>
        <v>1:$&gt;Historical value&lt;$|2:$&gt;Expand growth&lt;$|3:$&gt;Growth Related to Revenues&lt;$|</v>
      </c>
      <c r="AQ51" t="s">
        <v>286</v>
      </c>
      <c r="AS51" t="str">
        <f t="shared" si="29"/>
        <v>;InventoryMerchandise</v>
      </c>
      <c r="AT51" t="str">
        <f t="shared" si="30"/>
        <v>;InventoryMerchandise</v>
      </c>
      <c r="AU51" t="str">
        <f t="shared" si="31"/>
        <v>;InventoryMerchandise</v>
      </c>
      <c r="BG51" t="s">
        <v>341</v>
      </c>
    </row>
    <row r="52" spans="1:59">
      <c r="A52" t="s">
        <v>137</v>
      </c>
      <c r="B52" s="13">
        <v>0</v>
      </c>
      <c r="C52" s="8">
        <v>1</v>
      </c>
      <c r="D52" s="8">
        <v>1</v>
      </c>
      <c r="E52" s="8">
        <v>1</v>
      </c>
      <c r="F52" s="8"/>
      <c r="G52" s="8"/>
      <c r="H52" s="8"/>
      <c r="I52" s="8"/>
      <c r="J52" s="8"/>
      <c r="K52" s="8"/>
      <c r="L52" s="8"/>
      <c r="O52">
        <v>1</v>
      </c>
      <c r="P52">
        <v>2</v>
      </c>
      <c r="R52" t="s">
        <v>286</v>
      </c>
      <c r="S52" t="str">
        <f t="shared" si="7"/>
        <v>1:Self[T-1]|</v>
      </c>
      <c r="T52" t="str">
        <f t="shared" si="8"/>
        <v>2:ExpandGrowth(Self)|</v>
      </c>
      <c r="U52" t="str">
        <f t="shared" si="9"/>
        <v>3:ExpandFraction(self,Revenues)|</v>
      </c>
      <c r="V52" t="str">
        <f t="shared" si="10"/>
        <v/>
      </c>
      <c r="W52" t="str">
        <f t="shared" si="11"/>
        <v/>
      </c>
      <c r="X52" t="str">
        <f t="shared" si="12"/>
        <v/>
      </c>
      <c r="Y52" t="str">
        <f t="shared" si="13"/>
        <v/>
      </c>
      <c r="Z52" t="str">
        <f t="shared" si="14"/>
        <v/>
      </c>
      <c r="AA52" t="str">
        <f t="shared" si="15"/>
        <v/>
      </c>
      <c r="AB52" t="str">
        <f t="shared" si="16"/>
        <v/>
      </c>
      <c r="AC52" t="s">
        <v>286</v>
      </c>
      <c r="AD52" t="str">
        <f t="shared" si="17"/>
        <v>1:$&gt;Historical value&lt;$|</v>
      </c>
      <c r="AE52" t="str">
        <f t="shared" si="18"/>
        <v>2:$&gt;Expand growth&lt;$|</v>
      </c>
      <c r="AF52" t="str">
        <f t="shared" si="19"/>
        <v>3:$&gt;Growth Related to Revenues&lt;$|</v>
      </c>
      <c r="AG52" t="str">
        <f t="shared" si="20"/>
        <v/>
      </c>
      <c r="AH52" t="str">
        <f t="shared" si="21"/>
        <v/>
      </c>
      <c r="AI52" t="str">
        <f t="shared" si="22"/>
        <v/>
      </c>
      <c r="AJ52" t="str">
        <f t="shared" si="23"/>
        <v/>
      </c>
      <c r="AK52" t="str">
        <f t="shared" si="24"/>
        <v/>
      </c>
      <c r="AL52" t="str">
        <f t="shared" si="25"/>
        <v/>
      </c>
      <c r="AM52" t="str">
        <f t="shared" si="26"/>
        <v/>
      </c>
      <c r="AN52" t="s">
        <v>286</v>
      </c>
      <c r="AO52" t="str">
        <f t="shared" si="27"/>
        <v>1:Self[T-1]|2:ExpandGrowth(Self)|3:ExpandFraction(self,Revenues)|</v>
      </c>
      <c r="AP52" t="str">
        <f t="shared" si="28"/>
        <v>1:$&gt;Historical value&lt;$|2:$&gt;Expand growth&lt;$|3:$&gt;Growth Related to Revenues&lt;$|</v>
      </c>
      <c r="AQ52" t="s">
        <v>286</v>
      </c>
      <c r="AS52" t="str">
        <f t="shared" si="29"/>
        <v>;CostsOfMaterial</v>
      </c>
      <c r="AT52" t="str">
        <f t="shared" si="30"/>
        <v>;CostsOfMaterial</v>
      </c>
      <c r="AU52" t="str">
        <f t="shared" si="31"/>
        <v>;CostsOfMaterial</v>
      </c>
      <c r="BG52" t="s">
        <v>342</v>
      </c>
    </row>
    <row r="53" spans="1:59">
      <c r="A53" t="s">
        <v>138</v>
      </c>
      <c r="B53" s="13">
        <v>0</v>
      </c>
      <c r="C53" s="8">
        <v>1</v>
      </c>
      <c r="D53" s="8">
        <v>1</v>
      </c>
      <c r="E53" s="8">
        <v>1</v>
      </c>
      <c r="F53" s="8"/>
      <c r="G53" s="8"/>
      <c r="H53" s="8"/>
      <c r="I53" s="8"/>
      <c r="J53" s="8"/>
      <c r="K53" s="8"/>
      <c r="L53" s="8"/>
      <c r="O53">
        <v>1</v>
      </c>
      <c r="P53">
        <v>2</v>
      </c>
      <c r="R53" t="s">
        <v>286</v>
      </c>
      <c r="S53" t="str">
        <f t="shared" si="7"/>
        <v>1:Self[T-1]|</v>
      </c>
      <c r="T53" t="str">
        <f t="shared" si="8"/>
        <v>2:ExpandGrowth(Self)|</v>
      </c>
      <c r="U53" t="str">
        <f t="shared" si="9"/>
        <v>3:ExpandFraction(self,Revenues)|</v>
      </c>
      <c r="V53" t="str">
        <f t="shared" si="10"/>
        <v/>
      </c>
      <c r="W53" t="str">
        <f t="shared" si="11"/>
        <v/>
      </c>
      <c r="X53" t="str">
        <f t="shared" si="12"/>
        <v/>
      </c>
      <c r="Y53" t="str">
        <f t="shared" si="13"/>
        <v/>
      </c>
      <c r="Z53" t="str">
        <f t="shared" si="14"/>
        <v/>
      </c>
      <c r="AA53" t="str">
        <f t="shared" si="15"/>
        <v/>
      </c>
      <c r="AB53" t="str">
        <f t="shared" si="16"/>
        <v/>
      </c>
      <c r="AC53" t="s">
        <v>286</v>
      </c>
      <c r="AD53" t="str">
        <f t="shared" si="17"/>
        <v>1:$&gt;Historical value&lt;$|</v>
      </c>
      <c r="AE53" t="str">
        <f t="shared" si="18"/>
        <v>2:$&gt;Expand growth&lt;$|</v>
      </c>
      <c r="AF53" t="str">
        <f t="shared" si="19"/>
        <v>3:$&gt;Growth Related to Revenues&lt;$|</v>
      </c>
      <c r="AG53" t="str">
        <f t="shared" si="20"/>
        <v/>
      </c>
      <c r="AH53" t="str">
        <f t="shared" si="21"/>
        <v/>
      </c>
      <c r="AI53" t="str">
        <f t="shared" si="22"/>
        <v/>
      </c>
      <c r="AJ53" t="str">
        <f t="shared" si="23"/>
        <v/>
      </c>
      <c r="AK53" t="str">
        <f t="shared" si="24"/>
        <v/>
      </c>
      <c r="AL53" t="str">
        <f t="shared" si="25"/>
        <v/>
      </c>
      <c r="AM53" t="str">
        <f t="shared" si="26"/>
        <v/>
      </c>
      <c r="AN53" t="s">
        <v>286</v>
      </c>
      <c r="AO53" t="str">
        <f t="shared" si="27"/>
        <v>1:Self[T-1]|2:ExpandGrowth(Self)|3:ExpandFraction(self,Revenues)|</v>
      </c>
      <c r="AP53" t="str">
        <f t="shared" si="28"/>
        <v>1:$&gt;Historical value&lt;$|2:$&gt;Expand growth&lt;$|3:$&gt;Growth Related to Revenues&lt;$|</v>
      </c>
      <c r="AQ53" t="s">
        <v>286</v>
      </c>
      <c r="AS53" t="str">
        <f t="shared" si="29"/>
        <v>;WorkInProcess</v>
      </c>
      <c r="AT53" t="str">
        <f t="shared" si="30"/>
        <v>;WorkInProcess</v>
      </c>
      <c r="AU53" t="str">
        <f t="shared" si="31"/>
        <v>;WorkInProcess</v>
      </c>
      <c r="BG53" t="s">
        <v>343</v>
      </c>
    </row>
    <row r="54" spans="1:59">
      <c r="A54" t="s">
        <v>139</v>
      </c>
      <c r="B54" s="13">
        <v>1</v>
      </c>
      <c r="C54" s="8">
        <v>1</v>
      </c>
      <c r="D54" s="8">
        <v>1</v>
      </c>
      <c r="E54" s="8">
        <v>1</v>
      </c>
      <c r="F54" s="8"/>
      <c r="G54" s="8"/>
      <c r="H54" s="8"/>
      <c r="I54" s="8"/>
      <c r="J54" s="8"/>
      <c r="K54" s="8"/>
      <c r="L54" s="8"/>
      <c r="O54">
        <v>1</v>
      </c>
      <c r="P54">
        <v>2</v>
      </c>
      <c r="R54" t="s">
        <v>286</v>
      </c>
      <c r="S54" t="str">
        <f t="shared" si="7"/>
        <v>1:Self[T-1]|</v>
      </c>
      <c r="T54" t="str">
        <f t="shared" si="8"/>
        <v>2:ExpandGrowth(Self)|</v>
      </c>
      <c r="U54" t="str">
        <f t="shared" si="9"/>
        <v>3:ExpandFraction(self,Revenues)|</v>
      </c>
      <c r="V54" t="str">
        <f t="shared" si="10"/>
        <v/>
      </c>
      <c r="W54" t="str">
        <f t="shared" si="11"/>
        <v/>
      </c>
      <c r="X54" t="str">
        <f t="shared" si="12"/>
        <v/>
      </c>
      <c r="Y54" t="str">
        <f t="shared" si="13"/>
        <v/>
      </c>
      <c r="Z54" t="str">
        <f t="shared" si="14"/>
        <v/>
      </c>
      <c r="AA54" t="str">
        <f t="shared" si="15"/>
        <v/>
      </c>
      <c r="AB54" t="str">
        <f t="shared" si="16"/>
        <v/>
      </c>
      <c r="AC54" t="s">
        <v>286</v>
      </c>
      <c r="AD54" t="str">
        <f t="shared" si="17"/>
        <v>1:$&gt;Historical value&lt;$|</v>
      </c>
      <c r="AE54" t="str">
        <f t="shared" si="18"/>
        <v>2:$&gt;Expand growth&lt;$|</v>
      </c>
      <c r="AF54" t="str">
        <f t="shared" si="19"/>
        <v>3:$&gt;Growth Related to Revenues&lt;$|</v>
      </c>
      <c r="AG54" t="str">
        <f t="shared" si="20"/>
        <v/>
      </c>
      <c r="AH54" t="str">
        <f t="shared" si="21"/>
        <v/>
      </c>
      <c r="AI54" t="str">
        <f t="shared" si="22"/>
        <v/>
      </c>
      <c r="AJ54" t="str">
        <f t="shared" si="23"/>
        <v/>
      </c>
      <c r="AK54" t="str">
        <f t="shared" si="24"/>
        <v/>
      </c>
      <c r="AL54" t="str">
        <f t="shared" si="25"/>
        <v/>
      </c>
      <c r="AM54" t="str">
        <f t="shared" si="26"/>
        <v/>
      </c>
      <c r="AN54" t="s">
        <v>286</v>
      </c>
      <c r="AO54" t="str">
        <f t="shared" si="27"/>
        <v>1:Self[T-1]|2:ExpandGrowth(Self)|3:ExpandFraction(self,Revenues)|</v>
      </c>
      <c r="AP54" t="str">
        <f t="shared" si="28"/>
        <v>1:$&gt;Historical value&lt;$|2:$&gt;Expand growth&lt;$|3:$&gt;Growth Related to Revenues&lt;$|</v>
      </c>
      <c r="AQ54" t="s">
        <v>286</v>
      </c>
      <c r="AS54" t="str">
        <f t="shared" si="29"/>
        <v>PrepaymentsOnWorkInProcess = Case(Projection_PrepaymentsOnWorkInProcess,[1:Self[T-1]|2:ExpandGrowth(Self)|3:ExpandFraction(self,Revenues)])</v>
      </c>
      <c r="AT54" t="str">
        <f t="shared" si="30"/>
        <v>Projection_PrepaymentsOnWorkInProcess = "1:$&gt;Historical value&lt;$|2:$&gt;Expand growth&lt;$|3:$&gt;Growth Related to Revenues&lt;$"</v>
      </c>
      <c r="AU54" t="str">
        <f t="shared" si="31"/>
        <v>Projection_PrepaymentsOnWorkInProcess = if(FES_PROJECTION_PROFILE[1]=1,1,2)</v>
      </c>
      <c r="BG54" t="s">
        <v>344</v>
      </c>
    </row>
    <row r="55" spans="1:59">
      <c r="A55" t="s">
        <v>140</v>
      </c>
      <c r="B55" s="13">
        <v>0</v>
      </c>
      <c r="C55" s="8">
        <v>1</v>
      </c>
      <c r="D55" s="8">
        <v>1</v>
      </c>
      <c r="E55" s="8">
        <v>1</v>
      </c>
      <c r="F55" s="8"/>
      <c r="G55" s="8"/>
      <c r="H55" s="8"/>
      <c r="I55" s="8"/>
      <c r="J55" s="8"/>
      <c r="K55" s="8"/>
      <c r="L55" s="8"/>
      <c r="O55">
        <v>1</v>
      </c>
      <c r="P55">
        <v>2</v>
      </c>
      <c r="R55" t="s">
        <v>286</v>
      </c>
      <c r="S55" t="str">
        <f t="shared" si="7"/>
        <v>1:Self[T-1]|</v>
      </c>
      <c r="T55" t="str">
        <f t="shared" si="8"/>
        <v>2:ExpandGrowth(Self)|</v>
      </c>
      <c r="U55" t="str">
        <f t="shared" si="9"/>
        <v>3:ExpandFraction(self,Revenues)|</v>
      </c>
      <c r="V55" t="str">
        <f t="shared" si="10"/>
        <v/>
      </c>
      <c r="W55" t="str">
        <f t="shared" si="11"/>
        <v/>
      </c>
      <c r="X55" t="str">
        <f t="shared" si="12"/>
        <v/>
      </c>
      <c r="Y55" t="str">
        <f t="shared" si="13"/>
        <v/>
      </c>
      <c r="Z55" t="str">
        <f t="shared" si="14"/>
        <v/>
      </c>
      <c r="AA55" t="str">
        <f t="shared" si="15"/>
        <v/>
      </c>
      <c r="AB55" t="str">
        <f t="shared" si="16"/>
        <v/>
      </c>
      <c r="AC55" t="s">
        <v>286</v>
      </c>
      <c r="AD55" t="str">
        <f t="shared" si="17"/>
        <v>1:$&gt;Historical value&lt;$|</v>
      </c>
      <c r="AE55" t="str">
        <f t="shared" si="18"/>
        <v>2:$&gt;Expand growth&lt;$|</v>
      </c>
      <c r="AF55" t="str">
        <f t="shared" si="19"/>
        <v>3:$&gt;Growth Related to Revenues&lt;$|</v>
      </c>
      <c r="AG55" t="str">
        <f t="shared" si="20"/>
        <v/>
      </c>
      <c r="AH55" t="str">
        <f t="shared" si="21"/>
        <v/>
      </c>
      <c r="AI55" t="str">
        <f t="shared" si="22"/>
        <v/>
      </c>
      <c r="AJ55" t="str">
        <f t="shared" si="23"/>
        <v/>
      </c>
      <c r="AK55" t="str">
        <f t="shared" si="24"/>
        <v/>
      </c>
      <c r="AL55" t="str">
        <f t="shared" si="25"/>
        <v/>
      </c>
      <c r="AM55" t="str">
        <f t="shared" si="26"/>
        <v/>
      </c>
      <c r="AN55" t="s">
        <v>286</v>
      </c>
      <c r="AO55" t="str">
        <f t="shared" si="27"/>
        <v>1:Self[T-1]|2:ExpandGrowth(Self)|3:ExpandFraction(self,Revenues)|</v>
      </c>
      <c r="AP55" t="str">
        <f t="shared" si="28"/>
        <v>1:$&gt;Historical value&lt;$|2:$&gt;Expand growth&lt;$|3:$&gt;Growth Related to Revenues&lt;$|</v>
      </c>
      <c r="AQ55" t="s">
        <v>286</v>
      </c>
      <c r="AS55" t="str">
        <f t="shared" si="29"/>
        <v>;InventoryFinishedProduct</v>
      </c>
      <c r="AT55" t="str">
        <f t="shared" si="30"/>
        <v>;InventoryFinishedProduct</v>
      </c>
      <c r="AU55" t="str">
        <f t="shared" si="31"/>
        <v>;InventoryFinishedProduct</v>
      </c>
      <c r="BG55" t="s">
        <v>345</v>
      </c>
    </row>
    <row r="56" spans="1:59">
      <c r="A56" t="s">
        <v>141</v>
      </c>
      <c r="B56" s="13">
        <v>1</v>
      </c>
      <c r="C56" s="8">
        <v>1</v>
      </c>
      <c r="D56" s="8">
        <v>1</v>
      </c>
      <c r="E56" s="8">
        <v>1</v>
      </c>
      <c r="F56" s="8"/>
      <c r="G56" s="8"/>
      <c r="H56" s="8"/>
      <c r="I56" s="8"/>
      <c r="J56" s="8"/>
      <c r="K56" s="8"/>
      <c r="L56" s="8"/>
      <c r="O56">
        <v>1</v>
      </c>
      <c r="P56">
        <v>2</v>
      </c>
      <c r="R56" t="s">
        <v>286</v>
      </c>
      <c r="S56" t="str">
        <f t="shared" si="7"/>
        <v>1:Self[T-1]|</v>
      </c>
      <c r="T56" t="str">
        <f t="shared" si="8"/>
        <v>2:ExpandGrowth(Self)|</v>
      </c>
      <c r="U56" t="str">
        <f t="shared" si="9"/>
        <v>3:ExpandFraction(self,Revenues)|</v>
      </c>
      <c r="V56" t="str">
        <f t="shared" si="10"/>
        <v/>
      </c>
      <c r="W56" t="str">
        <f t="shared" si="11"/>
        <v/>
      </c>
      <c r="X56" t="str">
        <f t="shared" si="12"/>
        <v/>
      </c>
      <c r="Y56" t="str">
        <f t="shared" si="13"/>
        <v/>
      </c>
      <c r="Z56" t="str">
        <f t="shared" si="14"/>
        <v/>
      </c>
      <c r="AA56" t="str">
        <f t="shared" si="15"/>
        <v/>
      </c>
      <c r="AB56" t="str">
        <f t="shared" si="16"/>
        <v/>
      </c>
      <c r="AC56" t="s">
        <v>286</v>
      </c>
      <c r="AD56" t="str">
        <f t="shared" si="17"/>
        <v>1:$&gt;Historical value&lt;$|</v>
      </c>
      <c r="AE56" t="str">
        <f t="shared" si="18"/>
        <v>2:$&gt;Expand growth&lt;$|</v>
      </c>
      <c r="AF56" t="str">
        <f t="shared" si="19"/>
        <v>3:$&gt;Growth Related to Revenues&lt;$|</v>
      </c>
      <c r="AG56" t="str">
        <f t="shared" si="20"/>
        <v/>
      </c>
      <c r="AH56" t="str">
        <f t="shared" si="21"/>
        <v/>
      </c>
      <c r="AI56" t="str">
        <f t="shared" si="22"/>
        <v/>
      </c>
      <c r="AJ56" t="str">
        <f t="shared" si="23"/>
        <v/>
      </c>
      <c r="AK56" t="str">
        <f t="shared" si="24"/>
        <v/>
      </c>
      <c r="AL56" t="str">
        <f t="shared" si="25"/>
        <v/>
      </c>
      <c r="AM56" t="str">
        <f t="shared" si="26"/>
        <v/>
      </c>
      <c r="AN56" t="s">
        <v>286</v>
      </c>
      <c r="AO56" t="str">
        <f t="shared" si="27"/>
        <v>1:Self[T-1]|2:ExpandGrowth(Self)|3:ExpandFraction(self,Revenues)|</v>
      </c>
      <c r="AP56" t="str">
        <f t="shared" si="28"/>
        <v>1:$&gt;Historical value&lt;$|2:$&gt;Expand growth&lt;$|3:$&gt;Growth Related to Revenues&lt;$|</v>
      </c>
      <c r="AQ56" t="s">
        <v>286</v>
      </c>
      <c r="AS56" t="str">
        <f t="shared" si="29"/>
        <v>AdvertisingMaterials = Case(Projection_AdvertisingMaterials,[1:Self[T-1]|2:ExpandGrowth(Self)|3:ExpandFraction(self,Revenues)])</v>
      </c>
      <c r="AT56" t="str">
        <f t="shared" si="30"/>
        <v>Projection_AdvertisingMaterials = "1:$&gt;Historical value&lt;$|2:$&gt;Expand growth&lt;$|3:$&gt;Growth Related to Revenues&lt;$"</v>
      </c>
      <c r="AU56" t="str">
        <f t="shared" si="31"/>
        <v>Projection_AdvertisingMaterials = if(FES_PROJECTION_PROFILE[1]=1,1,2)</v>
      </c>
      <c r="BG56" t="s">
        <v>346</v>
      </c>
    </row>
    <row r="57" spans="1:59">
      <c r="A57" t="s">
        <v>142</v>
      </c>
      <c r="B57" s="13">
        <v>1</v>
      </c>
      <c r="C57" s="8">
        <v>1</v>
      </c>
      <c r="D57" s="8">
        <v>1</v>
      </c>
      <c r="E57" s="8">
        <v>1</v>
      </c>
      <c r="F57" s="8"/>
      <c r="G57" s="8"/>
      <c r="H57" s="8"/>
      <c r="I57" s="8"/>
      <c r="J57" s="8"/>
      <c r="K57" s="8"/>
      <c r="L57" s="8"/>
      <c r="O57">
        <v>1</v>
      </c>
      <c r="P57">
        <v>2</v>
      </c>
      <c r="R57" t="s">
        <v>286</v>
      </c>
      <c r="S57" t="str">
        <f t="shared" si="7"/>
        <v>1:Self[T-1]|</v>
      </c>
      <c r="T57" t="str">
        <f t="shared" si="8"/>
        <v>2:ExpandGrowth(Self)|</v>
      </c>
      <c r="U57" t="str">
        <f t="shared" si="9"/>
        <v>3:ExpandFraction(self,Revenues)|</v>
      </c>
      <c r="V57" t="str">
        <f t="shared" si="10"/>
        <v/>
      </c>
      <c r="W57" t="str">
        <f t="shared" si="11"/>
        <v/>
      </c>
      <c r="X57" t="str">
        <f t="shared" si="12"/>
        <v/>
      </c>
      <c r="Y57" t="str">
        <f t="shared" si="13"/>
        <v/>
      </c>
      <c r="Z57" t="str">
        <f t="shared" si="14"/>
        <v/>
      </c>
      <c r="AA57" t="str">
        <f t="shared" si="15"/>
        <v/>
      </c>
      <c r="AB57" t="str">
        <f t="shared" si="16"/>
        <v/>
      </c>
      <c r="AC57" t="s">
        <v>286</v>
      </c>
      <c r="AD57" t="str">
        <f t="shared" si="17"/>
        <v>1:$&gt;Historical value&lt;$|</v>
      </c>
      <c r="AE57" t="str">
        <f t="shared" si="18"/>
        <v>2:$&gt;Expand growth&lt;$|</v>
      </c>
      <c r="AF57" t="str">
        <f t="shared" si="19"/>
        <v>3:$&gt;Growth Related to Revenues&lt;$|</v>
      </c>
      <c r="AG57" t="str">
        <f t="shared" si="20"/>
        <v/>
      </c>
      <c r="AH57" t="str">
        <f t="shared" si="21"/>
        <v/>
      </c>
      <c r="AI57" t="str">
        <f t="shared" si="22"/>
        <v/>
      </c>
      <c r="AJ57" t="str">
        <f t="shared" si="23"/>
        <v/>
      </c>
      <c r="AK57" t="str">
        <f t="shared" si="24"/>
        <v/>
      </c>
      <c r="AL57" t="str">
        <f t="shared" si="25"/>
        <v/>
      </c>
      <c r="AM57" t="str">
        <f t="shared" si="26"/>
        <v/>
      </c>
      <c r="AN57" t="s">
        <v>286</v>
      </c>
      <c r="AO57" t="str">
        <f t="shared" si="27"/>
        <v>1:Self[T-1]|2:ExpandGrowth(Self)|3:ExpandFraction(self,Revenues)|</v>
      </c>
      <c r="AP57" t="str">
        <f t="shared" si="28"/>
        <v>1:$&gt;Historical value&lt;$|2:$&gt;Expand growth&lt;$|3:$&gt;Growth Related to Revenues&lt;$|</v>
      </c>
      <c r="AQ57" t="s">
        <v>286</v>
      </c>
      <c r="AS57" t="str">
        <f t="shared" si="29"/>
        <v>PrepaidInventories = Case(Projection_PrepaidInventories,[1:Self[T-1]|2:ExpandGrowth(Self)|3:ExpandFraction(self,Revenues)])</v>
      </c>
      <c r="AT57" t="str">
        <f t="shared" si="30"/>
        <v>Projection_PrepaidInventories = "1:$&gt;Historical value&lt;$|2:$&gt;Expand growth&lt;$|3:$&gt;Growth Related to Revenues&lt;$"</v>
      </c>
      <c r="AU57" t="str">
        <f t="shared" si="31"/>
        <v>Projection_PrepaidInventories = if(FES_PROJECTION_PROFILE[1]=1,1,2)</v>
      </c>
      <c r="BG57" t="s">
        <v>347</v>
      </c>
    </row>
    <row r="58" spans="1:59">
      <c r="A58" t="s">
        <v>143</v>
      </c>
      <c r="B58" s="13">
        <v>1</v>
      </c>
      <c r="C58" s="8">
        <v>1</v>
      </c>
      <c r="D58" s="8">
        <v>1</v>
      </c>
      <c r="E58" s="8">
        <v>1</v>
      </c>
      <c r="F58" s="8"/>
      <c r="G58" s="8"/>
      <c r="H58" s="8"/>
      <c r="I58" s="8"/>
      <c r="J58" s="8"/>
      <c r="K58" s="8"/>
      <c r="L58" s="8"/>
      <c r="O58">
        <v>1</v>
      </c>
      <c r="P58">
        <v>2</v>
      </c>
      <c r="R58" t="s">
        <v>286</v>
      </c>
      <c r="S58" t="str">
        <f t="shared" si="7"/>
        <v>1:Self[T-1]|</v>
      </c>
      <c r="T58" t="str">
        <f t="shared" si="8"/>
        <v>2:ExpandGrowth(Self)|</v>
      </c>
      <c r="U58" t="str">
        <f t="shared" si="9"/>
        <v>3:ExpandFraction(self,Revenues)|</v>
      </c>
      <c r="V58" t="str">
        <f t="shared" si="10"/>
        <v/>
      </c>
      <c r="W58" t="str">
        <f t="shared" si="11"/>
        <v/>
      </c>
      <c r="X58" t="str">
        <f t="shared" si="12"/>
        <v/>
      </c>
      <c r="Y58" t="str">
        <f t="shared" si="13"/>
        <v/>
      </c>
      <c r="Z58" t="str">
        <f t="shared" si="14"/>
        <v/>
      </c>
      <c r="AA58" t="str">
        <f t="shared" si="15"/>
        <v/>
      </c>
      <c r="AB58" t="str">
        <f t="shared" si="16"/>
        <v/>
      </c>
      <c r="AC58" t="s">
        <v>286</v>
      </c>
      <c r="AD58" t="str">
        <f t="shared" si="17"/>
        <v>1:$&gt;Historical value&lt;$|</v>
      </c>
      <c r="AE58" t="str">
        <f t="shared" si="18"/>
        <v>2:$&gt;Expand growth&lt;$|</v>
      </c>
      <c r="AF58" t="str">
        <f t="shared" si="19"/>
        <v>3:$&gt;Growth Related to Revenues&lt;$|</v>
      </c>
      <c r="AG58" t="str">
        <f t="shared" si="20"/>
        <v/>
      </c>
      <c r="AH58" t="str">
        <f t="shared" si="21"/>
        <v/>
      </c>
      <c r="AI58" t="str">
        <f t="shared" si="22"/>
        <v/>
      </c>
      <c r="AJ58" t="str">
        <f t="shared" si="23"/>
        <v/>
      </c>
      <c r="AK58" t="str">
        <f t="shared" si="24"/>
        <v/>
      </c>
      <c r="AL58" t="str">
        <f t="shared" si="25"/>
        <v/>
      </c>
      <c r="AM58" t="str">
        <f t="shared" si="26"/>
        <v/>
      </c>
      <c r="AN58" t="s">
        <v>286</v>
      </c>
      <c r="AO58" t="str">
        <f t="shared" si="27"/>
        <v>1:Self[T-1]|2:ExpandGrowth(Self)|3:ExpandFraction(self,Revenues)|</v>
      </c>
      <c r="AP58" t="str">
        <f t="shared" si="28"/>
        <v>1:$&gt;Historical value&lt;$|2:$&gt;Expand growth&lt;$|3:$&gt;Growth Related to Revenues&lt;$|</v>
      </c>
      <c r="AQ58" t="s">
        <v>286</v>
      </c>
      <c r="AS58" t="str">
        <f t="shared" si="29"/>
        <v>AdvancedPayedTerms = Case(Projection_AdvancedPayedTerms,[1:Self[T-1]|2:ExpandGrowth(Self)|3:ExpandFraction(self,Revenues)])</v>
      </c>
      <c r="AT58" t="str">
        <f t="shared" si="30"/>
        <v>Projection_AdvancedPayedTerms = "1:$&gt;Historical value&lt;$|2:$&gt;Expand growth&lt;$|3:$&gt;Growth Related to Revenues&lt;$"</v>
      </c>
      <c r="AU58" t="str">
        <f t="shared" si="31"/>
        <v>Projection_AdvancedPayedTerms = if(FES_PROJECTION_PROFILE[1]=1,1,2)</v>
      </c>
      <c r="BG58" t="s">
        <v>348</v>
      </c>
    </row>
    <row r="59" spans="1:59">
      <c r="A59" t="s">
        <v>144</v>
      </c>
      <c r="B59" s="13">
        <v>1</v>
      </c>
      <c r="C59" s="8">
        <v>1</v>
      </c>
      <c r="D59" s="8">
        <v>1</v>
      </c>
      <c r="E59" s="8">
        <v>1</v>
      </c>
      <c r="F59" s="8"/>
      <c r="G59" s="8"/>
      <c r="H59" s="8"/>
      <c r="I59" s="8"/>
      <c r="J59" s="8"/>
      <c r="K59" s="8"/>
      <c r="L59" s="8"/>
      <c r="O59">
        <v>1</v>
      </c>
      <c r="P59">
        <v>2</v>
      </c>
      <c r="R59" t="s">
        <v>286</v>
      </c>
      <c r="S59" t="str">
        <f t="shared" si="7"/>
        <v>1:Self[T-1]|</v>
      </c>
      <c r="T59" t="str">
        <f t="shared" si="8"/>
        <v>2:ExpandGrowth(Self)|</v>
      </c>
      <c r="U59" t="str">
        <f t="shared" si="9"/>
        <v>3:ExpandFraction(self,Revenues)|</v>
      </c>
      <c r="V59" t="str">
        <f t="shared" si="10"/>
        <v/>
      </c>
      <c r="W59" t="str">
        <f t="shared" si="11"/>
        <v/>
      </c>
      <c r="X59" t="str">
        <f t="shared" si="12"/>
        <v/>
      </c>
      <c r="Y59" t="str">
        <f t="shared" si="13"/>
        <v/>
      </c>
      <c r="Z59" t="str">
        <f t="shared" si="14"/>
        <v/>
      </c>
      <c r="AA59" t="str">
        <f t="shared" si="15"/>
        <v/>
      </c>
      <c r="AB59" t="str">
        <f t="shared" si="16"/>
        <v/>
      </c>
      <c r="AC59" t="s">
        <v>286</v>
      </c>
      <c r="AD59" t="str">
        <f t="shared" si="17"/>
        <v>1:$&gt;Historical value&lt;$|</v>
      </c>
      <c r="AE59" t="str">
        <f t="shared" si="18"/>
        <v>2:$&gt;Expand growth&lt;$|</v>
      </c>
      <c r="AF59" t="str">
        <f t="shared" si="19"/>
        <v>3:$&gt;Growth Related to Revenues&lt;$|</v>
      </c>
      <c r="AG59" t="str">
        <f t="shared" si="20"/>
        <v/>
      </c>
      <c r="AH59" t="str">
        <f t="shared" si="21"/>
        <v/>
      </c>
      <c r="AI59" t="str">
        <f t="shared" si="22"/>
        <v/>
      </c>
      <c r="AJ59" t="str">
        <f t="shared" si="23"/>
        <v/>
      </c>
      <c r="AK59" t="str">
        <f t="shared" si="24"/>
        <v/>
      </c>
      <c r="AL59" t="str">
        <f t="shared" si="25"/>
        <v/>
      </c>
      <c r="AM59" t="str">
        <f t="shared" si="26"/>
        <v/>
      </c>
      <c r="AN59" t="s">
        <v>286</v>
      </c>
      <c r="AO59" t="str">
        <f t="shared" si="27"/>
        <v>1:Self[T-1]|2:ExpandGrowth(Self)|3:ExpandFraction(self,Revenues)|</v>
      </c>
      <c r="AP59" t="str">
        <f t="shared" si="28"/>
        <v>1:$&gt;Historical value&lt;$|2:$&gt;Expand growth&lt;$|3:$&gt;Growth Related to Revenues&lt;$|</v>
      </c>
      <c r="AQ59" t="s">
        <v>286</v>
      </c>
      <c r="AS59" t="str">
        <f t="shared" si="29"/>
        <v>ProvisionObsoleteInventories = Case(Projection_ProvisionObsoleteInventories,[1:Self[T-1]|2:ExpandGrowth(Self)|3:ExpandFraction(self,Revenues)])</v>
      </c>
      <c r="AT59" t="str">
        <f t="shared" si="30"/>
        <v>Projection_ProvisionObsoleteInventories = "1:$&gt;Historical value&lt;$|2:$&gt;Expand growth&lt;$|3:$&gt;Growth Related to Revenues&lt;$"</v>
      </c>
      <c r="AU59" t="str">
        <f t="shared" si="31"/>
        <v>Projection_ProvisionObsoleteInventories = if(FES_PROJECTION_PROFILE[1]=1,1,2)</v>
      </c>
      <c r="BG59" t="s">
        <v>349</v>
      </c>
    </row>
    <row r="60" spans="1:59">
      <c r="A60" t="s">
        <v>145</v>
      </c>
      <c r="B60" s="13">
        <v>1</v>
      </c>
      <c r="C60" s="8">
        <v>1</v>
      </c>
      <c r="D60" s="8">
        <v>1</v>
      </c>
      <c r="E60" s="8">
        <v>1</v>
      </c>
      <c r="F60" s="8"/>
      <c r="G60" s="8"/>
      <c r="H60" s="8"/>
      <c r="I60" s="8"/>
      <c r="J60" s="8"/>
      <c r="K60" s="8"/>
      <c r="L60" s="8"/>
      <c r="O60">
        <v>1</v>
      </c>
      <c r="P60">
        <v>2</v>
      </c>
      <c r="R60" t="s">
        <v>286</v>
      </c>
      <c r="S60" t="str">
        <f t="shared" si="7"/>
        <v>1:Self[T-1]|</v>
      </c>
      <c r="T60" t="str">
        <f t="shared" si="8"/>
        <v>2:ExpandGrowth(Self)|</v>
      </c>
      <c r="U60" t="str">
        <f t="shared" si="9"/>
        <v>3:ExpandFraction(self,Revenues)|</v>
      </c>
      <c r="V60" t="str">
        <f t="shared" si="10"/>
        <v/>
      </c>
      <c r="W60" t="str">
        <f t="shared" si="11"/>
        <v/>
      </c>
      <c r="X60" t="str">
        <f t="shared" si="12"/>
        <v/>
      </c>
      <c r="Y60" t="str">
        <f t="shared" si="13"/>
        <v/>
      </c>
      <c r="Z60" t="str">
        <f t="shared" si="14"/>
        <v/>
      </c>
      <c r="AA60" t="str">
        <f t="shared" si="15"/>
        <v/>
      </c>
      <c r="AB60" t="str">
        <f t="shared" si="16"/>
        <v/>
      </c>
      <c r="AC60" t="s">
        <v>286</v>
      </c>
      <c r="AD60" t="str">
        <f t="shared" si="17"/>
        <v>1:$&gt;Historical value&lt;$|</v>
      </c>
      <c r="AE60" t="str">
        <f t="shared" si="18"/>
        <v>2:$&gt;Expand growth&lt;$|</v>
      </c>
      <c r="AF60" t="str">
        <f t="shared" si="19"/>
        <v>3:$&gt;Growth Related to Revenues&lt;$|</v>
      </c>
      <c r="AG60" t="str">
        <f t="shared" si="20"/>
        <v/>
      </c>
      <c r="AH60" t="str">
        <f t="shared" si="21"/>
        <v/>
      </c>
      <c r="AI60" t="str">
        <f t="shared" si="22"/>
        <v/>
      </c>
      <c r="AJ60" t="str">
        <f t="shared" si="23"/>
        <v/>
      </c>
      <c r="AK60" t="str">
        <f t="shared" si="24"/>
        <v/>
      </c>
      <c r="AL60" t="str">
        <f t="shared" si="25"/>
        <v/>
      </c>
      <c r="AM60" t="str">
        <f t="shared" si="26"/>
        <v/>
      </c>
      <c r="AN60" t="s">
        <v>286</v>
      </c>
      <c r="AO60" t="str">
        <f t="shared" si="27"/>
        <v>1:Self[T-1]|2:ExpandGrowth(Self)|3:ExpandFraction(self,Revenues)|</v>
      </c>
      <c r="AP60" t="str">
        <f t="shared" si="28"/>
        <v>1:$&gt;Historical value&lt;$|2:$&gt;Expand growth&lt;$|3:$&gt;Growth Related to Revenues&lt;$|</v>
      </c>
      <c r="AQ60" t="s">
        <v>286</v>
      </c>
      <c r="AS60" t="str">
        <f t="shared" si="29"/>
        <v>OtherInventories = Case(Projection_OtherInventories,[1:Self[T-1]|2:ExpandGrowth(Self)|3:ExpandFraction(self,Revenues)])</v>
      </c>
      <c r="AT60" t="str">
        <f t="shared" si="30"/>
        <v>Projection_OtherInventories = "1:$&gt;Historical value&lt;$|2:$&gt;Expand growth&lt;$|3:$&gt;Growth Related to Revenues&lt;$"</v>
      </c>
      <c r="AU60" t="str">
        <f t="shared" si="31"/>
        <v>Projection_OtherInventories = if(FES_PROJECTION_PROFILE[1]=1,1,2)</v>
      </c>
      <c r="BG60" t="s">
        <v>350</v>
      </c>
    </row>
    <row r="61" spans="1:59">
      <c r="A61" t="s">
        <v>146</v>
      </c>
      <c r="B61" s="13">
        <v>1</v>
      </c>
      <c r="C61" s="8">
        <v>1</v>
      </c>
      <c r="D61" s="8">
        <v>1</v>
      </c>
      <c r="E61" s="8">
        <v>1</v>
      </c>
      <c r="F61" s="8"/>
      <c r="G61" s="8"/>
      <c r="H61" s="8"/>
      <c r="I61" s="8"/>
      <c r="J61" s="8"/>
      <c r="K61" s="8"/>
      <c r="L61" s="8"/>
      <c r="O61">
        <v>1</v>
      </c>
      <c r="P61">
        <v>2</v>
      </c>
      <c r="R61" t="s">
        <v>286</v>
      </c>
      <c r="S61" t="str">
        <f t="shared" si="7"/>
        <v>1:Self[T-1]|</v>
      </c>
      <c r="T61" t="str">
        <f t="shared" si="8"/>
        <v>2:ExpandGrowth(Self)|</v>
      </c>
      <c r="U61" t="str">
        <f t="shared" si="9"/>
        <v>3:ExpandFraction(self,Revenues)|</v>
      </c>
      <c r="V61" t="str">
        <f t="shared" si="10"/>
        <v/>
      </c>
      <c r="W61" t="str">
        <f t="shared" si="11"/>
        <v/>
      </c>
      <c r="X61" t="str">
        <f t="shared" si="12"/>
        <v/>
      </c>
      <c r="Y61" t="str">
        <f t="shared" si="13"/>
        <v/>
      </c>
      <c r="Z61" t="str">
        <f t="shared" si="14"/>
        <v/>
      </c>
      <c r="AA61" t="str">
        <f t="shared" si="15"/>
        <v/>
      </c>
      <c r="AB61" t="str">
        <f t="shared" si="16"/>
        <v/>
      </c>
      <c r="AC61" t="s">
        <v>286</v>
      </c>
      <c r="AD61" t="str">
        <f t="shared" si="17"/>
        <v>1:$&gt;Historical value&lt;$|</v>
      </c>
      <c r="AE61" t="str">
        <f t="shared" si="18"/>
        <v>2:$&gt;Expand growth&lt;$|</v>
      </c>
      <c r="AF61" t="str">
        <f t="shared" si="19"/>
        <v>3:$&gt;Growth Related to Revenues&lt;$|</v>
      </c>
      <c r="AG61" t="str">
        <f t="shared" si="20"/>
        <v/>
      </c>
      <c r="AH61" t="str">
        <f t="shared" si="21"/>
        <v/>
      </c>
      <c r="AI61" t="str">
        <f t="shared" si="22"/>
        <v/>
      </c>
      <c r="AJ61" t="str">
        <f t="shared" si="23"/>
        <v/>
      </c>
      <c r="AK61" t="str">
        <f t="shared" si="24"/>
        <v/>
      </c>
      <c r="AL61" t="str">
        <f t="shared" si="25"/>
        <v/>
      </c>
      <c r="AM61" t="str">
        <f t="shared" si="26"/>
        <v/>
      </c>
      <c r="AN61" t="s">
        <v>286</v>
      </c>
      <c r="AO61" t="str">
        <f t="shared" si="27"/>
        <v>1:Self[T-1]|2:ExpandGrowth(Self)|3:ExpandFraction(self,Revenues)|</v>
      </c>
      <c r="AP61" t="str">
        <f t="shared" si="28"/>
        <v>1:$&gt;Historical value&lt;$|2:$&gt;Expand growth&lt;$|3:$&gt;Growth Related to Revenues&lt;$|</v>
      </c>
      <c r="AQ61" t="s">
        <v>286</v>
      </c>
      <c r="AS61" t="str">
        <f t="shared" si="29"/>
        <v>DueFromJointVentureAndPartnerships = Case(Projection_DueFromJointVentureAndPartnerships,[1:Self[T-1]|2:ExpandGrowth(Self)|3:ExpandFraction(self,Revenues)])</v>
      </c>
      <c r="AT61" t="str">
        <f t="shared" si="30"/>
        <v>Projection_DueFromJointVentureAndPartnerships = "1:$&gt;Historical value&lt;$|2:$&gt;Expand growth&lt;$|3:$&gt;Growth Related to Revenues&lt;$"</v>
      </c>
      <c r="AU61" t="str">
        <f t="shared" si="31"/>
        <v>Projection_DueFromJointVentureAndPartnerships = if(FES_PROJECTION_PROFILE[1]=1,1,2)</v>
      </c>
      <c r="BG61" t="s">
        <v>351</v>
      </c>
    </row>
    <row r="62" spans="1:59">
      <c r="A62" t="s">
        <v>147</v>
      </c>
      <c r="B62" s="13">
        <v>1</v>
      </c>
      <c r="C62" s="8">
        <v>1</v>
      </c>
      <c r="D62" s="8">
        <v>1</v>
      </c>
      <c r="E62" s="8">
        <v>1</v>
      </c>
      <c r="F62" s="8"/>
      <c r="G62" s="8"/>
      <c r="H62" s="8"/>
      <c r="I62" s="8"/>
      <c r="J62" s="8"/>
      <c r="K62" s="8"/>
      <c r="L62" s="8"/>
      <c r="O62">
        <v>1</v>
      </c>
      <c r="P62">
        <v>2</v>
      </c>
      <c r="R62" t="s">
        <v>286</v>
      </c>
      <c r="S62" t="str">
        <f t="shared" si="7"/>
        <v>1:Self[T-1]|</v>
      </c>
      <c r="T62" t="str">
        <f t="shared" si="8"/>
        <v>2:ExpandGrowth(Self)|</v>
      </c>
      <c r="U62" t="str">
        <f t="shared" si="9"/>
        <v>3:ExpandFraction(self,Revenues)|</v>
      </c>
      <c r="V62" t="str">
        <f t="shared" si="10"/>
        <v/>
      </c>
      <c r="W62" t="str">
        <f t="shared" si="11"/>
        <v/>
      </c>
      <c r="X62" t="str">
        <f t="shared" si="12"/>
        <v/>
      </c>
      <c r="Y62" t="str">
        <f t="shared" si="13"/>
        <v/>
      </c>
      <c r="Z62" t="str">
        <f t="shared" si="14"/>
        <v/>
      </c>
      <c r="AA62" t="str">
        <f t="shared" si="15"/>
        <v/>
      </c>
      <c r="AB62" t="str">
        <f t="shared" si="16"/>
        <v/>
      </c>
      <c r="AC62" t="s">
        <v>286</v>
      </c>
      <c r="AD62" t="str">
        <f t="shared" si="17"/>
        <v>1:$&gt;Historical value&lt;$|</v>
      </c>
      <c r="AE62" t="str">
        <f t="shared" si="18"/>
        <v>2:$&gt;Expand growth&lt;$|</v>
      </c>
      <c r="AF62" t="str">
        <f t="shared" si="19"/>
        <v>3:$&gt;Growth Related to Revenues&lt;$|</v>
      </c>
      <c r="AG62" t="str">
        <f t="shared" si="20"/>
        <v/>
      </c>
      <c r="AH62" t="str">
        <f t="shared" si="21"/>
        <v/>
      </c>
      <c r="AI62" t="str">
        <f t="shared" si="22"/>
        <v/>
      </c>
      <c r="AJ62" t="str">
        <f t="shared" si="23"/>
        <v/>
      </c>
      <c r="AK62" t="str">
        <f t="shared" si="24"/>
        <v/>
      </c>
      <c r="AL62" t="str">
        <f t="shared" si="25"/>
        <v/>
      </c>
      <c r="AM62" t="str">
        <f t="shared" si="26"/>
        <v/>
      </c>
      <c r="AN62" t="s">
        <v>286</v>
      </c>
      <c r="AO62" t="str">
        <f t="shared" si="27"/>
        <v>1:Self[T-1]|2:ExpandGrowth(Self)|3:ExpandFraction(self,Revenues)|</v>
      </c>
      <c r="AP62" t="str">
        <f t="shared" si="28"/>
        <v>1:$&gt;Historical value&lt;$|2:$&gt;Expand growth&lt;$|3:$&gt;Growth Related to Revenues&lt;$|</v>
      </c>
      <c r="AQ62" t="s">
        <v>286</v>
      </c>
      <c r="AS62" t="str">
        <f t="shared" si="29"/>
        <v>DueFromRelatedPartiesCurrent = Case(Projection_DueFromRelatedPartiesCurrent,[1:Self[T-1]|2:ExpandGrowth(Self)|3:ExpandFraction(self,Revenues)])</v>
      </c>
      <c r="AT62" t="str">
        <f t="shared" si="30"/>
        <v>Projection_DueFromRelatedPartiesCurrent = "1:$&gt;Historical value&lt;$|2:$&gt;Expand growth&lt;$|3:$&gt;Growth Related to Revenues&lt;$"</v>
      </c>
      <c r="AU62" t="str">
        <f t="shared" si="31"/>
        <v>Projection_DueFromRelatedPartiesCurrent = if(FES_PROJECTION_PROFILE[1]=1,1,2)</v>
      </c>
      <c r="BG62" t="s">
        <v>352</v>
      </c>
    </row>
    <row r="63" spans="1:59">
      <c r="A63" t="s">
        <v>148</v>
      </c>
      <c r="B63" s="13">
        <v>1</v>
      </c>
      <c r="C63" s="8">
        <v>1</v>
      </c>
      <c r="D63" s="8">
        <v>1</v>
      </c>
      <c r="E63" s="8">
        <v>1</v>
      </c>
      <c r="F63" s="8"/>
      <c r="G63" s="8"/>
      <c r="H63" s="8"/>
      <c r="I63" s="8"/>
      <c r="J63" s="8"/>
      <c r="K63" s="8"/>
      <c r="L63" s="8"/>
      <c r="O63">
        <v>1</v>
      </c>
      <c r="P63">
        <v>2</v>
      </c>
      <c r="R63" t="s">
        <v>286</v>
      </c>
      <c r="S63" t="str">
        <f t="shared" si="7"/>
        <v>1:Self[T-1]|</v>
      </c>
      <c r="T63" t="str">
        <f t="shared" si="8"/>
        <v>2:ExpandGrowth(Self)|</v>
      </c>
      <c r="U63" t="str">
        <f t="shared" si="9"/>
        <v>3:ExpandFraction(self,Revenues)|</v>
      </c>
      <c r="V63" t="str">
        <f t="shared" si="10"/>
        <v/>
      </c>
      <c r="W63" t="str">
        <f t="shared" si="11"/>
        <v/>
      </c>
      <c r="X63" t="str">
        <f t="shared" si="12"/>
        <v/>
      </c>
      <c r="Y63" t="str">
        <f t="shared" si="13"/>
        <v/>
      </c>
      <c r="Z63" t="str">
        <f t="shared" si="14"/>
        <v/>
      </c>
      <c r="AA63" t="str">
        <f t="shared" si="15"/>
        <v/>
      </c>
      <c r="AB63" t="str">
        <f t="shared" si="16"/>
        <v/>
      </c>
      <c r="AC63" t="s">
        <v>286</v>
      </c>
      <c r="AD63" t="str">
        <f t="shared" si="17"/>
        <v>1:$&gt;Historical value&lt;$|</v>
      </c>
      <c r="AE63" t="str">
        <f t="shared" si="18"/>
        <v>2:$&gt;Expand growth&lt;$|</v>
      </c>
      <c r="AF63" t="str">
        <f t="shared" si="19"/>
        <v>3:$&gt;Growth Related to Revenues&lt;$|</v>
      </c>
      <c r="AG63" t="str">
        <f t="shared" si="20"/>
        <v/>
      </c>
      <c r="AH63" t="str">
        <f t="shared" si="21"/>
        <v/>
      </c>
      <c r="AI63" t="str">
        <f t="shared" si="22"/>
        <v/>
      </c>
      <c r="AJ63" t="str">
        <f t="shared" si="23"/>
        <v/>
      </c>
      <c r="AK63" t="str">
        <f t="shared" si="24"/>
        <v/>
      </c>
      <c r="AL63" t="str">
        <f t="shared" si="25"/>
        <v/>
      </c>
      <c r="AM63" t="str">
        <f t="shared" si="26"/>
        <v/>
      </c>
      <c r="AN63" t="s">
        <v>286</v>
      </c>
      <c r="AO63" t="str">
        <f t="shared" si="27"/>
        <v>1:Self[T-1]|2:ExpandGrowth(Self)|3:ExpandFraction(self,Revenues)|</v>
      </c>
      <c r="AP63" t="str">
        <f t="shared" si="28"/>
        <v>1:$&gt;Historical value&lt;$|2:$&gt;Expand growth&lt;$|3:$&gt;Growth Related to Revenues&lt;$|</v>
      </c>
      <c r="AQ63" t="s">
        <v>286</v>
      </c>
      <c r="AS63" t="str">
        <f t="shared" si="29"/>
        <v>DueFromShareholderCurrent = Case(Projection_DueFromShareholderCurrent,[1:Self[T-1]|2:ExpandGrowth(Self)|3:ExpandFraction(self,Revenues)])</v>
      </c>
      <c r="AT63" t="str">
        <f t="shared" si="30"/>
        <v>Projection_DueFromShareholderCurrent = "1:$&gt;Historical value&lt;$|2:$&gt;Expand growth&lt;$|3:$&gt;Growth Related to Revenues&lt;$"</v>
      </c>
      <c r="AU63" t="str">
        <f t="shared" si="31"/>
        <v>Projection_DueFromShareholderCurrent = if(FES_PROJECTION_PROFILE[1]=1,1,2)</v>
      </c>
      <c r="BG63" t="s">
        <v>353</v>
      </c>
    </row>
    <row r="64" spans="1:59">
      <c r="A64" t="s">
        <v>149</v>
      </c>
      <c r="B64" s="13">
        <v>1</v>
      </c>
      <c r="C64" s="8">
        <v>1</v>
      </c>
      <c r="D64" s="8">
        <v>1</v>
      </c>
      <c r="E64" s="8">
        <v>1</v>
      </c>
      <c r="F64" s="8"/>
      <c r="G64" s="8"/>
      <c r="H64" s="8"/>
      <c r="I64" s="8"/>
      <c r="J64" s="8"/>
      <c r="K64" s="8"/>
      <c r="L64" s="8"/>
      <c r="O64">
        <v>1</v>
      </c>
      <c r="P64">
        <v>2</v>
      </c>
      <c r="R64" t="s">
        <v>286</v>
      </c>
      <c r="S64" t="str">
        <f t="shared" si="7"/>
        <v>1:Self[T-1]|</v>
      </c>
      <c r="T64" t="str">
        <f t="shared" si="8"/>
        <v>2:ExpandGrowth(Self)|</v>
      </c>
      <c r="U64" t="str">
        <f t="shared" si="9"/>
        <v>3:ExpandFraction(self,Revenues)|</v>
      </c>
      <c r="V64" t="str">
        <f t="shared" si="10"/>
        <v/>
      </c>
      <c r="W64" t="str">
        <f t="shared" si="11"/>
        <v/>
      </c>
      <c r="X64" t="str">
        <f t="shared" si="12"/>
        <v/>
      </c>
      <c r="Y64" t="str">
        <f t="shared" si="13"/>
        <v/>
      </c>
      <c r="Z64" t="str">
        <f t="shared" si="14"/>
        <v/>
      </c>
      <c r="AA64" t="str">
        <f t="shared" si="15"/>
        <v/>
      </c>
      <c r="AB64" t="str">
        <f t="shared" si="16"/>
        <v/>
      </c>
      <c r="AC64" t="s">
        <v>286</v>
      </c>
      <c r="AD64" t="str">
        <f t="shared" si="17"/>
        <v>1:$&gt;Historical value&lt;$|</v>
      </c>
      <c r="AE64" t="str">
        <f t="shared" si="18"/>
        <v>2:$&gt;Expand growth&lt;$|</v>
      </c>
      <c r="AF64" t="str">
        <f t="shared" si="19"/>
        <v>3:$&gt;Growth Related to Revenues&lt;$|</v>
      </c>
      <c r="AG64" t="str">
        <f t="shared" si="20"/>
        <v/>
      </c>
      <c r="AH64" t="str">
        <f t="shared" si="21"/>
        <v/>
      </c>
      <c r="AI64" t="str">
        <f t="shared" si="22"/>
        <v/>
      </c>
      <c r="AJ64" t="str">
        <f t="shared" si="23"/>
        <v/>
      </c>
      <c r="AK64" t="str">
        <f t="shared" si="24"/>
        <v/>
      </c>
      <c r="AL64" t="str">
        <f t="shared" si="25"/>
        <v/>
      </c>
      <c r="AM64" t="str">
        <f t="shared" si="26"/>
        <v/>
      </c>
      <c r="AN64" t="s">
        <v>286</v>
      </c>
      <c r="AO64" t="str">
        <f t="shared" si="27"/>
        <v>1:Self[T-1]|2:ExpandGrowth(Self)|3:ExpandFraction(self,Revenues)|</v>
      </c>
      <c r="AP64" t="str">
        <f t="shared" si="28"/>
        <v>1:$&gt;Historical value&lt;$|2:$&gt;Expand growth&lt;$|3:$&gt;Growth Related to Revenues&lt;$|</v>
      </c>
      <c r="AQ64" t="s">
        <v>286</v>
      </c>
      <c r="AS64" t="str">
        <f t="shared" si="29"/>
        <v>AssetsRelatedToDiscontinuedOperations = Case(Projection_AssetsRelatedToDiscontinuedOperations,[1:Self[T-1]|2:ExpandGrowth(Self)|3:ExpandFraction(self,Revenues)])</v>
      </c>
      <c r="AT64" t="str">
        <f t="shared" si="30"/>
        <v>Projection_AssetsRelatedToDiscontinuedOperations = "1:$&gt;Historical value&lt;$|2:$&gt;Expand growth&lt;$|3:$&gt;Growth Related to Revenues&lt;$"</v>
      </c>
      <c r="AU64" t="str">
        <f t="shared" si="31"/>
        <v>Projection_AssetsRelatedToDiscontinuedOperations = if(FES_PROJECTION_PROFILE[1]=1,1,2)</v>
      </c>
      <c r="BG64" t="s">
        <v>354</v>
      </c>
    </row>
    <row r="65" spans="1:59">
      <c r="A65" t="s">
        <v>150</v>
      </c>
      <c r="B65" s="13">
        <v>1</v>
      </c>
      <c r="C65" s="8">
        <v>1</v>
      </c>
      <c r="D65" s="8">
        <v>1</v>
      </c>
      <c r="E65" s="8">
        <v>1</v>
      </c>
      <c r="F65" s="8"/>
      <c r="G65" s="8"/>
      <c r="H65" s="8"/>
      <c r="I65" s="8"/>
      <c r="J65" s="8"/>
      <c r="K65" s="8"/>
      <c r="L65" s="8"/>
      <c r="O65">
        <v>1</v>
      </c>
      <c r="P65">
        <v>2</v>
      </c>
      <c r="R65" t="s">
        <v>286</v>
      </c>
      <c r="S65" t="str">
        <f t="shared" si="7"/>
        <v>1:Self[T-1]|</v>
      </c>
      <c r="T65" t="str">
        <f t="shared" si="8"/>
        <v>2:ExpandGrowth(Self)|</v>
      </c>
      <c r="U65" t="str">
        <f t="shared" si="9"/>
        <v>3:ExpandFraction(self,Revenues)|</v>
      </c>
      <c r="V65" t="str">
        <f t="shared" si="10"/>
        <v/>
      </c>
      <c r="W65" t="str">
        <f t="shared" si="11"/>
        <v/>
      </c>
      <c r="X65" t="str">
        <f t="shared" si="12"/>
        <v/>
      </c>
      <c r="Y65" t="str">
        <f t="shared" si="13"/>
        <v/>
      </c>
      <c r="Z65" t="str">
        <f t="shared" si="14"/>
        <v/>
      </c>
      <c r="AA65" t="str">
        <f t="shared" si="15"/>
        <v/>
      </c>
      <c r="AB65" t="str">
        <f t="shared" si="16"/>
        <v/>
      </c>
      <c r="AC65" t="s">
        <v>286</v>
      </c>
      <c r="AD65" t="str">
        <f t="shared" si="17"/>
        <v>1:$&gt;Historical value&lt;$|</v>
      </c>
      <c r="AE65" t="str">
        <f t="shared" si="18"/>
        <v>2:$&gt;Expand growth&lt;$|</v>
      </c>
      <c r="AF65" t="str">
        <f t="shared" si="19"/>
        <v>3:$&gt;Growth Related to Revenues&lt;$|</v>
      </c>
      <c r="AG65" t="str">
        <f t="shared" si="20"/>
        <v/>
      </c>
      <c r="AH65" t="str">
        <f t="shared" si="21"/>
        <v/>
      </c>
      <c r="AI65" t="str">
        <f t="shared" si="22"/>
        <v/>
      </c>
      <c r="AJ65" t="str">
        <f t="shared" si="23"/>
        <v/>
      </c>
      <c r="AK65" t="str">
        <f t="shared" si="24"/>
        <v/>
      </c>
      <c r="AL65" t="str">
        <f t="shared" si="25"/>
        <v/>
      </c>
      <c r="AM65" t="str">
        <f t="shared" si="26"/>
        <v/>
      </c>
      <c r="AN65" t="s">
        <v>286</v>
      </c>
      <c r="AO65" t="str">
        <f t="shared" si="27"/>
        <v>1:Self[T-1]|2:ExpandGrowth(Self)|3:ExpandFraction(self,Revenues)|</v>
      </c>
      <c r="AP65" t="str">
        <f t="shared" si="28"/>
        <v>1:$&gt;Historical value&lt;$|2:$&gt;Expand growth&lt;$|3:$&gt;Growth Related to Revenues&lt;$|</v>
      </c>
      <c r="AQ65" t="s">
        <v>286</v>
      </c>
      <c r="AS65" t="str">
        <f t="shared" si="29"/>
        <v>SecuritiesAndOtherFinancialAssetsCurrent = Case(Projection_SecuritiesAndOtherFinancialAssetsCurrent,[1:Self[T-1]|2:ExpandGrowth(Self)|3:ExpandFraction(self,Revenues)])</v>
      </c>
      <c r="AT65" t="str">
        <f t="shared" si="30"/>
        <v>Projection_SecuritiesAndOtherFinancialAssetsCurrent = "1:$&gt;Historical value&lt;$|2:$&gt;Expand growth&lt;$|3:$&gt;Growth Related to Revenues&lt;$"</v>
      </c>
      <c r="AU65" t="str">
        <f t="shared" si="31"/>
        <v>Projection_SecuritiesAndOtherFinancialAssetsCurrent = if(FES_PROJECTION_PROFILE[1]=1,1,2)</v>
      </c>
      <c r="BG65" t="s">
        <v>355</v>
      </c>
    </row>
    <row r="66" spans="1:59">
      <c r="A66" t="s">
        <v>151</v>
      </c>
      <c r="B66" s="13">
        <v>0</v>
      </c>
      <c r="C66" s="8">
        <v>1</v>
      </c>
      <c r="D66" s="8">
        <v>1</v>
      </c>
      <c r="E66" s="8">
        <v>1</v>
      </c>
      <c r="F66" s="8"/>
      <c r="G66" s="8"/>
      <c r="H66" s="8"/>
      <c r="I66" s="8"/>
      <c r="J66" s="8"/>
      <c r="K66" s="8"/>
      <c r="L66" s="8"/>
      <c r="O66">
        <v>1</v>
      </c>
      <c r="P66">
        <v>2</v>
      </c>
      <c r="R66" t="s">
        <v>286</v>
      </c>
      <c r="S66" t="str">
        <f t="shared" si="7"/>
        <v>1:Self[T-1]|</v>
      </c>
      <c r="T66" t="str">
        <f t="shared" si="8"/>
        <v>2:ExpandGrowth(Self)|</v>
      </c>
      <c r="U66" t="str">
        <f t="shared" si="9"/>
        <v>3:ExpandFraction(self,Revenues)|</v>
      </c>
      <c r="V66" t="str">
        <f t="shared" si="10"/>
        <v/>
      </c>
      <c r="W66" t="str">
        <f t="shared" si="11"/>
        <v/>
      </c>
      <c r="X66" t="str">
        <f t="shared" si="12"/>
        <v/>
      </c>
      <c r="Y66" t="str">
        <f t="shared" si="13"/>
        <v/>
      </c>
      <c r="Z66" t="str">
        <f t="shared" si="14"/>
        <v/>
      </c>
      <c r="AA66" t="str">
        <f t="shared" si="15"/>
        <v/>
      </c>
      <c r="AB66" t="str">
        <f t="shared" si="16"/>
        <v/>
      </c>
      <c r="AC66" t="s">
        <v>286</v>
      </c>
      <c r="AD66" t="str">
        <f t="shared" si="17"/>
        <v>1:$&gt;Historical value&lt;$|</v>
      </c>
      <c r="AE66" t="str">
        <f t="shared" si="18"/>
        <v>2:$&gt;Expand growth&lt;$|</v>
      </c>
      <c r="AF66" t="str">
        <f t="shared" si="19"/>
        <v>3:$&gt;Growth Related to Revenues&lt;$|</v>
      </c>
      <c r="AG66" t="str">
        <f t="shared" si="20"/>
        <v/>
      </c>
      <c r="AH66" t="str">
        <f t="shared" si="21"/>
        <v/>
      </c>
      <c r="AI66" t="str">
        <f t="shared" si="22"/>
        <v/>
      </c>
      <c r="AJ66" t="str">
        <f t="shared" si="23"/>
        <v/>
      </c>
      <c r="AK66" t="str">
        <f t="shared" si="24"/>
        <v/>
      </c>
      <c r="AL66" t="str">
        <f t="shared" si="25"/>
        <v/>
      </c>
      <c r="AM66" t="str">
        <f t="shared" si="26"/>
        <v/>
      </c>
      <c r="AN66" t="s">
        <v>286</v>
      </c>
      <c r="AO66" t="str">
        <f t="shared" si="27"/>
        <v>1:Self[T-1]|2:ExpandGrowth(Self)|3:ExpandFraction(self,Revenues)|</v>
      </c>
      <c r="AP66" t="str">
        <f t="shared" si="28"/>
        <v>1:$&gt;Historical value&lt;$|2:$&gt;Expand growth&lt;$|3:$&gt;Growth Related to Revenues&lt;$|</v>
      </c>
      <c r="AQ66" t="s">
        <v>286</v>
      </c>
      <c r="AS66" t="str">
        <f t="shared" si="29"/>
        <v>;TradeAndOtherReceivablesNetCurrent</v>
      </c>
      <c r="AT66" t="str">
        <f t="shared" si="30"/>
        <v>;TradeAndOtherReceivablesNetCurrent</v>
      </c>
      <c r="AU66" t="str">
        <f t="shared" si="31"/>
        <v>;TradeAndOtherReceivablesNetCurrent</v>
      </c>
      <c r="BG66" t="s">
        <v>356</v>
      </c>
    </row>
    <row r="67" spans="1:59">
      <c r="A67" t="s">
        <v>988</v>
      </c>
      <c r="B67" s="13">
        <v>1</v>
      </c>
      <c r="C67" s="8">
        <v>1</v>
      </c>
      <c r="D67" s="8">
        <v>1</v>
      </c>
      <c r="E67" s="8">
        <v>1</v>
      </c>
      <c r="F67" s="8"/>
      <c r="G67" s="8"/>
      <c r="H67" s="8"/>
      <c r="I67" s="8"/>
      <c r="J67" s="8"/>
      <c r="K67" s="8"/>
      <c r="L67" s="8"/>
      <c r="O67">
        <v>1</v>
      </c>
      <c r="P67">
        <v>2</v>
      </c>
      <c r="R67" t="s">
        <v>286</v>
      </c>
      <c r="S67" t="str">
        <f t="shared" ref="S67" si="57">IF(C67=1,CONCATENATE($C$4,":",$C$3,"|"),"")</f>
        <v>1:Self[T-1]|</v>
      </c>
      <c r="T67" t="str">
        <f t="shared" ref="T67" si="58">IF(D67=1,CONCATENATE($D$4,":",$D$3,"|"),"")</f>
        <v>2:ExpandGrowth(Self)|</v>
      </c>
      <c r="U67" t="str">
        <f t="shared" ref="U67" si="59">IF(E67=1,CONCATENATE($E$4,":",$E$3,"|"),"")</f>
        <v>3:ExpandFraction(self,Revenues)|</v>
      </c>
      <c r="V67" t="str">
        <f t="shared" ref="V67" si="60">IF(F67=1,CONCATENATE($F$4,":",$F$3,"|"),"")</f>
        <v/>
      </c>
      <c r="W67" t="str">
        <f t="shared" ref="W67" si="61">IF(G67=1,CONCATENATE($G$4,":",$G$3,"|"),"")</f>
        <v/>
      </c>
      <c r="X67" t="str">
        <f t="shared" ref="X67" si="62">IF(H67=1,CONCATENATE($H$4,":",$H$3,"|"),"")</f>
        <v/>
      </c>
      <c r="Y67" t="str">
        <f t="shared" ref="Y67" si="63">IF(I67=1,CONCATENATE($I$4,":",$I$3,"|"),"")</f>
        <v/>
      </c>
      <c r="Z67" t="str">
        <f t="shared" ref="Z67" si="64">IF(J67=1,CONCATENATE($J$4,":",$J$3,"|"),"")</f>
        <v/>
      </c>
      <c r="AA67" t="str">
        <f t="shared" ref="AA67" si="65">IF(K67=1,CONCATENATE($K$4,":",$K$3,"|"),"")</f>
        <v/>
      </c>
      <c r="AB67" t="str">
        <f t="shared" ref="AB67" si="66">IF(L67=1,CONCATENATE($L$4,":",$L$3,"|"),"")</f>
        <v/>
      </c>
      <c r="AC67" t="s">
        <v>286</v>
      </c>
      <c r="AD67" t="str">
        <f t="shared" ref="AD67" si="67">IF(C67=1,CONCATENATE($C$4,":",$C$2,"|"),"")</f>
        <v>1:$&gt;Historical value&lt;$|</v>
      </c>
      <c r="AE67" t="str">
        <f t="shared" ref="AE67" si="68">IF(D67=1,CONCATENATE($D$4,":",$D$2,"|"),"")</f>
        <v>2:$&gt;Expand growth&lt;$|</v>
      </c>
      <c r="AF67" t="str">
        <f t="shared" ref="AF67" si="69">IF(E67=1,CONCATENATE($E$4,":",$E$2,"|"),"")</f>
        <v>3:$&gt;Growth Related to Revenues&lt;$|</v>
      </c>
      <c r="AG67" t="str">
        <f t="shared" ref="AG67" si="70">IF(F67=1,CONCATENATE($F$4,":",$F$2,"|"),"")</f>
        <v/>
      </c>
      <c r="AH67" t="str">
        <f t="shared" ref="AH67" si="71">IF(G67=1,CONCATENATE($G$4,":",$G$2,"|"),"")</f>
        <v/>
      </c>
      <c r="AI67" t="str">
        <f t="shared" ref="AI67" si="72">IF(H67=1,CONCATENATE($H$4,":",$H$2,"|"),"")</f>
        <v/>
      </c>
      <c r="AJ67" t="str">
        <f t="shared" ref="AJ67" si="73">IF(I67=1,CONCATENATE($I$4,":",$I$2,"|"),"")</f>
        <v/>
      </c>
      <c r="AK67" t="str">
        <f t="shared" ref="AK67" si="74">IF(J67=1,CONCATENATE($J$4,":",$J$2,"|"),"")</f>
        <v/>
      </c>
      <c r="AL67" t="str">
        <f t="shared" ref="AL67" si="75">IF(K67=1,CONCATENATE($K$4,":",$K$2,"|"),"")</f>
        <v/>
      </c>
      <c r="AM67" t="str">
        <f t="shared" ref="AM67" si="76">IF(L67=1,CONCATENATE($L$4,":",$L$2,"|"),"")</f>
        <v/>
      </c>
      <c r="AN67" t="s">
        <v>286</v>
      </c>
      <c r="AO67" t="str">
        <f t="shared" ref="AO67" si="77">CONCATENATE(S67,T67,U67,V67,W67,X67,Y67,Z67,AA67,AB67)</f>
        <v>1:Self[T-1]|2:ExpandGrowth(Self)|3:ExpandFraction(self,Revenues)|</v>
      </c>
      <c r="AP67" t="str">
        <f t="shared" ref="AP67" si="78">CONCATENATE(AD67,AE67,AF67,AG67,AH67,AI67,AJ67,AK67,AL67,AM67)</f>
        <v>1:$&gt;Historical value&lt;$|2:$&gt;Expand growth&lt;$|3:$&gt;Growth Related to Revenues&lt;$|</v>
      </c>
      <c r="AQ67" t="s">
        <v>286</v>
      </c>
      <c r="AS67" t="str">
        <f t="shared" ref="AS67" si="79">IF(B67=0,CONCATENATE(";",A67),CONCATENATE(A67," = Case(Projection_",A67,",","[",LEFT(AO67,LEN(AO67)-1),"]",")"))</f>
        <v>BT_IntercompanyTradeReceivables = Case(Projection_BT_IntercompanyTradeReceivables,[1:Self[T-1]|2:ExpandGrowth(Self)|3:ExpandFraction(self,Revenues)])</v>
      </c>
      <c r="AT67" t="str">
        <f t="shared" ref="AT67" si="80">IF(B67=0,CONCATENATE(";",A67),CONCATENATE("Projection_",A67," = ","""",LEFT(AP67,LEN(AP67)-1),""""))</f>
        <v>Projection_BT_IntercompanyTradeReceivables = "1:$&gt;Historical value&lt;$|2:$&gt;Expand growth&lt;$|3:$&gt;Growth Related to Revenues&lt;$"</v>
      </c>
      <c r="AU67" t="str">
        <f t="shared" ref="AU67" si="81">IF(B67=0,CONCATENATE(";",A67),CONCATENATE("Projection_",A67," = ","if(FES_PROJECTION_PROFILE[1]=1,",O67,",",P67,")"))</f>
        <v>Projection_BT_IntercompanyTradeReceivables = if(FES_PROJECTION_PROFILE[1]=1,1,2)</v>
      </c>
      <c r="BG67" t="s">
        <v>999</v>
      </c>
    </row>
    <row r="68" spans="1:59">
      <c r="A68" t="s">
        <v>152</v>
      </c>
      <c r="B68" s="13">
        <v>1</v>
      </c>
      <c r="C68" s="8">
        <v>1</v>
      </c>
      <c r="D68" s="8">
        <v>1</v>
      </c>
      <c r="E68" s="8">
        <v>1</v>
      </c>
      <c r="F68" s="8"/>
      <c r="G68" s="8"/>
      <c r="H68" s="8"/>
      <c r="I68" s="8"/>
      <c r="J68" s="8"/>
      <c r="K68" s="8"/>
      <c r="L68" s="8"/>
      <c r="O68">
        <v>1</v>
      </c>
      <c r="P68">
        <v>2</v>
      </c>
      <c r="R68" t="s">
        <v>286</v>
      </c>
      <c r="S68" t="str">
        <f t="shared" si="7"/>
        <v>1:Self[T-1]|</v>
      </c>
      <c r="T68" t="str">
        <f t="shared" si="8"/>
        <v>2:ExpandGrowth(Self)|</v>
      </c>
      <c r="U68" t="str">
        <f t="shared" si="9"/>
        <v>3:ExpandFraction(self,Revenues)|</v>
      </c>
      <c r="V68" t="str">
        <f t="shared" si="10"/>
        <v/>
      </c>
      <c r="W68" t="str">
        <f t="shared" si="11"/>
        <v/>
      </c>
      <c r="X68" t="str">
        <f t="shared" si="12"/>
        <v/>
      </c>
      <c r="Y68" t="str">
        <f t="shared" si="13"/>
        <v/>
      </c>
      <c r="Z68" t="str">
        <f t="shared" si="14"/>
        <v/>
      </c>
      <c r="AA68" t="str">
        <f t="shared" si="15"/>
        <v/>
      </c>
      <c r="AB68" t="str">
        <f t="shared" si="16"/>
        <v/>
      </c>
      <c r="AC68" t="s">
        <v>286</v>
      </c>
      <c r="AD68" t="str">
        <f t="shared" si="17"/>
        <v>1:$&gt;Historical value&lt;$|</v>
      </c>
      <c r="AE68" t="str">
        <f t="shared" si="18"/>
        <v>2:$&gt;Expand growth&lt;$|</v>
      </c>
      <c r="AF68" t="str">
        <f t="shared" si="19"/>
        <v>3:$&gt;Growth Related to Revenues&lt;$|</v>
      </c>
      <c r="AG68" t="str">
        <f t="shared" si="20"/>
        <v/>
      </c>
      <c r="AH68" t="str">
        <f t="shared" si="21"/>
        <v/>
      </c>
      <c r="AI68" t="str">
        <f t="shared" si="22"/>
        <v/>
      </c>
      <c r="AJ68" t="str">
        <f t="shared" si="23"/>
        <v/>
      </c>
      <c r="AK68" t="str">
        <f t="shared" si="24"/>
        <v/>
      </c>
      <c r="AL68" t="str">
        <f t="shared" si="25"/>
        <v/>
      </c>
      <c r="AM68" t="str">
        <f t="shared" si="26"/>
        <v/>
      </c>
      <c r="AN68" t="s">
        <v>286</v>
      </c>
      <c r="AO68" t="str">
        <f t="shared" si="27"/>
        <v>1:Self[T-1]|2:ExpandGrowth(Self)|3:ExpandFraction(self,Revenues)|</v>
      </c>
      <c r="AP68" t="str">
        <f t="shared" si="28"/>
        <v>1:$&gt;Historical value&lt;$|2:$&gt;Expand growth&lt;$|3:$&gt;Growth Related to Revenues&lt;$|</v>
      </c>
      <c r="AQ68" t="s">
        <v>286</v>
      </c>
      <c r="AS68" t="str">
        <f t="shared" si="29"/>
        <v>AccountForDoubtfulAccounts = Case(Projection_AccountForDoubtfulAccounts,[1:Self[T-1]|2:ExpandGrowth(Self)|3:ExpandFraction(self,Revenues)])</v>
      </c>
      <c r="AT68" t="str">
        <f t="shared" si="30"/>
        <v>Projection_AccountForDoubtfulAccounts = "1:$&gt;Historical value&lt;$|2:$&gt;Expand growth&lt;$|3:$&gt;Growth Related to Revenues&lt;$"</v>
      </c>
      <c r="AU68" t="str">
        <f t="shared" si="31"/>
        <v>Projection_AccountForDoubtfulAccounts = if(FES_PROJECTION_PROFILE[1]=1,1,2)</v>
      </c>
      <c r="BG68" t="s">
        <v>357</v>
      </c>
    </row>
    <row r="69" spans="1:59">
      <c r="A69" t="s">
        <v>153</v>
      </c>
      <c r="B69" s="13">
        <v>1</v>
      </c>
      <c r="C69" s="8">
        <v>1</v>
      </c>
      <c r="D69" s="8">
        <v>1</v>
      </c>
      <c r="E69" s="8">
        <v>1</v>
      </c>
      <c r="F69" s="8"/>
      <c r="G69" s="8"/>
      <c r="H69" s="8"/>
      <c r="I69" s="8"/>
      <c r="J69" s="8"/>
      <c r="K69" s="8"/>
      <c r="L69" s="8"/>
      <c r="O69">
        <v>1</v>
      </c>
      <c r="P69">
        <v>2</v>
      </c>
      <c r="R69" t="s">
        <v>286</v>
      </c>
      <c r="S69" t="str">
        <f t="shared" si="7"/>
        <v>1:Self[T-1]|</v>
      </c>
      <c r="T69" t="str">
        <f t="shared" si="8"/>
        <v>2:ExpandGrowth(Self)|</v>
      </c>
      <c r="U69" t="str">
        <f t="shared" si="9"/>
        <v>3:ExpandFraction(self,Revenues)|</v>
      </c>
      <c r="V69" t="str">
        <f t="shared" si="10"/>
        <v/>
      </c>
      <c r="W69" t="str">
        <f t="shared" si="11"/>
        <v/>
      </c>
      <c r="X69" t="str">
        <f t="shared" si="12"/>
        <v/>
      </c>
      <c r="Y69" t="str">
        <f t="shared" si="13"/>
        <v/>
      </c>
      <c r="Z69" t="str">
        <f t="shared" si="14"/>
        <v/>
      </c>
      <c r="AA69" t="str">
        <f t="shared" si="15"/>
        <v/>
      </c>
      <c r="AB69" t="str">
        <f t="shared" si="16"/>
        <v/>
      </c>
      <c r="AC69" t="s">
        <v>286</v>
      </c>
      <c r="AD69" t="str">
        <f t="shared" si="17"/>
        <v>1:$&gt;Historical value&lt;$|</v>
      </c>
      <c r="AE69" t="str">
        <f t="shared" si="18"/>
        <v>2:$&gt;Expand growth&lt;$|</v>
      </c>
      <c r="AF69" t="str">
        <f t="shared" si="19"/>
        <v>3:$&gt;Growth Related to Revenues&lt;$|</v>
      </c>
      <c r="AG69" t="str">
        <f t="shared" si="20"/>
        <v/>
      </c>
      <c r="AH69" t="str">
        <f t="shared" si="21"/>
        <v/>
      </c>
      <c r="AI69" t="str">
        <f t="shared" si="22"/>
        <v/>
      </c>
      <c r="AJ69" t="str">
        <f t="shared" si="23"/>
        <v/>
      </c>
      <c r="AK69" t="str">
        <f t="shared" si="24"/>
        <v/>
      </c>
      <c r="AL69" t="str">
        <f t="shared" si="25"/>
        <v/>
      </c>
      <c r="AM69" t="str">
        <f t="shared" si="26"/>
        <v/>
      </c>
      <c r="AN69" t="s">
        <v>286</v>
      </c>
      <c r="AO69" t="str">
        <f t="shared" si="27"/>
        <v>1:Self[T-1]|2:ExpandGrowth(Self)|3:ExpandFraction(self,Revenues)|</v>
      </c>
      <c r="AP69" t="str">
        <f t="shared" si="28"/>
        <v>1:$&gt;Historical value&lt;$|2:$&gt;Expand growth&lt;$|3:$&gt;Growth Related to Revenues&lt;$|</v>
      </c>
      <c r="AQ69" t="s">
        <v>286</v>
      </c>
      <c r="AS69" t="str">
        <f t="shared" si="29"/>
        <v>OperatingLeaseReceivables = Case(Projection_OperatingLeaseReceivables,[1:Self[T-1]|2:ExpandGrowth(Self)|3:ExpandFraction(self,Revenues)])</v>
      </c>
      <c r="AT69" t="str">
        <f t="shared" si="30"/>
        <v>Projection_OperatingLeaseReceivables = "1:$&gt;Historical value&lt;$|2:$&gt;Expand growth&lt;$|3:$&gt;Growth Related to Revenues&lt;$"</v>
      </c>
      <c r="AU69" t="str">
        <f t="shared" si="31"/>
        <v>Projection_OperatingLeaseReceivables = if(FES_PROJECTION_PROFILE[1]=1,1,2)</v>
      </c>
      <c r="BG69" t="s">
        <v>358</v>
      </c>
    </row>
    <row r="70" spans="1:59">
      <c r="A70" t="s">
        <v>154</v>
      </c>
      <c r="B70" s="13">
        <v>1</v>
      </c>
      <c r="C70" s="8">
        <v>1</v>
      </c>
      <c r="D70" s="8">
        <v>1</v>
      </c>
      <c r="E70" s="8">
        <v>1</v>
      </c>
      <c r="F70" s="8"/>
      <c r="G70" s="8"/>
      <c r="H70" s="8"/>
      <c r="I70" s="8"/>
      <c r="J70" s="8"/>
      <c r="K70" s="8"/>
      <c r="L70" s="8"/>
      <c r="O70">
        <v>1</v>
      </c>
      <c r="P70">
        <v>2</v>
      </c>
      <c r="R70" t="s">
        <v>286</v>
      </c>
      <c r="S70" t="str">
        <f t="shared" si="7"/>
        <v>1:Self[T-1]|</v>
      </c>
      <c r="T70" t="str">
        <f t="shared" si="8"/>
        <v>2:ExpandGrowth(Self)|</v>
      </c>
      <c r="U70" t="str">
        <f t="shared" si="9"/>
        <v>3:ExpandFraction(self,Revenues)|</v>
      </c>
      <c r="V70" t="str">
        <f t="shared" si="10"/>
        <v/>
      </c>
      <c r="W70" t="str">
        <f t="shared" si="11"/>
        <v/>
      </c>
      <c r="X70" t="str">
        <f t="shared" si="12"/>
        <v/>
      </c>
      <c r="Y70" t="str">
        <f t="shared" si="13"/>
        <v/>
      </c>
      <c r="Z70" t="str">
        <f t="shared" si="14"/>
        <v/>
      </c>
      <c r="AA70" t="str">
        <f t="shared" si="15"/>
        <v/>
      </c>
      <c r="AB70" t="str">
        <f t="shared" si="16"/>
        <v/>
      </c>
      <c r="AC70" t="s">
        <v>286</v>
      </c>
      <c r="AD70" t="str">
        <f t="shared" si="17"/>
        <v>1:$&gt;Historical value&lt;$|</v>
      </c>
      <c r="AE70" t="str">
        <f t="shared" si="18"/>
        <v>2:$&gt;Expand growth&lt;$|</v>
      </c>
      <c r="AF70" t="str">
        <f t="shared" si="19"/>
        <v>3:$&gt;Growth Related to Revenues&lt;$|</v>
      </c>
      <c r="AG70" t="str">
        <f t="shared" si="20"/>
        <v/>
      </c>
      <c r="AH70" t="str">
        <f t="shared" si="21"/>
        <v/>
      </c>
      <c r="AI70" t="str">
        <f t="shared" si="22"/>
        <v/>
      </c>
      <c r="AJ70" t="str">
        <f t="shared" si="23"/>
        <v/>
      </c>
      <c r="AK70" t="str">
        <f t="shared" si="24"/>
        <v/>
      </c>
      <c r="AL70" t="str">
        <f t="shared" si="25"/>
        <v/>
      </c>
      <c r="AM70" t="str">
        <f t="shared" si="26"/>
        <v/>
      </c>
      <c r="AN70" t="s">
        <v>286</v>
      </c>
      <c r="AO70" t="str">
        <f t="shared" si="27"/>
        <v>1:Self[T-1]|2:ExpandGrowth(Self)|3:ExpandFraction(self,Revenues)|</v>
      </c>
      <c r="AP70" t="str">
        <f t="shared" si="28"/>
        <v>1:$&gt;Historical value&lt;$|2:$&gt;Expand growth&lt;$|3:$&gt;Growth Related to Revenues&lt;$|</v>
      </c>
      <c r="AQ70" t="s">
        <v>286</v>
      </c>
      <c r="AS70" t="str">
        <f t="shared" si="29"/>
        <v>CurrentTaxReceivables = Case(Projection_CurrentTaxReceivables,[1:Self[T-1]|2:ExpandGrowth(Self)|3:ExpandFraction(self,Revenues)])</v>
      </c>
      <c r="AT70" t="str">
        <f t="shared" si="30"/>
        <v>Projection_CurrentTaxReceivables = "1:$&gt;Historical value&lt;$|2:$&gt;Expand growth&lt;$|3:$&gt;Growth Related to Revenues&lt;$"</v>
      </c>
      <c r="AU70" t="str">
        <f t="shared" si="31"/>
        <v>Projection_CurrentTaxReceivables = if(FES_PROJECTION_PROFILE[1]=1,1,2)</v>
      </c>
      <c r="BG70" t="s">
        <v>359</v>
      </c>
    </row>
    <row r="71" spans="1:59">
      <c r="A71" t="s">
        <v>155</v>
      </c>
      <c r="B71" s="13">
        <v>1</v>
      </c>
      <c r="C71" s="8">
        <v>1</v>
      </c>
      <c r="D71" s="8">
        <v>1</v>
      </c>
      <c r="E71" s="8">
        <v>1</v>
      </c>
      <c r="F71" s="8"/>
      <c r="G71" s="8"/>
      <c r="H71" s="8"/>
      <c r="I71" s="8"/>
      <c r="J71" s="8"/>
      <c r="K71" s="8"/>
      <c r="L71" s="8"/>
      <c r="O71">
        <v>1</v>
      </c>
      <c r="P71">
        <v>2</v>
      </c>
      <c r="R71" t="s">
        <v>286</v>
      </c>
      <c r="S71" t="str">
        <f t="shared" si="7"/>
        <v>1:Self[T-1]|</v>
      </c>
      <c r="T71" t="str">
        <f t="shared" si="8"/>
        <v>2:ExpandGrowth(Self)|</v>
      </c>
      <c r="U71" t="str">
        <f t="shared" si="9"/>
        <v>3:ExpandFraction(self,Revenues)|</v>
      </c>
      <c r="V71" t="str">
        <f t="shared" si="10"/>
        <v/>
      </c>
      <c r="W71" t="str">
        <f t="shared" si="11"/>
        <v/>
      </c>
      <c r="X71" t="str">
        <f t="shared" si="12"/>
        <v/>
      </c>
      <c r="Y71" t="str">
        <f t="shared" si="13"/>
        <v/>
      </c>
      <c r="Z71" t="str">
        <f t="shared" si="14"/>
        <v/>
      </c>
      <c r="AA71" t="str">
        <f t="shared" si="15"/>
        <v/>
      </c>
      <c r="AB71" t="str">
        <f t="shared" si="16"/>
        <v/>
      </c>
      <c r="AC71" t="s">
        <v>286</v>
      </c>
      <c r="AD71" t="str">
        <f t="shared" si="17"/>
        <v>1:$&gt;Historical value&lt;$|</v>
      </c>
      <c r="AE71" t="str">
        <f t="shared" si="18"/>
        <v>2:$&gt;Expand growth&lt;$|</v>
      </c>
      <c r="AF71" t="str">
        <f t="shared" si="19"/>
        <v>3:$&gt;Growth Related to Revenues&lt;$|</v>
      </c>
      <c r="AG71" t="str">
        <f t="shared" si="20"/>
        <v/>
      </c>
      <c r="AH71" t="str">
        <f t="shared" si="21"/>
        <v/>
      </c>
      <c r="AI71" t="str">
        <f t="shared" si="22"/>
        <v/>
      </c>
      <c r="AJ71" t="str">
        <f t="shared" si="23"/>
        <v/>
      </c>
      <c r="AK71" t="str">
        <f t="shared" si="24"/>
        <v/>
      </c>
      <c r="AL71" t="str">
        <f t="shared" si="25"/>
        <v/>
      </c>
      <c r="AM71" t="str">
        <f t="shared" si="26"/>
        <v/>
      </c>
      <c r="AN71" t="s">
        <v>286</v>
      </c>
      <c r="AO71" t="str">
        <f t="shared" si="27"/>
        <v>1:Self[T-1]|2:ExpandGrowth(Self)|3:ExpandFraction(self,Revenues)|</v>
      </c>
      <c r="AP71" t="str">
        <f t="shared" si="28"/>
        <v>1:$&gt;Historical value&lt;$|2:$&gt;Expand growth&lt;$|3:$&gt;Growth Related to Revenues&lt;$|</v>
      </c>
      <c r="AQ71" t="s">
        <v>286</v>
      </c>
      <c r="AS71" t="str">
        <f t="shared" si="29"/>
        <v>SalesTaxReceivable = Case(Projection_SalesTaxReceivable,[1:Self[T-1]|2:ExpandGrowth(Self)|3:ExpandFraction(self,Revenues)])</v>
      </c>
      <c r="AT71" t="str">
        <f t="shared" si="30"/>
        <v>Projection_SalesTaxReceivable = "1:$&gt;Historical value&lt;$|2:$&gt;Expand growth&lt;$|3:$&gt;Growth Related to Revenues&lt;$"</v>
      </c>
      <c r="AU71" t="str">
        <f t="shared" si="31"/>
        <v>Projection_SalesTaxReceivable = if(FES_PROJECTION_PROFILE[1]=1,1,2)</v>
      </c>
      <c r="BG71" t="s">
        <v>360</v>
      </c>
    </row>
    <row r="72" spans="1:59">
      <c r="A72" t="s">
        <v>990</v>
      </c>
      <c r="B72" s="13">
        <v>1</v>
      </c>
      <c r="C72" s="8">
        <v>1</v>
      </c>
      <c r="D72" s="8">
        <v>1</v>
      </c>
      <c r="E72" s="8">
        <v>1</v>
      </c>
      <c r="F72" s="8"/>
      <c r="G72" s="8"/>
      <c r="H72" s="8"/>
      <c r="I72" s="8"/>
      <c r="J72" s="8"/>
      <c r="K72" s="8"/>
      <c r="L72" s="8"/>
      <c r="O72">
        <v>1</v>
      </c>
      <c r="P72">
        <v>2</v>
      </c>
      <c r="S72" t="str">
        <f t="shared" ref="S72:S77" si="82">IF(C72=1,CONCATENATE($C$4,":",$C$3,"|"),"")</f>
        <v>1:Self[T-1]|</v>
      </c>
      <c r="T72" t="str">
        <f t="shared" ref="T72:T77" si="83">IF(D72=1,CONCATENATE($D$4,":",$D$3,"|"),"")</f>
        <v>2:ExpandGrowth(Self)|</v>
      </c>
      <c r="U72" t="str">
        <f t="shared" ref="U72:U77" si="84">IF(E72=1,CONCATENATE($E$4,":",$E$3,"|"),"")</f>
        <v>3:ExpandFraction(self,Revenues)|</v>
      </c>
      <c r="V72" t="str">
        <f t="shared" ref="V72:V77" si="85">IF(F72=1,CONCATENATE($F$4,":",$F$3,"|"),"")</f>
        <v/>
      </c>
      <c r="W72" t="str">
        <f t="shared" ref="W72:W77" si="86">IF(G72=1,CONCATENATE($G$4,":",$G$3,"|"),"")</f>
        <v/>
      </c>
      <c r="X72" t="str">
        <f t="shared" ref="X72:X77" si="87">IF(H72=1,CONCATENATE($H$4,":",$H$3,"|"),"")</f>
        <v/>
      </c>
      <c r="Y72" t="str">
        <f t="shared" ref="Y72:Y77" si="88">IF(I72=1,CONCATENATE($I$4,":",$I$3,"|"),"")</f>
        <v/>
      </c>
      <c r="Z72" t="str">
        <f t="shared" ref="Z72:Z77" si="89">IF(J72=1,CONCATENATE($J$4,":",$J$3,"|"),"")</f>
        <v/>
      </c>
      <c r="AA72" t="str">
        <f t="shared" ref="AA72:AA77" si="90">IF(K72=1,CONCATENATE($K$4,":",$K$3,"|"),"")</f>
        <v/>
      </c>
      <c r="AB72" t="str">
        <f t="shared" ref="AB72:AB77" si="91">IF(L72=1,CONCATENATE($L$4,":",$L$3,"|"),"")</f>
        <v/>
      </c>
      <c r="AC72" t="s">
        <v>286</v>
      </c>
      <c r="AD72" t="str">
        <f t="shared" ref="AD72:AD77" si="92">IF(C72=1,CONCATENATE($C$4,":",$C$2,"|"),"")</f>
        <v>1:$&gt;Historical value&lt;$|</v>
      </c>
      <c r="AE72" t="str">
        <f t="shared" ref="AE72:AE77" si="93">IF(D72=1,CONCATENATE($D$4,":",$D$2,"|"),"")</f>
        <v>2:$&gt;Expand growth&lt;$|</v>
      </c>
      <c r="AF72" t="str">
        <f t="shared" ref="AF72:AF77" si="94">IF(E72=1,CONCATENATE($E$4,":",$E$2,"|"),"")</f>
        <v>3:$&gt;Growth Related to Revenues&lt;$|</v>
      </c>
      <c r="AG72" t="str">
        <f t="shared" ref="AG72:AG77" si="95">IF(F72=1,CONCATENATE($F$4,":",$F$2,"|"),"")</f>
        <v/>
      </c>
      <c r="AH72" t="str">
        <f t="shared" ref="AH72:AH77" si="96">IF(G72=1,CONCATENATE($G$4,":",$G$2,"|"),"")</f>
        <v/>
      </c>
      <c r="AI72" t="str">
        <f t="shared" ref="AI72:AI77" si="97">IF(H72=1,CONCATENATE($H$4,":",$H$2,"|"),"")</f>
        <v/>
      </c>
      <c r="AJ72" t="str">
        <f t="shared" ref="AJ72:AJ77" si="98">IF(I72=1,CONCATENATE($I$4,":",$I$2,"|"),"")</f>
        <v/>
      </c>
      <c r="AK72" t="str">
        <f t="shared" ref="AK72:AK77" si="99">IF(J72=1,CONCATENATE($J$4,":",$J$2,"|"),"")</f>
        <v/>
      </c>
      <c r="AL72" t="str">
        <f t="shared" ref="AL72:AL77" si="100">IF(K72=1,CONCATENATE($K$4,":",$K$2,"|"),"")</f>
        <v/>
      </c>
      <c r="AM72" t="str">
        <f t="shared" ref="AM72:AM77" si="101">IF(L72=1,CONCATENATE($L$4,":",$L$2,"|"),"")</f>
        <v/>
      </c>
      <c r="AN72" t="s">
        <v>286</v>
      </c>
      <c r="AO72" t="str">
        <f t="shared" ref="AO72:AO77" si="102">CONCATENATE(S72,T72,U72,V72,W72,X72,Y72,Z72,AA72,AB72)</f>
        <v>1:Self[T-1]|2:ExpandGrowth(Self)|3:ExpandFraction(self,Revenues)|</v>
      </c>
      <c r="AP72" t="str">
        <f t="shared" ref="AP72:AP77" si="103">CONCATENATE(AD72,AE72,AF72,AG72,AH72,AI72,AJ72,AK72,AL72,AM72)</f>
        <v>1:$&gt;Historical value&lt;$|2:$&gt;Expand growth&lt;$|3:$&gt;Growth Related to Revenues&lt;$|</v>
      </c>
      <c r="AQ72" t="s">
        <v>286</v>
      </c>
      <c r="AS72" t="str">
        <f t="shared" ref="AS72:AS77" si="104">IF(B72=0,CONCATENATE(";",A72),CONCATENATE(A72," = Case(Projection_",A72,",","[",LEFT(AO72,LEN(AO72)-1),"]",")"))</f>
        <v>BT_ShortTermReceivablesShareholdersParticipants = Case(Projection_BT_ShortTermReceivablesShareholdersParticipants,[1:Self[T-1]|2:ExpandGrowth(Self)|3:ExpandFraction(self,Revenues)])</v>
      </c>
      <c r="AT72" t="str">
        <f t="shared" ref="AT72:AT77" si="105">IF(B72=0,CONCATENATE(";",A72),CONCATENATE("Projection_",A72," = ","""",LEFT(AP72,LEN(AP72)-1),""""))</f>
        <v>Projection_BT_ShortTermReceivablesShareholdersParticipants = "1:$&gt;Historical value&lt;$|2:$&gt;Expand growth&lt;$|3:$&gt;Growth Related to Revenues&lt;$"</v>
      </c>
      <c r="AU72" t="str">
        <f t="shared" ref="AU72:AU77" si="106">IF(B72=0,CONCATENATE(";",A72),CONCATENATE("Projection_",A72," = ","if(FES_PROJECTION_PROFILE[1]=1,",O72,",",P72,")"))</f>
        <v>Projection_BT_ShortTermReceivablesShareholdersParticipants = if(FES_PROJECTION_PROFILE[1]=1,1,2)</v>
      </c>
      <c r="BG72" t="s">
        <v>1000</v>
      </c>
    </row>
    <row r="73" spans="1:59">
      <c r="A73" t="s">
        <v>989</v>
      </c>
      <c r="B73" s="13">
        <v>1</v>
      </c>
      <c r="C73" s="8">
        <v>1</v>
      </c>
      <c r="D73" s="8">
        <v>1</v>
      </c>
      <c r="E73" s="8">
        <v>1</v>
      </c>
      <c r="F73" s="8"/>
      <c r="G73" s="8"/>
      <c r="H73" s="8"/>
      <c r="I73" s="8"/>
      <c r="J73" s="8"/>
      <c r="K73" s="8"/>
      <c r="L73" s="8"/>
      <c r="O73">
        <v>1</v>
      </c>
      <c r="P73">
        <v>2</v>
      </c>
      <c r="S73" t="str">
        <f t="shared" si="82"/>
        <v>1:Self[T-1]|</v>
      </c>
      <c r="T73" t="str">
        <f t="shared" si="83"/>
        <v>2:ExpandGrowth(Self)|</v>
      </c>
      <c r="U73" t="str">
        <f t="shared" si="84"/>
        <v>3:ExpandFraction(self,Revenues)|</v>
      </c>
      <c r="V73" t="str">
        <f t="shared" si="85"/>
        <v/>
      </c>
      <c r="W73" t="str">
        <f t="shared" si="86"/>
        <v/>
      </c>
      <c r="X73" t="str">
        <f t="shared" si="87"/>
        <v/>
      </c>
      <c r="Y73" t="str">
        <f t="shared" si="88"/>
        <v/>
      </c>
      <c r="Z73" t="str">
        <f t="shared" si="89"/>
        <v/>
      </c>
      <c r="AA73" t="str">
        <f t="shared" si="90"/>
        <v/>
      </c>
      <c r="AB73" t="str">
        <f t="shared" si="91"/>
        <v/>
      </c>
      <c r="AC73" t="s">
        <v>286</v>
      </c>
      <c r="AD73" t="str">
        <f t="shared" si="92"/>
        <v>1:$&gt;Historical value&lt;$|</v>
      </c>
      <c r="AE73" t="str">
        <f t="shared" si="93"/>
        <v>2:$&gt;Expand growth&lt;$|</v>
      </c>
      <c r="AF73" t="str">
        <f t="shared" si="94"/>
        <v>3:$&gt;Growth Related to Revenues&lt;$|</v>
      </c>
      <c r="AG73" t="str">
        <f t="shared" si="95"/>
        <v/>
      </c>
      <c r="AH73" t="str">
        <f t="shared" si="96"/>
        <v/>
      </c>
      <c r="AI73" t="str">
        <f t="shared" si="97"/>
        <v/>
      </c>
      <c r="AJ73" t="str">
        <f t="shared" si="98"/>
        <v/>
      </c>
      <c r="AK73" t="str">
        <f t="shared" si="99"/>
        <v/>
      </c>
      <c r="AL73" t="str">
        <f t="shared" si="100"/>
        <v/>
      </c>
      <c r="AM73" t="str">
        <f t="shared" si="101"/>
        <v/>
      </c>
      <c r="AN73" t="s">
        <v>286</v>
      </c>
      <c r="AO73" t="str">
        <f t="shared" si="102"/>
        <v>1:Self[T-1]|2:ExpandGrowth(Self)|3:ExpandFraction(self,Revenues)|</v>
      </c>
      <c r="AP73" t="str">
        <f t="shared" si="103"/>
        <v>1:$&gt;Historical value&lt;$|2:$&gt;Expand growth&lt;$|3:$&gt;Growth Related to Revenues&lt;$|</v>
      </c>
      <c r="AQ73" t="s">
        <v>286</v>
      </c>
      <c r="AS73" t="str">
        <f t="shared" si="104"/>
        <v>BT_ShortTermReceivablesParticipatingInterestsAffiliatedCompanies = Case(Projection_BT_ShortTermReceivablesParticipatingInterestsAffiliatedCompanies,[1:Self[T-1]|2:ExpandGrowth(Self)|3:ExpandFraction(self,Revenues)])</v>
      </c>
      <c r="AT73" t="str">
        <f t="shared" si="105"/>
        <v>Projection_BT_ShortTermReceivablesParticipatingInterestsAffiliatedCompanies = "1:$&gt;Historical value&lt;$|2:$&gt;Expand growth&lt;$|3:$&gt;Growth Related to Revenues&lt;$"</v>
      </c>
      <c r="AU73" t="str">
        <f t="shared" si="106"/>
        <v>Projection_BT_ShortTermReceivablesParticipatingInterestsAffiliatedCompanies = if(FES_PROJECTION_PROFILE[1]=1,1,2)</v>
      </c>
      <c r="BG73" t="s">
        <v>1001</v>
      </c>
    </row>
    <row r="74" spans="1:59">
      <c r="A74" t="s">
        <v>991</v>
      </c>
      <c r="B74" s="13">
        <v>1</v>
      </c>
      <c r="C74" s="8">
        <v>1</v>
      </c>
      <c r="D74" s="8">
        <v>1</v>
      </c>
      <c r="E74" s="8">
        <v>1</v>
      </c>
      <c r="F74" s="8"/>
      <c r="G74" s="8"/>
      <c r="H74" s="8"/>
      <c r="I74" s="8"/>
      <c r="J74" s="8"/>
      <c r="K74" s="8"/>
      <c r="L74" s="8"/>
      <c r="O74">
        <v>1</v>
      </c>
      <c r="P74">
        <v>2</v>
      </c>
      <c r="S74" t="str">
        <f t="shared" si="82"/>
        <v>1:Self[T-1]|</v>
      </c>
      <c r="T74" t="str">
        <f t="shared" si="83"/>
        <v>2:ExpandGrowth(Self)|</v>
      </c>
      <c r="U74" t="str">
        <f t="shared" si="84"/>
        <v>3:ExpandFraction(self,Revenues)|</v>
      </c>
      <c r="V74" t="str">
        <f t="shared" si="85"/>
        <v/>
      </c>
      <c r="W74" t="str">
        <f t="shared" si="86"/>
        <v/>
      </c>
      <c r="X74" t="str">
        <f t="shared" si="87"/>
        <v/>
      </c>
      <c r="Y74" t="str">
        <f t="shared" si="88"/>
        <v/>
      </c>
      <c r="Z74" t="str">
        <f t="shared" si="89"/>
        <v/>
      </c>
      <c r="AA74" t="str">
        <f t="shared" si="90"/>
        <v/>
      </c>
      <c r="AB74" t="str">
        <f t="shared" si="91"/>
        <v/>
      </c>
      <c r="AC74" t="s">
        <v>286</v>
      </c>
      <c r="AD74" t="str">
        <f t="shared" si="92"/>
        <v>1:$&gt;Historical value&lt;$|</v>
      </c>
      <c r="AE74" t="str">
        <f t="shared" si="93"/>
        <v>2:$&gt;Expand growth&lt;$|</v>
      </c>
      <c r="AF74" t="str">
        <f t="shared" si="94"/>
        <v>3:$&gt;Growth Related to Revenues&lt;$|</v>
      </c>
      <c r="AG74" t="str">
        <f t="shared" si="95"/>
        <v/>
      </c>
      <c r="AH74" t="str">
        <f t="shared" si="96"/>
        <v/>
      </c>
      <c r="AI74" t="str">
        <f t="shared" si="97"/>
        <v/>
      </c>
      <c r="AJ74" t="str">
        <f t="shared" si="98"/>
        <v/>
      </c>
      <c r="AK74" t="str">
        <f t="shared" si="99"/>
        <v/>
      </c>
      <c r="AL74" t="str">
        <f t="shared" si="100"/>
        <v/>
      </c>
      <c r="AM74" t="str">
        <f t="shared" si="101"/>
        <v/>
      </c>
      <c r="AN74" t="s">
        <v>286</v>
      </c>
      <c r="AO74" t="str">
        <f t="shared" si="102"/>
        <v>1:Self[T-1]|2:ExpandGrowth(Self)|3:ExpandFraction(self,Revenues)|</v>
      </c>
      <c r="AP74" t="str">
        <f t="shared" si="103"/>
        <v>1:$&gt;Historical value&lt;$|2:$&gt;Expand growth&lt;$|3:$&gt;Growth Related to Revenues&lt;$|</v>
      </c>
      <c r="AQ74" t="s">
        <v>286</v>
      </c>
      <c r="AS74" t="str">
        <f t="shared" si="104"/>
        <v>BT_ShortTermPartLongTermReceivablesShareholdersParticipants = Case(Projection_BT_ShortTermPartLongTermReceivablesShareholdersParticipants,[1:Self[T-1]|2:ExpandGrowth(Self)|3:ExpandFraction(self,Revenues)])</v>
      </c>
      <c r="AT74" t="str">
        <f t="shared" si="105"/>
        <v>Projection_BT_ShortTermPartLongTermReceivablesShareholdersParticipants = "1:$&gt;Historical value&lt;$|2:$&gt;Expand growth&lt;$|3:$&gt;Growth Related to Revenues&lt;$"</v>
      </c>
      <c r="AU74" t="str">
        <f t="shared" si="106"/>
        <v>Projection_BT_ShortTermPartLongTermReceivablesShareholdersParticipants = if(FES_PROJECTION_PROFILE[1]=1,1,2)</v>
      </c>
      <c r="BG74" t="s">
        <v>1002</v>
      </c>
    </row>
    <row r="75" spans="1:59">
      <c r="A75" t="s">
        <v>992</v>
      </c>
      <c r="B75" s="13">
        <v>1</v>
      </c>
      <c r="C75" s="8">
        <v>1</v>
      </c>
      <c r="D75" s="8">
        <v>1</v>
      </c>
      <c r="E75" s="8">
        <v>1</v>
      </c>
      <c r="F75" s="8"/>
      <c r="G75" s="8"/>
      <c r="H75" s="8"/>
      <c r="I75" s="8"/>
      <c r="J75" s="8"/>
      <c r="K75" s="8"/>
      <c r="L75" s="8"/>
      <c r="O75">
        <v>1</v>
      </c>
      <c r="P75">
        <v>2</v>
      </c>
      <c r="S75" t="str">
        <f t="shared" si="82"/>
        <v>1:Self[T-1]|</v>
      </c>
      <c r="T75" t="str">
        <f t="shared" si="83"/>
        <v>2:ExpandGrowth(Self)|</v>
      </c>
      <c r="U75" t="str">
        <f t="shared" si="84"/>
        <v>3:ExpandFraction(self,Revenues)|</v>
      </c>
      <c r="V75" t="str">
        <f t="shared" si="85"/>
        <v/>
      </c>
      <c r="W75" t="str">
        <f t="shared" si="86"/>
        <v/>
      </c>
      <c r="X75" t="str">
        <f t="shared" si="87"/>
        <v/>
      </c>
      <c r="Y75" t="str">
        <f t="shared" si="88"/>
        <v/>
      </c>
      <c r="Z75" t="str">
        <f t="shared" si="89"/>
        <v/>
      </c>
      <c r="AA75" t="str">
        <f t="shared" si="90"/>
        <v/>
      </c>
      <c r="AB75" t="str">
        <f t="shared" si="91"/>
        <v/>
      </c>
      <c r="AC75" t="s">
        <v>286</v>
      </c>
      <c r="AD75" t="str">
        <f t="shared" si="92"/>
        <v>1:$&gt;Historical value&lt;$|</v>
      </c>
      <c r="AE75" t="str">
        <f t="shared" si="93"/>
        <v>2:$&gt;Expand growth&lt;$|</v>
      </c>
      <c r="AF75" t="str">
        <f t="shared" si="94"/>
        <v>3:$&gt;Growth Related to Revenues&lt;$|</v>
      </c>
      <c r="AG75" t="str">
        <f t="shared" si="95"/>
        <v/>
      </c>
      <c r="AH75" t="str">
        <f t="shared" si="96"/>
        <v/>
      </c>
      <c r="AI75" t="str">
        <f t="shared" si="97"/>
        <v/>
      </c>
      <c r="AJ75" t="str">
        <f t="shared" si="98"/>
        <v/>
      </c>
      <c r="AK75" t="str">
        <f t="shared" si="99"/>
        <v/>
      </c>
      <c r="AL75" t="str">
        <f t="shared" si="100"/>
        <v/>
      </c>
      <c r="AM75" t="str">
        <f t="shared" si="101"/>
        <v/>
      </c>
      <c r="AN75" t="s">
        <v>286</v>
      </c>
      <c r="AO75" t="str">
        <f t="shared" si="102"/>
        <v>1:Self[T-1]|2:ExpandGrowth(Self)|3:ExpandFraction(self,Revenues)|</v>
      </c>
      <c r="AP75" t="str">
        <f t="shared" si="103"/>
        <v>1:$&gt;Historical value&lt;$|2:$&gt;Expand growth&lt;$|3:$&gt;Growth Related to Revenues&lt;$|</v>
      </c>
      <c r="AQ75" t="s">
        <v>286</v>
      </c>
      <c r="AS75" t="str">
        <f t="shared" si="104"/>
        <v>BT_ShortTermPartLongTermReceivablesParticipatingInterestsAffiliatedCompanies = Case(Projection_BT_ShortTermPartLongTermReceivablesParticipatingInterestsAffiliatedCompanies,[1:Self[T-1]|2:ExpandGrowth(Self)|3:ExpandFraction(self,Revenues)])</v>
      </c>
      <c r="AT75" t="str">
        <f t="shared" si="105"/>
        <v>Projection_BT_ShortTermPartLongTermReceivablesParticipatingInterestsAffiliatedCompanies = "1:$&gt;Historical value&lt;$|2:$&gt;Expand growth&lt;$|3:$&gt;Growth Related to Revenues&lt;$"</v>
      </c>
      <c r="AU75" t="str">
        <f t="shared" si="106"/>
        <v>Projection_BT_ShortTermPartLongTermReceivablesParticipatingInterestsAffiliatedCompanies = if(FES_PROJECTION_PROFILE[1]=1,1,2)</v>
      </c>
      <c r="BG75" t="s">
        <v>1003</v>
      </c>
    </row>
    <row r="76" spans="1:59">
      <c r="A76" t="s">
        <v>993</v>
      </c>
      <c r="B76" s="13">
        <v>1</v>
      </c>
      <c r="C76" s="8">
        <v>1</v>
      </c>
      <c r="D76" s="8">
        <v>1</v>
      </c>
      <c r="E76" s="8">
        <v>1</v>
      </c>
      <c r="F76" s="8"/>
      <c r="G76" s="8"/>
      <c r="H76" s="8"/>
      <c r="I76" s="8"/>
      <c r="J76" s="8"/>
      <c r="K76" s="8"/>
      <c r="L76" s="8"/>
      <c r="O76">
        <v>1</v>
      </c>
      <c r="P76">
        <v>2</v>
      </c>
      <c r="S76" t="str">
        <f t="shared" si="82"/>
        <v>1:Self[T-1]|</v>
      </c>
      <c r="T76" t="str">
        <f t="shared" si="83"/>
        <v>2:ExpandGrowth(Self)|</v>
      </c>
      <c r="U76" t="str">
        <f t="shared" si="84"/>
        <v>3:ExpandFraction(self,Revenues)|</v>
      </c>
      <c r="V76" t="str">
        <f t="shared" si="85"/>
        <v/>
      </c>
      <c r="W76" t="str">
        <f t="shared" si="86"/>
        <v/>
      </c>
      <c r="X76" t="str">
        <f t="shared" si="87"/>
        <v/>
      </c>
      <c r="Y76" t="str">
        <f t="shared" si="88"/>
        <v/>
      </c>
      <c r="Z76" t="str">
        <f t="shared" si="89"/>
        <v/>
      </c>
      <c r="AA76" t="str">
        <f t="shared" si="90"/>
        <v/>
      </c>
      <c r="AB76" t="str">
        <f t="shared" si="91"/>
        <v/>
      </c>
      <c r="AC76" t="s">
        <v>286</v>
      </c>
      <c r="AD76" t="str">
        <f t="shared" si="92"/>
        <v>1:$&gt;Historical value&lt;$|</v>
      </c>
      <c r="AE76" t="str">
        <f t="shared" si="93"/>
        <v>2:$&gt;Expand growth&lt;$|</v>
      </c>
      <c r="AF76" t="str">
        <f t="shared" si="94"/>
        <v>3:$&gt;Growth Related to Revenues&lt;$|</v>
      </c>
      <c r="AG76" t="str">
        <f t="shared" si="95"/>
        <v/>
      </c>
      <c r="AH76" t="str">
        <f t="shared" si="96"/>
        <v/>
      </c>
      <c r="AI76" t="str">
        <f t="shared" si="97"/>
        <v/>
      </c>
      <c r="AJ76" t="str">
        <f t="shared" si="98"/>
        <v/>
      </c>
      <c r="AK76" t="str">
        <f t="shared" si="99"/>
        <v/>
      </c>
      <c r="AL76" t="str">
        <f t="shared" si="100"/>
        <v/>
      </c>
      <c r="AM76" t="str">
        <f t="shared" si="101"/>
        <v/>
      </c>
      <c r="AN76" t="s">
        <v>286</v>
      </c>
      <c r="AO76" t="str">
        <f t="shared" si="102"/>
        <v>1:Self[T-1]|2:ExpandGrowth(Self)|3:ExpandFraction(self,Revenues)|</v>
      </c>
      <c r="AP76" t="str">
        <f t="shared" si="103"/>
        <v>1:$&gt;Historical value&lt;$|2:$&gt;Expand growth&lt;$|3:$&gt;Growth Related to Revenues&lt;$|</v>
      </c>
      <c r="AQ76" t="s">
        <v>286</v>
      </c>
      <c r="AS76" t="str">
        <f t="shared" si="104"/>
        <v>BT_ShortTermReceivablesPrivateLoans = Case(Projection_BT_ShortTermReceivablesPrivateLoans,[1:Self[T-1]|2:ExpandGrowth(Self)|3:ExpandFraction(self,Revenues)])</v>
      </c>
      <c r="AT76" t="str">
        <f t="shared" si="105"/>
        <v>Projection_BT_ShortTermReceivablesPrivateLoans = "1:$&gt;Historical value&lt;$|2:$&gt;Expand growth&lt;$|3:$&gt;Growth Related to Revenues&lt;$"</v>
      </c>
      <c r="AU76" t="str">
        <f t="shared" si="106"/>
        <v>Projection_BT_ShortTermReceivablesPrivateLoans = if(FES_PROJECTION_PROFILE[1]=1,1,2)</v>
      </c>
      <c r="BG76" t="s">
        <v>1004</v>
      </c>
    </row>
    <row r="77" spans="1:59">
      <c r="A77" t="s">
        <v>994</v>
      </c>
      <c r="B77" s="13">
        <v>1</v>
      </c>
      <c r="C77" s="8">
        <v>1</v>
      </c>
      <c r="D77" s="8">
        <v>1</v>
      </c>
      <c r="E77" s="8">
        <v>1</v>
      </c>
      <c r="F77" s="8"/>
      <c r="G77" s="8"/>
      <c r="H77" s="8"/>
      <c r="I77" s="8"/>
      <c r="J77" s="8"/>
      <c r="K77" s="8"/>
      <c r="L77" s="8"/>
      <c r="O77">
        <v>1</v>
      </c>
      <c r="P77">
        <v>2</v>
      </c>
      <c r="S77" t="str">
        <f t="shared" si="82"/>
        <v>1:Self[T-1]|</v>
      </c>
      <c r="T77" t="str">
        <f t="shared" si="83"/>
        <v>2:ExpandGrowth(Self)|</v>
      </c>
      <c r="U77" t="str">
        <f t="shared" si="84"/>
        <v>3:ExpandFraction(self,Revenues)|</v>
      </c>
      <c r="V77" t="str">
        <f t="shared" si="85"/>
        <v/>
      </c>
      <c r="W77" t="str">
        <f t="shared" si="86"/>
        <v/>
      </c>
      <c r="X77" t="str">
        <f t="shared" si="87"/>
        <v/>
      </c>
      <c r="Y77" t="str">
        <f t="shared" si="88"/>
        <v/>
      </c>
      <c r="Z77" t="str">
        <f t="shared" si="89"/>
        <v/>
      </c>
      <c r="AA77" t="str">
        <f t="shared" si="90"/>
        <v/>
      </c>
      <c r="AB77" t="str">
        <f t="shared" si="91"/>
        <v/>
      </c>
      <c r="AC77" t="s">
        <v>286</v>
      </c>
      <c r="AD77" t="str">
        <f t="shared" si="92"/>
        <v>1:$&gt;Historical value&lt;$|</v>
      </c>
      <c r="AE77" t="str">
        <f t="shared" si="93"/>
        <v>2:$&gt;Expand growth&lt;$|</v>
      </c>
      <c r="AF77" t="str">
        <f t="shared" si="94"/>
        <v>3:$&gt;Growth Related to Revenues&lt;$|</v>
      </c>
      <c r="AG77" t="str">
        <f t="shared" si="95"/>
        <v/>
      </c>
      <c r="AH77" t="str">
        <f t="shared" si="96"/>
        <v/>
      </c>
      <c r="AI77" t="str">
        <f t="shared" si="97"/>
        <v/>
      </c>
      <c r="AJ77" t="str">
        <f t="shared" si="98"/>
        <v/>
      </c>
      <c r="AK77" t="str">
        <f t="shared" si="99"/>
        <v/>
      </c>
      <c r="AL77" t="str">
        <f t="shared" si="100"/>
        <v/>
      </c>
      <c r="AM77" t="str">
        <f t="shared" si="101"/>
        <v/>
      </c>
      <c r="AN77" t="s">
        <v>286</v>
      </c>
      <c r="AO77" t="str">
        <f t="shared" si="102"/>
        <v>1:Self[T-1]|2:ExpandGrowth(Self)|3:ExpandFraction(self,Revenues)|</v>
      </c>
      <c r="AP77" t="str">
        <f t="shared" si="103"/>
        <v>1:$&gt;Historical value&lt;$|2:$&gt;Expand growth&lt;$|3:$&gt;Growth Related to Revenues&lt;$|</v>
      </c>
      <c r="AQ77" t="s">
        <v>286</v>
      </c>
      <c r="AS77" t="str">
        <f t="shared" si="104"/>
        <v>BT_AccruedIncomeFiscal = Case(Projection_BT_AccruedIncomeFiscal,[1:Self[T-1]|2:ExpandGrowth(Self)|3:ExpandFraction(self,Revenues)])</v>
      </c>
      <c r="AT77" t="str">
        <f t="shared" si="105"/>
        <v>Projection_BT_AccruedIncomeFiscal = "1:$&gt;Historical value&lt;$|2:$&gt;Expand growth&lt;$|3:$&gt;Growth Related to Revenues&lt;$"</v>
      </c>
      <c r="AU77" t="str">
        <f t="shared" si="106"/>
        <v>Projection_BT_AccruedIncomeFiscal = if(FES_PROJECTION_PROFILE[1]=1,1,2)</v>
      </c>
      <c r="BG77" t="s">
        <v>1005</v>
      </c>
    </row>
    <row r="78" spans="1:59">
      <c r="A78" t="s">
        <v>156</v>
      </c>
      <c r="B78" s="13">
        <v>1</v>
      </c>
      <c r="C78" s="8">
        <v>1</v>
      </c>
      <c r="D78" s="8">
        <v>1</v>
      </c>
      <c r="E78" s="8">
        <v>1</v>
      </c>
      <c r="F78" s="8"/>
      <c r="G78" s="8"/>
      <c r="H78" s="8"/>
      <c r="I78" s="8"/>
      <c r="J78" s="8"/>
      <c r="K78" s="8"/>
      <c r="L78" s="8"/>
      <c r="O78">
        <v>1</v>
      </c>
      <c r="P78">
        <v>2</v>
      </c>
      <c r="R78" t="s">
        <v>286</v>
      </c>
      <c r="S78" t="str">
        <f t="shared" ref="S78:S141" si="107">IF(C78=1,CONCATENATE($C$4,":",$C$3,"|"),"")</f>
        <v>1:Self[T-1]|</v>
      </c>
      <c r="T78" t="str">
        <f t="shared" ref="T78:T141" si="108">IF(D78=1,CONCATENATE($D$4,":",$D$3,"|"),"")</f>
        <v>2:ExpandGrowth(Self)|</v>
      </c>
      <c r="U78" t="str">
        <f t="shared" ref="U78:U141" si="109">IF(E78=1,CONCATENATE($E$4,":",$E$3,"|"),"")</f>
        <v>3:ExpandFraction(self,Revenues)|</v>
      </c>
      <c r="V78" t="str">
        <f t="shared" ref="V78:V141" si="110">IF(F78=1,CONCATENATE($F$4,":",$F$3,"|"),"")</f>
        <v/>
      </c>
      <c r="W78" t="str">
        <f t="shared" ref="W78:W141" si="111">IF(G78=1,CONCATENATE($G$4,":",$G$3,"|"),"")</f>
        <v/>
      </c>
      <c r="X78" t="str">
        <f t="shared" ref="X78:X141" si="112">IF(H78=1,CONCATENATE($H$4,":",$H$3,"|"),"")</f>
        <v/>
      </c>
      <c r="Y78" t="str">
        <f t="shared" ref="Y78:Y141" si="113">IF(I78=1,CONCATENATE($I$4,":",$I$3,"|"),"")</f>
        <v/>
      </c>
      <c r="Z78" t="str">
        <f t="shared" ref="Z78:Z141" si="114">IF(J78=1,CONCATENATE($J$4,":",$J$3,"|"),"")</f>
        <v/>
      </c>
      <c r="AA78" t="str">
        <f t="shared" ref="AA78:AA141" si="115">IF(K78=1,CONCATENATE($K$4,":",$K$3,"|"),"")</f>
        <v/>
      </c>
      <c r="AB78" t="str">
        <f t="shared" ref="AB78:AB141" si="116">IF(L78=1,CONCATENATE($L$4,":",$L$3,"|"),"")</f>
        <v/>
      </c>
      <c r="AC78" t="s">
        <v>286</v>
      </c>
      <c r="AD78" t="str">
        <f t="shared" ref="AD78:AD141" si="117">IF(C78=1,CONCATENATE($C$4,":",$C$2,"|"),"")</f>
        <v>1:$&gt;Historical value&lt;$|</v>
      </c>
      <c r="AE78" t="str">
        <f t="shared" ref="AE78:AE141" si="118">IF(D78=1,CONCATENATE($D$4,":",$D$2,"|"),"")</f>
        <v>2:$&gt;Expand growth&lt;$|</v>
      </c>
      <c r="AF78" t="str">
        <f t="shared" ref="AF78:AF141" si="119">IF(E78=1,CONCATENATE($E$4,":",$E$2,"|"),"")</f>
        <v>3:$&gt;Growth Related to Revenues&lt;$|</v>
      </c>
      <c r="AG78" t="str">
        <f t="shared" ref="AG78:AG141" si="120">IF(F78=1,CONCATENATE($F$4,":",$F$2,"|"),"")</f>
        <v/>
      </c>
      <c r="AH78" t="str">
        <f t="shared" ref="AH78:AH141" si="121">IF(G78=1,CONCATENATE($G$4,":",$G$2,"|"),"")</f>
        <v/>
      </c>
      <c r="AI78" t="str">
        <f t="shared" ref="AI78:AI141" si="122">IF(H78=1,CONCATENATE($H$4,":",$H$2,"|"),"")</f>
        <v/>
      </c>
      <c r="AJ78" t="str">
        <f t="shared" ref="AJ78:AJ141" si="123">IF(I78=1,CONCATENATE($I$4,":",$I$2,"|"),"")</f>
        <v/>
      </c>
      <c r="AK78" t="str">
        <f t="shared" ref="AK78:AK141" si="124">IF(J78=1,CONCATENATE($J$4,":",$J$2,"|"),"")</f>
        <v/>
      </c>
      <c r="AL78" t="str">
        <f t="shared" ref="AL78:AL141" si="125">IF(K78=1,CONCATENATE($K$4,":",$K$2,"|"),"")</f>
        <v/>
      </c>
      <c r="AM78" t="str">
        <f t="shared" ref="AM78:AM141" si="126">IF(L78=1,CONCATENATE($L$4,":",$L$2,"|"),"")</f>
        <v/>
      </c>
      <c r="AN78" t="s">
        <v>286</v>
      </c>
      <c r="AO78" t="str">
        <f t="shared" ref="AO78:AO141" si="127">CONCATENATE(S78,T78,U78,V78,W78,X78,Y78,Z78,AA78,AB78)</f>
        <v>1:Self[T-1]|2:ExpandGrowth(Self)|3:ExpandFraction(self,Revenues)|</v>
      </c>
      <c r="AP78" t="str">
        <f t="shared" ref="AP78:AP141" si="128">CONCATENATE(AD78,AE78,AF78,AG78,AH78,AI78,AJ78,AK78,AL78,AM78)</f>
        <v>1:$&gt;Historical value&lt;$|2:$&gt;Expand growth&lt;$|3:$&gt;Growth Related to Revenues&lt;$|</v>
      </c>
      <c r="AQ78" t="s">
        <v>286</v>
      </c>
      <c r="AS78" t="str">
        <f t="shared" ref="AS78:AS141" si="129">IF(B78=0,CONCATENATE(";",A78),CONCATENATE(A78," = Case(Projection_",A78,",","[",LEFT(AO78,LEN(AO78)-1),"]",")"))</f>
        <v>OtherReceivables = Case(Projection_OtherReceivables,[1:Self[T-1]|2:ExpandGrowth(Self)|3:ExpandFraction(self,Revenues)])</v>
      </c>
      <c r="AT78" t="str">
        <f t="shared" ref="AT78:AT141" si="130">IF(B78=0,CONCATENATE(";",A78),CONCATENATE("Projection_",A78," = ","""",LEFT(AP78,LEN(AP78)-1),""""))</f>
        <v>Projection_OtherReceivables = "1:$&gt;Historical value&lt;$|2:$&gt;Expand growth&lt;$|3:$&gt;Growth Related to Revenues&lt;$"</v>
      </c>
      <c r="AU78" t="str">
        <f t="shared" ref="AU78:AU141" si="131">IF(B78=0,CONCATENATE(";",A78),CONCATENATE("Projection_",A78," = ","if(FES_PROJECTION_PROFILE[1]=1,",O78,",",P78,")"))</f>
        <v>Projection_OtherReceivables = if(FES_PROJECTION_PROFILE[1]=1,1,2)</v>
      </c>
      <c r="BG78" t="s">
        <v>361</v>
      </c>
    </row>
    <row r="79" spans="1:59">
      <c r="A79" t="s">
        <v>157</v>
      </c>
      <c r="B79" s="13">
        <v>1</v>
      </c>
      <c r="C79" s="8">
        <v>1</v>
      </c>
      <c r="D79" s="8">
        <v>1</v>
      </c>
      <c r="E79" s="8">
        <v>1</v>
      </c>
      <c r="F79" s="8"/>
      <c r="G79" s="8"/>
      <c r="H79" s="8"/>
      <c r="I79" s="8"/>
      <c r="J79" s="8"/>
      <c r="K79" s="8"/>
      <c r="L79" s="8"/>
      <c r="O79">
        <v>1</v>
      </c>
      <c r="P79">
        <v>2</v>
      </c>
      <c r="R79" t="s">
        <v>286</v>
      </c>
      <c r="S79" t="str">
        <f t="shared" si="107"/>
        <v>1:Self[T-1]|</v>
      </c>
      <c r="T79" t="str">
        <f t="shared" si="108"/>
        <v>2:ExpandGrowth(Self)|</v>
      </c>
      <c r="U79" t="str">
        <f t="shared" si="109"/>
        <v>3:ExpandFraction(self,Revenues)|</v>
      </c>
      <c r="V79" t="str">
        <f t="shared" si="110"/>
        <v/>
      </c>
      <c r="W79" t="str">
        <f t="shared" si="111"/>
        <v/>
      </c>
      <c r="X79" t="str">
        <f t="shared" si="112"/>
        <v/>
      </c>
      <c r="Y79" t="str">
        <f t="shared" si="113"/>
        <v/>
      </c>
      <c r="Z79" t="str">
        <f t="shared" si="114"/>
        <v/>
      </c>
      <c r="AA79" t="str">
        <f t="shared" si="115"/>
        <v/>
      </c>
      <c r="AB79" t="str">
        <f t="shared" si="116"/>
        <v/>
      </c>
      <c r="AC79" t="s">
        <v>286</v>
      </c>
      <c r="AD79" t="str">
        <f t="shared" si="117"/>
        <v>1:$&gt;Historical value&lt;$|</v>
      </c>
      <c r="AE79" t="str">
        <f t="shared" si="118"/>
        <v>2:$&gt;Expand growth&lt;$|</v>
      </c>
      <c r="AF79" t="str">
        <f t="shared" si="119"/>
        <v>3:$&gt;Growth Related to Revenues&lt;$|</v>
      </c>
      <c r="AG79" t="str">
        <f t="shared" si="120"/>
        <v/>
      </c>
      <c r="AH79" t="str">
        <f t="shared" si="121"/>
        <v/>
      </c>
      <c r="AI79" t="str">
        <f t="shared" si="122"/>
        <v/>
      </c>
      <c r="AJ79" t="str">
        <f t="shared" si="123"/>
        <v/>
      </c>
      <c r="AK79" t="str">
        <f t="shared" si="124"/>
        <v/>
      </c>
      <c r="AL79" t="str">
        <f t="shared" si="125"/>
        <v/>
      </c>
      <c r="AM79" t="str">
        <f t="shared" si="126"/>
        <v/>
      </c>
      <c r="AN79" t="s">
        <v>286</v>
      </c>
      <c r="AO79" t="str">
        <f t="shared" si="127"/>
        <v>1:Self[T-1]|2:ExpandGrowth(Self)|3:ExpandFraction(self,Revenues)|</v>
      </c>
      <c r="AP79" t="str">
        <f t="shared" si="128"/>
        <v>1:$&gt;Historical value&lt;$|2:$&gt;Expand growth&lt;$|3:$&gt;Growth Related to Revenues&lt;$|</v>
      </c>
      <c r="AQ79" t="s">
        <v>286</v>
      </c>
      <c r="AS79" t="str">
        <f t="shared" si="129"/>
        <v>MarketableSecurities = Case(Projection_MarketableSecurities,[1:Self[T-1]|2:ExpandGrowth(Self)|3:ExpandFraction(self,Revenues)])</v>
      </c>
      <c r="AT79" t="str">
        <f t="shared" si="130"/>
        <v>Projection_MarketableSecurities = "1:$&gt;Historical value&lt;$|2:$&gt;Expand growth&lt;$|3:$&gt;Growth Related to Revenues&lt;$"</v>
      </c>
      <c r="AU79" t="str">
        <f t="shared" si="131"/>
        <v>Projection_MarketableSecurities = if(FES_PROJECTION_PROFILE[1]=1,1,2)</v>
      </c>
      <c r="BG79" t="s">
        <v>362</v>
      </c>
    </row>
    <row r="80" spans="1:59">
      <c r="A80" t="s">
        <v>158</v>
      </c>
      <c r="B80" s="13">
        <v>0</v>
      </c>
      <c r="C80" s="8">
        <v>1</v>
      </c>
      <c r="D80" s="8">
        <v>1</v>
      </c>
      <c r="E80" s="8">
        <v>1</v>
      </c>
      <c r="F80" s="8"/>
      <c r="G80" s="8"/>
      <c r="H80" s="8"/>
      <c r="I80" s="8"/>
      <c r="J80" s="8"/>
      <c r="K80" s="8"/>
      <c r="L80" s="8"/>
      <c r="O80">
        <v>1</v>
      </c>
      <c r="P80">
        <v>2</v>
      </c>
      <c r="R80" t="s">
        <v>286</v>
      </c>
      <c r="S80" t="str">
        <f t="shared" si="107"/>
        <v>1:Self[T-1]|</v>
      </c>
      <c r="T80" t="str">
        <f t="shared" si="108"/>
        <v>2:ExpandGrowth(Self)|</v>
      </c>
      <c r="U80" t="str">
        <f t="shared" si="109"/>
        <v>3:ExpandFraction(self,Revenues)|</v>
      </c>
      <c r="V80" t="str">
        <f t="shared" si="110"/>
        <v/>
      </c>
      <c r="W80" t="str">
        <f t="shared" si="111"/>
        <v/>
      </c>
      <c r="X80" t="str">
        <f t="shared" si="112"/>
        <v/>
      </c>
      <c r="Y80" t="str">
        <f t="shared" si="113"/>
        <v/>
      </c>
      <c r="Z80" t="str">
        <f t="shared" si="114"/>
        <v/>
      </c>
      <c r="AA80" t="str">
        <f t="shared" si="115"/>
        <v/>
      </c>
      <c r="AB80" t="str">
        <f t="shared" si="116"/>
        <v/>
      </c>
      <c r="AC80" t="s">
        <v>286</v>
      </c>
      <c r="AD80" t="str">
        <f t="shared" si="117"/>
        <v>1:$&gt;Historical value&lt;$|</v>
      </c>
      <c r="AE80" t="str">
        <f t="shared" si="118"/>
        <v>2:$&gt;Expand growth&lt;$|</v>
      </c>
      <c r="AF80" t="str">
        <f t="shared" si="119"/>
        <v>3:$&gt;Growth Related to Revenues&lt;$|</v>
      </c>
      <c r="AG80" t="str">
        <f t="shared" si="120"/>
        <v/>
      </c>
      <c r="AH80" t="str">
        <f t="shared" si="121"/>
        <v/>
      </c>
      <c r="AI80" t="str">
        <f t="shared" si="122"/>
        <v/>
      </c>
      <c r="AJ80" t="str">
        <f t="shared" si="123"/>
        <v/>
      </c>
      <c r="AK80" t="str">
        <f t="shared" si="124"/>
        <v/>
      </c>
      <c r="AL80" t="str">
        <f t="shared" si="125"/>
        <v/>
      </c>
      <c r="AM80" t="str">
        <f t="shared" si="126"/>
        <v/>
      </c>
      <c r="AN80" t="s">
        <v>286</v>
      </c>
      <c r="AO80" t="str">
        <f t="shared" si="127"/>
        <v>1:Self[T-1]|2:ExpandGrowth(Self)|3:ExpandFraction(self,Revenues)|</v>
      </c>
      <c r="AP80" t="str">
        <f t="shared" si="128"/>
        <v>1:$&gt;Historical value&lt;$|2:$&gt;Expand growth&lt;$|3:$&gt;Growth Related to Revenues&lt;$|</v>
      </c>
      <c r="AQ80" t="s">
        <v>286</v>
      </c>
      <c r="AS80" t="str">
        <f t="shared" si="129"/>
        <v>;OverdraftCredit</v>
      </c>
      <c r="AT80" t="str">
        <f t="shared" si="130"/>
        <v>;OverdraftCredit</v>
      </c>
      <c r="AU80" t="str">
        <f t="shared" si="131"/>
        <v>;OverdraftCredit</v>
      </c>
      <c r="BG80" t="s">
        <v>363</v>
      </c>
    </row>
    <row r="81" spans="1:59">
      <c r="A81" t="s">
        <v>159</v>
      </c>
      <c r="B81" s="13">
        <v>1</v>
      </c>
      <c r="C81" s="8">
        <v>1</v>
      </c>
      <c r="D81" s="8">
        <v>1</v>
      </c>
      <c r="E81" s="8">
        <v>1</v>
      </c>
      <c r="F81" s="8"/>
      <c r="G81" s="8"/>
      <c r="H81" s="8"/>
      <c r="I81" s="8"/>
      <c r="J81" s="8"/>
      <c r="K81" s="8"/>
      <c r="L81" s="8"/>
      <c r="O81">
        <v>1</v>
      </c>
      <c r="P81">
        <v>2</v>
      </c>
      <c r="R81" t="s">
        <v>286</v>
      </c>
      <c r="S81" t="str">
        <f t="shared" si="107"/>
        <v>1:Self[T-1]|</v>
      </c>
      <c r="T81" t="str">
        <f t="shared" si="108"/>
        <v>2:ExpandGrowth(Self)|</v>
      </c>
      <c r="U81" t="str">
        <f t="shared" si="109"/>
        <v>3:ExpandFraction(self,Revenues)|</v>
      </c>
      <c r="V81" t="str">
        <f t="shared" si="110"/>
        <v/>
      </c>
      <c r="W81" t="str">
        <f t="shared" si="111"/>
        <v/>
      </c>
      <c r="X81" t="str">
        <f t="shared" si="112"/>
        <v/>
      </c>
      <c r="Y81" t="str">
        <f t="shared" si="113"/>
        <v/>
      </c>
      <c r="Z81" t="str">
        <f t="shared" si="114"/>
        <v/>
      </c>
      <c r="AA81" t="str">
        <f t="shared" si="115"/>
        <v/>
      </c>
      <c r="AB81" t="str">
        <f t="shared" si="116"/>
        <v/>
      </c>
      <c r="AC81" t="s">
        <v>286</v>
      </c>
      <c r="AD81" t="str">
        <f t="shared" si="117"/>
        <v>1:$&gt;Historical value&lt;$|</v>
      </c>
      <c r="AE81" t="str">
        <f t="shared" si="118"/>
        <v>2:$&gt;Expand growth&lt;$|</v>
      </c>
      <c r="AF81" t="str">
        <f t="shared" si="119"/>
        <v>3:$&gt;Growth Related to Revenues&lt;$|</v>
      </c>
      <c r="AG81" t="str">
        <f t="shared" si="120"/>
        <v/>
      </c>
      <c r="AH81" t="str">
        <f t="shared" si="121"/>
        <v/>
      </c>
      <c r="AI81" t="str">
        <f t="shared" si="122"/>
        <v/>
      </c>
      <c r="AJ81" t="str">
        <f t="shared" si="123"/>
        <v/>
      </c>
      <c r="AK81" t="str">
        <f t="shared" si="124"/>
        <v/>
      </c>
      <c r="AL81" t="str">
        <f t="shared" si="125"/>
        <v/>
      </c>
      <c r="AM81" t="str">
        <f t="shared" si="126"/>
        <v/>
      </c>
      <c r="AN81" t="s">
        <v>286</v>
      </c>
      <c r="AO81" t="str">
        <f t="shared" si="127"/>
        <v>1:Self[T-1]|2:ExpandGrowth(Self)|3:ExpandFraction(self,Revenues)|</v>
      </c>
      <c r="AP81" t="str">
        <f t="shared" si="128"/>
        <v>1:$&gt;Historical value&lt;$|2:$&gt;Expand growth&lt;$|3:$&gt;Growth Related to Revenues&lt;$|</v>
      </c>
      <c r="AQ81" t="s">
        <v>286</v>
      </c>
      <c r="AS81" t="str">
        <f t="shared" si="129"/>
        <v>OtherLiquidAssets = Case(Projection_OtherLiquidAssets,[1:Self[T-1]|2:ExpandGrowth(Self)|3:ExpandFraction(self,Revenues)])</v>
      </c>
      <c r="AT81" t="str">
        <f t="shared" si="130"/>
        <v>Projection_OtherLiquidAssets = "1:$&gt;Historical value&lt;$|2:$&gt;Expand growth&lt;$|3:$&gt;Growth Related to Revenues&lt;$"</v>
      </c>
      <c r="AU81" t="str">
        <f t="shared" si="131"/>
        <v>Projection_OtherLiquidAssets = if(FES_PROJECTION_PROFILE[1]=1,1,2)</v>
      </c>
      <c r="BG81" t="s">
        <v>364</v>
      </c>
    </row>
    <row r="82" spans="1:59">
      <c r="A82" t="s">
        <v>160</v>
      </c>
      <c r="B82" s="13">
        <v>1</v>
      </c>
      <c r="C82" s="8">
        <v>1</v>
      </c>
      <c r="D82" s="8">
        <v>1</v>
      </c>
      <c r="E82" s="8">
        <v>1</v>
      </c>
      <c r="F82" s="8"/>
      <c r="G82" s="8"/>
      <c r="H82" s="8"/>
      <c r="I82" s="8"/>
      <c r="J82" s="8"/>
      <c r="K82" s="8"/>
      <c r="L82" s="8"/>
      <c r="O82">
        <v>1</v>
      </c>
      <c r="P82">
        <v>2</v>
      </c>
      <c r="R82" t="s">
        <v>286</v>
      </c>
      <c r="S82" t="str">
        <f t="shared" si="107"/>
        <v>1:Self[T-1]|</v>
      </c>
      <c r="T82" t="str">
        <f t="shared" si="108"/>
        <v>2:ExpandGrowth(Self)|</v>
      </c>
      <c r="U82" t="str">
        <f t="shared" si="109"/>
        <v>3:ExpandFraction(self,Revenues)|</v>
      </c>
      <c r="V82" t="str">
        <f t="shared" si="110"/>
        <v/>
      </c>
      <c r="W82" t="str">
        <f t="shared" si="111"/>
        <v/>
      </c>
      <c r="X82" t="str">
        <f t="shared" si="112"/>
        <v/>
      </c>
      <c r="Y82" t="str">
        <f t="shared" si="113"/>
        <v/>
      </c>
      <c r="Z82" t="str">
        <f t="shared" si="114"/>
        <v/>
      </c>
      <c r="AA82" t="str">
        <f t="shared" si="115"/>
        <v/>
      </c>
      <c r="AB82" t="str">
        <f t="shared" si="116"/>
        <v/>
      </c>
      <c r="AC82" t="s">
        <v>286</v>
      </c>
      <c r="AD82" t="str">
        <f t="shared" si="117"/>
        <v>1:$&gt;Historical value&lt;$|</v>
      </c>
      <c r="AE82" t="str">
        <f t="shared" si="118"/>
        <v>2:$&gt;Expand growth&lt;$|</v>
      </c>
      <c r="AF82" t="str">
        <f t="shared" si="119"/>
        <v>3:$&gt;Growth Related to Revenues&lt;$|</v>
      </c>
      <c r="AG82" t="str">
        <f t="shared" si="120"/>
        <v/>
      </c>
      <c r="AH82" t="str">
        <f t="shared" si="121"/>
        <v/>
      </c>
      <c r="AI82" t="str">
        <f t="shared" si="122"/>
        <v/>
      </c>
      <c r="AJ82" t="str">
        <f t="shared" si="123"/>
        <v/>
      </c>
      <c r="AK82" t="str">
        <f t="shared" si="124"/>
        <v/>
      </c>
      <c r="AL82" t="str">
        <f t="shared" si="125"/>
        <v/>
      </c>
      <c r="AM82" t="str">
        <f t="shared" si="126"/>
        <v/>
      </c>
      <c r="AN82" t="s">
        <v>286</v>
      </c>
      <c r="AO82" t="str">
        <f t="shared" si="127"/>
        <v>1:Self[T-1]|2:ExpandGrowth(Self)|3:ExpandFraction(self,Revenues)|</v>
      </c>
      <c r="AP82" t="str">
        <f t="shared" si="128"/>
        <v>1:$&gt;Historical value&lt;$|2:$&gt;Expand growth&lt;$|3:$&gt;Growth Related to Revenues&lt;$|</v>
      </c>
      <c r="AQ82" t="s">
        <v>286</v>
      </c>
      <c r="AS82" t="str">
        <f t="shared" si="129"/>
        <v>CashAndMarketableSecurities = Case(Projection_CashAndMarketableSecurities,[1:Self[T-1]|2:ExpandGrowth(Self)|3:ExpandFraction(self,Revenues)])</v>
      </c>
      <c r="AT82" t="str">
        <f t="shared" si="130"/>
        <v>Projection_CashAndMarketableSecurities = "1:$&gt;Historical value&lt;$|2:$&gt;Expand growth&lt;$|3:$&gt;Growth Related to Revenues&lt;$"</v>
      </c>
      <c r="AU82" t="str">
        <f t="shared" si="131"/>
        <v>Projection_CashAndMarketableSecurities = if(FES_PROJECTION_PROFILE[1]=1,1,2)</v>
      </c>
      <c r="BG82" t="s">
        <v>365</v>
      </c>
    </row>
    <row r="83" spans="1:59">
      <c r="A83" t="s">
        <v>161</v>
      </c>
      <c r="B83" s="13">
        <v>1</v>
      </c>
      <c r="C83" s="8">
        <v>1</v>
      </c>
      <c r="D83" s="8">
        <v>1</v>
      </c>
      <c r="E83" s="8">
        <v>1</v>
      </c>
      <c r="F83" s="8"/>
      <c r="G83" s="8"/>
      <c r="H83" s="8"/>
      <c r="I83" s="8"/>
      <c r="J83" s="8"/>
      <c r="K83" s="8"/>
      <c r="L83" s="8"/>
      <c r="O83">
        <v>1</v>
      </c>
      <c r="P83">
        <v>2</v>
      </c>
      <c r="R83" t="s">
        <v>286</v>
      </c>
      <c r="S83" t="str">
        <f t="shared" si="107"/>
        <v>1:Self[T-1]|</v>
      </c>
      <c r="T83" t="str">
        <f t="shared" si="108"/>
        <v>2:ExpandGrowth(Self)|</v>
      </c>
      <c r="U83" t="str">
        <f t="shared" si="109"/>
        <v>3:ExpandFraction(self,Revenues)|</v>
      </c>
      <c r="V83" t="str">
        <f t="shared" si="110"/>
        <v/>
      </c>
      <c r="W83" t="str">
        <f t="shared" si="111"/>
        <v/>
      </c>
      <c r="X83" t="str">
        <f t="shared" si="112"/>
        <v/>
      </c>
      <c r="Y83" t="str">
        <f t="shared" si="113"/>
        <v/>
      </c>
      <c r="Z83" t="str">
        <f t="shared" si="114"/>
        <v/>
      </c>
      <c r="AA83" t="str">
        <f t="shared" si="115"/>
        <v/>
      </c>
      <c r="AB83" t="str">
        <f t="shared" si="116"/>
        <v/>
      </c>
      <c r="AC83" t="s">
        <v>286</v>
      </c>
      <c r="AD83" t="str">
        <f t="shared" si="117"/>
        <v>1:$&gt;Historical value&lt;$|</v>
      </c>
      <c r="AE83" t="str">
        <f t="shared" si="118"/>
        <v>2:$&gt;Expand growth&lt;$|</v>
      </c>
      <c r="AF83" t="str">
        <f t="shared" si="119"/>
        <v>3:$&gt;Growth Related to Revenues&lt;$|</v>
      </c>
      <c r="AG83" t="str">
        <f t="shared" si="120"/>
        <v/>
      </c>
      <c r="AH83" t="str">
        <f t="shared" si="121"/>
        <v/>
      </c>
      <c r="AI83" t="str">
        <f t="shared" si="122"/>
        <v/>
      </c>
      <c r="AJ83" t="str">
        <f t="shared" si="123"/>
        <v/>
      </c>
      <c r="AK83" t="str">
        <f t="shared" si="124"/>
        <v/>
      </c>
      <c r="AL83" t="str">
        <f t="shared" si="125"/>
        <v/>
      </c>
      <c r="AM83" t="str">
        <f t="shared" si="126"/>
        <v/>
      </c>
      <c r="AN83" t="s">
        <v>286</v>
      </c>
      <c r="AO83" t="str">
        <f t="shared" si="127"/>
        <v>1:Self[T-1]|2:ExpandGrowth(Self)|3:ExpandFraction(self,Revenues)|</v>
      </c>
      <c r="AP83" t="str">
        <f t="shared" si="128"/>
        <v>1:$&gt;Historical value&lt;$|2:$&gt;Expand growth&lt;$|3:$&gt;Growth Related to Revenues&lt;$|</v>
      </c>
      <c r="AQ83" t="s">
        <v>286</v>
      </c>
      <c r="AS83" t="str">
        <f t="shared" si="129"/>
        <v>AssetsPledgedAsCollateralSubjectToSaleOrRepledgingCurrent = Case(Projection_AssetsPledgedAsCollateralSubjectToSaleOrRepledgingCurrent,[1:Self[T-1]|2:ExpandGrowth(Self)|3:ExpandFraction(self,Revenues)])</v>
      </c>
      <c r="AT83" t="str">
        <f t="shared" si="130"/>
        <v>Projection_AssetsPledgedAsCollateralSubjectToSaleOrRepledgingCurrent = "1:$&gt;Historical value&lt;$|2:$&gt;Expand growth&lt;$|3:$&gt;Growth Related to Revenues&lt;$"</v>
      </c>
      <c r="AU83" t="str">
        <f t="shared" si="131"/>
        <v>Projection_AssetsPledgedAsCollateralSubjectToSaleOrRepledgingCurrent = if(FES_PROJECTION_PROFILE[1]=1,1,2)</v>
      </c>
      <c r="BG83" t="s">
        <v>366</v>
      </c>
    </row>
    <row r="84" spans="1:59">
      <c r="A84" t="s">
        <v>162</v>
      </c>
      <c r="B84" s="13">
        <v>1</v>
      </c>
      <c r="C84" s="8">
        <v>1</v>
      </c>
      <c r="D84" s="8">
        <v>1</v>
      </c>
      <c r="E84" s="8">
        <v>1</v>
      </c>
      <c r="F84" s="8"/>
      <c r="G84" s="8"/>
      <c r="H84" s="8"/>
      <c r="I84" s="8"/>
      <c r="J84" s="8"/>
      <c r="K84" s="8"/>
      <c r="L84" s="8"/>
      <c r="O84">
        <v>1</v>
      </c>
      <c r="P84">
        <v>2</v>
      </c>
      <c r="R84" t="s">
        <v>286</v>
      </c>
      <c r="S84" t="str">
        <f t="shared" si="107"/>
        <v>1:Self[T-1]|</v>
      </c>
      <c r="T84" t="str">
        <f t="shared" si="108"/>
        <v>2:ExpandGrowth(Self)|</v>
      </c>
      <c r="U84" t="str">
        <f t="shared" si="109"/>
        <v>3:ExpandFraction(self,Revenues)|</v>
      </c>
      <c r="V84" t="str">
        <f t="shared" si="110"/>
        <v/>
      </c>
      <c r="W84" t="str">
        <f t="shared" si="111"/>
        <v/>
      </c>
      <c r="X84" t="str">
        <f t="shared" si="112"/>
        <v/>
      </c>
      <c r="Y84" t="str">
        <f t="shared" si="113"/>
        <v/>
      </c>
      <c r="Z84" t="str">
        <f t="shared" si="114"/>
        <v/>
      </c>
      <c r="AA84" t="str">
        <f t="shared" si="115"/>
        <v/>
      </c>
      <c r="AB84" t="str">
        <f t="shared" si="116"/>
        <v/>
      </c>
      <c r="AC84" t="s">
        <v>286</v>
      </c>
      <c r="AD84" t="str">
        <f t="shared" si="117"/>
        <v>1:$&gt;Historical value&lt;$|</v>
      </c>
      <c r="AE84" t="str">
        <f t="shared" si="118"/>
        <v>2:$&gt;Expand growth&lt;$|</v>
      </c>
      <c r="AF84" t="str">
        <f t="shared" si="119"/>
        <v>3:$&gt;Growth Related to Revenues&lt;$|</v>
      </c>
      <c r="AG84" t="str">
        <f t="shared" si="120"/>
        <v/>
      </c>
      <c r="AH84" t="str">
        <f t="shared" si="121"/>
        <v/>
      </c>
      <c r="AI84" t="str">
        <f t="shared" si="122"/>
        <v/>
      </c>
      <c r="AJ84" t="str">
        <f t="shared" si="123"/>
        <v/>
      </c>
      <c r="AK84" t="str">
        <f t="shared" si="124"/>
        <v/>
      </c>
      <c r="AL84" t="str">
        <f t="shared" si="125"/>
        <v/>
      </c>
      <c r="AM84" t="str">
        <f t="shared" si="126"/>
        <v/>
      </c>
      <c r="AN84" t="s">
        <v>286</v>
      </c>
      <c r="AO84" t="str">
        <f t="shared" si="127"/>
        <v>1:Self[T-1]|2:ExpandGrowth(Self)|3:ExpandFraction(self,Revenues)|</v>
      </c>
      <c r="AP84" t="str">
        <f t="shared" si="128"/>
        <v>1:$&gt;Historical value&lt;$|2:$&gt;Expand growth&lt;$|3:$&gt;Growth Related to Revenues&lt;$|</v>
      </c>
      <c r="AQ84" t="s">
        <v>286</v>
      </c>
      <c r="AS84" t="str">
        <f t="shared" si="129"/>
        <v>HedgingAssetsCurrent = Case(Projection_HedgingAssetsCurrent,[1:Self[T-1]|2:ExpandGrowth(Self)|3:ExpandFraction(self,Revenues)])</v>
      </c>
      <c r="AT84" t="str">
        <f t="shared" si="130"/>
        <v>Projection_HedgingAssetsCurrent = "1:$&gt;Historical value&lt;$|2:$&gt;Expand growth&lt;$|3:$&gt;Growth Related to Revenues&lt;$"</v>
      </c>
      <c r="AU84" t="str">
        <f t="shared" si="131"/>
        <v>Projection_HedgingAssetsCurrent = if(FES_PROJECTION_PROFILE[1]=1,1,2)</v>
      </c>
      <c r="BG84" t="s">
        <v>367</v>
      </c>
    </row>
    <row r="85" spans="1:59">
      <c r="A85" t="s">
        <v>163</v>
      </c>
      <c r="B85" s="13">
        <v>1</v>
      </c>
      <c r="C85" s="8">
        <v>1</v>
      </c>
      <c r="D85" s="8">
        <v>1</v>
      </c>
      <c r="E85" s="8">
        <v>1</v>
      </c>
      <c r="F85" s="8"/>
      <c r="G85" s="8"/>
      <c r="H85" s="8"/>
      <c r="I85" s="8"/>
      <c r="J85" s="8"/>
      <c r="K85" s="8"/>
      <c r="L85" s="8"/>
      <c r="O85">
        <v>1</v>
      </c>
      <c r="P85">
        <v>2</v>
      </c>
      <c r="R85" t="s">
        <v>286</v>
      </c>
      <c r="S85" t="str">
        <f t="shared" si="107"/>
        <v>1:Self[T-1]|</v>
      </c>
      <c r="T85" t="str">
        <f t="shared" si="108"/>
        <v>2:ExpandGrowth(Self)|</v>
      </c>
      <c r="U85" t="str">
        <f t="shared" si="109"/>
        <v>3:ExpandFraction(self,Revenues)|</v>
      </c>
      <c r="V85" t="str">
        <f t="shared" si="110"/>
        <v/>
      </c>
      <c r="W85" t="str">
        <f t="shared" si="111"/>
        <v/>
      </c>
      <c r="X85" t="str">
        <f t="shared" si="112"/>
        <v/>
      </c>
      <c r="Y85" t="str">
        <f t="shared" si="113"/>
        <v/>
      </c>
      <c r="Z85" t="str">
        <f t="shared" si="114"/>
        <v/>
      </c>
      <c r="AA85" t="str">
        <f t="shared" si="115"/>
        <v/>
      </c>
      <c r="AB85" t="str">
        <f t="shared" si="116"/>
        <v/>
      </c>
      <c r="AC85" t="s">
        <v>286</v>
      </c>
      <c r="AD85" t="str">
        <f t="shared" si="117"/>
        <v>1:$&gt;Historical value&lt;$|</v>
      </c>
      <c r="AE85" t="str">
        <f t="shared" si="118"/>
        <v>2:$&gt;Expand growth&lt;$|</v>
      </c>
      <c r="AF85" t="str">
        <f t="shared" si="119"/>
        <v>3:$&gt;Growth Related to Revenues&lt;$|</v>
      </c>
      <c r="AG85" t="str">
        <f t="shared" si="120"/>
        <v/>
      </c>
      <c r="AH85" t="str">
        <f t="shared" si="121"/>
        <v/>
      </c>
      <c r="AI85" t="str">
        <f t="shared" si="122"/>
        <v/>
      </c>
      <c r="AJ85" t="str">
        <f t="shared" si="123"/>
        <v/>
      </c>
      <c r="AK85" t="str">
        <f t="shared" si="124"/>
        <v/>
      </c>
      <c r="AL85" t="str">
        <f t="shared" si="125"/>
        <v/>
      </c>
      <c r="AM85" t="str">
        <f t="shared" si="126"/>
        <v/>
      </c>
      <c r="AN85" t="s">
        <v>286</v>
      </c>
      <c r="AO85" t="str">
        <f t="shared" si="127"/>
        <v>1:Self[T-1]|2:ExpandGrowth(Self)|3:ExpandFraction(self,Revenues)|</v>
      </c>
      <c r="AP85" t="str">
        <f t="shared" si="128"/>
        <v>1:$&gt;Historical value&lt;$|2:$&gt;Expand growth&lt;$|3:$&gt;Growth Related to Revenues&lt;$|</v>
      </c>
      <c r="AQ85" t="s">
        <v>286</v>
      </c>
      <c r="AS85" t="str">
        <f t="shared" si="129"/>
        <v>PrepaymentsCurrent = Case(Projection_PrepaymentsCurrent,[1:Self[T-1]|2:ExpandGrowth(Self)|3:ExpandFraction(self,Revenues)])</v>
      </c>
      <c r="AT85" t="str">
        <f t="shared" si="130"/>
        <v>Projection_PrepaymentsCurrent = "1:$&gt;Historical value&lt;$|2:$&gt;Expand growth&lt;$|3:$&gt;Growth Related to Revenues&lt;$"</v>
      </c>
      <c r="AU85" t="str">
        <f t="shared" si="131"/>
        <v>Projection_PrepaymentsCurrent = if(FES_PROJECTION_PROFILE[1]=1,1,2)</v>
      </c>
      <c r="BG85" t="s">
        <v>368</v>
      </c>
    </row>
    <row r="86" spans="1:59">
      <c r="A86" t="s">
        <v>164</v>
      </c>
      <c r="B86" s="13">
        <v>1</v>
      </c>
      <c r="C86" s="8">
        <v>1</v>
      </c>
      <c r="D86" s="8">
        <v>1</v>
      </c>
      <c r="E86" s="8">
        <v>1</v>
      </c>
      <c r="F86" s="8"/>
      <c r="G86" s="8"/>
      <c r="H86" s="8"/>
      <c r="I86" s="8"/>
      <c r="J86" s="8"/>
      <c r="K86" s="8"/>
      <c r="L86" s="8"/>
      <c r="O86">
        <v>1</v>
      </c>
      <c r="P86">
        <v>2</v>
      </c>
      <c r="R86" t="s">
        <v>286</v>
      </c>
      <c r="S86" t="str">
        <f t="shared" si="107"/>
        <v>1:Self[T-1]|</v>
      </c>
      <c r="T86" t="str">
        <f t="shared" si="108"/>
        <v>2:ExpandGrowth(Self)|</v>
      </c>
      <c r="U86" t="str">
        <f t="shared" si="109"/>
        <v>3:ExpandFraction(self,Revenues)|</v>
      </c>
      <c r="V86" t="str">
        <f t="shared" si="110"/>
        <v/>
      </c>
      <c r="W86" t="str">
        <f t="shared" si="111"/>
        <v/>
      </c>
      <c r="X86" t="str">
        <f t="shared" si="112"/>
        <v/>
      </c>
      <c r="Y86" t="str">
        <f t="shared" si="113"/>
        <v/>
      </c>
      <c r="Z86" t="str">
        <f t="shared" si="114"/>
        <v/>
      </c>
      <c r="AA86" t="str">
        <f t="shared" si="115"/>
        <v/>
      </c>
      <c r="AB86" t="str">
        <f t="shared" si="116"/>
        <v/>
      </c>
      <c r="AC86" t="s">
        <v>286</v>
      </c>
      <c r="AD86" t="str">
        <f t="shared" si="117"/>
        <v>1:$&gt;Historical value&lt;$|</v>
      </c>
      <c r="AE86" t="str">
        <f t="shared" si="118"/>
        <v>2:$&gt;Expand growth&lt;$|</v>
      </c>
      <c r="AF86" t="str">
        <f t="shared" si="119"/>
        <v>3:$&gt;Growth Related to Revenues&lt;$|</v>
      </c>
      <c r="AG86" t="str">
        <f t="shared" si="120"/>
        <v/>
      </c>
      <c r="AH86" t="str">
        <f t="shared" si="121"/>
        <v/>
      </c>
      <c r="AI86" t="str">
        <f t="shared" si="122"/>
        <v/>
      </c>
      <c r="AJ86" t="str">
        <f t="shared" si="123"/>
        <v/>
      </c>
      <c r="AK86" t="str">
        <f t="shared" si="124"/>
        <v/>
      </c>
      <c r="AL86" t="str">
        <f t="shared" si="125"/>
        <v/>
      </c>
      <c r="AM86" t="str">
        <f t="shared" si="126"/>
        <v/>
      </c>
      <c r="AN86" t="s">
        <v>286</v>
      </c>
      <c r="AO86" t="str">
        <f t="shared" si="127"/>
        <v>1:Self[T-1]|2:ExpandGrowth(Self)|3:ExpandFraction(self,Revenues)|</v>
      </c>
      <c r="AP86" t="str">
        <f t="shared" si="128"/>
        <v>1:$&gt;Historical value&lt;$|2:$&gt;Expand growth&lt;$|3:$&gt;Growth Related to Revenues&lt;$|</v>
      </c>
      <c r="AQ86" t="s">
        <v>286</v>
      </c>
      <c r="AS86" t="str">
        <f t="shared" si="129"/>
        <v>OtherAssetsCurrent = Case(Projection_OtherAssetsCurrent,[1:Self[T-1]|2:ExpandGrowth(Self)|3:ExpandFraction(self,Revenues)])</v>
      </c>
      <c r="AT86" t="str">
        <f t="shared" si="130"/>
        <v>Projection_OtherAssetsCurrent = "1:$&gt;Historical value&lt;$|2:$&gt;Expand growth&lt;$|3:$&gt;Growth Related to Revenues&lt;$"</v>
      </c>
      <c r="AU86" t="str">
        <f t="shared" si="131"/>
        <v>Projection_OtherAssetsCurrent = if(FES_PROJECTION_PROFILE[1]=1,1,2)</v>
      </c>
      <c r="BG86" t="s">
        <v>369</v>
      </c>
    </row>
    <row r="87" spans="1:59">
      <c r="A87" t="s">
        <v>165</v>
      </c>
      <c r="B87" s="13">
        <v>1</v>
      </c>
      <c r="C87" s="8">
        <v>1</v>
      </c>
      <c r="D87" s="8">
        <v>1</v>
      </c>
      <c r="E87" s="8">
        <v>1</v>
      </c>
      <c r="F87" s="8"/>
      <c r="G87" s="8"/>
      <c r="H87" s="8"/>
      <c r="I87" s="8"/>
      <c r="J87" s="8"/>
      <c r="K87" s="8"/>
      <c r="L87" s="8"/>
      <c r="O87">
        <v>1</v>
      </c>
      <c r="P87">
        <v>2</v>
      </c>
      <c r="R87" t="s">
        <v>286</v>
      </c>
      <c r="S87" t="str">
        <f t="shared" si="107"/>
        <v>1:Self[T-1]|</v>
      </c>
      <c r="T87" t="str">
        <f t="shared" si="108"/>
        <v>2:ExpandGrowth(Self)|</v>
      </c>
      <c r="U87" t="str">
        <f t="shared" si="109"/>
        <v>3:ExpandFraction(self,Revenues)|</v>
      </c>
      <c r="V87" t="str">
        <f t="shared" si="110"/>
        <v/>
      </c>
      <c r="W87" t="str">
        <f t="shared" si="111"/>
        <v/>
      </c>
      <c r="X87" t="str">
        <f t="shared" si="112"/>
        <v/>
      </c>
      <c r="Y87" t="str">
        <f t="shared" si="113"/>
        <v/>
      </c>
      <c r="Z87" t="str">
        <f t="shared" si="114"/>
        <v/>
      </c>
      <c r="AA87" t="str">
        <f t="shared" si="115"/>
        <v/>
      </c>
      <c r="AB87" t="str">
        <f t="shared" si="116"/>
        <v/>
      </c>
      <c r="AC87" t="s">
        <v>286</v>
      </c>
      <c r="AD87" t="str">
        <f t="shared" si="117"/>
        <v>1:$&gt;Historical value&lt;$|</v>
      </c>
      <c r="AE87" t="str">
        <f t="shared" si="118"/>
        <v>2:$&gt;Expand growth&lt;$|</v>
      </c>
      <c r="AF87" t="str">
        <f t="shared" si="119"/>
        <v>3:$&gt;Growth Related to Revenues&lt;$|</v>
      </c>
      <c r="AG87" t="str">
        <f t="shared" si="120"/>
        <v/>
      </c>
      <c r="AH87" t="str">
        <f t="shared" si="121"/>
        <v/>
      </c>
      <c r="AI87" t="str">
        <f t="shared" si="122"/>
        <v/>
      </c>
      <c r="AJ87" t="str">
        <f t="shared" si="123"/>
        <v/>
      </c>
      <c r="AK87" t="str">
        <f t="shared" si="124"/>
        <v/>
      </c>
      <c r="AL87" t="str">
        <f t="shared" si="125"/>
        <v/>
      </c>
      <c r="AM87" t="str">
        <f t="shared" si="126"/>
        <v/>
      </c>
      <c r="AN87" t="s">
        <v>286</v>
      </c>
      <c r="AO87" t="str">
        <f t="shared" si="127"/>
        <v>1:Self[T-1]|2:ExpandGrowth(Self)|3:ExpandFraction(self,Revenues)|</v>
      </c>
      <c r="AP87" t="str">
        <f t="shared" si="128"/>
        <v>1:$&gt;Historical value&lt;$|2:$&gt;Expand growth&lt;$|3:$&gt;Growth Related to Revenues&lt;$|</v>
      </c>
      <c r="AQ87" t="s">
        <v>286</v>
      </c>
      <c r="AS87" t="str">
        <f t="shared" si="129"/>
        <v>Partner1 = Case(Projection_Partner1,[1:Self[T-1]|2:ExpandGrowth(Self)|3:ExpandFraction(self,Revenues)])</v>
      </c>
      <c r="AT87" t="str">
        <f t="shared" si="130"/>
        <v>Projection_Partner1 = "1:$&gt;Historical value&lt;$|2:$&gt;Expand growth&lt;$|3:$&gt;Growth Related to Revenues&lt;$"</v>
      </c>
      <c r="AU87" t="str">
        <f t="shared" si="131"/>
        <v>Projection_Partner1 = if(FES_PROJECTION_PROFILE[1]=1,1,2)</v>
      </c>
      <c r="BG87" t="s">
        <v>370</v>
      </c>
    </row>
    <row r="88" spans="1:59">
      <c r="A88" t="s">
        <v>166</v>
      </c>
      <c r="B88" s="13">
        <v>1</v>
      </c>
      <c r="C88" s="8">
        <v>1</v>
      </c>
      <c r="D88" s="8">
        <v>1</v>
      </c>
      <c r="E88" s="8">
        <v>1</v>
      </c>
      <c r="F88" s="8"/>
      <c r="G88" s="8"/>
      <c r="H88" s="8"/>
      <c r="I88" s="8"/>
      <c r="J88" s="8"/>
      <c r="K88" s="8"/>
      <c r="L88" s="8"/>
      <c r="O88">
        <v>1</v>
      </c>
      <c r="P88">
        <v>2</v>
      </c>
      <c r="R88" t="s">
        <v>286</v>
      </c>
      <c r="S88" t="str">
        <f t="shared" si="107"/>
        <v>1:Self[T-1]|</v>
      </c>
      <c r="T88" t="str">
        <f t="shared" si="108"/>
        <v>2:ExpandGrowth(Self)|</v>
      </c>
      <c r="U88" t="str">
        <f t="shared" si="109"/>
        <v>3:ExpandFraction(self,Revenues)|</v>
      </c>
      <c r="V88" t="str">
        <f t="shared" si="110"/>
        <v/>
      </c>
      <c r="W88" t="str">
        <f t="shared" si="111"/>
        <v/>
      </c>
      <c r="X88" t="str">
        <f t="shared" si="112"/>
        <v/>
      </c>
      <c r="Y88" t="str">
        <f t="shared" si="113"/>
        <v/>
      </c>
      <c r="Z88" t="str">
        <f t="shared" si="114"/>
        <v/>
      </c>
      <c r="AA88" t="str">
        <f t="shared" si="115"/>
        <v/>
      </c>
      <c r="AB88" t="str">
        <f t="shared" si="116"/>
        <v/>
      </c>
      <c r="AC88" t="s">
        <v>286</v>
      </c>
      <c r="AD88" t="str">
        <f t="shared" si="117"/>
        <v>1:$&gt;Historical value&lt;$|</v>
      </c>
      <c r="AE88" t="str">
        <f t="shared" si="118"/>
        <v>2:$&gt;Expand growth&lt;$|</v>
      </c>
      <c r="AF88" t="str">
        <f t="shared" si="119"/>
        <v>3:$&gt;Growth Related to Revenues&lt;$|</v>
      </c>
      <c r="AG88" t="str">
        <f t="shared" si="120"/>
        <v/>
      </c>
      <c r="AH88" t="str">
        <f t="shared" si="121"/>
        <v/>
      </c>
      <c r="AI88" t="str">
        <f t="shared" si="122"/>
        <v/>
      </c>
      <c r="AJ88" t="str">
        <f t="shared" si="123"/>
        <v/>
      </c>
      <c r="AK88" t="str">
        <f t="shared" si="124"/>
        <v/>
      </c>
      <c r="AL88" t="str">
        <f t="shared" si="125"/>
        <v/>
      </c>
      <c r="AM88" t="str">
        <f t="shared" si="126"/>
        <v/>
      </c>
      <c r="AN88" t="s">
        <v>286</v>
      </c>
      <c r="AO88" t="str">
        <f t="shared" si="127"/>
        <v>1:Self[T-1]|2:ExpandGrowth(Self)|3:ExpandFraction(self,Revenues)|</v>
      </c>
      <c r="AP88" t="str">
        <f t="shared" si="128"/>
        <v>1:$&gt;Historical value&lt;$|2:$&gt;Expand growth&lt;$|3:$&gt;Growth Related to Revenues&lt;$|</v>
      </c>
      <c r="AQ88" t="s">
        <v>286</v>
      </c>
      <c r="AS88" t="str">
        <f t="shared" si="129"/>
        <v>Partner2 = Case(Projection_Partner2,[1:Self[T-1]|2:ExpandGrowth(Self)|3:ExpandFraction(self,Revenues)])</v>
      </c>
      <c r="AT88" t="str">
        <f t="shared" si="130"/>
        <v>Projection_Partner2 = "1:$&gt;Historical value&lt;$|2:$&gt;Expand growth&lt;$|3:$&gt;Growth Related to Revenues&lt;$"</v>
      </c>
      <c r="AU88" t="str">
        <f t="shared" si="131"/>
        <v>Projection_Partner2 = if(FES_PROJECTION_PROFILE[1]=1,1,2)</v>
      </c>
      <c r="BG88" t="s">
        <v>371</v>
      </c>
    </row>
    <row r="89" spans="1:59">
      <c r="A89" t="s">
        <v>167</v>
      </c>
      <c r="B89" s="13">
        <v>1</v>
      </c>
      <c r="C89" s="8">
        <v>1</v>
      </c>
      <c r="D89" s="8">
        <v>1</v>
      </c>
      <c r="E89" s="8">
        <v>1</v>
      </c>
      <c r="F89" s="8"/>
      <c r="G89" s="8"/>
      <c r="H89" s="8"/>
      <c r="I89" s="8"/>
      <c r="J89" s="8"/>
      <c r="K89" s="8"/>
      <c r="L89" s="8"/>
      <c r="O89">
        <v>1</v>
      </c>
      <c r="P89">
        <v>2</v>
      </c>
      <c r="R89" t="s">
        <v>286</v>
      </c>
      <c r="S89" t="str">
        <f t="shared" si="107"/>
        <v>1:Self[T-1]|</v>
      </c>
      <c r="T89" t="str">
        <f t="shared" si="108"/>
        <v>2:ExpandGrowth(Self)|</v>
      </c>
      <c r="U89" t="str">
        <f t="shared" si="109"/>
        <v>3:ExpandFraction(self,Revenues)|</v>
      </c>
      <c r="V89" t="str">
        <f t="shared" si="110"/>
        <v/>
      </c>
      <c r="W89" t="str">
        <f t="shared" si="111"/>
        <v/>
      </c>
      <c r="X89" t="str">
        <f t="shared" si="112"/>
        <v/>
      </c>
      <c r="Y89" t="str">
        <f t="shared" si="113"/>
        <v/>
      </c>
      <c r="Z89" t="str">
        <f t="shared" si="114"/>
        <v/>
      </c>
      <c r="AA89" t="str">
        <f t="shared" si="115"/>
        <v/>
      </c>
      <c r="AB89" t="str">
        <f t="shared" si="116"/>
        <v/>
      </c>
      <c r="AC89" t="s">
        <v>286</v>
      </c>
      <c r="AD89" t="str">
        <f t="shared" si="117"/>
        <v>1:$&gt;Historical value&lt;$|</v>
      </c>
      <c r="AE89" t="str">
        <f t="shared" si="118"/>
        <v>2:$&gt;Expand growth&lt;$|</v>
      </c>
      <c r="AF89" t="str">
        <f t="shared" si="119"/>
        <v>3:$&gt;Growth Related to Revenues&lt;$|</v>
      </c>
      <c r="AG89" t="str">
        <f t="shared" si="120"/>
        <v/>
      </c>
      <c r="AH89" t="str">
        <f t="shared" si="121"/>
        <v/>
      </c>
      <c r="AI89" t="str">
        <f t="shared" si="122"/>
        <v/>
      </c>
      <c r="AJ89" t="str">
        <f t="shared" si="123"/>
        <v/>
      </c>
      <c r="AK89" t="str">
        <f t="shared" si="124"/>
        <v/>
      </c>
      <c r="AL89" t="str">
        <f t="shared" si="125"/>
        <v/>
      </c>
      <c r="AM89" t="str">
        <f t="shared" si="126"/>
        <v/>
      </c>
      <c r="AN89" t="s">
        <v>286</v>
      </c>
      <c r="AO89" t="str">
        <f t="shared" si="127"/>
        <v>1:Self[T-1]|2:ExpandGrowth(Self)|3:ExpandFraction(self,Revenues)|</v>
      </c>
      <c r="AP89" t="str">
        <f t="shared" si="128"/>
        <v>1:$&gt;Historical value&lt;$|2:$&gt;Expand growth&lt;$|3:$&gt;Growth Related to Revenues&lt;$|</v>
      </c>
      <c r="AQ89" t="s">
        <v>286</v>
      </c>
      <c r="AS89" t="str">
        <f t="shared" si="129"/>
        <v>Partner3 = Case(Projection_Partner3,[1:Self[T-1]|2:ExpandGrowth(Self)|3:ExpandFraction(self,Revenues)])</v>
      </c>
      <c r="AT89" t="str">
        <f t="shared" si="130"/>
        <v>Projection_Partner3 = "1:$&gt;Historical value&lt;$|2:$&gt;Expand growth&lt;$|3:$&gt;Growth Related to Revenues&lt;$"</v>
      </c>
      <c r="AU89" t="str">
        <f t="shared" si="131"/>
        <v>Projection_Partner3 = if(FES_PROJECTION_PROFILE[1]=1,1,2)</v>
      </c>
      <c r="BG89" t="s">
        <v>372</v>
      </c>
    </row>
    <row r="90" spans="1:59">
      <c r="A90" t="s">
        <v>168</v>
      </c>
      <c r="B90" s="13">
        <v>1</v>
      </c>
      <c r="C90" s="8">
        <v>1</v>
      </c>
      <c r="D90" s="8">
        <v>1</v>
      </c>
      <c r="E90" s="8">
        <v>1</v>
      </c>
      <c r="F90" s="8"/>
      <c r="G90" s="8"/>
      <c r="H90" s="8"/>
      <c r="I90" s="8"/>
      <c r="J90" s="8"/>
      <c r="K90" s="8"/>
      <c r="L90" s="8"/>
      <c r="O90">
        <v>1</v>
      </c>
      <c r="P90">
        <v>2</v>
      </c>
      <c r="R90" t="s">
        <v>286</v>
      </c>
      <c r="S90" t="str">
        <f t="shared" si="107"/>
        <v>1:Self[T-1]|</v>
      </c>
      <c r="T90" t="str">
        <f t="shared" si="108"/>
        <v>2:ExpandGrowth(Self)|</v>
      </c>
      <c r="U90" t="str">
        <f t="shared" si="109"/>
        <v>3:ExpandFraction(self,Revenues)|</v>
      </c>
      <c r="V90" t="str">
        <f t="shared" si="110"/>
        <v/>
      </c>
      <c r="W90" t="str">
        <f t="shared" si="111"/>
        <v/>
      </c>
      <c r="X90" t="str">
        <f t="shared" si="112"/>
        <v/>
      </c>
      <c r="Y90" t="str">
        <f t="shared" si="113"/>
        <v/>
      </c>
      <c r="Z90" t="str">
        <f t="shared" si="114"/>
        <v/>
      </c>
      <c r="AA90" t="str">
        <f t="shared" si="115"/>
        <v/>
      </c>
      <c r="AB90" t="str">
        <f t="shared" si="116"/>
        <v/>
      </c>
      <c r="AC90" t="s">
        <v>286</v>
      </c>
      <c r="AD90" t="str">
        <f t="shared" si="117"/>
        <v>1:$&gt;Historical value&lt;$|</v>
      </c>
      <c r="AE90" t="str">
        <f t="shared" si="118"/>
        <v>2:$&gt;Expand growth&lt;$|</v>
      </c>
      <c r="AF90" t="str">
        <f t="shared" si="119"/>
        <v>3:$&gt;Growth Related to Revenues&lt;$|</v>
      </c>
      <c r="AG90" t="str">
        <f t="shared" si="120"/>
        <v/>
      </c>
      <c r="AH90" t="str">
        <f t="shared" si="121"/>
        <v/>
      </c>
      <c r="AI90" t="str">
        <f t="shared" si="122"/>
        <v/>
      </c>
      <c r="AJ90" t="str">
        <f t="shared" si="123"/>
        <v/>
      </c>
      <c r="AK90" t="str">
        <f t="shared" si="124"/>
        <v/>
      </c>
      <c r="AL90" t="str">
        <f t="shared" si="125"/>
        <v/>
      </c>
      <c r="AM90" t="str">
        <f t="shared" si="126"/>
        <v/>
      </c>
      <c r="AN90" t="s">
        <v>286</v>
      </c>
      <c r="AO90" t="str">
        <f t="shared" si="127"/>
        <v>1:Self[T-1]|2:ExpandGrowth(Self)|3:ExpandFraction(self,Revenues)|</v>
      </c>
      <c r="AP90" t="str">
        <f t="shared" si="128"/>
        <v>1:$&gt;Historical value&lt;$|2:$&gt;Expand growth&lt;$|3:$&gt;Growth Related to Revenues&lt;$|</v>
      </c>
      <c r="AQ90" t="s">
        <v>286</v>
      </c>
      <c r="AS90" t="str">
        <f t="shared" si="129"/>
        <v>PaidInAndIssuedCapital = Case(Projection_PaidInAndIssuedCapital,[1:Self[T-1]|2:ExpandGrowth(Self)|3:ExpandFraction(self,Revenues)])</v>
      </c>
      <c r="AT90" t="str">
        <f t="shared" si="130"/>
        <v>Projection_PaidInAndIssuedCapital = "1:$&gt;Historical value&lt;$|2:$&gt;Expand growth&lt;$|3:$&gt;Growth Related to Revenues&lt;$"</v>
      </c>
      <c r="AU90" t="str">
        <f t="shared" si="131"/>
        <v>Projection_PaidInAndIssuedCapital = if(FES_PROJECTION_PROFILE[1]=1,1,2)</v>
      </c>
      <c r="BG90" t="s">
        <v>373</v>
      </c>
    </row>
    <row r="91" spans="1:59">
      <c r="A91" t="s">
        <v>169</v>
      </c>
      <c r="B91" s="13">
        <v>1</v>
      </c>
      <c r="C91" s="8">
        <v>1</v>
      </c>
      <c r="D91" s="8">
        <v>1</v>
      </c>
      <c r="E91" s="8">
        <v>1</v>
      </c>
      <c r="F91" s="8"/>
      <c r="G91" s="8"/>
      <c r="H91" s="8"/>
      <c r="I91" s="8"/>
      <c r="J91" s="8"/>
      <c r="K91" s="8"/>
      <c r="L91" s="8"/>
      <c r="O91">
        <v>1</v>
      </c>
      <c r="P91">
        <v>2</v>
      </c>
      <c r="R91" t="s">
        <v>286</v>
      </c>
      <c r="S91" t="str">
        <f t="shared" si="107"/>
        <v>1:Self[T-1]|</v>
      </c>
      <c r="T91" t="str">
        <f t="shared" si="108"/>
        <v>2:ExpandGrowth(Self)|</v>
      </c>
      <c r="U91" t="str">
        <f t="shared" si="109"/>
        <v>3:ExpandFraction(self,Revenues)|</v>
      </c>
      <c r="V91" t="str">
        <f t="shared" si="110"/>
        <v/>
      </c>
      <c r="W91" t="str">
        <f t="shared" si="111"/>
        <v/>
      </c>
      <c r="X91" t="str">
        <f t="shared" si="112"/>
        <v/>
      </c>
      <c r="Y91" t="str">
        <f t="shared" si="113"/>
        <v/>
      </c>
      <c r="Z91" t="str">
        <f t="shared" si="114"/>
        <v/>
      </c>
      <c r="AA91" t="str">
        <f t="shared" si="115"/>
        <v/>
      </c>
      <c r="AB91" t="str">
        <f t="shared" si="116"/>
        <v/>
      </c>
      <c r="AC91" t="s">
        <v>286</v>
      </c>
      <c r="AD91" t="str">
        <f t="shared" si="117"/>
        <v>1:$&gt;Historical value&lt;$|</v>
      </c>
      <c r="AE91" t="str">
        <f t="shared" si="118"/>
        <v>2:$&gt;Expand growth&lt;$|</v>
      </c>
      <c r="AF91" t="str">
        <f t="shared" si="119"/>
        <v>3:$&gt;Growth Related to Revenues&lt;$|</v>
      </c>
      <c r="AG91" t="str">
        <f t="shared" si="120"/>
        <v/>
      </c>
      <c r="AH91" t="str">
        <f t="shared" si="121"/>
        <v/>
      </c>
      <c r="AI91" t="str">
        <f t="shared" si="122"/>
        <v/>
      </c>
      <c r="AJ91" t="str">
        <f t="shared" si="123"/>
        <v/>
      </c>
      <c r="AK91" t="str">
        <f t="shared" si="124"/>
        <v/>
      </c>
      <c r="AL91" t="str">
        <f t="shared" si="125"/>
        <v/>
      </c>
      <c r="AM91" t="str">
        <f t="shared" si="126"/>
        <v/>
      </c>
      <c r="AN91" t="s">
        <v>286</v>
      </c>
      <c r="AO91" t="str">
        <f t="shared" si="127"/>
        <v>1:Self[T-1]|2:ExpandGrowth(Self)|3:ExpandFraction(self,Revenues)|</v>
      </c>
      <c r="AP91" t="str">
        <f t="shared" si="128"/>
        <v>1:$&gt;Historical value&lt;$|2:$&gt;Expand growth&lt;$|3:$&gt;Growth Related to Revenues&lt;$|</v>
      </c>
      <c r="AQ91" t="s">
        <v>286</v>
      </c>
      <c r="AS91" t="str">
        <f t="shared" si="129"/>
        <v>PrefShareCapital = Case(Projection_PrefShareCapital,[1:Self[T-1]|2:ExpandGrowth(Self)|3:ExpandFraction(self,Revenues)])</v>
      </c>
      <c r="AT91" t="str">
        <f t="shared" si="130"/>
        <v>Projection_PrefShareCapital = "1:$&gt;Historical value&lt;$|2:$&gt;Expand growth&lt;$|3:$&gt;Growth Related to Revenues&lt;$"</v>
      </c>
      <c r="AU91" t="str">
        <f t="shared" si="131"/>
        <v>Projection_PrefShareCapital = if(FES_PROJECTION_PROFILE[1]=1,1,2)</v>
      </c>
      <c r="BG91" t="s">
        <v>374</v>
      </c>
    </row>
    <row r="92" spans="1:59">
      <c r="A92" t="s">
        <v>170</v>
      </c>
      <c r="B92" s="13">
        <v>1</v>
      </c>
      <c r="C92" s="8">
        <v>1</v>
      </c>
      <c r="D92" s="8">
        <v>1</v>
      </c>
      <c r="E92" s="8">
        <v>1</v>
      </c>
      <c r="F92" s="8"/>
      <c r="G92" s="8"/>
      <c r="H92" s="8"/>
      <c r="I92" s="8"/>
      <c r="J92" s="8"/>
      <c r="K92" s="8"/>
      <c r="L92" s="8"/>
      <c r="O92">
        <v>1</v>
      </c>
      <c r="P92">
        <v>2</v>
      </c>
      <c r="R92" t="s">
        <v>286</v>
      </c>
      <c r="S92" t="str">
        <f t="shared" si="107"/>
        <v>1:Self[T-1]|</v>
      </c>
      <c r="T92" t="str">
        <f t="shared" si="108"/>
        <v>2:ExpandGrowth(Self)|</v>
      </c>
      <c r="U92" t="str">
        <f t="shared" si="109"/>
        <v>3:ExpandFraction(self,Revenues)|</v>
      </c>
      <c r="V92" t="str">
        <f t="shared" si="110"/>
        <v/>
      </c>
      <c r="W92" t="str">
        <f t="shared" si="111"/>
        <v/>
      </c>
      <c r="X92" t="str">
        <f t="shared" si="112"/>
        <v/>
      </c>
      <c r="Y92" t="str">
        <f t="shared" si="113"/>
        <v/>
      </c>
      <c r="Z92" t="str">
        <f t="shared" si="114"/>
        <v/>
      </c>
      <c r="AA92" t="str">
        <f t="shared" si="115"/>
        <v/>
      </c>
      <c r="AB92" t="str">
        <f t="shared" si="116"/>
        <v/>
      </c>
      <c r="AC92" t="s">
        <v>286</v>
      </c>
      <c r="AD92" t="str">
        <f t="shared" si="117"/>
        <v>1:$&gt;Historical value&lt;$|</v>
      </c>
      <c r="AE92" t="str">
        <f t="shared" si="118"/>
        <v>2:$&gt;Expand growth&lt;$|</v>
      </c>
      <c r="AF92" t="str">
        <f t="shared" si="119"/>
        <v>3:$&gt;Growth Related to Revenues&lt;$|</v>
      </c>
      <c r="AG92" t="str">
        <f t="shared" si="120"/>
        <v/>
      </c>
      <c r="AH92" t="str">
        <f t="shared" si="121"/>
        <v/>
      </c>
      <c r="AI92" t="str">
        <f t="shared" si="122"/>
        <v/>
      </c>
      <c r="AJ92" t="str">
        <f t="shared" si="123"/>
        <v/>
      </c>
      <c r="AK92" t="str">
        <f t="shared" si="124"/>
        <v/>
      </c>
      <c r="AL92" t="str">
        <f t="shared" si="125"/>
        <v/>
      </c>
      <c r="AM92" t="str">
        <f t="shared" si="126"/>
        <v/>
      </c>
      <c r="AN92" t="s">
        <v>286</v>
      </c>
      <c r="AO92" t="str">
        <f t="shared" si="127"/>
        <v>1:Self[T-1]|2:ExpandGrowth(Self)|3:ExpandFraction(self,Revenues)|</v>
      </c>
      <c r="AP92" t="str">
        <f t="shared" si="128"/>
        <v>1:$&gt;Historical value&lt;$|2:$&gt;Expand growth&lt;$|3:$&gt;Growth Related to Revenues&lt;$|</v>
      </c>
      <c r="AQ92" t="s">
        <v>286</v>
      </c>
      <c r="AS92" t="str">
        <f t="shared" si="129"/>
        <v>SharePremium = Case(Projection_SharePremium,[1:Self[T-1]|2:ExpandGrowth(Self)|3:ExpandFraction(self,Revenues)])</v>
      </c>
      <c r="AT92" t="str">
        <f t="shared" si="130"/>
        <v>Projection_SharePremium = "1:$&gt;Historical value&lt;$|2:$&gt;Expand growth&lt;$|3:$&gt;Growth Related to Revenues&lt;$"</v>
      </c>
      <c r="AU92" t="str">
        <f t="shared" si="131"/>
        <v>Projection_SharePremium = if(FES_PROJECTION_PROFILE[1]=1,1,2)</v>
      </c>
      <c r="BG92" t="s">
        <v>375</v>
      </c>
    </row>
    <row r="93" spans="1:59">
      <c r="A93" t="s">
        <v>171</v>
      </c>
      <c r="B93" s="13">
        <v>1</v>
      </c>
      <c r="C93" s="8">
        <v>1</v>
      </c>
      <c r="D93" s="8">
        <v>1</v>
      </c>
      <c r="E93" s="8">
        <v>1</v>
      </c>
      <c r="F93" s="8"/>
      <c r="G93" s="8"/>
      <c r="H93" s="8"/>
      <c r="I93" s="8"/>
      <c r="J93" s="8"/>
      <c r="K93" s="8"/>
      <c r="L93" s="8"/>
      <c r="O93">
        <v>1</v>
      </c>
      <c r="P93">
        <v>2</v>
      </c>
      <c r="R93" t="s">
        <v>286</v>
      </c>
      <c r="S93" t="str">
        <f t="shared" si="107"/>
        <v>1:Self[T-1]|</v>
      </c>
      <c r="T93" t="str">
        <f t="shared" si="108"/>
        <v>2:ExpandGrowth(Self)|</v>
      </c>
      <c r="U93" t="str">
        <f t="shared" si="109"/>
        <v>3:ExpandFraction(self,Revenues)|</v>
      </c>
      <c r="V93" t="str">
        <f t="shared" si="110"/>
        <v/>
      </c>
      <c r="W93" t="str">
        <f t="shared" si="111"/>
        <v/>
      </c>
      <c r="X93" t="str">
        <f t="shared" si="112"/>
        <v/>
      </c>
      <c r="Y93" t="str">
        <f t="shared" si="113"/>
        <v/>
      </c>
      <c r="Z93" t="str">
        <f t="shared" si="114"/>
        <v/>
      </c>
      <c r="AA93" t="str">
        <f t="shared" si="115"/>
        <v/>
      </c>
      <c r="AB93" t="str">
        <f t="shared" si="116"/>
        <v/>
      </c>
      <c r="AC93" t="s">
        <v>286</v>
      </c>
      <c r="AD93" t="str">
        <f t="shared" si="117"/>
        <v>1:$&gt;Historical value&lt;$|</v>
      </c>
      <c r="AE93" t="str">
        <f t="shared" si="118"/>
        <v>2:$&gt;Expand growth&lt;$|</v>
      </c>
      <c r="AF93" t="str">
        <f t="shared" si="119"/>
        <v>3:$&gt;Growth Related to Revenues&lt;$|</v>
      </c>
      <c r="AG93" t="str">
        <f t="shared" si="120"/>
        <v/>
      </c>
      <c r="AH93" t="str">
        <f t="shared" si="121"/>
        <v/>
      </c>
      <c r="AI93" t="str">
        <f t="shared" si="122"/>
        <v/>
      </c>
      <c r="AJ93" t="str">
        <f t="shared" si="123"/>
        <v/>
      </c>
      <c r="AK93" t="str">
        <f t="shared" si="124"/>
        <v/>
      </c>
      <c r="AL93" t="str">
        <f t="shared" si="125"/>
        <v/>
      </c>
      <c r="AM93" t="str">
        <f t="shared" si="126"/>
        <v/>
      </c>
      <c r="AN93" t="s">
        <v>286</v>
      </c>
      <c r="AO93" t="str">
        <f t="shared" si="127"/>
        <v>1:Self[T-1]|2:ExpandGrowth(Self)|3:ExpandFraction(self,Revenues)|</v>
      </c>
      <c r="AP93" t="str">
        <f t="shared" si="128"/>
        <v>1:$&gt;Historical value&lt;$|2:$&gt;Expand growth&lt;$|3:$&gt;Growth Related to Revenues&lt;$|</v>
      </c>
      <c r="AQ93" t="s">
        <v>286</v>
      </c>
      <c r="AS93" t="str">
        <f t="shared" si="129"/>
        <v>OtherReserves1 = Case(Projection_OtherReserves1,[1:Self[T-1]|2:ExpandGrowth(Self)|3:ExpandFraction(self,Revenues)])</v>
      </c>
      <c r="AT93" t="str">
        <f t="shared" si="130"/>
        <v>Projection_OtherReserves1 = "1:$&gt;Historical value&lt;$|2:$&gt;Expand growth&lt;$|3:$&gt;Growth Related to Revenues&lt;$"</v>
      </c>
      <c r="AU93" t="str">
        <f t="shared" si="131"/>
        <v>Projection_OtherReserves1 = if(FES_PROJECTION_PROFILE[1]=1,1,2)</v>
      </c>
      <c r="BG93" t="s">
        <v>376</v>
      </c>
    </row>
    <row r="94" spans="1:59">
      <c r="A94" t="s">
        <v>172</v>
      </c>
      <c r="B94" s="13">
        <v>1</v>
      </c>
      <c r="C94" s="8">
        <v>1</v>
      </c>
      <c r="D94" s="8">
        <v>1</v>
      </c>
      <c r="E94" s="8">
        <v>1</v>
      </c>
      <c r="F94" s="8"/>
      <c r="G94" s="8"/>
      <c r="H94" s="8"/>
      <c r="I94" s="8"/>
      <c r="J94" s="8"/>
      <c r="K94" s="8"/>
      <c r="L94" s="8"/>
      <c r="O94">
        <v>1</v>
      </c>
      <c r="P94">
        <v>2</v>
      </c>
      <c r="R94" t="s">
        <v>286</v>
      </c>
      <c r="S94" t="str">
        <f t="shared" si="107"/>
        <v>1:Self[T-1]|</v>
      </c>
      <c r="T94" t="str">
        <f t="shared" si="108"/>
        <v>2:ExpandGrowth(Self)|</v>
      </c>
      <c r="U94" t="str">
        <f t="shared" si="109"/>
        <v>3:ExpandFraction(self,Revenues)|</v>
      </c>
      <c r="V94" t="str">
        <f t="shared" si="110"/>
        <v/>
      </c>
      <c r="W94" t="str">
        <f t="shared" si="111"/>
        <v/>
      </c>
      <c r="X94" t="str">
        <f t="shared" si="112"/>
        <v/>
      </c>
      <c r="Y94" t="str">
        <f t="shared" si="113"/>
        <v/>
      </c>
      <c r="Z94" t="str">
        <f t="shared" si="114"/>
        <v/>
      </c>
      <c r="AA94" t="str">
        <f t="shared" si="115"/>
        <v/>
      </c>
      <c r="AB94" t="str">
        <f t="shared" si="116"/>
        <v/>
      </c>
      <c r="AC94" t="s">
        <v>286</v>
      </c>
      <c r="AD94" t="str">
        <f t="shared" si="117"/>
        <v>1:$&gt;Historical value&lt;$|</v>
      </c>
      <c r="AE94" t="str">
        <f t="shared" si="118"/>
        <v>2:$&gt;Expand growth&lt;$|</v>
      </c>
      <c r="AF94" t="str">
        <f t="shared" si="119"/>
        <v>3:$&gt;Growth Related to Revenues&lt;$|</v>
      </c>
      <c r="AG94" t="str">
        <f t="shared" si="120"/>
        <v/>
      </c>
      <c r="AH94" t="str">
        <f t="shared" si="121"/>
        <v/>
      </c>
      <c r="AI94" t="str">
        <f t="shared" si="122"/>
        <v/>
      </c>
      <c r="AJ94" t="str">
        <f t="shared" si="123"/>
        <v/>
      </c>
      <c r="AK94" t="str">
        <f t="shared" si="124"/>
        <v/>
      </c>
      <c r="AL94" t="str">
        <f t="shared" si="125"/>
        <v/>
      </c>
      <c r="AM94" t="str">
        <f t="shared" si="126"/>
        <v/>
      </c>
      <c r="AN94" t="s">
        <v>286</v>
      </c>
      <c r="AO94" t="str">
        <f t="shared" si="127"/>
        <v>1:Self[T-1]|2:ExpandGrowth(Self)|3:ExpandFraction(self,Revenues)|</v>
      </c>
      <c r="AP94" t="str">
        <f t="shared" si="128"/>
        <v>1:$&gt;Historical value&lt;$|2:$&gt;Expand growth&lt;$|3:$&gt;Growth Related to Revenues&lt;$|</v>
      </c>
      <c r="AQ94" t="s">
        <v>286</v>
      </c>
      <c r="AS94" t="str">
        <f t="shared" si="129"/>
        <v>CapitalAndRestrictedReserves = Case(Projection_CapitalAndRestrictedReserves,[1:Self[T-1]|2:ExpandGrowth(Self)|3:ExpandFraction(self,Revenues)])</v>
      </c>
      <c r="AT94" t="str">
        <f t="shared" si="130"/>
        <v>Projection_CapitalAndRestrictedReserves = "1:$&gt;Historical value&lt;$|2:$&gt;Expand growth&lt;$|3:$&gt;Growth Related to Revenues&lt;$"</v>
      </c>
      <c r="AU94" t="str">
        <f t="shared" si="131"/>
        <v>Projection_CapitalAndRestrictedReserves = if(FES_PROJECTION_PROFILE[1]=1,1,2)</v>
      </c>
      <c r="BG94" t="s">
        <v>377</v>
      </c>
    </row>
    <row r="95" spans="1:59">
      <c r="A95" t="s">
        <v>173</v>
      </c>
      <c r="B95" s="13">
        <v>1</v>
      </c>
      <c r="C95" s="8">
        <v>1</v>
      </c>
      <c r="D95" s="8">
        <v>1</v>
      </c>
      <c r="E95" s="8">
        <v>1</v>
      </c>
      <c r="F95" s="8"/>
      <c r="G95" s="8"/>
      <c r="H95" s="8"/>
      <c r="I95" s="8"/>
      <c r="J95" s="8"/>
      <c r="K95" s="8"/>
      <c r="L95" s="8"/>
      <c r="O95">
        <v>1</v>
      </c>
      <c r="P95">
        <v>2</v>
      </c>
      <c r="R95" t="s">
        <v>286</v>
      </c>
      <c r="S95" t="str">
        <f t="shared" si="107"/>
        <v>1:Self[T-1]|</v>
      </c>
      <c r="T95" t="str">
        <f t="shared" si="108"/>
        <v>2:ExpandGrowth(Self)|</v>
      </c>
      <c r="U95" t="str">
        <f t="shared" si="109"/>
        <v>3:ExpandFraction(self,Revenues)|</v>
      </c>
      <c r="V95" t="str">
        <f t="shared" si="110"/>
        <v/>
      </c>
      <c r="W95" t="str">
        <f t="shared" si="111"/>
        <v/>
      </c>
      <c r="X95" t="str">
        <f t="shared" si="112"/>
        <v/>
      </c>
      <c r="Y95" t="str">
        <f t="shared" si="113"/>
        <v/>
      </c>
      <c r="Z95" t="str">
        <f t="shared" si="114"/>
        <v/>
      </c>
      <c r="AA95" t="str">
        <f t="shared" si="115"/>
        <v/>
      </c>
      <c r="AB95" t="str">
        <f t="shared" si="116"/>
        <v/>
      </c>
      <c r="AC95" t="s">
        <v>286</v>
      </c>
      <c r="AD95" t="str">
        <f t="shared" si="117"/>
        <v>1:$&gt;Historical value&lt;$|</v>
      </c>
      <c r="AE95" t="str">
        <f t="shared" si="118"/>
        <v>2:$&gt;Expand growth&lt;$|</v>
      </c>
      <c r="AF95" t="str">
        <f t="shared" si="119"/>
        <v>3:$&gt;Growth Related to Revenues&lt;$|</v>
      </c>
      <c r="AG95" t="str">
        <f t="shared" si="120"/>
        <v/>
      </c>
      <c r="AH95" t="str">
        <f t="shared" si="121"/>
        <v/>
      </c>
      <c r="AI95" t="str">
        <f t="shared" si="122"/>
        <v/>
      </c>
      <c r="AJ95" t="str">
        <f t="shared" si="123"/>
        <v/>
      </c>
      <c r="AK95" t="str">
        <f t="shared" si="124"/>
        <v/>
      </c>
      <c r="AL95" t="str">
        <f t="shared" si="125"/>
        <v/>
      </c>
      <c r="AM95" t="str">
        <f t="shared" si="126"/>
        <v/>
      </c>
      <c r="AN95" t="s">
        <v>286</v>
      </c>
      <c r="AO95" t="str">
        <f t="shared" si="127"/>
        <v>1:Self[T-1]|2:ExpandGrowth(Self)|3:ExpandFraction(self,Revenues)|</v>
      </c>
      <c r="AP95" t="str">
        <f t="shared" si="128"/>
        <v>1:$&gt;Historical value&lt;$|2:$&gt;Expand growth&lt;$|3:$&gt;Growth Related to Revenues&lt;$|</v>
      </c>
      <c r="AQ95" t="s">
        <v>286</v>
      </c>
      <c r="AS95" t="str">
        <f t="shared" si="129"/>
        <v>RevaluationReserves = Case(Projection_RevaluationReserves,[1:Self[T-1]|2:ExpandGrowth(Self)|3:ExpandFraction(self,Revenues)])</v>
      </c>
      <c r="AT95" t="str">
        <f t="shared" si="130"/>
        <v>Projection_RevaluationReserves = "1:$&gt;Historical value&lt;$|2:$&gt;Expand growth&lt;$|3:$&gt;Growth Related to Revenues&lt;$"</v>
      </c>
      <c r="AU95" t="str">
        <f t="shared" si="131"/>
        <v>Projection_RevaluationReserves = if(FES_PROJECTION_PROFILE[1]=1,1,2)</v>
      </c>
      <c r="BG95" t="s">
        <v>378</v>
      </c>
    </row>
    <row r="96" spans="1:59">
      <c r="A96" t="s">
        <v>174</v>
      </c>
      <c r="B96" s="13">
        <v>1</v>
      </c>
      <c r="C96" s="8">
        <v>1</v>
      </c>
      <c r="D96" s="8">
        <v>1</v>
      </c>
      <c r="E96" s="8">
        <v>1</v>
      </c>
      <c r="F96" s="8"/>
      <c r="G96" s="8"/>
      <c r="H96" s="8"/>
      <c r="I96" s="8"/>
      <c r="J96" s="8"/>
      <c r="K96" s="8"/>
      <c r="L96" s="8"/>
      <c r="O96">
        <v>1</v>
      </c>
      <c r="P96">
        <v>2</v>
      </c>
      <c r="R96" t="s">
        <v>286</v>
      </c>
      <c r="S96" t="str">
        <f t="shared" si="107"/>
        <v>1:Self[T-1]|</v>
      </c>
      <c r="T96" t="str">
        <f t="shared" si="108"/>
        <v>2:ExpandGrowth(Self)|</v>
      </c>
      <c r="U96" t="str">
        <f t="shared" si="109"/>
        <v>3:ExpandFraction(self,Revenues)|</v>
      </c>
      <c r="V96" t="str">
        <f t="shared" si="110"/>
        <v/>
      </c>
      <c r="W96" t="str">
        <f t="shared" si="111"/>
        <v/>
      </c>
      <c r="X96" t="str">
        <f t="shared" si="112"/>
        <v/>
      </c>
      <c r="Y96" t="str">
        <f t="shared" si="113"/>
        <v/>
      </c>
      <c r="Z96" t="str">
        <f t="shared" si="114"/>
        <v/>
      </c>
      <c r="AA96" t="str">
        <f t="shared" si="115"/>
        <v/>
      </c>
      <c r="AB96" t="str">
        <f t="shared" si="116"/>
        <v/>
      </c>
      <c r="AC96" t="s">
        <v>286</v>
      </c>
      <c r="AD96" t="str">
        <f t="shared" si="117"/>
        <v>1:$&gt;Historical value&lt;$|</v>
      </c>
      <c r="AE96" t="str">
        <f t="shared" si="118"/>
        <v>2:$&gt;Expand growth&lt;$|</v>
      </c>
      <c r="AF96" t="str">
        <f t="shared" si="119"/>
        <v>3:$&gt;Growth Related to Revenues&lt;$|</v>
      </c>
      <c r="AG96" t="str">
        <f t="shared" si="120"/>
        <v/>
      </c>
      <c r="AH96" t="str">
        <f t="shared" si="121"/>
        <v/>
      </c>
      <c r="AI96" t="str">
        <f t="shared" si="122"/>
        <v/>
      </c>
      <c r="AJ96" t="str">
        <f t="shared" si="123"/>
        <v/>
      </c>
      <c r="AK96" t="str">
        <f t="shared" si="124"/>
        <v/>
      </c>
      <c r="AL96" t="str">
        <f t="shared" si="125"/>
        <v/>
      </c>
      <c r="AM96" t="str">
        <f t="shared" si="126"/>
        <v/>
      </c>
      <c r="AN96" t="s">
        <v>286</v>
      </c>
      <c r="AO96" t="str">
        <f t="shared" si="127"/>
        <v>1:Self[T-1]|2:ExpandGrowth(Self)|3:ExpandFraction(self,Revenues)|</v>
      </c>
      <c r="AP96" t="str">
        <f t="shared" si="128"/>
        <v>1:$&gt;Historical value&lt;$|2:$&gt;Expand growth&lt;$|3:$&gt;Growth Related to Revenues&lt;$|</v>
      </c>
      <c r="AQ96" t="s">
        <v>286</v>
      </c>
      <c r="AS96" t="str">
        <f t="shared" si="129"/>
        <v>HedgingReserves = Case(Projection_HedgingReserves,[1:Self[T-1]|2:ExpandGrowth(Self)|3:ExpandFraction(self,Revenues)])</v>
      </c>
      <c r="AT96" t="str">
        <f t="shared" si="130"/>
        <v>Projection_HedgingReserves = "1:$&gt;Historical value&lt;$|2:$&gt;Expand growth&lt;$|3:$&gt;Growth Related to Revenues&lt;$"</v>
      </c>
      <c r="AU96" t="str">
        <f t="shared" si="131"/>
        <v>Projection_HedgingReserves = if(FES_PROJECTION_PROFILE[1]=1,1,2)</v>
      </c>
      <c r="BG96" t="s">
        <v>379</v>
      </c>
    </row>
    <row r="97" spans="1:59">
      <c r="A97" t="s">
        <v>175</v>
      </c>
      <c r="B97" s="13">
        <v>1</v>
      </c>
      <c r="C97" s="8">
        <v>1</v>
      </c>
      <c r="D97" s="8">
        <v>1</v>
      </c>
      <c r="E97" s="8">
        <v>1</v>
      </c>
      <c r="F97" s="8"/>
      <c r="G97" s="8"/>
      <c r="H97" s="8"/>
      <c r="I97" s="8"/>
      <c r="J97" s="8"/>
      <c r="K97" s="8"/>
      <c r="L97" s="8"/>
      <c r="O97">
        <v>1</v>
      </c>
      <c r="P97">
        <v>2</v>
      </c>
      <c r="R97" t="s">
        <v>286</v>
      </c>
      <c r="S97" t="str">
        <f t="shared" si="107"/>
        <v>1:Self[T-1]|</v>
      </c>
      <c r="T97" t="str">
        <f t="shared" si="108"/>
        <v>2:ExpandGrowth(Self)|</v>
      </c>
      <c r="U97" t="str">
        <f t="shared" si="109"/>
        <v>3:ExpandFraction(self,Revenues)|</v>
      </c>
      <c r="V97" t="str">
        <f t="shared" si="110"/>
        <v/>
      </c>
      <c r="W97" t="str">
        <f t="shared" si="111"/>
        <v/>
      </c>
      <c r="X97" t="str">
        <f t="shared" si="112"/>
        <v/>
      </c>
      <c r="Y97" t="str">
        <f t="shared" si="113"/>
        <v/>
      </c>
      <c r="Z97" t="str">
        <f t="shared" si="114"/>
        <v/>
      </c>
      <c r="AA97" t="str">
        <f t="shared" si="115"/>
        <v/>
      </c>
      <c r="AB97" t="str">
        <f t="shared" si="116"/>
        <v/>
      </c>
      <c r="AC97" t="s">
        <v>286</v>
      </c>
      <c r="AD97" t="str">
        <f t="shared" si="117"/>
        <v>1:$&gt;Historical value&lt;$|</v>
      </c>
      <c r="AE97" t="str">
        <f t="shared" si="118"/>
        <v>2:$&gt;Expand growth&lt;$|</v>
      </c>
      <c r="AF97" t="str">
        <f t="shared" si="119"/>
        <v>3:$&gt;Growth Related to Revenues&lt;$|</v>
      </c>
      <c r="AG97" t="str">
        <f t="shared" si="120"/>
        <v/>
      </c>
      <c r="AH97" t="str">
        <f t="shared" si="121"/>
        <v/>
      </c>
      <c r="AI97" t="str">
        <f t="shared" si="122"/>
        <v/>
      </c>
      <c r="AJ97" t="str">
        <f t="shared" si="123"/>
        <v/>
      </c>
      <c r="AK97" t="str">
        <f t="shared" si="124"/>
        <v/>
      </c>
      <c r="AL97" t="str">
        <f t="shared" si="125"/>
        <v/>
      </c>
      <c r="AM97" t="str">
        <f t="shared" si="126"/>
        <v/>
      </c>
      <c r="AN97" t="s">
        <v>286</v>
      </c>
      <c r="AO97" t="str">
        <f t="shared" si="127"/>
        <v>1:Self[T-1]|2:ExpandGrowth(Self)|3:ExpandFraction(self,Revenues)|</v>
      </c>
      <c r="AP97" t="str">
        <f t="shared" si="128"/>
        <v>1:$&gt;Historical value&lt;$|2:$&gt;Expand growth&lt;$|3:$&gt;Growth Related to Revenues&lt;$|</v>
      </c>
      <c r="AQ97" t="s">
        <v>286</v>
      </c>
      <c r="AS97" t="str">
        <f t="shared" si="129"/>
        <v>ForeignExchangeTranslationEquity = Case(Projection_ForeignExchangeTranslationEquity,[1:Self[T-1]|2:ExpandGrowth(Self)|3:ExpandFraction(self,Revenues)])</v>
      </c>
      <c r="AT97" t="str">
        <f t="shared" si="130"/>
        <v>Projection_ForeignExchangeTranslationEquity = "1:$&gt;Historical value&lt;$|2:$&gt;Expand growth&lt;$|3:$&gt;Growth Related to Revenues&lt;$"</v>
      </c>
      <c r="AU97" t="str">
        <f t="shared" si="131"/>
        <v>Projection_ForeignExchangeTranslationEquity = if(FES_PROJECTION_PROFILE[1]=1,1,2)</v>
      </c>
      <c r="BG97" t="s">
        <v>380</v>
      </c>
    </row>
    <row r="98" spans="1:59">
      <c r="A98" t="s">
        <v>176</v>
      </c>
      <c r="B98" s="13">
        <v>1</v>
      </c>
      <c r="C98" s="8">
        <v>1</v>
      </c>
      <c r="D98" s="8">
        <v>1</v>
      </c>
      <c r="E98" s="8">
        <v>1</v>
      </c>
      <c r="F98" s="8"/>
      <c r="G98" s="8"/>
      <c r="H98" s="8"/>
      <c r="I98" s="8"/>
      <c r="J98" s="8"/>
      <c r="K98" s="8"/>
      <c r="L98" s="8"/>
      <c r="O98">
        <v>1</v>
      </c>
      <c r="P98">
        <v>2</v>
      </c>
      <c r="R98" t="s">
        <v>286</v>
      </c>
      <c r="S98" t="str">
        <f t="shared" si="107"/>
        <v>1:Self[T-1]|</v>
      </c>
      <c r="T98" t="str">
        <f t="shared" si="108"/>
        <v>2:ExpandGrowth(Self)|</v>
      </c>
      <c r="U98" t="str">
        <f t="shared" si="109"/>
        <v>3:ExpandFraction(self,Revenues)|</v>
      </c>
      <c r="V98" t="str">
        <f t="shared" si="110"/>
        <v/>
      </c>
      <c r="W98" t="str">
        <f t="shared" si="111"/>
        <v/>
      </c>
      <c r="X98" t="str">
        <f t="shared" si="112"/>
        <v/>
      </c>
      <c r="Y98" t="str">
        <f t="shared" si="113"/>
        <v/>
      </c>
      <c r="Z98" t="str">
        <f t="shared" si="114"/>
        <v/>
      </c>
      <c r="AA98" t="str">
        <f t="shared" si="115"/>
        <v/>
      </c>
      <c r="AB98" t="str">
        <f t="shared" si="116"/>
        <v/>
      </c>
      <c r="AC98" t="s">
        <v>286</v>
      </c>
      <c r="AD98" t="str">
        <f t="shared" si="117"/>
        <v>1:$&gt;Historical value&lt;$|</v>
      </c>
      <c r="AE98" t="str">
        <f t="shared" si="118"/>
        <v>2:$&gt;Expand growth&lt;$|</v>
      </c>
      <c r="AF98" t="str">
        <f t="shared" si="119"/>
        <v>3:$&gt;Growth Related to Revenues&lt;$|</v>
      </c>
      <c r="AG98" t="str">
        <f t="shared" si="120"/>
        <v/>
      </c>
      <c r="AH98" t="str">
        <f t="shared" si="121"/>
        <v/>
      </c>
      <c r="AI98" t="str">
        <f t="shared" si="122"/>
        <v/>
      </c>
      <c r="AJ98" t="str">
        <f t="shared" si="123"/>
        <v/>
      </c>
      <c r="AK98" t="str">
        <f t="shared" si="124"/>
        <v/>
      </c>
      <c r="AL98" t="str">
        <f t="shared" si="125"/>
        <v/>
      </c>
      <c r="AM98" t="str">
        <f t="shared" si="126"/>
        <v/>
      </c>
      <c r="AN98" t="s">
        <v>286</v>
      </c>
      <c r="AO98" t="str">
        <f t="shared" si="127"/>
        <v>1:Self[T-1]|2:ExpandGrowth(Self)|3:ExpandFraction(self,Revenues)|</v>
      </c>
      <c r="AP98" t="str">
        <f t="shared" si="128"/>
        <v>1:$&gt;Historical value&lt;$|2:$&gt;Expand growth&lt;$|3:$&gt;Growth Related to Revenues&lt;$|</v>
      </c>
      <c r="AQ98" t="s">
        <v>286</v>
      </c>
      <c r="AS98" t="str">
        <f t="shared" si="129"/>
        <v>SubordinatedDebtEquity = Case(Projection_SubordinatedDebtEquity,[1:Self[T-1]|2:ExpandGrowth(Self)|3:ExpandFraction(self,Revenues)])</v>
      </c>
      <c r="AT98" t="str">
        <f t="shared" si="130"/>
        <v>Projection_SubordinatedDebtEquity = "1:$&gt;Historical value&lt;$|2:$&gt;Expand growth&lt;$|3:$&gt;Growth Related to Revenues&lt;$"</v>
      </c>
      <c r="AU98" t="str">
        <f t="shared" si="131"/>
        <v>Projection_SubordinatedDebtEquity = if(FES_PROJECTION_PROFILE[1]=1,1,2)</v>
      </c>
      <c r="BG98" t="s">
        <v>381</v>
      </c>
    </row>
    <row r="99" spans="1:59">
      <c r="A99" t="s">
        <v>177</v>
      </c>
      <c r="B99" s="13">
        <v>1</v>
      </c>
      <c r="C99" s="8">
        <v>1</v>
      </c>
      <c r="D99" s="8">
        <v>1</v>
      </c>
      <c r="E99" s="8">
        <v>1</v>
      </c>
      <c r="F99" s="8"/>
      <c r="G99" s="8"/>
      <c r="H99" s="8"/>
      <c r="I99" s="8"/>
      <c r="J99" s="8"/>
      <c r="K99" s="8"/>
      <c r="L99" s="8"/>
      <c r="O99">
        <v>1</v>
      </c>
      <c r="P99">
        <v>2</v>
      </c>
      <c r="R99" t="s">
        <v>286</v>
      </c>
      <c r="S99" t="str">
        <f t="shared" si="107"/>
        <v>1:Self[T-1]|</v>
      </c>
      <c r="T99" t="str">
        <f t="shared" si="108"/>
        <v>2:ExpandGrowth(Self)|</v>
      </c>
      <c r="U99" t="str">
        <f t="shared" si="109"/>
        <v>3:ExpandFraction(self,Revenues)|</v>
      </c>
      <c r="V99" t="str">
        <f t="shared" si="110"/>
        <v/>
      </c>
      <c r="W99" t="str">
        <f t="shared" si="111"/>
        <v/>
      </c>
      <c r="X99" t="str">
        <f t="shared" si="112"/>
        <v/>
      </c>
      <c r="Y99" t="str">
        <f t="shared" si="113"/>
        <v/>
      </c>
      <c r="Z99" t="str">
        <f t="shared" si="114"/>
        <v/>
      </c>
      <c r="AA99" t="str">
        <f t="shared" si="115"/>
        <v/>
      </c>
      <c r="AB99" t="str">
        <f t="shared" si="116"/>
        <v/>
      </c>
      <c r="AC99" t="s">
        <v>286</v>
      </c>
      <c r="AD99" t="str">
        <f t="shared" si="117"/>
        <v>1:$&gt;Historical value&lt;$|</v>
      </c>
      <c r="AE99" t="str">
        <f t="shared" si="118"/>
        <v>2:$&gt;Expand growth&lt;$|</v>
      </c>
      <c r="AF99" t="str">
        <f t="shared" si="119"/>
        <v>3:$&gt;Growth Related to Revenues&lt;$|</v>
      </c>
      <c r="AG99" t="str">
        <f t="shared" si="120"/>
        <v/>
      </c>
      <c r="AH99" t="str">
        <f t="shared" si="121"/>
        <v/>
      </c>
      <c r="AI99" t="str">
        <f t="shared" si="122"/>
        <v/>
      </c>
      <c r="AJ99" t="str">
        <f t="shared" si="123"/>
        <v/>
      </c>
      <c r="AK99" t="str">
        <f t="shared" si="124"/>
        <v/>
      </c>
      <c r="AL99" t="str">
        <f t="shared" si="125"/>
        <v/>
      </c>
      <c r="AM99" t="str">
        <f t="shared" si="126"/>
        <v/>
      </c>
      <c r="AN99" t="s">
        <v>286</v>
      </c>
      <c r="AO99" t="str">
        <f t="shared" si="127"/>
        <v>1:Self[T-1]|2:ExpandGrowth(Self)|3:ExpandFraction(self,Revenues)|</v>
      </c>
      <c r="AP99" t="str">
        <f t="shared" si="128"/>
        <v>1:$&gt;Historical value&lt;$|2:$&gt;Expand growth&lt;$|3:$&gt;Growth Related to Revenues&lt;$|</v>
      </c>
      <c r="AQ99" t="s">
        <v>286</v>
      </c>
      <c r="AS99" t="str">
        <f t="shared" si="129"/>
        <v>OtherEquity = Case(Projection_OtherEquity,[1:Self[T-1]|2:ExpandGrowth(Self)|3:ExpandFraction(self,Revenues)])</v>
      </c>
      <c r="AT99" t="str">
        <f t="shared" si="130"/>
        <v>Projection_OtherEquity = "1:$&gt;Historical value&lt;$|2:$&gt;Expand growth&lt;$|3:$&gt;Growth Related to Revenues&lt;$"</v>
      </c>
      <c r="AU99" t="str">
        <f t="shared" si="131"/>
        <v>Projection_OtherEquity = if(FES_PROJECTION_PROFILE[1]=1,1,2)</v>
      </c>
      <c r="BG99" t="s">
        <v>382</v>
      </c>
    </row>
    <row r="100" spans="1:59">
      <c r="A100" t="s">
        <v>178</v>
      </c>
      <c r="B100" s="13">
        <v>1</v>
      </c>
      <c r="C100" s="8">
        <v>1</v>
      </c>
      <c r="D100" s="8">
        <v>1</v>
      </c>
      <c r="E100" s="8">
        <v>1</v>
      </c>
      <c r="F100" s="8"/>
      <c r="G100" s="8"/>
      <c r="H100" s="8"/>
      <c r="I100" s="8"/>
      <c r="J100" s="8"/>
      <c r="K100" s="8"/>
      <c r="L100" s="8"/>
      <c r="O100">
        <v>1</v>
      </c>
      <c r="P100">
        <v>2</v>
      </c>
      <c r="R100" t="s">
        <v>286</v>
      </c>
      <c r="S100" t="str">
        <f t="shared" si="107"/>
        <v>1:Self[T-1]|</v>
      </c>
      <c r="T100" t="str">
        <f t="shared" si="108"/>
        <v>2:ExpandGrowth(Self)|</v>
      </c>
      <c r="U100" t="str">
        <f t="shared" si="109"/>
        <v>3:ExpandFraction(self,Revenues)|</v>
      </c>
      <c r="V100" t="str">
        <f t="shared" si="110"/>
        <v/>
      </c>
      <c r="W100" t="str">
        <f t="shared" si="111"/>
        <v/>
      </c>
      <c r="X100" t="str">
        <f t="shared" si="112"/>
        <v/>
      </c>
      <c r="Y100" t="str">
        <f t="shared" si="113"/>
        <v/>
      </c>
      <c r="Z100" t="str">
        <f t="shared" si="114"/>
        <v/>
      </c>
      <c r="AA100" t="str">
        <f t="shared" si="115"/>
        <v/>
      </c>
      <c r="AB100" t="str">
        <f t="shared" si="116"/>
        <v/>
      </c>
      <c r="AC100" t="s">
        <v>286</v>
      </c>
      <c r="AD100" t="str">
        <f t="shared" si="117"/>
        <v>1:$&gt;Historical value&lt;$|</v>
      </c>
      <c r="AE100" t="str">
        <f t="shared" si="118"/>
        <v>2:$&gt;Expand growth&lt;$|</v>
      </c>
      <c r="AF100" t="str">
        <f t="shared" si="119"/>
        <v>3:$&gt;Growth Related to Revenues&lt;$|</v>
      </c>
      <c r="AG100" t="str">
        <f t="shared" si="120"/>
        <v/>
      </c>
      <c r="AH100" t="str">
        <f t="shared" si="121"/>
        <v/>
      </c>
      <c r="AI100" t="str">
        <f t="shared" si="122"/>
        <v/>
      </c>
      <c r="AJ100" t="str">
        <f t="shared" si="123"/>
        <v/>
      </c>
      <c r="AK100" t="str">
        <f t="shared" si="124"/>
        <v/>
      </c>
      <c r="AL100" t="str">
        <f t="shared" si="125"/>
        <v/>
      </c>
      <c r="AM100" t="str">
        <f t="shared" si="126"/>
        <v/>
      </c>
      <c r="AN100" t="s">
        <v>286</v>
      </c>
      <c r="AO100" t="str">
        <f t="shared" si="127"/>
        <v>1:Self[T-1]|2:ExpandGrowth(Self)|3:ExpandFraction(self,Revenues)|</v>
      </c>
      <c r="AP100" t="str">
        <f t="shared" si="128"/>
        <v>1:$&gt;Historical value&lt;$|2:$&gt;Expand growth&lt;$|3:$&gt;Growth Related to Revenues&lt;$|</v>
      </c>
      <c r="AQ100" t="s">
        <v>286</v>
      </c>
      <c r="AS100" t="str">
        <f t="shared" si="129"/>
        <v>AccumulatedOtherEquityReserveIncome = Case(Projection_AccumulatedOtherEquityReserveIncome,[1:Self[T-1]|2:ExpandGrowth(Self)|3:ExpandFraction(self,Revenues)])</v>
      </c>
      <c r="AT100" t="str">
        <f t="shared" si="130"/>
        <v>Projection_AccumulatedOtherEquityReserveIncome = "1:$&gt;Historical value&lt;$|2:$&gt;Expand growth&lt;$|3:$&gt;Growth Related to Revenues&lt;$"</v>
      </c>
      <c r="AU100" t="str">
        <f t="shared" si="131"/>
        <v>Projection_AccumulatedOtherEquityReserveIncome = if(FES_PROJECTION_PROFILE[1]=1,1,2)</v>
      </c>
      <c r="BG100" t="s">
        <v>383</v>
      </c>
    </row>
    <row r="101" spans="1:59">
      <c r="A101" t="s">
        <v>179</v>
      </c>
      <c r="B101" s="13">
        <v>1</v>
      </c>
      <c r="C101" s="8">
        <v>1</v>
      </c>
      <c r="D101" s="8">
        <v>1</v>
      </c>
      <c r="E101" s="8">
        <v>1</v>
      </c>
      <c r="F101" s="8"/>
      <c r="G101" s="8"/>
      <c r="H101" s="8"/>
      <c r="I101" s="8"/>
      <c r="J101" s="8"/>
      <c r="K101" s="8"/>
      <c r="L101" s="8"/>
      <c r="O101">
        <v>1</v>
      </c>
      <c r="P101">
        <v>2</v>
      </c>
      <c r="R101" t="s">
        <v>286</v>
      </c>
      <c r="S101" t="str">
        <f t="shared" si="107"/>
        <v>1:Self[T-1]|</v>
      </c>
      <c r="T101" t="str">
        <f t="shared" si="108"/>
        <v>2:ExpandGrowth(Self)|</v>
      </c>
      <c r="U101" t="str">
        <f t="shared" si="109"/>
        <v>3:ExpandFraction(self,Revenues)|</v>
      </c>
      <c r="V101" t="str">
        <f t="shared" si="110"/>
        <v/>
      </c>
      <c r="W101" t="str">
        <f t="shared" si="111"/>
        <v/>
      </c>
      <c r="X101" t="str">
        <f t="shared" si="112"/>
        <v/>
      </c>
      <c r="Y101" t="str">
        <f t="shared" si="113"/>
        <v/>
      </c>
      <c r="Z101" t="str">
        <f t="shared" si="114"/>
        <v/>
      </c>
      <c r="AA101" t="str">
        <f t="shared" si="115"/>
        <v/>
      </c>
      <c r="AB101" t="str">
        <f t="shared" si="116"/>
        <v/>
      </c>
      <c r="AC101" t="s">
        <v>286</v>
      </c>
      <c r="AD101" t="str">
        <f t="shared" si="117"/>
        <v>1:$&gt;Historical value&lt;$|</v>
      </c>
      <c r="AE101" t="str">
        <f t="shared" si="118"/>
        <v>2:$&gt;Expand growth&lt;$|</v>
      </c>
      <c r="AF101" t="str">
        <f t="shared" si="119"/>
        <v>3:$&gt;Growth Related to Revenues&lt;$|</v>
      </c>
      <c r="AG101" t="str">
        <f t="shared" si="120"/>
        <v/>
      </c>
      <c r="AH101" t="str">
        <f t="shared" si="121"/>
        <v/>
      </c>
      <c r="AI101" t="str">
        <f t="shared" si="122"/>
        <v/>
      </c>
      <c r="AJ101" t="str">
        <f t="shared" si="123"/>
        <v/>
      </c>
      <c r="AK101" t="str">
        <f t="shared" si="124"/>
        <v/>
      </c>
      <c r="AL101" t="str">
        <f t="shared" si="125"/>
        <v/>
      </c>
      <c r="AM101" t="str">
        <f t="shared" si="126"/>
        <v/>
      </c>
      <c r="AN101" t="s">
        <v>286</v>
      </c>
      <c r="AO101" t="str">
        <f t="shared" si="127"/>
        <v>1:Self[T-1]|2:ExpandGrowth(Self)|3:ExpandFraction(self,Revenues)|</v>
      </c>
      <c r="AP101" t="str">
        <f t="shared" si="128"/>
        <v>1:$&gt;Historical value&lt;$|2:$&gt;Expand growth&lt;$|3:$&gt;Growth Related to Revenues&lt;$|</v>
      </c>
      <c r="AQ101" t="s">
        <v>286</v>
      </c>
      <c r="AS101" t="str">
        <f t="shared" si="129"/>
        <v>TreasuryShares = Case(Projection_TreasuryShares,[1:Self[T-1]|2:ExpandGrowth(Self)|3:ExpandFraction(self,Revenues)])</v>
      </c>
      <c r="AT101" t="str">
        <f t="shared" si="130"/>
        <v>Projection_TreasuryShares = "1:$&gt;Historical value&lt;$|2:$&gt;Expand growth&lt;$|3:$&gt;Growth Related to Revenues&lt;$"</v>
      </c>
      <c r="AU101" t="str">
        <f t="shared" si="131"/>
        <v>Projection_TreasuryShares = if(FES_PROJECTION_PROFILE[1]=1,1,2)</v>
      </c>
      <c r="BG101" t="s">
        <v>384</v>
      </c>
    </row>
    <row r="102" spans="1:59">
      <c r="A102" t="s">
        <v>180</v>
      </c>
      <c r="B102" s="13">
        <v>0</v>
      </c>
      <c r="C102" s="8">
        <v>1</v>
      </c>
      <c r="D102" s="8">
        <v>1</v>
      </c>
      <c r="E102" s="8">
        <v>1</v>
      </c>
      <c r="F102" s="8"/>
      <c r="G102" s="8"/>
      <c r="H102" s="8"/>
      <c r="I102" s="8"/>
      <c r="J102" s="8"/>
      <c r="K102" s="8"/>
      <c r="L102" s="8"/>
      <c r="O102">
        <v>1</v>
      </c>
      <c r="P102">
        <v>2</v>
      </c>
      <c r="R102" t="s">
        <v>286</v>
      </c>
      <c r="S102" t="str">
        <f t="shared" si="107"/>
        <v>1:Self[T-1]|</v>
      </c>
      <c r="T102" t="str">
        <f t="shared" si="108"/>
        <v>2:ExpandGrowth(Self)|</v>
      </c>
      <c r="U102" t="str">
        <f t="shared" si="109"/>
        <v>3:ExpandFraction(self,Revenues)|</v>
      </c>
      <c r="V102" t="str">
        <f t="shared" si="110"/>
        <v/>
      </c>
      <c r="W102" t="str">
        <f t="shared" si="111"/>
        <v/>
      </c>
      <c r="X102" t="str">
        <f t="shared" si="112"/>
        <v/>
      </c>
      <c r="Y102" t="str">
        <f t="shared" si="113"/>
        <v/>
      </c>
      <c r="Z102" t="str">
        <f t="shared" si="114"/>
        <v/>
      </c>
      <c r="AA102" t="str">
        <f t="shared" si="115"/>
        <v/>
      </c>
      <c r="AB102" t="str">
        <f t="shared" si="116"/>
        <v/>
      </c>
      <c r="AC102" t="s">
        <v>286</v>
      </c>
      <c r="AD102" t="str">
        <f t="shared" si="117"/>
        <v>1:$&gt;Historical value&lt;$|</v>
      </c>
      <c r="AE102" t="str">
        <f t="shared" si="118"/>
        <v>2:$&gt;Expand growth&lt;$|</v>
      </c>
      <c r="AF102" t="str">
        <f t="shared" si="119"/>
        <v>3:$&gt;Growth Related to Revenues&lt;$|</v>
      </c>
      <c r="AG102" t="str">
        <f t="shared" si="120"/>
        <v/>
      </c>
      <c r="AH102" t="str">
        <f t="shared" si="121"/>
        <v/>
      </c>
      <c r="AI102" t="str">
        <f t="shared" si="122"/>
        <v/>
      </c>
      <c r="AJ102" t="str">
        <f t="shared" si="123"/>
        <v/>
      </c>
      <c r="AK102" t="str">
        <f t="shared" si="124"/>
        <v/>
      </c>
      <c r="AL102" t="str">
        <f t="shared" si="125"/>
        <v/>
      </c>
      <c r="AM102" t="str">
        <f t="shared" si="126"/>
        <v/>
      </c>
      <c r="AN102" t="s">
        <v>286</v>
      </c>
      <c r="AO102" t="str">
        <f t="shared" si="127"/>
        <v>1:Self[T-1]|2:ExpandGrowth(Self)|3:ExpandFraction(self,Revenues)|</v>
      </c>
      <c r="AP102" t="str">
        <f t="shared" si="128"/>
        <v>1:$&gt;Historical value&lt;$|2:$&gt;Expand growth&lt;$|3:$&gt;Growth Related to Revenues&lt;$|</v>
      </c>
      <c r="AQ102" t="s">
        <v>286</v>
      </c>
      <c r="AS102" t="str">
        <f t="shared" si="129"/>
        <v>;RetainedEarningsAccumulatedLosses</v>
      </c>
      <c r="AT102" t="str">
        <f t="shared" si="130"/>
        <v>;RetainedEarningsAccumulatedLosses</v>
      </c>
      <c r="AU102" t="str">
        <f t="shared" si="131"/>
        <v>;RetainedEarningsAccumulatedLosses</v>
      </c>
      <c r="BG102" t="s">
        <v>385</v>
      </c>
    </row>
    <row r="103" spans="1:59">
      <c r="A103" t="s">
        <v>181</v>
      </c>
      <c r="B103" s="13">
        <v>1</v>
      </c>
      <c r="C103" s="8">
        <v>1</v>
      </c>
      <c r="D103" s="8">
        <v>1</v>
      </c>
      <c r="E103" s="8">
        <v>1</v>
      </c>
      <c r="F103" s="8"/>
      <c r="G103" s="8"/>
      <c r="H103" s="8"/>
      <c r="I103" s="8"/>
      <c r="J103" s="8"/>
      <c r="K103" s="8"/>
      <c r="L103" s="8"/>
      <c r="O103">
        <v>1</v>
      </c>
      <c r="P103">
        <v>2</v>
      </c>
      <c r="R103" t="s">
        <v>286</v>
      </c>
      <c r="S103" t="str">
        <f t="shared" si="107"/>
        <v>1:Self[T-1]|</v>
      </c>
      <c r="T103" t="str">
        <f t="shared" si="108"/>
        <v>2:ExpandGrowth(Self)|</v>
      </c>
      <c r="U103" t="str">
        <f t="shared" si="109"/>
        <v>3:ExpandFraction(self,Revenues)|</v>
      </c>
      <c r="V103" t="str">
        <f t="shared" si="110"/>
        <v/>
      </c>
      <c r="W103" t="str">
        <f t="shared" si="111"/>
        <v/>
      </c>
      <c r="X103" t="str">
        <f t="shared" si="112"/>
        <v/>
      </c>
      <c r="Y103" t="str">
        <f t="shared" si="113"/>
        <v/>
      </c>
      <c r="Z103" t="str">
        <f t="shared" si="114"/>
        <v/>
      </c>
      <c r="AA103" t="str">
        <f t="shared" si="115"/>
        <v/>
      </c>
      <c r="AB103" t="str">
        <f t="shared" si="116"/>
        <v/>
      </c>
      <c r="AC103" t="s">
        <v>286</v>
      </c>
      <c r="AD103" t="str">
        <f t="shared" si="117"/>
        <v>1:$&gt;Historical value&lt;$|</v>
      </c>
      <c r="AE103" t="str">
        <f t="shared" si="118"/>
        <v>2:$&gt;Expand growth&lt;$|</v>
      </c>
      <c r="AF103" t="str">
        <f t="shared" si="119"/>
        <v>3:$&gt;Growth Related to Revenues&lt;$|</v>
      </c>
      <c r="AG103" t="str">
        <f t="shared" si="120"/>
        <v/>
      </c>
      <c r="AH103" t="str">
        <f t="shared" si="121"/>
        <v/>
      </c>
      <c r="AI103" t="str">
        <f t="shared" si="122"/>
        <v/>
      </c>
      <c r="AJ103" t="str">
        <f t="shared" si="123"/>
        <v/>
      </c>
      <c r="AK103" t="str">
        <f t="shared" si="124"/>
        <v/>
      </c>
      <c r="AL103" t="str">
        <f t="shared" si="125"/>
        <v/>
      </c>
      <c r="AM103" t="str">
        <f t="shared" si="126"/>
        <v/>
      </c>
      <c r="AN103" t="s">
        <v>286</v>
      </c>
      <c r="AO103" t="str">
        <f t="shared" si="127"/>
        <v>1:Self[T-1]|2:ExpandGrowth(Self)|3:ExpandFraction(self,Revenues)|</v>
      </c>
      <c r="AP103" t="str">
        <f t="shared" si="128"/>
        <v>1:$&gt;Historical value&lt;$|2:$&gt;Expand growth&lt;$|3:$&gt;Growth Related to Revenues&lt;$|</v>
      </c>
      <c r="AQ103" t="s">
        <v>286</v>
      </c>
      <c r="AS103" t="str">
        <f t="shared" si="129"/>
        <v>MinorityInterestEquity = Case(Projection_MinorityInterestEquity,[1:Self[T-1]|2:ExpandGrowth(Self)|3:ExpandFraction(self,Revenues)])</v>
      </c>
      <c r="AT103" t="str">
        <f t="shared" si="130"/>
        <v>Projection_MinorityInterestEquity = "1:$&gt;Historical value&lt;$|2:$&gt;Expand growth&lt;$|3:$&gt;Growth Related to Revenues&lt;$"</v>
      </c>
      <c r="AU103" t="str">
        <f t="shared" si="131"/>
        <v>Projection_MinorityInterestEquity = if(FES_PROJECTION_PROFILE[1]=1,1,2)</v>
      </c>
      <c r="BG103" t="s">
        <v>386</v>
      </c>
    </row>
    <row r="104" spans="1:59">
      <c r="A104" t="s">
        <v>182</v>
      </c>
      <c r="B104" s="13">
        <v>0</v>
      </c>
      <c r="C104" s="8">
        <v>1</v>
      </c>
      <c r="D104" s="8">
        <v>1</v>
      </c>
      <c r="E104" s="8">
        <v>1</v>
      </c>
      <c r="F104" s="8"/>
      <c r="G104" s="8"/>
      <c r="H104" s="8"/>
      <c r="I104" s="8"/>
      <c r="J104" s="8"/>
      <c r="K104" s="8"/>
      <c r="L104" s="8"/>
      <c r="O104">
        <v>1</v>
      </c>
      <c r="P104">
        <v>2</v>
      </c>
      <c r="R104" t="s">
        <v>286</v>
      </c>
      <c r="S104" t="str">
        <f t="shared" si="107"/>
        <v>1:Self[T-1]|</v>
      </c>
      <c r="T104" t="str">
        <f t="shared" si="108"/>
        <v>2:ExpandGrowth(Self)|</v>
      </c>
      <c r="U104" t="str">
        <f t="shared" si="109"/>
        <v>3:ExpandFraction(self,Revenues)|</v>
      </c>
      <c r="V104" t="str">
        <f t="shared" si="110"/>
        <v/>
      </c>
      <c r="W104" t="str">
        <f t="shared" si="111"/>
        <v/>
      </c>
      <c r="X104" t="str">
        <f t="shared" si="112"/>
        <v/>
      </c>
      <c r="Y104" t="str">
        <f t="shared" si="113"/>
        <v/>
      </c>
      <c r="Z104" t="str">
        <f t="shared" si="114"/>
        <v/>
      </c>
      <c r="AA104" t="str">
        <f t="shared" si="115"/>
        <v/>
      </c>
      <c r="AB104" t="str">
        <f t="shared" si="116"/>
        <v/>
      </c>
      <c r="AC104" t="s">
        <v>286</v>
      </c>
      <c r="AD104" t="str">
        <f t="shared" si="117"/>
        <v>1:$&gt;Historical value&lt;$|</v>
      </c>
      <c r="AE104" t="str">
        <f t="shared" si="118"/>
        <v>2:$&gt;Expand growth&lt;$|</v>
      </c>
      <c r="AF104" t="str">
        <f t="shared" si="119"/>
        <v>3:$&gt;Growth Related to Revenues&lt;$|</v>
      </c>
      <c r="AG104" t="str">
        <f t="shared" si="120"/>
        <v/>
      </c>
      <c r="AH104" t="str">
        <f t="shared" si="121"/>
        <v/>
      </c>
      <c r="AI104" t="str">
        <f t="shared" si="122"/>
        <v/>
      </c>
      <c r="AJ104" t="str">
        <f t="shared" si="123"/>
        <v/>
      </c>
      <c r="AK104" t="str">
        <f t="shared" si="124"/>
        <v/>
      </c>
      <c r="AL104" t="str">
        <f t="shared" si="125"/>
        <v/>
      </c>
      <c r="AM104" t="str">
        <f t="shared" si="126"/>
        <v/>
      </c>
      <c r="AN104" t="s">
        <v>286</v>
      </c>
      <c r="AO104" t="str">
        <f t="shared" si="127"/>
        <v>1:Self[T-1]|2:ExpandGrowth(Self)|3:ExpandFraction(self,Revenues)|</v>
      </c>
      <c r="AP104" t="str">
        <f t="shared" si="128"/>
        <v>1:$&gt;Historical value&lt;$|2:$&gt;Expand growth&lt;$|3:$&gt;Growth Related to Revenues&lt;$|</v>
      </c>
      <c r="AQ104" t="s">
        <v>286</v>
      </c>
      <c r="AS104" t="str">
        <f t="shared" si="129"/>
        <v>;Mortgage</v>
      </c>
      <c r="AT104" t="str">
        <f t="shared" si="130"/>
        <v>;Mortgage</v>
      </c>
      <c r="AU104" t="str">
        <f t="shared" si="131"/>
        <v>;Mortgage</v>
      </c>
      <c r="BG104" t="s">
        <v>387</v>
      </c>
    </row>
    <row r="105" spans="1:59">
      <c r="A105" t="s">
        <v>183</v>
      </c>
      <c r="B105" s="13">
        <v>0</v>
      </c>
      <c r="C105" s="8">
        <v>1</v>
      </c>
      <c r="D105" s="8">
        <v>1</v>
      </c>
      <c r="E105" s="8">
        <v>1</v>
      </c>
      <c r="F105" s="8"/>
      <c r="G105" s="8"/>
      <c r="H105" s="8"/>
      <c r="I105" s="8"/>
      <c r="J105" s="8"/>
      <c r="K105" s="8"/>
      <c r="L105" s="8"/>
      <c r="O105">
        <v>1</v>
      </c>
      <c r="P105">
        <v>2</v>
      </c>
      <c r="R105" t="s">
        <v>286</v>
      </c>
      <c r="S105" t="str">
        <f t="shared" si="107"/>
        <v>1:Self[T-1]|</v>
      </c>
      <c r="T105" t="str">
        <f t="shared" si="108"/>
        <v>2:ExpandGrowth(Self)|</v>
      </c>
      <c r="U105" t="str">
        <f t="shared" si="109"/>
        <v>3:ExpandFraction(self,Revenues)|</v>
      </c>
      <c r="V105" t="str">
        <f t="shared" si="110"/>
        <v/>
      </c>
      <c r="W105" t="str">
        <f t="shared" si="111"/>
        <v/>
      </c>
      <c r="X105" t="str">
        <f t="shared" si="112"/>
        <v/>
      </c>
      <c r="Y105" t="str">
        <f t="shared" si="113"/>
        <v/>
      </c>
      <c r="Z105" t="str">
        <f t="shared" si="114"/>
        <v/>
      </c>
      <c r="AA105" t="str">
        <f t="shared" si="115"/>
        <v/>
      </c>
      <c r="AB105" t="str">
        <f t="shared" si="116"/>
        <v/>
      </c>
      <c r="AC105" t="s">
        <v>286</v>
      </c>
      <c r="AD105" t="str">
        <f t="shared" si="117"/>
        <v>1:$&gt;Historical value&lt;$|</v>
      </c>
      <c r="AE105" t="str">
        <f t="shared" si="118"/>
        <v>2:$&gt;Expand growth&lt;$|</v>
      </c>
      <c r="AF105" t="str">
        <f t="shared" si="119"/>
        <v>3:$&gt;Growth Related to Revenues&lt;$|</v>
      </c>
      <c r="AG105" t="str">
        <f t="shared" si="120"/>
        <v/>
      </c>
      <c r="AH105" t="str">
        <f t="shared" si="121"/>
        <v/>
      </c>
      <c r="AI105" t="str">
        <f t="shared" si="122"/>
        <v/>
      </c>
      <c r="AJ105" t="str">
        <f t="shared" si="123"/>
        <v/>
      </c>
      <c r="AK105" t="str">
        <f t="shared" si="124"/>
        <v/>
      </c>
      <c r="AL105" t="str">
        <f t="shared" si="125"/>
        <v/>
      </c>
      <c r="AM105" t="str">
        <f t="shared" si="126"/>
        <v/>
      </c>
      <c r="AN105" t="s">
        <v>286</v>
      </c>
      <c r="AO105" t="str">
        <f t="shared" si="127"/>
        <v>1:Self[T-1]|2:ExpandGrowth(Self)|3:ExpandFraction(self,Revenues)|</v>
      </c>
      <c r="AP105" t="str">
        <f t="shared" si="128"/>
        <v>1:$&gt;Historical value&lt;$|2:$&gt;Expand growth&lt;$|3:$&gt;Growth Related to Revenues&lt;$|</v>
      </c>
      <c r="AQ105" t="s">
        <v>286</v>
      </c>
      <c r="AS105" t="str">
        <f t="shared" si="129"/>
        <v>;Loan</v>
      </c>
      <c r="AT105" t="str">
        <f t="shared" si="130"/>
        <v>;Loan</v>
      </c>
      <c r="AU105" t="str">
        <f t="shared" si="131"/>
        <v>;Loan</v>
      </c>
      <c r="BG105" t="s">
        <v>388</v>
      </c>
    </row>
    <row r="106" spans="1:59">
      <c r="A106" t="s">
        <v>184</v>
      </c>
      <c r="B106" s="13">
        <v>0</v>
      </c>
      <c r="C106" s="8">
        <v>1</v>
      </c>
      <c r="D106" s="8">
        <v>1</v>
      </c>
      <c r="E106" s="8">
        <v>1</v>
      </c>
      <c r="F106" s="8"/>
      <c r="G106" s="8"/>
      <c r="H106" s="8"/>
      <c r="I106" s="8"/>
      <c r="J106" s="8"/>
      <c r="K106" s="8"/>
      <c r="L106" s="8"/>
      <c r="O106">
        <v>1</v>
      </c>
      <c r="P106">
        <v>2</v>
      </c>
      <c r="R106" t="s">
        <v>286</v>
      </c>
      <c r="S106" t="str">
        <f t="shared" si="107"/>
        <v>1:Self[T-1]|</v>
      </c>
      <c r="T106" t="str">
        <f t="shared" si="108"/>
        <v>2:ExpandGrowth(Self)|</v>
      </c>
      <c r="U106" t="str">
        <f t="shared" si="109"/>
        <v>3:ExpandFraction(self,Revenues)|</v>
      </c>
      <c r="V106" t="str">
        <f t="shared" si="110"/>
        <v/>
      </c>
      <c r="W106" t="str">
        <f t="shared" si="111"/>
        <v/>
      </c>
      <c r="X106" t="str">
        <f t="shared" si="112"/>
        <v/>
      </c>
      <c r="Y106" t="str">
        <f t="shared" si="113"/>
        <v/>
      </c>
      <c r="Z106" t="str">
        <f t="shared" si="114"/>
        <v/>
      </c>
      <c r="AA106" t="str">
        <f t="shared" si="115"/>
        <v/>
      </c>
      <c r="AB106" t="str">
        <f t="shared" si="116"/>
        <v/>
      </c>
      <c r="AC106" t="s">
        <v>286</v>
      </c>
      <c r="AD106" t="str">
        <f t="shared" si="117"/>
        <v>1:$&gt;Historical value&lt;$|</v>
      </c>
      <c r="AE106" t="str">
        <f t="shared" si="118"/>
        <v>2:$&gt;Expand growth&lt;$|</v>
      </c>
      <c r="AF106" t="str">
        <f t="shared" si="119"/>
        <v>3:$&gt;Growth Related to Revenues&lt;$|</v>
      </c>
      <c r="AG106" t="str">
        <f t="shared" si="120"/>
        <v/>
      </c>
      <c r="AH106" t="str">
        <f t="shared" si="121"/>
        <v/>
      </c>
      <c r="AI106" t="str">
        <f t="shared" si="122"/>
        <v/>
      </c>
      <c r="AJ106" t="str">
        <f t="shared" si="123"/>
        <v/>
      </c>
      <c r="AK106" t="str">
        <f t="shared" si="124"/>
        <v/>
      </c>
      <c r="AL106" t="str">
        <f t="shared" si="125"/>
        <v/>
      </c>
      <c r="AM106" t="str">
        <f t="shared" si="126"/>
        <v/>
      </c>
      <c r="AN106" t="s">
        <v>286</v>
      </c>
      <c r="AO106" t="str">
        <f t="shared" si="127"/>
        <v>1:Self[T-1]|2:ExpandGrowth(Self)|3:ExpandFraction(self,Revenues)|</v>
      </c>
      <c r="AP106" t="str">
        <f t="shared" si="128"/>
        <v>1:$&gt;Historical value&lt;$|2:$&gt;Expand growth&lt;$|3:$&gt;Growth Related to Revenues&lt;$|</v>
      </c>
      <c r="AQ106" t="s">
        <v>286</v>
      </c>
      <c r="AS106" t="str">
        <f t="shared" si="129"/>
        <v>;LoanAnnuityBased</v>
      </c>
      <c r="AT106" t="str">
        <f t="shared" si="130"/>
        <v>;LoanAnnuityBased</v>
      </c>
      <c r="AU106" t="str">
        <f t="shared" si="131"/>
        <v>;LoanAnnuityBased</v>
      </c>
      <c r="BG106" t="s">
        <v>389</v>
      </c>
    </row>
    <row r="107" spans="1:59">
      <c r="A107" t="s">
        <v>185</v>
      </c>
      <c r="B107" s="13">
        <v>0</v>
      </c>
      <c r="C107" s="8">
        <v>1</v>
      </c>
      <c r="D107" s="8">
        <v>1</v>
      </c>
      <c r="E107" s="8">
        <v>1</v>
      </c>
      <c r="F107" s="8"/>
      <c r="G107" s="8"/>
      <c r="H107" s="8"/>
      <c r="I107" s="8"/>
      <c r="J107" s="8"/>
      <c r="K107" s="8"/>
      <c r="L107" s="8"/>
      <c r="O107">
        <v>1</v>
      </c>
      <c r="P107">
        <v>2</v>
      </c>
      <c r="R107" t="s">
        <v>286</v>
      </c>
      <c r="S107" t="str">
        <f t="shared" si="107"/>
        <v>1:Self[T-1]|</v>
      </c>
      <c r="T107" t="str">
        <f t="shared" si="108"/>
        <v>2:ExpandGrowth(Self)|</v>
      </c>
      <c r="U107" t="str">
        <f t="shared" si="109"/>
        <v>3:ExpandFraction(self,Revenues)|</v>
      </c>
      <c r="V107" t="str">
        <f t="shared" si="110"/>
        <v/>
      </c>
      <c r="W107" t="str">
        <f t="shared" si="111"/>
        <v/>
      </c>
      <c r="X107" t="str">
        <f t="shared" si="112"/>
        <v/>
      </c>
      <c r="Y107" t="str">
        <f t="shared" si="113"/>
        <v/>
      </c>
      <c r="Z107" t="str">
        <f t="shared" si="114"/>
        <v/>
      </c>
      <c r="AA107" t="str">
        <f t="shared" si="115"/>
        <v/>
      </c>
      <c r="AB107" t="str">
        <f t="shared" si="116"/>
        <v/>
      </c>
      <c r="AC107" t="s">
        <v>286</v>
      </c>
      <c r="AD107" t="str">
        <f t="shared" si="117"/>
        <v>1:$&gt;Historical value&lt;$|</v>
      </c>
      <c r="AE107" t="str">
        <f t="shared" si="118"/>
        <v>2:$&gt;Expand growth&lt;$|</v>
      </c>
      <c r="AF107" t="str">
        <f t="shared" si="119"/>
        <v>3:$&gt;Growth Related to Revenues&lt;$|</v>
      </c>
      <c r="AG107" t="str">
        <f t="shared" si="120"/>
        <v/>
      </c>
      <c r="AH107" t="str">
        <f t="shared" si="121"/>
        <v/>
      </c>
      <c r="AI107" t="str">
        <f t="shared" si="122"/>
        <v/>
      </c>
      <c r="AJ107" t="str">
        <f t="shared" si="123"/>
        <v/>
      </c>
      <c r="AK107" t="str">
        <f t="shared" si="124"/>
        <v/>
      </c>
      <c r="AL107" t="str">
        <f t="shared" si="125"/>
        <v/>
      </c>
      <c r="AM107" t="str">
        <f t="shared" si="126"/>
        <v/>
      </c>
      <c r="AN107" t="s">
        <v>286</v>
      </c>
      <c r="AO107" t="str">
        <f t="shared" si="127"/>
        <v>1:Self[T-1]|2:ExpandGrowth(Self)|3:ExpandFraction(self,Revenues)|</v>
      </c>
      <c r="AP107" t="str">
        <f t="shared" si="128"/>
        <v>1:$&gt;Historical value&lt;$|2:$&gt;Expand growth&lt;$|3:$&gt;Growth Related to Revenues&lt;$|</v>
      </c>
      <c r="AQ107" t="s">
        <v>286</v>
      </c>
      <c r="AS107" t="str">
        <f t="shared" si="129"/>
        <v>;OtherLoansOtherBanks</v>
      </c>
      <c r="AT107" t="str">
        <f t="shared" si="130"/>
        <v>;OtherLoansOtherBanks</v>
      </c>
      <c r="AU107" t="str">
        <f t="shared" si="131"/>
        <v>;OtherLoansOtherBanks</v>
      </c>
      <c r="BG107" t="s">
        <v>390</v>
      </c>
    </row>
    <row r="108" spans="1:59">
      <c r="A108" t="s">
        <v>186</v>
      </c>
      <c r="B108" s="13">
        <v>0</v>
      </c>
      <c r="C108" s="8">
        <v>1</v>
      </c>
      <c r="D108" s="8">
        <v>1</v>
      </c>
      <c r="E108" s="8">
        <v>1</v>
      </c>
      <c r="F108" s="8"/>
      <c r="G108" s="8"/>
      <c r="H108" s="8"/>
      <c r="I108" s="8"/>
      <c r="J108" s="8"/>
      <c r="K108" s="8"/>
      <c r="L108" s="8"/>
      <c r="O108">
        <v>1</v>
      </c>
      <c r="P108">
        <v>2</v>
      </c>
      <c r="R108" t="s">
        <v>286</v>
      </c>
      <c r="S108" t="str">
        <f t="shared" si="107"/>
        <v>1:Self[T-1]|</v>
      </c>
      <c r="T108" t="str">
        <f t="shared" si="108"/>
        <v>2:ExpandGrowth(Self)|</v>
      </c>
      <c r="U108" t="str">
        <f t="shared" si="109"/>
        <v>3:ExpandFraction(self,Revenues)|</v>
      </c>
      <c r="V108" t="str">
        <f t="shared" si="110"/>
        <v/>
      </c>
      <c r="W108" t="str">
        <f t="shared" si="111"/>
        <v/>
      </c>
      <c r="X108" t="str">
        <f t="shared" si="112"/>
        <v/>
      </c>
      <c r="Y108" t="str">
        <f t="shared" si="113"/>
        <v/>
      </c>
      <c r="Z108" t="str">
        <f t="shared" si="114"/>
        <v/>
      </c>
      <c r="AA108" t="str">
        <f t="shared" si="115"/>
        <v/>
      </c>
      <c r="AB108" t="str">
        <f t="shared" si="116"/>
        <v/>
      </c>
      <c r="AC108" t="s">
        <v>286</v>
      </c>
      <c r="AD108" t="str">
        <f t="shared" si="117"/>
        <v>1:$&gt;Historical value&lt;$|</v>
      </c>
      <c r="AE108" t="str">
        <f t="shared" si="118"/>
        <v>2:$&gt;Expand growth&lt;$|</v>
      </c>
      <c r="AF108" t="str">
        <f t="shared" si="119"/>
        <v>3:$&gt;Growth Related to Revenues&lt;$|</v>
      </c>
      <c r="AG108" t="str">
        <f t="shared" si="120"/>
        <v/>
      </c>
      <c r="AH108" t="str">
        <f t="shared" si="121"/>
        <v/>
      </c>
      <c r="AI108" t="str">
        <f t="shared" si="122"/>
        <v/>
      </c>
      <c r="AJ108" t="str">
        <f t="shared" si="123"/>
        <v/>
      </c>
      <c r="AK108" t="str">
        <f t="shared" si="124"/>
        <v/>
      </c>
      <c r="AL108" t="str">
        <f t="shared" si="125"/>
        <v/>
      </c>
      <c r="AM108" t="str">
        <f t="shared" si="126"/>
        <v/>
      </c>
      <c r="AN108" t="s">
        <v>286</v>
      </c>
      <c r="AO108" t="str">
        <f t="shared" si="127"/>
        <v>1:Self[T-1]|2:ExpandGrowth(Self)|3:ExpandFraction(self,Revenues)|</v>
      </c>
      <c r="AP108" t="str">
        <f t="shared" si="128"/>
        <v>1:$&gt;Historical value&lt;$|2:$&gt;Expand growth&lt;$|3:$&gt;Growth Related to Revenues&lt;$|</v>
      </c>
      <c r="AQ108" t="s">
        <v>286</v>
      </c>
      <c r="AS108" t="str">
        <f t="shared" si="129"/>
        <v>;LongTermDebtOther</v>
      </c>
      <c r="AT108" t="str">
        <f t="shared" si="130"/>
        <v>;LongTermDebtOther</v>
      </c>
      <c r="AU108" t="str">
        <f t="shared" si="131"/>
        <v>;LongTermDebtOther</v>
      </c>
      <c r="BG108" t="s">
        <v>391</v>
      </c>
    </row>
    <row r="109" spans="1:59">
      <c r="A109" t="s">
        <v>187</v>
      </c>
      <c r="B109" s="13">
        <v>0</v>
      </c>
      <c r="C109" s="8">
        <v>1</v>
      </c>
      <c r="D109" s="8">
        <v>1</v>
      </c>
      <c r="E109" s="8">
        <v>1</v>
      </c>
      <c r="F109" s="8"/>
      <c r="G109" s="8"/>
      <c r="H109" s="8"/>
      <c r="I109" s="8"/>
      <c r="J109" s="8"/>
      <c r="K109" s="8"/>
      <c r="L109" s="8"/>
      <c r="O109">
        <v>1</v>
      </c>
      <c r="P109">
        <v>2</v>
      </c>
      <c r="R109" t="s">
        <v>286</v>
      </c>
      <c r="S109" t="str">
        <f t="shared" si="107"/>
        <v>1:Self[T-1]|</v>
      </c>
      <c r="T109" t="str">
        <f t="shared" si="108"/>
        <v>2:ExpandGrowth(Self)|</v>
      </c>
      <c r="U109" t="str">
        <f t="shared" si="109"/>
        <v>3:ExpandFraction(self,Revenues)|</v>
      </c>
      <c r="V109" t="str">
        <f t="shared" si="110"/>
        <v/>
      </c>
      <c r="W109" t="str">
        <f t="shared" si="111"/>
        <v/>
      </c>
      <c r="X109" t="str">
        <f t="shared" si="112"/>
        <v/>
      </c>
      <c r="Y109" t="str">
        <f t="shared" si="113"/>
        <v/>
      </c>
      <c r="Z109" t="str">
        <f t="shared" si="114"/>
        <v/>
      </c>
      <c r="AA109" t="str">
        <f t="shared" si="115"/>
        <v/>
      </c>
      <c r="AB109" t="str">
        <f t="shared" si="116"/>
        <v/>
      </c>
      <c r="AC109" t="s">
        <v>286</v>
      </c>
      <c r="AD109" t="str">
        <f t="shared" si="117"/>
        <v>1:$&gt;Historical value&lt;$|</v>
      </c>
      <c r="AE109" t="str">
        <f t="shared" si="118"/>
        <v>2:$&gt;Expand growth&lt;$|</v>
      </c>
      <c r="AF109" t="str">
        <f t="shared" si="119"/>
        <v>3:$&gt;Growth Related to Revenues&lt;$|</v>
      </c>
      <c r="AG109" t="str">
        <f t="shared" si="120"/>
        <v/>
      </c>
      <c r="AH109" t="str">
        <f t="shared" si="121"/>
        <v/>
      </c>
      <c r="AI109" t="str">
        <f t="shared" si="122"/>
        <v/>
      </c>
      <c r="AJ109" t="str">
        <f t="shared" si="123"/>
        <v/>
      </c>
      <c r="AK109" t="str">
        <f t="shared" si="124"/>
        <v/>
      </c>
      <c r="AL109" t="str">
        <f t="shared" si="125"/>
        <v/>
      </c>
      <c r="AM109" t="str">
        <f t="shared" si="126"/>
        <v/>
      </c>
      <c r="AN109" t="s">
        <v>286</v>
      </c>
      <c r="AO109" t="str">
        <f t="shared" si="127"/>
        <v>1:Self[T-1]|2:ExpandGrowth(Self)|3:ExpandFraction(self,Revenues)|</v>
      </c>
      <c r="AP109" t="str">
        <f t="shared" si="128"/>
        <v>1:$&gt;Historical value&lt;$|2:$&gt;Expand growth&lt;$|3:$&gt;Growth Related to Revenues&lt;$|</v>
      </c>
      <c r="AQ109" t="s">
        <v>286</v>
      </c>
      <c r="AS109" t="str">
        <f t="shared" si="129"/>
        <v>;LongTermDebtConvertible</v>
      </c>
      <c r="AT109" t="str">
        <f t="shared" si="130"/>
        <v>;LongTermDebtConvertible</v>
      </c>
      <c r="AU109" t="str">
        <f t="shared" si="131"/>
        <v>;LongTermDebtConvertible</v>
      </c>
      <c r="BG109" t="s">
        <v>392</v>
      </c>
    </row>
    <row r="110" spans="1:59">
      <c r="A110" t="s">
        <v>188</v>
      </c>
      <c r="B110" s="13">
        <v>0</v>
      </c>
      <c r="C110" s="8">
        <v>1</v>
      </c>
      <c r="D110" s="8">
        <v>1</v>
      </c>
      <c r="E110" s="8">
        <v>1</v>
      </c>
      <c r="F110" s="8"/>
      <c r="G110" s="8"/>
      <c r="H110" s="8"/>
      <c r="I110" s="8"/>
      <c r="J110" s="8"/>
      <c r="K110" s="8"/>
      <c r="L110" s="8"/>
      <c r="O110">
        <v>1</v>
      </c>
      <c r="P110">
        <v>2</v>
      </c>
      <c r="R110" t="s">
        <v>286</v>
      </c>
      <c r="S110" t="str">
        <f t="shared" si="107"/>
        <v>1:Self[T-1]|</v>
      </c>
      <c r="T110" t="str">
        <f t="shared" si="108"/>
        <v>2:ExpandGrowth(Self)|</v>
      </c>
      <c r="U110" t="str">
        <f t="shared" si="109"/>
        <v>3:ExpandFraction(self,Revenues)|</v>
      </c>
      <c r="V110" t="str">
        <f t="shared" si="110"/>
        <v/>
      </c>
      <c r="W110" t="str">
        <f t="shared" si="111"/>
        <v/>
      </c>
      <c r="X110" t="str">
        <f t="shared" si="112"/>
        <v/>
      </c>
      <c r="Y110" t="str">
        <f t="shared" si="113"/>
        <v/>
      </c>
      <c r="Z110" t="str">
        <f t="shared" si="114"/>
        <v/>
      </c>
      <c r="AA110" t="str">
        <f t="shared" si="115"/>
        <v/>
      </c>
      <c r="AB110" t="str">
        <f t="shared" si="116"/>
        <v/>
      </c>
      <c r="AC110" t="s">
        <v>286</v>
      </c>
      <c r="AD110" t="str">
        <f t="shared" si="117"/>
        <v>1:$&gt;Historical value&lt;$|</v>
      </c>
      <c r="AE110" t="str">
        <f t="shared" si="118"/>
        <v>2:$&gt;Expand growth&lt;$|</v>
      </c>
      <c r="AF110" t="str">
        <f t="shared" si="119"/>
        <v>3:$&gt;Growth Related to Revenues&lt;$|</v>
      </c>
      <c r="AG110" t="str">
        <f t="shared" si="120"/>
        <v/>
      </c>
      <c r="AH110" t="str">
        <f t="shared" si="121"/>
        <v/>
      </c>
      <c r="AI110" t="str">
        <f t="shared" si="122"/>
        <v/>
      </c>
      <c r="AJ110" t="str">
        <f t="shared" si="123"/>
        <v/>
      </c>
      <c r="AK110" t="str">
        <f t="shared" si="124"/>
        <v/>
      </c>
      <c r="AL110" t="str">
        <f t="shared" si="125"/>
        <v/>
      </c>
      <c r="AM110" t="str">
        <f t="shared" si="126"/>
        <v/>
      </c>
      <c r="AN110" t="s">
        <v>286</v>
      </c>
      <c r="AO110" t="str">
        <f t="shared" si="127"/>
        <v>1:Self[T-1]|2:ExpandGrowth(Self)|3:ExpandFraction(self,Revenues)|</v>
      </c>
      <c r="AP110" t="str">
        <f t="shared" si="128"/>
        <v>1:$&gt;Historical value&lt;$|2:$&gt;Expand growth&lt;$|3:$&gt;Growth Related to Revenues&lt;$|</v>
      </c>
      <c r="AQ110" t="s">
        <v>286</v>
      </c>
      <c r="AS110" t="str">
        <f t="shared" si="129"/>
        <v>;SubordinatedToING</v>
      </c>
      <c r="AT110" t="str">
        <f t="shared" si="130"/>
        <v>;SubordinatedToING</v>
      </c>
      <c r="AU110" t="str">
        <f t="shared" si="131"/>
        <v>;SubordinatedToING</v>
      </c>
      <c r="BG110" t="s">
        <v>393</v>
      </c>
    </row>
    <row r="111" spans="1:59">
      <c r="A111" t="s">
        <v>189</v>
      </c>
      <c r="B111" s="13">
        <v>0</v>
      </c>
      <c r="C111" s="8">
        <v>1</v>
      </c>
      <c r="D111" s="8">
        <v>1</v>
      </c>
      <c r="E111" s="8">
        <v>1</v>
      </c>
      <c r="F111" s="8"/>
      <c r="G111" s="8"/>
      <c r="H111" s="8"/>
      <c r="I111" s="8"/>
      <c r="J111" s="8"/>
      <c r="K111" s="8"/>
      <c r="L111" s="8"/>
      <c r="O111">
        <v>1</v>
      </c>
      <c r="P111">
        <v>2</v>
      </c>
      <c r="R111" t="s">
        <v>286</v>
      </c>
      <c r="S111" t="str">
        <f t="shared" si="107"/>
        <v>1:Self[T-1]|</v>
      </c>
      <c r="T111" t="str">
        <f t="shared" si="108"/>
        <v>2:ExpandGrowth(Self)|</v>
      </c>
      <c r="U111" t="str">
        <f t="shared" si="109"/>
        <v>3:ExpandFraction(self,Revenues)|</v>
      </c>
      <c r="V111" t="str">
        <f t="shared" si="110"/>
        <v/>
      </c>
      <c r="W111" t="str">
        <f t="shared" si="111"/>
        <v/>
      </c>
      <c r="X111" t="str">
        <f t="shared" si="112"/>
        <v/>
      </c>
      <c r="Y111" t="str">
        <f t="shared" si="113"/>
        <v/>
      </c>
      <c r="Z111" t="str">
        <f t="shared" si="114"/>
        <v/>
      </c>
      <c r="AA111" t="str">
        <f t="shared" si="115"/>
        <v/>
      </c>
      <c r="AB111" t="str">
        <f t="shared" si="116"/>
        <v/>
      </c>
      <c r="AC111" t="s">
        <v>286</v>
      </c>
      <c r="AD111" t="str">
        <f t="shared" si="117"/>
        <v>1:$&gt;Historical value&lt;$|</v>
      </c>
      <c r="AE111" t="str">
        <f t="shared" si="118"/>
        <v>2:$&gt;Expand growth&lt;$|</v>
      </c>
      <c r="AF111" t="str">
        <f t="shared" si="119"/>
        <v>3:$&gt;Growth Related to Revenues&lt;$|</v>
      </c>
      <c r="AG111" t="str">
        <f t="shared" si="120"/>
        <v/>
      </c>
      <c r="AH111" t="str">
        <f t="shared" si="121"/>
        <v/>
      </c>
      <c r="AI111" t="str">
        <f t="shared" si="122"/>
        <v/>
      </c>
      <c r="AJ111" t="str">
        <f t="shared" si="123"/>
        <v/>
      </c>
      <c r="AK111" t="str">
        <f t="shared" si="124"/>
        <v/>
      </c>
      <c r="AL111" t="str">
        <f t="shared" si="125"/>
        <v/>
      </c>
      <c r="AM111" t="str">
        <f t="shared" si="126"/>
        <v/>
      </c>
      <c r="AN111" t="s">
        <v>286</v>
      </c>
      <c r="AO111" t="str">
        <f t="shared" si="127"/>
        <v>1:Self[T-1]|2:ExpandGrowth(Self)|3:ExpandFraction(self,Revenues)|</v>
      </c>
      <c r="AP111" t="str">
        <f t="shared" si="128"/>
        <v>1:$&gt;Historical value&lt;$|2:$&gt;Expand growth&lt;$|3:$&gt;Growth Related to Revenues&lt;$|</v>
      </c>
      <c r="AQ111" t="s">
        <v>286</v>
      </c>
      <c r="AS111" t="str">
        <f t="shared" si="129"/>
        <v>;SubordinatedForThirdParties</v>
      </c>
      <c r="AT111" t="str">
        <f t="shared" si="130"/>
        <v>;SubordinatedForThirdParties</v>
      </c>
      <c r="AU111" t="str">
        <f t="shared" si="131"/>
        <v>;SubordinatedForThirdParties</v>
      </c>
      <c r="BG111" t="s">
        <v>394</v>
      </c>
    </row>
    <row r="112" spans="1:59">
      <c r="A112" t="s">
        <v>190</v>
      </c>
      <c r="B112" s="13">
        <v>0</v>
      </c>
      <c r="C112" s="8">
        <v>1</v>
      </c>
      <c r="D112" s="8">
        <v>1</v>
      </c>
      <c r="E112" s="8">
        <v>1</v>
      </c>
      <c r="F112" s="8"/>
      <c r="G112" s="8"/>
      <c r="H112" s="8"/>
      <c r="I112" s="8"/>
      <c r="J112" s="8"/>
      <c r="K112" s="8"/>
      <c r="L112" s="8"/>
      <c r="O112">
        <v>1</v>
      </c>
      <c r="P112">
        <v>2</v>
      </c>
      <c r="R112" t="s">
        <v>286</v>
      </c>
      <c r="S112" t="str">
        <f t="shared" si="107"/>
        <v>1:Self[T-1]|</v>
      </c>
      <c r="T112" t="str">
        <f t="shared" si="108"/>
        <v>2:ExpandGrowth(Self)|</v>
      </c>
      <c r="U112" t="str">
        <f t="shared" si="109"/>
        <v>3:ExpandFraction(self,Revenues)|</v>
      </c>
      <c r="V112" t="str">
        <f t="shared" si="110"/>
        <v/>
      </c>
      <c r="W112" t="str">
        <f t="shared" si="111"/>
        <v/>
      </c>
      <c r="X112" t="str">
        <f t="shared" si="112"/>
        <v/>
      </c>
      <c r="Y112" t="str">
        <f t="shared" si="113"/>
        <v/>
      </c>
      <c r="Z112" t="str">
        <f t="shared" si="114"/>
        <v/>
      </c>
      <c r="AA112" t="str">
        <f t="shared" si="115"/>
        <v/>
      </c>
      <c r="AB112" t="str">
        <f t="shared" si="116"/>
        <v/>
      </c>
      <c r="AC112" t="s">
        <v>286</v>
      </c>
      <c r="AD112" t="str">
        <f t="shared" si="117"/>
        <v>1:$&gt;Historical value&lt;$|</v>
      </c>
      <c r="AE112" t="str">
        <f t="shared" si="118"/>
        <v>2:$&gt;Expand growth&lt;$|</v>
      </c>
      <c r="AF112" t="str">
        <f t="shared" si="119"/>
        <v>3:$&gt;Growth Related to Revenues&lt;$|</v>
      </c>
      <c r="AG112" t="str">
        <f t="shared" si="120"/>
        <v/>
      </c>
      <c r="AH112" t="str">
        <f t="shared" si="121"/>
        <v/>
      </c>
      <c r="AI112" t="str">
        <f t="shared" si="122"/>
        <v/>
      </c>
      <c r="AJ112" t="str">
        <f t="shared" si="123"/>
        <v/>
      </c>
      <c r="AK112" t="str">
        <f t="shared" si="124"/>
        <v/>
      </c>
      <c r="AL112" t="str">
        <f t="shared" si="125"/>
        <v/>
      </c>
      <c r="AM112" t="str">
        <f t="shared" si="126"/>
        <v/>
      </c>
      <c r="AN112" t="s">
        <v>286</v>
      </c>
      <c r="AO112" t="str">
        <f t="shared" si="127"/>
        <v>1:Self[T-1]|2:ExpandGrowth(Self)|3:ExpandFraction(self,Revenues)|</v>
      </c>
      <c r="AP112" t="str">
        <f t="shared" si="128"/>
        <v>1:$&gt;Historical value&lt;$|2:$&gt;Expand growth&lt;$|3:$&gt;Growth Related to Revenues&lt;$|</v>
      </c>
      <c r="AQ112" t="s">
        <v>286</v>
      </c>
      <c r="AS112" t="str">
        <f t="shared" si="129"/>
        <v>;LongTermDebtSubordinated</v>
      </c>
      <c r="AT112" t="str">
        <f t="shared" si="130"/>
        <v>;LongTermDebtSubordinated</v>
      </c>
      <c r="AU112" t="str">
        <f t="shared" si="131"/>
        <v>;LongTermDebtSubordinated</v>
      </c>
      <c r="BG112" t="s">
        <v>395</v>
      </c>
    </row>
    <row r="113" spans="1:59">
      <c r="A113" t="s">
        <v>191</v>
      </c>
      <c r="B113" s="13">
        <v>0</v>
      </c>
      <c r="C113" s="8">
        <v>1</v>
      </c>
      <c r="D113" s="8">
        <v>1</v>
      </c>
      <c r="E113" s="8">
        <v>1</v>
      </c>
      <c r="F113" s="8"/>
      <c r="G113" s="8"/>
      <c r="H113" s="8"/>
      <c r="I113" s="8"/>
      <c r="J113" s="8"/>
      <c r="K113" s="8"/>
      <c r="L113" s="8"/>
      <c r="O113">
        <v>1</v>
      </c>
      <c r="P113">
        <v>2</v>
      </c>
      <c r="R113" t="s">
        <v>286</v>
      </c>
      <c r="S113" t="str">
        <f t="shared" si="107"/>
        <v>1:Self[T-1]|</v>
      </c>
      <c r="T113" t="str">
        <f t="shared" si="108"/>
        <v>2:ExpandGrowth(Self)|</v>
      </c>
      <c r="U113" t="str">
        <f t="shared" si="109"/>
        <v>3:ExpandFraction(self,Revenues)|</v>
      </c>
      <c r="V113" t="str">
        <f t="shared" si="110"/>
        <v/>
      </c>
      <c r="W113" t="str">
        <f t="shared" si="111"/>
        <v/>
      </c>
      <c r="X113" t="str">
        <f t="shared" si="112"/>
        <v/>
      </c>
      <c r="Y113" t="str">
        <f t="shared" si="113"/>
        <v/>
      </c>
      <c r="Z113" t="str">
        <f t="shared" si="114"/>
        <v/>
      </c>
      <c r="AA113" t="str">
        <f t="shared" si="115"/>
        <v/>
      </c>
      <c r="AB113" t="str">
        <f t="shared" si="116"/>
        <v/>
      </c>
      <c r="AC113" t="s">
        <v>286</v>
      </c>
      <c r="AD113" t="str">
        <f t="shared" si="117"/>
        <v>1:$&gt;Historical value&lt;$|</v>
      </c>
      <c r="AE113" t="str">
        <f t="shared" si="118"/>
        <v>2:$&gt;Expand growth&lt;$|</v>
      </c>
      <c r="AF113" t="str">
        <f t="shared" si="119"/>
        <v>3:$&gt;Growth Related to Revenues&lt;$|</v>
      </c>
      <c r="AG113" t="str">
        <f t="shared" si="120"/>
        <v/>
      </c>
      <c r="AH113" t="str">
        <f t="shared" si="121"/>
        <v/>
      </c>
      <c r="AI113" t="str">
        <f t="shared" si="122"/>
        <v/>
      </c>
      <c r="AJ113" t="str">
        <f t="shared" si="123"/>
        <v/>
      </c>
      <c r="AK113" t="str">
        <f t="shared" si="124"/>
        <v/>
      </c>
      <c r="AL113" t="str">
        <f t="shared" si="125"/>
        <v/>
      </c>
      <c r="AM113" t="str">
        <f t="shared" si="126"/>
        <v/>
      </c>
      <c r="AN113" t="s">
        <v>286</v>
      </c>
      <c r="AO113" t="str">
        <f t="shared" si="127"/>
        <v>1:Self[T-1]|2:ExpandGrowth(Self)|3:ExpandFraction(self,Revenues)|</v>
      </c>
      <c r="AP113" t="str">
        <f t="shared" si="128"/>
        <v>1:$&gt;Historical value&lt;$|2:$&gt;Expand growth&lt;$|3:$&gt;Growth Related to Revenues&lt;$|</v>
      </c>
      <c r="AQ113" t="s">
        <v>286</v>
      </c>
      <c r="AS113" t="str">
        <f t="shared" si="129"/>
        <v>;InterestBearingBorrowingsNonCurrent</v>
      </c>
      <c r="AT113" t="str">
        <f t="shared" si="130"/>
        <v>;InterestBearingBorrowingsNonCurrent</v>
      </c>
      <c r="AU113" t="str">
        <f t="shared" si="131"/>
        <v>;InterestBearingBorrowingsNonCurrent</v>
      </c>
      <c r="BG113" t="s">
        <v>396</v>
      </c>
    </row>
    <row r="114" spans="1:59">
      <c r="A114" t="s">
        <v>192</v>
      </c>
      <c r="B114" s="13">
        <v>1</v>
      </c>
      <c r="C114" s="8">
        <v>1</v>
      </c>
      <c r="D114" s="8">
        <v>1</v>
      </c>
      <c r="E114" s="8">
        <v>1</v>
      </c>
      <c r="F114" s="8"/>
      <c r="G114" s="8"/>
      <c r="H114" s="8"/>
      <c r="I114" s="8"/>
      <c r="J114" s="8"/>
      <c r="K114" s="8"/>
      <c r="L114" s="8"/>
      <c r="O114">
        <v>1</v>
      </c>
      <c r="P114">
        <v>2</v>
      </c>
      <c r="R114" t="s">
        <v>286</v>
      </c>
      <c r="S114" t="str">
        <f t="shared" si="107"/>
        <v>1:Self[T-1]|</v>
      </c>
      <c r="T114" t="str">
        <f t="shared" si="108"/>
        <v>2:ExpandGrowth(Self)|</v>
      </c>
      <c r="U114" t="str">
        <f t="shared" si="109"/>
        <v>3:ExpandFraction(self,Revenues)|</v>
      </c>
      <c r="V114" t="str">
        <f t="shared" si="110"/>
        <v/>
      </c>
      <c r="W114" t="str">
        <f t="shared" si="111"/>
        <v/>
      </c>
      <c r="X114" t="str">
        <f t="shared" si="112"/>
        <v/>
      </c>
      <c r="Y114" t="str">
        <f t="shared" si="113"/>
        <v/>
      </c>
      <c r="Z114" t="str">
        <f t="shared" si="114"/>
        <v/>
      </c>
      <c r="AA114" t="str">
        <f t="shared" si="115"/>
        <v/>
      </c>
      <c r="AB114" t="str">
        <f t="shared" si="116"/>
        <v/>
      </c>
      <c r="AC114" t="s">
        <v>286</v>
      </c>
      <c r="AD114" t="str">
        <f t="shared" si="117"/>
        <v>1:$&gt;Historical value&lt;$|</v>
      </c>
      <c r="AE114" t="str">
        <f t="shared" si="118"/>
        <v>2:$&gt;Expand growth&lt;$|</v>
      </c>
      <c r="AF114" t="str">
        <f t="shared" si="119"/>
        <v>3:$&gt;Growth Related to Revenues&lt;$|</v>
      </c>
      <c r="AG114" t="str">
        <f t="shared" si="120"/>
        <v/>
      </c>
      <c r="AH114" t="str">
        <f t="shared" si="121"/>
        <v/>
      </c>
      <c r="AI114" t="str">
        <f t="shared" si="122"/>
        <v/>
      </c>
      <c r="AJ114" t="str">
        <f t="shared" si="123"/>
        <v/>
      </c>
      <c r="AK114" t="str">
        <f t="shared" si="124"/>
        <v/>
      </c>
      <c r="AL114" t="str">
        <f t="shared" si="125"/>
        <v/>
      </c>
      <c r="AM114" t="str">
        <f t="shared" si="126"/>
        <v/>
      </c>
      <c r="AN114" t="s">
        <v>286</v>
      </c>
      <c r="AO114" t="str">
        <f t="shared" si="127"/>
        <v>1:Self[T-1]|2:ExpandGrowth(Self)|3:ExpandFraction(self,Revenues)|</v>
      </c>
      <c r="AP114" t="str">
        <f t="shared" si="128"/>
        <v>1:$&gt;Historical value&lt;$|2:$&gt;Expand growth&lt;$|3:$&gt;Growth Related to Revenues&lt;$|</v>
      </c>
      <c r="AQ114" t="s">
        <v>286</v>
      </c>
      <c r="AS114" t="str">
        <f t="shared" si="129"/>
        <v>NonInterestBearingBorrowingsNonCurrent = Case(Projection_NonInterestBearingBorrowingsNonCurrent,[1:Self[T-1]|2:ExpandGrowth(Self)|3:ExpandFraction(self,Revenues)])</v>
      </c>
      <c r="AT114" t="str">
        <f t="shared" si="130"/>
        <v>Projection_NonInterestBearingBorrowingsNonCurrent = "1:$&gt;Historical value&lt;$|2:$&gt;Expand growth&lt;$|3:$&gt;Growth Related to Revenues&lt;$"</v>
      </c>
      <c r="AU114" t="str">
        <f t="shared" si="131"/>
        <v>Projection_NonInterestBearingBorrowingsNonCurrent = if(FES_PROJECTION_PROFILE[1]=1,1,2)</v>
      </c>
      <c r="BG114" t="s">
        <v>397</v>
      </c>
    </row>
    <row r="115" spans="1:59">
      <c r="A115" t="s">
        <v>193</v>
      </c>
      <c r="B115" s="13">
        <v>1</v>
      </c>
      <c r="C115" s="8">
        <v>1</v>
      </c>
      <c r="D115" s="8">
        <v>1</v>
      </c>
      <c r="E115" s="8">
        <v>1</v>
      </c>
      <c r="F115" s="8"/>
      <c r="G115" s="8"/>
      <c r="H115" s="8"/>
      <c r="I115" s="8"/>
      <c r="J115" s="8"/>
      <c r="K115" s="8"/>
      <c r="L115" s="8"/>
      <c r="O115">
        <v>1</v>
      </c>
      <c r="P115">
        <v>2</v>
      </c>
      <c r="R115" t="s">
        <v>286</v>
      </c>
      <c r="S115" t="str">
        <f t="shared" si="107"/>
        <v>1:Self[T-1]|</v>
      </c>
      <c r="T115" t="str">
        <f t="shared" si="108"/>
        <v>2:ExpandGrowth(Self)|</v>
      </c>
      <c r="U115" t="str">
        <f t="shared" si="109"/>
        <v>3:ExpandFraction(self,Revenues)|</v>
      </c>
      <c r="V115" t="str">
        <f t="shared" si="110"/>
        <v/>
      </c>
      <c r="W115" t="str">
        <f t="shared" si="111"/>
        <v/>
      </c>
      <c r="X115" t="str">
        <f t="shared" si="112"/>
        <v/>
      </c>
      <c r="Y115" t="str">
        <f t="shared" si="113"/>
        <v/>
      </c>
      <c r="Z115" t="str">
        <f t="shared" si="114"/>
        <v/>
      </c>
      <c r="AA115" t="str">
        <f t="shared" si="115"/>
        <v/>
      </c>
      <c r="AB115" t="str">
        <f t="shared" si="116"/>
        <v/>
      </c>
      <c r="AC115" t="s">
        <v>286</v>
      </c>
      <c r="AD115" t="str">
        <f t="shared" si="117"/>
        <v>1:$&gt;Historical value&lt;$|</v>
      </c>
      <c r="AE115" t="str">
        <f t="shared" si="118"/>
        <v>2:$&gt;Expand growth&lt;$|</v>
      </c>
      <c r="AF115" t="str">
        <f t="shared" si="119"/>
        <v>3:$&gt;Growth Related to Revenues&lt;$|</v>
      </c>
      <c r="AG115" t="str">
        <f t="shared" si="120"/>
        <v/>
      </c>
      <c r="AH115" t="str">
        <f t="shared" si="121"/>
        <v/>
      </c>
      <c r="AI115" t="str">
        <f t="shared" si="122"/>
        <v/>
      </c>
      <c r="AJ115" t="str">
        <f t="shared" si="123"/>
        <v/>
      </c>
      <c r="AK115" t="str">
        <f t="shared" si="124"/>
        <v/>
      </c>
      <c r="AL115" t="str">
        <f t="shared" si="125"/>
        <v/>
      </c>
      <c r="AM115" t="str">
        <f t="shared" si="126"/>
        <v/>
      </c>
      <c r="AN115" t="s">
        <v>286</v>
      </c>
      <c r="AO115" t="str">
        <f t="shared" si="127"/>
        <v>1:Self[T-1]|2:ExpandGrowth(Self)|3:ExpandFraction(self,Revenues)|</v>
      </c>
      <c r="AP115" t="str">
        <f t="shared" si="128"/>
        <v>1:$&gt;Historical value&lt;$|2:$&gt;Expand growth&lt;$|3:$&gt;Growth Related to Revenues&lt;$|</v>
      </c>
      <c r="AQ115" t="s">
        <v>286</v>
      </c>
      <c r="AS115" t="str">
        <f t="shared" si="129"/>
        <v>DeferredIncomeNonCurrent = Case(Projection_DeferredIncomeNonCurrent,[1:Self[T-1]|2:ExpandGrowth(Self)|3:ExpandFraction(self,Revenues)])</v>
      </c>
      <c r="AT115" t="str">
        <f t="shared" si="130"/>
        <v>Projection_DeferredIncomeNonCurrent = "1:$&gt;Historical value&lt;$|2:$&gt;Expand growth&lt;$|3:$&gt;Growth Related to Revenues&lt;$"</v>
      </c>
      <c r="AU115" t="str">
        <f t="shared" si="131"/>
        <v>Projection_DeferredIncomeNonCurrent = if(FES_PROJECTION_PROFILE[1]=1,1,2)</v>
      </c>
      <c r="BG115" t="s">
        <v>398</v>
      </c>
    </row>
    <row r="116" spans="1:59">
      <c r="A116" t="s">
        <v>194</v>
      </c>
      <c r="B116" s="13">
        <v>1</v>
      </c>
      <c r="C116" s="8">
        <v>1</v>
      </c>
      <c r="D116" s="8">
        <v>1</v>
      </c>
      <c r="E116" s="8">
        <v>1</v>
      </c>
      <c r="F116" s="8"/>
      <c r="G116" s="8"/>
      <c r="H116" s="8"/>
      <c r="I116" s="8"/>
      <c r="J116" s="8"/>
      <c r="K116" s="8"/>
      <c r="L116" s="8"/>
      <c r="O116">
        <v>1</v>
      </c>
      <c r="P116">
        <v>2</v>
      </c>
      <c r="R116" t="s">
        <v>286</v>
      </c>
      <c r="S116" t="str">
        <f t="shared" si="107"/>
        <v>1:Self[T-1]|</v>
      </c>
      <c r="T116" t="str">
        <f t="shared" si="108"/>
        <v>2:ExpandGrowth(Self)|</v>
      </c>
      <c r="U116" t="str">
        <f t="shared" si="109"/>
        <v>3:ExpandFraction(self,Revenues)|</v>
      </c>
      <c r="V116" t="str">
        <f t="shared" si="110"/>
        <v/>
      </c>
      <c r="W116" t="str">
        <f t="shared" si="111"/>
        <v/>
      </c>
      <c r="X116" t="str">
        <f t="shared" si="112"/>
        <v/>
      </c>
      <c r="Y116" t="str">
        <f t="shared" si="113"/>
        <v/>
      </c>
      <c r="Z116" t="str">
        <f t="shared" si="114"/>
        <v/>
      </c>
      <c r="AA116" t="str">
        <f t="shared" si="115"/>
        <v/>
      </c>
      <c r="AB116" t="str">
        <f t="shared" si="116"/>
        <v/>
      </c>
      <c r="AC116" t="s">
        <v>286</v>
      </c>
      <c r="AD116" t="str">
        <f t="shared" si="117"/>
        <v>1:$&gt;Historical value&lt;$|</v>
      </c>
      <c r="AE116" t="str">
        <f t="shared" si="118"/>
        <v>2:$&gt;Expand growth&lt;$|</v>
      </c>
      <c r="AF116" t="str">
        <f t="shared" si="119"/>
        <v>3:$&gt;Growth Related to Revenues&lt;$|</v>
      </c>
      <c r="AG116" t="str">
        <f t="shared" si="120"/>
        <v/>
      </c>
      <c r="AH116" t="str">
        <f t="shared" si="121"/>
        <v/>
      </c>
      <c r="AI116" t="str">
        <f t="shared" si="122"/>
        <v/>
      </c>
      <c r="AJ116" t="str">
        <f t="shared" si="123"/>
        <v/>
      </c>
      <c r="AK116" t="str">
        <f t="shared" si="124"/>
        <v/>
      </c>
      <c r="AL116" t="str">
        <f t="shared" si="125"/>
        <v/>
      </c>
      <c r="AM116" t="str">
        <f t="shared" si="126"/>
        <v/>
      </c>
      <c r="AN116" t="s">
        <v>286</v>
      </c>
      <c r="AO116" t="str">
        <f t="shared" si="127"/>
        <v>1:Self[T-1]|2:ExpandGrowth(Self)|3:ExpandFraction(self,Revenues)|</v>
      </c>
      <c r="AP116" t="str">
        <f t="shared" si="128"/>
        <v>1:$&gt;Historical value&lt;$|2:$&gt;Expand growth&lt;$|3:$&gt;Growth Related to Revenues&lt;$|</v>
      </c>
      <c r="AQ116" t="s">
        <v>286</v>
      </c>
      <c r="AS116" t="str">
        <f t="shared" si="129"/>
        <v>PostEmploymentBenefitObligationNonCurrent = Case(Projection_PostEmploymentBenefitObligationNonCurrent,[1:Self[T-1]|2:ExpandGrowth(Self)|3:ExpandFraction(self,Revenues)])</v>
      </c>
      <c r="AT116" t="str">
        <f t="shared" si="130"/>
        <v>Projection_PostEmploymentBenefitObligationNonCurrent = "1:$&gt;Historical value&lt;$|2:$&gt;Expand growth&lt;$|3:$&gt;Growth Related to Revenues&lt;$"</v>
      </c>
      <c r="AU116" t="str">
        <f t="shared" si="131"/>
        <v>Projection_PostEmploymentBenefitObligationNonCurrent = if(FES_PROJECTION_PROFILE[1]=1,1,2)</v>
      </c>
      <c r="BG116" t="s">
        <v>399</v>
      </c>
    </row>
    <row r="117" spans="1:59">
      <c r="A117" t="s">
        <v>195</v>
      </c>
      <c r="B117" s="13">
        <v>1</v>
      </c>
      <c r="C117" s="8">
        <v>1</v>
      </c>
      <c r="D117" s="8">
        <v>1</v>
      </c>
      <c r="E117" s="8">
        <v>1</v>
      </c>
      <c r="F117" s="8"/>
      <c r="G117" s="8"/>
      <c r="H117" s="8"/>
      <c r="I117" s="8"/>
      <c r="J117" s="8"/>
      <c r="K117" s="8"/>
      <c r="L117" s="8"/>
      <c r="O117">
        <v>1</v>
      </c>
      <c r="P117">
        <v>2</v>
      </c>
      <c r="R117" t="s">
        <v>286</v>
      </c>
      <c r="S117" t="str">
        <f t="shared" si="107"/>
        <v>1:Self[T-1]|</v>
      </c>
      <c r="T117" t="str">
        <f t="shared" si="108"/>
        <v>2:ExpandGrowth(Self)|</v>
      </c>
      <c r="U117" t="str">
        <f t="shared" si="109"/>
        <v>3:ExpandFraction(self,Revenues)|</v>
      </c>
      <c r="V117" t="str">
        <f t="shared" si="110"/>
        <v/>
      </c>
      <c r="W117" t="str">
        <f t="shared" si="111"/>
        <v/>
      </c>
      <c r="X117" t="str">
        <f t="shared" si="112"/>
        <v/>
      </c>
      <c r="Y117" t="str">
        <f t="shared" si="113"/>
        <v/>
      </c>
      <c r="Z117" t="str">
        <f t="shared" si="114"/>
        <v/>
      </c>
      <c r="AA117" t="str">
        <f t="shared" si="115"/>
        <v/>
      </c>
      <c r="AB117" t="str">
        <f t="shared" si="116"/>
        <v/>
      </c>
      <c r="AC117" t="s">
        <v>286</v>
      </c>
      <c r="AD117" t="str">
        <f t="shared" si="117"/>
        <v>1:$&gt;Historical value&lt;$|</v>
      </c>
      <c r="AE117" t="str">
        <f t="shared" si="118"/>
        <v>2:$&gt;Expand growth&lt;$|</v>
      </c>
      <c r="AF117" t="str">
        <f t="shared" si="119"/>
        <v>3:$&gt;Growth Related to Revenues&lt;$|</v>
      </c>
      <c r="AG117" t="str">
        <f t="shared" si="120"/>
        <v/>
      </c>
      <c r="AH117" t="str">
        <f t="shared" si="121"/>
        <v/>
      </c>
      <c r="AI117" t="str">
        <f t="shared" si="122"/>
        <v/>
      </c>
      <c r="AJ117" t="str">
        <f t="shared" si="123"/>
        <v/>
      </c>
      <c r="AK117" t="str">
        <f t="shared" si="124"/>
        <v/>
      </c>
      <c r="AL117" t="str">
        <f t="shared" si="125"/>
        <v/>
      </c>
      <c r="AM117" t="str">
        <f t="shared" si="126"/>
        <v/>
      </c>
      <c r="AN117" t="s">
        <v>286</v>
      </c>
      <c r="AO117" t="str">
        <f t="shared" si="127"/>
        <v>1:Self[T-1]|2:ExpandGrowth(Self)|3:ExpandFraction(self,Revenues)|</v>
      </c>
      <c r="AP117" t="str">
        <f t="shared" si="128"/>
        <v>1:$&gt;Historical value&lt;$|2:$&gt;Expand growth&lt;$|3:$&gt;Growth Related to Revenues&lt;$|</v>
      </c>
      <c r="AQ117" t="s">
        <v>286</v>
      </c>
      <c r="AS117" t="str">
        <f t="shared" si="129"/>
        <v>FinanceLeasesNonCurrent = Case(Projection_FinanceLeasesNonCurrent,[1:Self[T-1]|2:ExpandGrowth(Self)|3:ExpandFraction(self,Revenues)])</v>
      </c>
      <c r="AT117" t="str">
        <f t="shared" si="130"/>
        <v>Projection_FinanceLeasesNonCurrent = "1:$&gt;Historical value&lt;$|2:$&gt;Expand growth&lt;$|3:$&gt;Growth Related to Revenues&lt;$"</v>
      </c>
      <c r="AU117" t="str">
        <f t="shared" si="131"/>
        <v>Projection_FinanceLeasesNonCurrent = if(FES_PROJECTION_PROFILE[1]=1,1,2)</v>
      </c>
      <c r="BG117" t="s">
        <v>400</v>
      </c>
    </row>
    <row r="118" spans="1:59">
      <c r="A118" t="s">
        <v>196</v>
      </c>
      <c r="B118" s="13">
        <v>1</v>
      </c>
      <c r="C118" s="8">
        <v>1</v>
      </c>
      <c r="D118" s="8">
        <v>1</v>
      </c>
      <c r="E118" s="8">
        <v>1</v>
      </c>
      <c r="F118" s="8"/>
      <c r="G118" s="8"/>
      <c r="H118" s="8"/>
      <c r="I118" s="8"/>
      <c r="J118" s="8"/>
      <c r="K118" s="8"/>
      <c r="L118" s="8"/>
      <c r="O118">
        <v>1</v>
      </c>
      <c r="P118">
        <v>2</v>
      </c>
      <c r="R118" t="s">
        <v>286</v>
      </c>
      <c r="S118" t="str">
        <f t="shared" si="107"/>
        <v>1:Self[T-1]|</v>
      </c>
      <c r="T118" t="str">
        <f t="shared" si="108"/>
        <v>2:ExpandGrowth(Self)|</v>
      </c>
      <c r="U118" t="str">
        <f t="shared" si="109"/>
        <v>3:ExpandFraction(self,Revenues)|</v>
      </c>
      <c r="V118" t="str">
        <f t="shared" si="110"/>
        <v/>
      </c>
      <c r="W118" t="str">
        <f t="shared" si="111"/>
        <v/>
      </c>
      <c r="X118" t="str">
        <f t="shared" si="112"/>
        <v/>
      </c>
      <c r="Y118" t="str">
        <f t="shared" si="113"/>
        <v/>
      </c>
      <c r="Z118" t="str">
        <f t="shared" si="114"/>
        <v/>
      </c>
      <c r="AA118" t="str">
        <f t="shared" si="115"/>
        <v/>
      </c>
      <c r="AB118" t="str">
        <f t="shared" si="116"/>
        <v/>
      </c>
      <c r="AC118" t="s">
        <v>286</v>
      </c>
      <c r="AD118" t="str">
        <f t="shared" si="117"/>
        <v>1:$&gt;Historical value&lt;$|</v>
      </c>
      <c r="AE118" t="str">
        <f t="shared" si="118"/>
        <v>2:$&gt;Expand growth&lt;$|</v>
      </c>
      <c r="AF118" t="str">
        <f t="shared" si="119"/>
        <v>3:$&gt;Growth Related to Revenues&lt;$|</v>
      </c>
      <c r="AG118" t="str">
        <f t="shared" si="120"/>
        <v/>
      </c>
      <c r="AH118" t="str">
        <f t="shared" si="121"/>
        <v/>
      </c>
      <c r="AI118" t="str">
        <f t="shared" si="122"/>
        <v/>
      </c>
      <c r="AJ118" t="str">
        <f t="shared" si="123"/>
        <v/>
      </c>
      <c r="AK118" t="str">
        <f t="shared" si="124"/>
        <v/>
      </c>
      <c r="AL118" t="str">
        <f t="shared" si="125"/>
        <v/>
      </c>
      <c r="AM118" t="str">
        <f t="shared" si="126"/>
        <v/>
      </c>
      <c r="AN118" t="s">
        <v>286</v>
      </c>
      <c r="AO118" t="str">
        <f t="shared" si="127"/>
        <v>1:Self[T-1]|2:ExpandGrowth(Self)|3:ExpandFraction(self,Revenues)|</v>
      </c>
      <c r="AP118" t="str">
        <f t="shared" si="128"/>
        <v>1:$&gt;Historical value&lt;$|2:$&gt;Expand growth&lt;$|3:$&gt;Growth Related to Revenues&lt;$|</v>
      </c>
      <c r="AQ118" t="s">
        <v>286</v>
      </c>
      <c r="AS118" t="str">
        <f t="shared" si="129"/>
        <v>DueToRelatedPartiesNonCurrent = Case(Projection_DueToRelatedPartiesNonCurrent,[1:Self[T-1]|2:ExpandGrowth(Self)|3:ExpandFraction(self,Revenues)])</v>
      </c>
      <c r="AT118" t="str">
        <f t="shared" si="130"/>
        <v>Projection_DueToRelatedPartiesNonCurrent = "1:$&gt;Historical value&lt;$|2:$&gt;Expand growth&lt;$|3:$&gt;Growth Related to Revenues&lt;$"</v>
      </c>
      <c r="AU118" t="str">
        <f t="shared" si="131"/>
        <v>Projection_DueToRelatedPartiesNonCurrent = if(FES_PROJECTION_PROFILE[1]=1,1,2)</v>
      </c>
      <c r="BG118" t="s">
        <v>401</v>
      </c>
    </row>
    <row r="119" spans="1:59">
      <c r="A119" t="s">
        <v>197</v>
      </c>
      <c r="B119" s="13">
        <v>1</v>
      </c>
      <c r="C119" s="8">
        <v>1</v>
      </c>
      <c r="D119" s="8">
        <v>1</v>
      </c>
      <c r="E119" s="8">
        <v>1</v>
      </c>
      <c r="F119" s="8"/>
      <c r="G119" s="8"/>
      <c r="H119" s="8"/>
      <c r="I119" s="8"/>
      <c r="J119" s="8"/>
      <c r="K119" s="8"/>
      <c r="L119" s="8"/>
      <c r="O119">
        <v>1</v>
      </c>
      <c r="P119">
        <v>2</v>
      </c>
      <c r="R119" t="s">
        <v>286</v>
      </c>
      <c r="S119" t="str">
        <f t="shared" si="107"/>
        <v>1:Self[T-1]|</v>
      </c>
      <c r="T119" t="str">
        <f t="shared" si="108"/>
        <v>2:ExpandGrowth(Self)|</v>
      </c>
      <c r="U119" t="str">
        <f t="shared" si="109"/>
        <v>3:ExpandFraction(self,Revenues)|</v>
      </c>
      <c r="V119" t="str">
        <f t="shared" si="110"/>
        <v/>
      </c>
      <c r="W119" t="str">
        <f t="shared" si="111"/>
        <v/>
      </c>
      <c r="X119" t="str">
        <f t="shared" si="112"/>
        <v/>
      </c>
      <c r="Y119" t="str">
        <f t="shared" si="113"/>
        <v/>
      </c>
      <c r="Z119" t="str">
        <f t="shared" si="114"/>
        <v/>
      </c>
      <c r="AA119" t="str">
        <f t="shared" si="115"/>
        <v/>
      </c>
      <c r="AB119" t="str">
        <f t="shared" si="116"/>
        <v/>
      </c>
      <c r="AC119" t="s">
        <v>286</v>
      </c>
      <c r="AD119" t="str">
        <f t="shared" si="117"/>
        <v>1:$&gt;Historical value&lt;$|</v>
      </c>
      <c r="AE119" t="str">
        <f t="shared" si="118"/>
        <v>2:$&gt;Expand growth&lt;$|</v>
      </c>
      <c r="AF119" t="str">
        <f t="shared" si="119"/>
        <v>3:$&gt;Growth Related to Revenues&lt;$|</v>
      </c>
      <c r="AG119" t="str">
        <f t="shared" si="120"/>
        <v/>
      </c>
      <c r="AH119" t="str">
        <f t="shared" si="121"/>
        <v/>
      </c>
      <c r="AI119" t="str">
        <f t="shared" si="122"/>
        <v/>
      </c>
      <c r="AJ119" t="str">
        <f t="shared" si="123"/>
        <v/>
      </c>
      <c r="AK119" t="str">
        <f t="shared" si="124"/>
        <v/>
      </c>
      <c r="AL119" t="str">
        <f t="shared" si="125"/>
        <v/>
      </c>
      <c r="AM119" t="str">
        <f t="shared" si="126"/>
        <v/>
      </c>
      <c r="AN119" t="s">
        <v>286</v>
      </c>
      <c r="AO119" t="str">
        <f t="shared" si="127"/>
        <v>1:Self[T-1]|2:ExpandGrowth(Self)|3:ExpandFraction(self,Revenues)|</v>
      </c>
      <c r="AP119" t="str">
        <f t="shared" si="128"/>
        <v>1:$&gt;Historical value&lt;$|2:$&gt;Expand growth&lt;$|3:$&gt;Growth Related to Revenues&lt;$|</v>
      </c>
      <c r="AQ119" t="s">
        <v>286</v>
      </c>
      <c r="AS119" t="str">
        <f t="shared" si="129"/>
        <v>DueToShareholderNonCurrent = Case(Projection_DueToShareholderNonCurrent,[1:Self[T-1]|2:ExpandGrowth(Self)|3:ExpandFraction(self,Revenues)])</v>
      </c>
      <c r="AT119" t="str">
        <f t="shared" si="130"/>
        <v>Projection_DueToShareholderNonCurrent = "1:$&gt;Historical value&lt;$|2:$&gt;Expand growth&lt;$|3:$&gt;Growth Related to Revenues&lt;$"</v>
      </c>
      <c r="AU119" t="str">
        <f t="shared" si="131"/>
        <v>Projection_DueToShareholderNonCurrent = if(FES_PROJECTION_PROFILE[1]=1,1,2)</v>
      </c>
      <c r="BG119" t="s">
        <v>402</v>
      </c>
    </row>
    <row r="120" spans="1:59">
      <c r="A120" t="s">
        <v>198</v>
      </c>
      <c r="B120" s="13">
        <v>1</v>
      </c>
      <c r="C120" s="8">
        <v>1</v>
      </c>
      <c r="D120" s="8">
        <v>1</v>
      </c>
      <c r="E120" s="8">
        <v>1</v>
      </c>
      <c r="F120" s="8"/>
      <c r="G120" s="8"/>
      <c r="H120" s="8"/>
      <c r="I120" s="8"/>
      <c r="J120" s="8"/>
      <c r="K120" s="8"/>
      <c r="L120" s="8"/>
      <c r="O120">
        <v>1</v>
      </c>
      <c r="P120">
        <v>2</v>
      </c>
      <c r="R120" t="s">
        <v>286</v>
      </c>
      <c r="S120" t="str">
        <f t="shared" si="107"/>
        <v>1:Self[T-1]|</v>
      </c>
      <c r="T120" t="str">
        <f t="shared" si="108"/>
        <v>2:ExpandGrowth(Self)|</v>
      </c>
      <c r="U120" t="str">
        <f t="shared" si="109"/>
        <v>3:ExpandFraction(self,Revenues)|</v>
      </c>
      <c r="V120" t="str">
        <f t="shared" si="110"/>
        <v/>
      </c>
      <c r="W120" t="str">
        <f t="shared" si="111"/>
        <v/>
      </c>
      <c r="X120" t="str">
        <f t="shared" si="112"/>
        <v/>
      </c>
      <c r="Y120" t="str">
        <f t="shared" si="113"/>
        <v/>
      </c>
      <c r="Z120" t="str">
        <f t="shared" si="114"/>
        <v/>
      </c>
      <c r="AA120" t="str">
        <f t="shared" si="115"/>
        <v/>
      </c>
      <c r="AB120" t="str">
        <f t="shared" si="116"/>
        <v/>
      </c>
      <c r="AC120" t="s">
        <v>286</v>
      </c>
      <c r="AD120" t="str">
        <f t="shared" si="117"/>
        <v>1:$&gt;Historical value&lt;$|</v>
      </c>
      <c r="AE120" t="str">
        <f t="shared" si="118"/>
        <v>2:$&gt;Expand growth&lt;$|</v>
      </c>
      <c r="AF120" t="str">
        <f t="shared" si="119"/>
        <v>3:$&gt;Growth Related to Revenues&lt;$|</v>
      </c>
      <c r="AG120" t="str">
        <f t="shared" si="120"/>
        <v/>
      </c>
      <c r="AH120" t="str">
        <f t="shared" si="121"/>
        <v/>
      </c>
      <c r="AI120" t="str">
        <f t="shared" si="122"/>
        <v/>
      </c>
      <c r="AJ120" t="str">
        <f t="shared" si="123"/>
        <v/>
      </c>
      <c r="AK120" t="str">
        <f t="shared" si="124"/>
        <v/>
      </c>
      <c r="AL120" t="str">
        <f t="shared" si="125"/>
        <v/>
      </c>
      <c r="AM120" t="str">
        <f t="shared" si="126"/>
        <v/>
      </c>
      <c r="AN120" t="s">
        <v>286</v>
      </c>
      <c r="AO120" t="str">
        <f t="shared" si="127"/>
        <v>1:Self[T-1]|2:ExpandGrowth(Self)|3:ExpandFraction(self,Revenues)|</v>
      </c>
      <c r="AP120" t="str">
        <f t="shared" si="128"/>
        <v>1:$&gt;Historical value&lt;$|2:$&gt;Expand growth&lt;$|3:$&gt;Growth Related to Revenues&lt;$|</v>
      </c>
      <c r="AQ120" t="s">
        <v>286</v>
      </c>
      <c r="AS120" t="str">
        <f t="shared" si="129"/>
        <v>AdvancesAndDeferredIncomeNonCurrent = Case(Projection_AdvancesAndDeferredIncomeNonCurrent,[1:Self[T-1]|2:ExpandGrowth(Self)|3:ExpandFraction(self,Revenues)])</v>
      </c>
      <c r="AT120" t="str">
        <f t="shared" si="130"/>
        <v>Projection_AdvancesAndDeferredIncomeNonCurrent = "1:$&gt;Historical value&lt;$|2:$&gt;Expand growth&lt;$|3:$&gt;Growth Related to Revenues&lt;$"</v>
      </c>
      <c r="AU120" t="str">
        <f t="shared" si="131"/>
        <v>Projection_AdvancesAndDeferredIncomeNonCurrent = if(FES_PROJECTION_PROFILE[1]=1,1,2)</v>
      </c>
      <c r="BG120" t="s">
        <v>403</v>
      </c>
    </row>
    <row r="121" spans="1:59">
      <c r="A121" t="s">
        <v>199</v>
      </c>
      <c r="B121" s="13">
        <v>1</v>
      </c>
      <c r="C121" s="8">
        <v>1</v>
      </c>
      <c r="D121" s="8">
        <v>1</v>
      </c>
      <c r="E121" s="8">
        <v>1</v>
      </c>
      <c r="F121" s="8"/>
      <c r="G121" s="8"/>
      <c r="H121" s="8"/>
      <c r="I121" s="8"/>
      <c r="J121" s="8"/>
      <c r="K121" s="8"/>
      <c r="L121" s="8"/>
      <c r="O121">
        <v>1</v>
      </c>
      <c r="P121">
        <v>2</v>
      </c>
      <c r="R121" t="s">
        <v>286</v>
      </c>
      <c r="S121" t="str">
        <f t="shared" si="107"/>
        <v>1:Self[T-1]|</v>
      </c>
      <c r="T121" t="str">
        <f t="shared" si="108"/>
        <v>2:ExpandGrowth(Self)|</v>
      </c>
      <c r="U121" t="str">
        <f t="shared" si="109"/>
        <v>3:ExpandFraction(self,Revenues)|</v>
      </c>
      <c r="V121" t="str">
        <f t="shared" si="110"/>
        <v/>
      </c>
      <c r="W121" t="str">
        <f t="shared" si="111"/>
        <v/>
      </c>
      <c r="X121" t="str">
        <f t="shared" si="112"/>
        <v/>
      </c>
      <c r="Y121" t="str">
        <f t="shared" si="113"/>
        <v/>
      </c>
      <c r="Z121" t="str">
        <f t="shared" si="114"/>
        <v/>
      </c>
      <c r="AA121" t="str">
        <f t="shared" si="115"/>
        <v/>
      </c>
      <c r="AB121" t="str">
        <f t="shared" si="116"/>
        <v/>
      </c>
      <c r="AC121" t="s">
        <v>286</v>
      </c>
      <c r="AD121" t="str">
        <f t="shared" si="117"/>
        <v>1:$&gt;Historical value&lt;$|</v>
      </c>
      <c r="AE121" t="str">
        <f t="shared" si="118"/>
        <v>2:$&gt;Expand growth&lt;$|</v>
      </c>
      <c r="AF121" t="str">
        <f t="shared" si="119"/>
        <v>3:$&gt;Growth Related to Revenues&lt;$|</v>
      </c>
      <c r="AG121" t="str">
        <f t="shared" si="120"/>
        <v/>
      </c>
      <c r="AH121" t="str">
        <f t="shared" si="121"/>
        <v/>
      </c>
      <c r="AI121" t="str">
        <f t="shared" si="122"/>
        <v/>
      </c>
      <c r="AJ121" t="str">
        <f t="shared" si="123"/>
        <v/>
      </c>
      <c r="AK121" t="str">
        <f t="shared" si="124"/>
        <v/>
      </c>
      <c r="AL121" t="str">
        <f t="shared" si="125"/>
        <v/>
      </c>
      <c r="AM121" t="str">
        <f t="shared" si="126"/>
        <v/>
      </c>
      <c r="AN121" t="s">
        <v>286</v>
      </c>
      <c r="AO121" t="str">
        <f t="shared" si="127"/>
        <v>1:Self[T-1]|2:ExpandGrowth(Self)|3:ExpandFraction(self,Revenues)|</v>
      </c>
      <c r="AP121" t="str">
        <f t="shared" si="128"/>
        <v>1:$&gt;Historical value&lt;$|2:$&gt;Expand growth&lt;$|3:$&gt;Growth Related to Revenues&lt;$|</v>
      </c>
      <c r="AQ121" t="s">
        <v>286</v>
      </c>
      <c r="AS121" t="str">
        <f t="shared" si="129"/>
        <v>SocialSecurityAndOtherTaxesNonCurrent = Case(Projection_SocialSecurityAndOtherTaxesNonCurrent,[1:Self[T-1]|2:ExpandGrowth(Self)|3:ExpandFraction(self,Revenues)])</v>
      </c>
      <c r="AT121" t="str">
        <f t="shared" si="130"/>
        <v>Projection_SocialSecurityAndOtherTaxesNonCurrent = "1:$&gt;Historical value&lt;$|2:$&gt;Expand growth&lt;$|3:$&gt;Growth Related to Revenues&lt;$"</v>
      </c>
      <c r="AU121" t="str">
        <f t="shared" si="131"/>
        <v>Projection_SocialSecurityAndOtherTaxesNonCurrent = if(FES_PROJECTION_PROFILE[1]=1,1,2)</v>
      </c>
      <c r="BG121" t="s">
        <v>404</v>
      </c>
    </row>
    <row r="122" spans="1:59">
      <c r="A122" t="s">
        <v>200</v>
      </c>
      <c r="B122" s="13">
        <v>1</v>
      </c>
      <c r="C122" s="8">
        <v>1</v>
      </c>
      <c r="D122" s="8">
        <v>1</v>
      </c>
      <c r="E122" s="8">
        <v>1</v>
      </c>
      <c r="F122" s="8"/>
      <c r="G122" s="8"/>
      <c r="H122" s="8"/>
      <c r="I122" s="8"/>
      <c r="J122" s="8"/>
      <c r="K122" s="8"/>
      <c r="L122" s="8"/>
      <c r="O122">
        <v>1</v>
      </c>
      <c r="P122">
        <v>2</v>
      </c>
      <c r="R122" t="s">
        <v>286</v>
      </c>
      <c r="S122" t="str">
        <f t="shared" si="107"/>
        <v>1:Self[T-1]|</v>
      </c>
      <c r="T122" t="str">
        <f t="shared" si="108"/>
        <v>2:ExpandGrowth(Self)|</v>
      </c>
      <c r="U122" t="str">
        <f t="shared" si="109"/>
        <v>3:ExpandFraction(self,Revenues)|</v>
      </c>
      <c r="V122" t="str">
        <f t="shared" si="110"/>
        <v/>
      </c>
      <c r="W122" t="str">
        <f t="shared" si="111"/>
        <v/>
      </c>
      <c r="X122" t="str">
        <f t="shared" si="112"/>
        <v/>
      </c>
      <c r="Y122" t="str">
        <f t="shared" si="113"/>
        <v/>
      </c>
      <c r="Z122" t="str">
        <f t="shared" si="114"/>
        <v/>
      </c>
      <c r="AA122" t="str">
        <f t="shared" si="115"/>
        <v/>
      </c>
      <c r="AB122" t="str">
        <f t="shared" si="116"/>
        <v/>
      </c>
      <c r="AC122" t="s">
        <v>286</v>
      </c>
      <c r="AD122" t="str">
        <f t="shared" si="117"/>
        <v>1:$&gt;Historical value&lt;$|</v>
      </c>
      <c r="AE122" t="str">
        <f t="shared" si="118"/>
        <v>2:$&gt;Expand growth&lt;$|</v>
      </c>
      <c r="AF122" t="str">
        <f t="shared" si="119"/>
        <v>3:$&gt;Growth Related to Revenues&lt;$|</v>
      </c>
      <c r="AG122" t="str">
        <f t="shared" si="120"/>
        <v/>
      </c>
      <c r="AH122" t="str">
        <f t="shared" si="121"/>
        <v/>
      </c>
      <c r="AI122" t="str">
        <f t="shared" si="122"/>
        <v/>
      </c>
      <c r="AJ122" t="str">
        <f t="shared" si="123"/>
        <v/>
      </c>
      <c r="AK122" t="str">
        <f t="shared" si="124"/>
        <v/>
      </c>
      <c r="AL122" t="str">
        <f t="shared" si="125"/>
        <v/>
      </c>
      <c r="AM122" t="str">
        <f t="shared" si="126"/>
        <v/>
      </c>
      <c r="AN122" t="s">
        <v>286</v>
      </c>
      <c r="AO122" t="str">
        <f t="shared" si="127"/>
        <v>1:Self[T-1]|2:ExpandGrowth(Self)|3:ExpandFraction(self,Revenues)|</v>
      </c>
      <c r="AP122" t="str">
        <f t="shared" si="128"/>
        <v>1:$&gt;Historical value&lt;$|2:$&gt;Expand growth&lt;$|3:$&gt;Growth Related to Revenues&lt;$|</v>
      </c>
      <c r="AQ122" t="s">
        <v>286</v>
      </c>
      <c r="AS122" t="str">
        <f t="shared" si="129"/>
        <v>DecommisioningAndEnvironmentalCostsNonCurrent = Case(Projection_DecommisioningAndEnvironmentalCostsNonCurrent,[1:Self[T-1]|2:ExpandGrowth(Self)|3:ExpandFraction(self,Revenues)])</v>
      </c>
      <c r="AT122" t="str">
        <f t="shared" si="130"/>
        <v>Projection_DecommisioningAndEnvironmentalCostsNonCurrent = "1:$&gt;Historical value&lt;$|2:$&gt;Expand growth&lt;$|3:$&gt;Growth Related to Revenues&lt;$"</v>
      </c>
      <c r="AU122" t="str">
        <f t="shared" si="131"/>
        <v>Projection_DecommisioningAndEnvironmentalCostsNonCurrent = if(FES_PROJECTION_PROFILE[1]=1,1,2)</v>
      </c>
      <c r="BG122" t="s">
        <v>405</v>
      </c>
    </row>
    <row r="123" spans="1:59">
      <c r="A123" t="s">
        <v>201</v>
      </c>
      <c r="B123" s="13">
        <v>1</v>
      </c>
      <c r="C123" s="8">
        <v>1</v>
      </c>
      <c r="D123" s="8">
        <v>1</v>
      </c>
      <c r="E123" s="8">
        <v>1</v>
      </c>
      <c r="F123" s="8"/>
      <c r="G123" s="8"/>
      <c r="H123" s="8"/>
      <c r="I123" s="8"/>
      <c r="J123" s="8"/>
      <c r="K123" s="8"/>
      <c r="L123" s="8"/>
      <c r="O123">
        <v>1</v>
      </c>
      <c r="P123">
        <v>2</v>
      </c>
      <c r="R123" t="s">
        <v>286</v>
      </c>
      <c r="S123" t="str">
        <f t="shared" si="107"/>
        <v>1:Self[T-1]|</v>
      </c>
      <c r="T123" t="str">
        <f t="shared" si="108"/>
        <v>2:ExpandGrowth(Self)|</v>
      </c>
      <c r="U123" t="str">
        <f t="shared" si="109"/>
        <v>3:ExpandFraction(self,Revenues)|</v>
      </c>
      <c r="V123" t="str">
        <f t="shared" si="110"/>
        <v/>
      </c>
      <c r="W123" t="str">
        <f t="shared" si="111"/>
        <v/>
      </c>
      <c r="X123" t="str">
        <f t="shared" si="112"/>
        <v/>
      </c>
      <c r="Y123" t="str">
        <f t="shared" si="113"/>
        <v/>
      </c>
      <c r="Z123" t="str">
        <f t="shared" si="114"/>
        <v/>
      </c>
      <c r="AA123" t="str">
        <f t="shared" si="115"/>
        <v/>
      </c>
      <c r="AB123" t="str">
        <f t="shared" si="116"/>
        <v/>
      </c>
      <c r="AC123" t="s">
        <v>286</v>
      </c>
      <c r="AD123" t="str">
        <f t="shared" si="117"/>
        <v>1:$&gt;Historical value&lt;$|</v>
      </c>
      <c r="AE123" t="str">
        <f t="shared" si="118"/>
        <v>2:$&gt;Expand growth&lt;$|</v>
      </c>
      <c r="AF123" t="str">
        <f t="shared" si="119"/>
        <v>3:$&gt;Growth Related to Revenues&lt;$|</v>
      </c>
      <c r="AG123" t="str">
        <f t="shared" si="120"/>
        <v/>
      </c>
      <c r="AH123" t="str">
        <f t="shared" si="121"/>
        <v/>
      </c>
      <c r="AI123" t="str">
        <f t="shared" si="122"/>
        <v/>
      </c>
      <c r="AJ123" t="str">
        <f t="shared" si="123"/>
        <v/>
      </c>
      <c r="AK123" t="str">
        <f t="shared" si="124"/>
        <v/>
      </c>
      <c r="AL123" t="str">
        <f t="shared" si="125"/>
        <v/>
      </c>
      <c r="AM123" t="str">
        <f t="shared" si="126"/>
        <v/>
      </c>
      <c r="AN123" t="s">
        <v>286</v>
      </c>
      <c r="AO123" t="str">
        <f t="shared" si="127"/>
        <v>1:Self[T-1]|2:ExpandGrowth(Self)|3:ExpandFraction(self,Revenues)|</v>
      </c>
      <c r="AP123" t="str">
        <f t="shared" si="128"/>
        <v>1:$&gt;Historical value&lt;$|2:$&gt;Expand growth&lt;$|3:$&gt;Growth Related to Revenues&lt;$|</v>
      </c>
      <c r="AQ123" t="s">
        <v>286</v>
      </c>
      <c r="AS123" t="str">
        <f t="shared" si="129"/>
        <v>ShareOptionCostsNonCurrent = Case(Projection_ShareOptionCostsNonCurrent,[1:Self[T-1]|2:ExpandGrowth(Self)|3:ExpandFraction(self,Revenues)])</v>
      </c>
      <c r="AT123" t="str">
        <f t="shared" si="130"/>
        <v>Projection_ShareOptionCostsNonCurrent = "1:$&gt;Historical value&lt;$|2:$&gt;Expand growth&lt;$|3:$&gt;Growth Related to Revenues&lt;$"</v>
      </c>
      <c r="AU123" t="str">
        <f t="shared" si="131"/>
        <v>Projection_ShareOptionCostsNonCurrent = if(FES_PROJECTION_PROFILE[1]=1,1,2)</v>
      </c>
      <c r="BG123" t="s">
        <v>406</v>
      </c>
    </row>
    <row r="124" spans="1:59">
      <c r="A124" t="s">
        <v>202</v>
      </c>
      <c r="B124" s="13">
        <v>1</v>
      </c>
      <c r="C124" s="8">
        <v>1</v>
      </c>
      <c r="D124" s="8">
        <v>1</v>
      </c>
      <c r="E124" s="8">
        <v>1</v>
      </c>
      <c r="F124" s="8"/>
      <c r="G124" s="8"/>
      <c r="H124" s="8"/>
      <c r="I124" s="8"/>
      <c r="J124" s="8"/>
      <c r="K124" s="8"/>
      <c r="L124" s="8"/>
      <c r="O124">
        <v>1</v>
      </c>
      <c r="P124">
        <v>2</v>
      </c>
      <c r="R124" t="s">
        <v>286</v>
      </c>
      <c r="S124" t="str">
        <f t="shared" si="107"/>
        <v>1:Self[T-1]|</v>
      </c>
      <c r="T124" t="str">
        <f t="shared" si="108"/>
        <v>2:ExpandGrowth(Self)|</v>
      </c>
      <c r="U124" t="str">
        <f t="shared" si="109"/>
        <v>3:ExpandFraction(self,Revenues)|</v>
      </c>
      <c r="V124" t="str">
        <f t="shared" si="110"/>
        <v/>
      </c>
      <c r="W124" t="str">
        <f t="shared" si="111"/>
        <v/>
      </c>
      <c r="X124" t="str">
        <f t="shared" si="112"/>
        <v/>
      </c>
      <c r="Y124" t="str">
        <f t="shared" si="113"/>
        <v/>
      </c>
      <c r="Z124" t="str">
        <f t="shared" si="114"/>
        <v/>
      </c>
      <c r="AA124" t="str">
        <f t="shared" si="115"/>
        <v/>
      </c>
      <c r="AB124" t="str">
        <f t="shared" si="116"/>
        <v/>
      </c>
      <c r="AC124" t="s">
        <v>286</v>
      </c>
      <c r="AD124" t="str">
        <f t="shared" si="117"/>
        <v>1:$&gt;Historical value&lt;$|</v>
      </c>
      <c r="AE124" t="str">
        <f t="shared" si="118"/>
        <v>2:$&gt;Expand growth&lt;$|</v>
      </c>
      <c r="AF124" t="str">
        <f t="shared" si="119"/>
        <v>3:$&gt;Growth Related to Revenues&lt;$|</v>
      </c>
      <c r="AG124" t="str">
        <f t="shared" si="120"/>
        <v/>
      </c>
      <c r="AH124" t="str">
        <f t="shared" si="121"/>
        <v/>
      </c>
      <c r="AI124" t="str">
        <f t="shared" si="122"/>
        <v/>
      </c>
      <c r="AJ124" t="str">
        <f t="shared" si="123"/>
        <v/>
      </c>
      <c r="AK124" t="str">
        <f t="shared" si="124"/>
        <v/>
      </c>
      <c r="AL124" t="str">
        <f t="shared" si="125"/>
        <v/>
      </c>
      <c r="AM124" t="str">
        <f t="shared" si="126"/>
        <v/>
      </c>
      <c r="AN124" t="s">
        <v>286</v>
      </c>
      <c r="AO124" t="str">
        <f t="shared" si="127"/>
        <v>1:Self[T-1]|2:ExpandGrowth(Self)|3:ExpandFraction(self,Revenues)|</v>
      </c>
      <c r="AP124" t="str">
        <f t="shared" si="128"/>
        <v>1:$&gt;Historical value&lt;$|2:$&gt;Expand growth&lt;$|3:$&gt;Growth Related to Revenues&lt;$|</v>
      </c>
      <c r="AQ124" t="s">
        <v>286</v>
      </c>
      <c r="AS124" t="str">
        <f t="shared" si="129"/>
        <v>HedgingLiabilitiesNonCurrent = Case(Projection_HedgingLiabilitiesNonCurrent,[1:Self[T-1]|2:ExpandGrowth(Self)|3:ExpandFraction(self,Revenues)])</v>
      </c>
      <c r="AT124" t="str">
        <f t="shared" si="130"/>
        <v>Projection_HedgingLiabilitiesNonCurrent = "1:$&gt;Historical value&lt;$|2:$&gt;Expand growth&lt;$|3:$&gt;Growth Related to Revenues&lt;$"</v>
      </c>
      <c r="AU124" t="str">
        <f t="shared" si="131"/>
        <v>Projection_HedgingLiabilitiesNonCurrent = if(FES_PROJECTION_PROFILE[1]=1,1,2)</v>
      </c>
      <c r="BG124" t="s">
        <v>407</v>
      </c>
    </row>
    <row r="125" spans="1:59">
      <c r="A125" t="s">
        <v>203</v>
      </c>
      <c r="B125" s="13">
        <v>1</v>
      </c>
      <c r="C125" s="8">
        <v>1</v>
      </c>
      <c r="D125" s="8">
        <v>1</v>
      </c>
      <c r="E125" s="8">
        <v>1</v>
      </c>
      <c r="F125" s="8"/>
      <c r="G125" s="8"/>
      <c r="H125" s="8"/>
      <c r="I125" s="8"/>
      <c r="J125" s="8"/>
      <c r="K125" s="8"/>
      <c r="L125" s="8"/>
      <c r="O125">
        <v>1</v>
      </c>
      <c r="P125">
        <v>2</v>
      </c>
      <c r="R125" t="s">
        <v>286</v>
      </c>
      <c r="S125" t="str">
        <f t="shared" si="107"/>
        <v>1:Self[T-1]|</v>
      </c>
      <c r="T125" t="str">
        <f t="shared" si="108"/>
        <v>2:ExpandGrowth(Self)|</v>
      </c>
      <c r="U125" t="str">
        <f t="shared" si="109"/>
        <v>3:ExpandFraction(self,Revenues)|</v>
      </c>
      <c r="V125" t="str">
        <f t="shared" si="110"/>
        <v/>
      </c>
      <c r="W125" t="str">
        <f t="shared" si="111"/>
        <v/>
      </c>
      <c r="X125" t="str">
        <f t="shared" si="112"/>
        <v/>
      </c>
      <c r="Y125" t="str">
        <f t="shared" si="113"/>
        <v/>
      </c>
      <c r="Z125" t="str">
        <f t="shared" si="114"/>
        <v/>
      </c>
      <c r="AA125" t="str">
        <f t="shared" si="115"/>
        <v/>
      </c>
      <c r="AB125" t="str">
        <f t="shared" si="116"/>
        <v/>
      </c>
      <c r="AC125" t="s">
        <v>286</v>
      </c>
      <c r="AD125" t="str">
        <f t="shared" si="117"/>
        <v>1:$&gt;Historical value&lt;$|</v>
      </c>
      <c r="AE125" t="str">
        <f t="shared" si="118"/>
        <v>2:$&gt;Expand growth&lt;$|</v>
      </c>
      <c r="AF125" t="str">
        <f t="shared" si="119"/>
        <v>3:$&gt;Growth Related to Revenues&lt;$|</v>
      </c>
      <c r="AG125" t="str">
        <f t="shared" si="120"/>
        <v/>
      </c>
      <c r="AH125" t="str">
        <f t="shared" si="121"/>
        <v/>
      </c>
      <c r="AI125" t="str">
        <f t="shared" si="122"/>
        <v/>
      </c>
      <c r="AJ125" t="str">
        <f t="shared" si="123"/>
        <v/>
      </c>
      <c r="AK125" t="str">
        <f t="shared" si="124"/>
        <v/>
      </c>
      <c r="AL125" t="str">
        <f t="shared" si="125"/>
        <v/>
      </c>
      <c r="AM125" t="str">
        <f t="shared" si="126"/>
        <v/>
      </c>
      <c r="AN125" t="s">
        <v>286</v>
      </c>
      <c r="AO125" t="str">
        <f t="shared" si="127"/>
        <v>1:Self[T-1]|2:ExpandGrowth(Self)|3:ExpandFraction(self,Revenues)|</v>
      </c>
      <c r="AP125" t="str">
        <f t="shared" si="128"/>
        <v>1:$&gt;Historical value&lt;$|2:$&gt;Expand growth&lt;$|3:$&gt;Growth Related to Revenues&lt;$|</v>
      </c>
      <c r="AQ125" t="s">
        <v>286</v>
      </c>
      <c r="AS125" t="str">
        <f t="shared" si="129"/>
        <v>DeferredTaxLiabilities = Case(Projection_DeferredTaxLiabilities,[1:Self[T-1]|2:ExpandGrowth(Self)|3:ExpandFraction(self,Revenues)])</v>
      </c>
      <c r="AT125" t="str">
        <f t="shared" si="130"/>
        <v>Projection_DeferredTaxLiabilities = "1:$&gt;Historical value&lt;$|2:$&gt;Expand growth&lt;$|3:$&gt;Growth Related to Revenues&lt;$"</v>
      </c>
      <c r="AU125" t="str">
        <f t="shared" si="131"/>
        <v>Projection_DeferredTaxLiabilities = if(FES_PROJECTION_PROFILE[1]=1,1,2)</v>
      </c>
      <c r="BG125" t="s">
        <v>408</v>
      </c>
    </row>
    <row r="126" spans="1:59">
      <c r="A126" t="s">
        <v>204</v>
      </c>
      <c r="B126" s="13">
        <v>1</v>
      </c>
      <c r="C126" s="8">
        <v>1</v>
      </c>
      <c r="D126" s="8">
        <v>1</v>
      </c>
      <c r="E126" s="8">
        <v>1</v>
      </c>
      <c r="F126" s="8"/>
      <c r="G126" s="8"/>
      <c r="H126" s="8"/>
      <c r="I126" s="8"/>
      <c r="J126" s="8"/>
      <c r="K126" s="8"/>
      <c r="L126" s="8"/>
      <c r="O126">
        <v>1</v>
      </c>
      <c r="P126">
        <v>2</v>
      </c>
      <c r="R126" t="s">
        <v>286</v>
      </c>
      <c r="S126" t="str">
        <f t="shared" si="107"/>
        <v>1:Self[T-1]|</v>
      </c>
      <c r="T126" t="str">
        <f t="shared" si="108"/>
        <v>2:ExpandGrowth(Self)|</v>
      </c>
      <c r="U126" t="str">
        <f t="shared" si="109"/>
        <v>3:ExpandFraction(self,Revenues)|</v>
      </c>
      <c r="V126" t="str">
        <f t="shared" si="110"/>
        <v/>
      </c>
      <c r="W126" t="str">
        <f t="shared" si="111"/>
        <v/>
      </c>
      <c r="X126" t="str">
        <f t="shared" si="112"/>
        <v/>
      </c>
      <c r="Y126" t="str">
        <f t="shared" si="113"/>
        <v/>
      </c>
      <c r="Z126" t="str">
        <f t="shared" si="114"/>
        <v/>
      </c>
      <c r="AA126" t="str">
        <f t="shared" si="115"/>
        <v/>
      </c>
      <c r="AB126" t="str">
        <f t="shared" si="116"/>
        <v/>
      </c>
      <c r="AC126" t="s">
        <v>286</v>
      </c>
      <c r="AD126" t="str">
        <f t="shared" si="117"/>
        <v>1:$&gt;Historical value&lt;$|</v>
      </c>
      <c r="AE126" t="str">
        <f t="shared" si="118"/>
        <v>2:$&gt;Expand growth&lt;$|</v>
      </c>
      <c r="AF126" t="str">
        <f t="shared" si="119"/>
        <v>3:$&gt;Growth Related to Revenues&lt;$|</v>
      </c>
      <c r="AG126" t="str">
        <f t="shared" si="120"/>
        <v/>
      </c>
      <c r="AH126" t="str">
        <f t="shared" si="121"/>
        <v/>
      </c>
      <c r="AI126" t="str">
        <f t="shared" si="122"/>
        <v/>
      </c>
      <c r="AJ126" t="str">
        <f t="shared" si="123"/>
        <v/>
      </c>
      <c r="AK126" t="str">
        <f t="shared" si="124"/>
        <v/>
      </c>
      <c r="AL126" t="str">
        <f t="shared" si="125"/>
        <v/>
      </c>
      <c r="AM126" t="str">
        <f t="shared" si="126"/>
        <v/>
      </c>
      <c r="AN126" t="s">
        <v>286</v>
      </c>
      <c r="AO126" t="str">
        <f t="shared" si="127"/>
        <v>1:Self[T-1]|2:ExpandGrowth(Self)|3:ExpandFraction(self,Revenues)|</v>
      </c>
      <c r="AP126" t="str">
        <f t="shared" si="128"/>
        <v>1:$&gt;Historical value&lt;$|2:$&gt;Expand growth&lt;$|3:$&gt;Growth Related to Revenues&lt;$|</v>
      </c>
      <c r="AQ126" t="s">
        <v>286</v>
      </c>
      <c r="AS126" t="str">
        <f t="shared" si="129"/>
        <v>TradeAndOtherPayablesNonCurrent = Case(Projection_TradeAndOtherPayablesNonCurrent,[1:Self[T-1]|2:ExpandGrowth(Self)|3:ExpandFraction(self,Revenues)])</v>
      </c>
      <c r="AT126" t="str">
        <f t="shared" si="130"/>
        <v>Projection_TradeAndOtherPayablesNonCurrent = "1:$&gt;Historical value&lt;$|2:$&gt;Expand growth&lt;$|3:$&gt;Growth Related to Revenues&lt;$"</v>
      </c>
      <c r="AU126" t="str">
        <f t="shared" si="131"/>
        <v>Projection_TradeAndOtherPayablesNonCurrent = if(FES_PROJECTION_PROFILE[1]=1,1,2)</v>
      </c>
      <c r="BG126" t="s">
        <v>409</v>
      </c>
    </row>
    <row r="127" spans="1:59">
      <c r="A127" t="s">
        <v>205</v>
      </c>
      <c r="B127" s="13">
        <v>1</v>
      </c>
      <c r="C127" s="8">
        <v>1</v>
      </c>
      <c r="D127" s="8">
        <v>1</v>
      </c>
      <c r="E127" s="8">
        <v>1</v>
      </c>
      <c r="F127" s="8"/>
      <c r="G127" s="8"/>
      <c r="H127" s="8"/>
      <c r="I127" s="8"/>
      <c r="J127" s="8"/>
      <c r="K127" s="8"/>
      <c r="L127" s="8"/>
      <c r="O127">
        <v>1</v>
      </c>
      <c r="P127">
        <v>2</v>
      </c>
      <c r="R127" t="s">
        <v>286</v>
      </c>
      <c r="S127" t="str">
        <f t="shared" si="107"/>
        <v>1:Self[T-1]|</v>
      </c>
      <c r="T127" t="str">
        <f t="shared" si="108"/>
        <v>2:ExpandGrowth(Self)|</v>
      </c>
      <c r="U127" t="str">
        <f t="shared" si="109"/>
        <v>3:ExpandFraction(self,Revenues)|</v>
      </c>
      <c r="V127" t="str">
        <f t="shared" si="110"/>
        <v/>
      </c>
      <c r="W127" t="str">
        <f t="shared" si="111"/>
        <v/>
      </c>
      <c r="X127" t="str">
        <f t="shared" si="112"/>
        <v/>
      </c>
      <c r="Y127" t="str">
        <f t="shared" si="113"/>
        <v/>
      </c>
      <c r="Z127" t="str">
        <f t="shared" si="114"/>
        <v/>
      </c>
      <c r="AA127" t="str">
        <f t="shared" si="115"/>
        <v/>
      </c>
      <c r="AB127" t="str">
        <f t="shared" si="116"/>
        <v/>
      </c>
      <c r="AC127" t="s">
        <v>286</v>
      </c>
      <c r="AD127" t="str">
        <f t="shared" si="117"/>
        <v>1:$&gt;Historical value&lt;$|</v>
      </c>
      <c r="AE127" t="str">
        <f t="shared" si="118"/>
        <v>2:$&gt;Expand growth&lt;$|</v>
      </c>
      <c r="AF127" t="str">
        <f t="shared" si="119"/>
        <v>3:$&gt;Growth Related to Revenues&lt;$|</v>
      </c>
      <c r="AG127" t="str">
        <f t="shared" si="120"/>
        <v/>
      </c>
      <c r="AH127" t="str">
        <f t="shared" si="121"/>
        <v/>
      </c>
      <c r="AI127" t="str">
        <f t="shared" si="122"/>
        <v/>
      </c>
      <c r="AJ127" t="str">
        <f t="shared" si="123"/>
        <v/>
      </c>
      <c r="AK127" t="str">
        <f t="shared" si="124"/>
        <v/>
      </c>
      <c r="AL127" t="str">
        <f t="shared" si="125"/>
        <v/>
      </c>
      <c r="AM127" t="str">
        <f t="shared" si="126"/>
        <v/>
      </c>
      <c r="AN127" t="s">
        <v>286</v>
      </c>
      <c r="AO127" t="str">
        <f t="shared" si="127"/>
        <v>1:Self[T-1]|2:ExpandGrowth(Self)|3:ExpandFraction(self,Revenues)|</v>
      </c>
      <c r="AP127" t="str">
        <f t="shared" si="128"/>
        <v>1:$&gt;Historical value&lt;$|2:$&gt;Expand growth&lt;$|3:$&gt;Growth Related to Revenues&lt;$|</v>
      </c>
      <c r="AQ127" t="s">
        <v>286</v>
      </c>
      <c r="AS127" t="str">
        <f t="shared" si="129"/>
        <v>OtherLiabilitiesNonCurrent = Case(Projection_OtherLiabilitiesNonCurrent,[1:Self[T-1]|2:ExpandGrowth(Self)|3:ExpandFraction(self,Revenues)])</v>
      </c>
      <c r="AT127" t="str">
        <f t="shared" si="130"/>
        <v>Projection_OtherLiabilitiesNonCurrent = "1:$&gt;Historical value&lt;$|2:$&gt;Expand growth&lt;$|3:$&gt;Growth Related to Revenues&lt;$"</v>
      </c>
      <c r="AU127" t="str">
        <f t="shared" si="131"/>
        <v>Projection_OtherLiabilitiesNonCurrent = if(FES_PROJECTION_PROFILE[1]=1,1,2)</v>
      </c>
      <c r="BG127" t="s">
        <v>410</v>
      </c>
    </row>
    <row r="128" spans="1:59">
      <c r="A128" t="s">
        <v>206</v>
      </c>
      <c r="B128" s="13">
        <v>1</v>
      </c>
      <c r="C128" s="8">
        <v>1</v>
      </c>
      <c r="D128" s="8">
        <v>1</v>
      </c>
      <c r="E128" s="8">
        <v>1</v>
      </c>
      <c r="F128" s="8"/>
      <c r="G128" s="8"/>
      <c r="H128" s="8"/>
      <c r="I128" s="8"/>
      <c r="J128" s="8"/>
      <c r="K128" s="8"/>
      <c r="L128" s="8"/>
      <c r="O128">
        <v>1</v>
      </c>
      <c r="P128">
        <v>2</v>
      </c>
      <c r="R128" t="s">
        <v>286</v>
      </c>
      <c r="S128" t="str">
        <f t="shared" si="107"/>
        <v>1:Self[T-1]|</v>
      </c>
      <c r="T128" t="str">
        <f t="shared" si="108"/>
        <v>2:ExpandGrowth(Self)|</v>
      </c>
      <c r="U128" t="str">
        <f t="shared" si="109"/>
        <v>3:ExpandFraction(self,Revenues)|</v>
      </c>
      <c r="V128" t="str">
        <f t="shared" si="110"/>
        <v/>
      </c>
      <c r="W128" t="str">
        <f t="shared" si="111"/>
        <v/>
      </c>
      <c r="X128" t="str">
        <f t="shared" si="112"/>
        <v/>
      </c>
      <c r="Y128" t="str">
        <f t="shared" si="113"/>
        <v/>
      </c>
      <c r="Z128" t="str">
        <f t="shared" si="114"/>
        <v/>
      </c>
      <c r="AA128" t="str">
        <f t="shared" si="115"/>
        <v/>
      </c>
      <c r="AB128" t="str">
        <f t="shared" si="116"/>
        <v/>
      </c>
      <c r="AC128" t="s">
        <v>286</v>
      </c>
      <c r="AD128" t="str">
        <f t="shared" si="117"/>
        <v>1:$&gt;Historical value&lt;$|</v>
      </c>
      <c r="AE128" t="str">
        <f t="shared" si="118"/>
        <v>2:$&gt;Expand growth&lt;$|</v>
      </c>
      <c r="AF128" t="str">
        <f t="shared" si="119"/>
        <v>3:$&gt;Growth Related to Revenues&lt;$|</v>
      </c>
      <c r="AG128" t="str">
        <f t="shared" si="120"/>
        <v/>
      </c>
      <c r="AH128" t="str">
        <f t="shared" si="121"/>
        <v/>
      </c>
      <c r="AI128" t="str">
        <f t="shared" si="122"/>
        <v/>
      </c>
      <c r="AJ128" t="str">
        <f t="shared" si="123"/>
        <v/>
      </c>
      <c r="AK128" t="str">
        <f t="shared" si="124"/>
        <v/>
      </c>
      <c r="AL128" t="str">
        <f t="shared" si="125"/>
        <v/>
      </c>
      <c r="AM128" t="str">
        <f t="shared" si="126"/>
        <v/>
      </c>
      <c r="AN128" t="s">
        <v>286</v>
      </c>
      <c r="AO128" t="str">
        <f t="shared" si="127"/>
        <v>1:Self[T-1]|2:ExpandGrowth(Self)|3:ExpandFraction(self,Revenues)|</v>
      </c>
      <c r="AP128" t="str">
        <f t="shared" si="128"/>
        <v>1:$&gt;Historical value&lt;$|2:$&gt;Expand growth&lt;$|3:$&gt;Growth Related to Revenues&lt;$|</v>
      </c>
      <c r="AQ128" t="s">
        <v>286</v>
      </c>
      <c r="AS128" t="str">
        <f t="shared" si="129"/>
        <v>RestructuringProvisionsNonCurrent = Case(Projection_RestructuringProvisionsNonCurrent,[1:Self[T-1]|2:ExpandGrowth(Self)|3:ExpandFraction(self,Revenues)])</v>
      </c>
      <c r="AT128" t="str">
        <f t="shared" si="130"/>
        <v>Projection_RestructuringProvisionsNonCurrent = "1:$&gt;Historical value&lt;$|2:$&gt;Expand growth&lt;$|3:$&gt;Growth Related to Revenues&lt;$"</v>
      </c>
      <c r="AU128" t="str">
        <f t="shared" si="131"/>
        <v>Projection_RestructuringProvisionsNonCurrent = if(FES_PROJECTION_PROFILE[1]=1,1,2)</v>
      </c>
      <c r="BG128" t="s">
        <v>411</v>
      </c>
    </row>
    <row r="129" spans="1:59">
      <c r="A129" t="s">
        <v>207</v>
      </c>
      <c r="B129" s="13">
        <v>1</v>
      </c>
      <c r="C129" s="8">
        <v>1</v>
      </c>
      <c r="D129" s="8">
        <v>1</v>
      </c>
      <c r="E129" s="8">
        <v>1</v>
      </c>
      <c r="F129" s="8"/>
      <c r="G129" s="8"/>
      <c r="H129" s="8"/>
      <c r="I129" s="8"/>
      <c r="J129" s="8"/>
      <c r="K129" s="8"/>
      <c r="L129" s="8"/>
      <c r="O129">
        <v>1</v>
      </c>
      <c r="P129">
        <v>2</v>
      </c>
      <c r="R129" t="s">
        <v>286</v>
      </c>
      <c r="S129" t="str">
        <f t="shared" si="107"/>
        <v>1:Self[T-1]|</v>
      </c>
      <c r="T129" t="str">
        <f t="shared" si="108"/>
        <v>2:ExpandGrowth(Self)|</v>
      </c>
      <c r="U129" t="str">
        <f t="shared" si="109"/>
        <v>3:ExpandFraction(self,Revenues)|</v>
      </c>
      <c r="V129" t="str">
        <f t="shared" si="110"/>
        <v/>
      </c>
      <c r="W129" t="str">
        <f t="shared" si="111"/>
        <v/>
      </c>
      <c r="X129" t="str">
        <f t="shared" si="112"/>
        <v/>
      </c>
      <c r="Y129" t="str">
        <f t="shared" si="113"/>
        <v/>
      </c>
      <c r="Z129" t="str">
        <f t="shared" si="114"/>
        <v/>
      </c>
      <c r="AA129" t="str">
        <f t="shared" si="115"/>
        <v/>
      </c>
      <c r="AB129" t="str">
        <f t="shared" si="116"/>
        <v/>
      </c>
      <c r="AC129" t="s">
        <v>286</v>
      </c>
      <c r="AD129" t="str">
        <f t="shared" si="117"/>
        <v>1:$&gt;Historical value&lt;$|</v>
      </c>
      <c r="AE129" t="str">
        <f t="shared" si="118"/>
        <v>2:$&gt;Expand growth&lt;$|</v>
      </c>
      <c r="AF129" t="str">
        <f t="shared" si="119"/>
        <v>3:$&gt;Growth Related to Revenues&lt;$|</v>
      </c>
      <c r="AG129" t="str">
        <f t="shared" si="120"/>
        <v/>
      </c>
      <c r="AH129" t="str">
        <f t="shared" si="121"/>
        <v/>
      </c>
      <c r="AI129" t="str">
        <f t="shared" si="122"/>
        <v/>
      </c>
      <c r="AJ129" t="str">
        <f t="shared" si="123"/>
        <v/>
      </c>
      <c r="AK129" t="str">
        <f t="shared" si="124"/>
        <v/>
      </c>
      <c r="AL129" t="str">
        <f t="shared" si="125"/>
        <v/>
      </c>
      <c r="AM129" t="str">
        <f t="shared" si="126"/>
        <v/>
      </c>
      <c r="AN129" t="s">
        <v>286</v>
      </c>
      <c r="AO129" t="str">
        <f t="shared" si="127"/>
        <v>1:Self[T-1]|2:ExpandGrowth(Self)|3:ExpandFraction(self,Revenues)|</v>
      </c>
      <c r="AP129" t="str">
        <f t="shared" si="128"/>
        <v>1:$&gt;Historical value&lt;$|2:$&gt;Expand growth&lt;$|3:$&gt;Growth Related to Revenues&lt;$|</v>
      </c>
      <c r="AQ129" t="s">
        <v>286</v>
      </c>
      <c r="AS129" t="str">
        <f t="shared" si="129"/>
        <v>ProvisionPension = Case(Projection_ProvisionPension,[1:Self[T-1]|2:ExpandGrowth(Self)|3:ExpandFraction(self,Revenues)])</v>
      </c>
      <c r="AT129" t="str">
        <f t="shared" si="130"/>
        <v>Projection_ProvisionPension = "1:$&gt;Historical value&lt;$|2:$&gt;Expand growth&lt;$|3:$&gt;Growth Related to Revenues&lt;$"</v>
      </c>
      <c r="AU129" t="str">
        <f t="shared" si="131"/>
        <v>Projection_ProvisionPension = if(FES_PROJECTION_PROFILE[1]=1,1,2)</v>
      </c>
      <c r="BG129" t="s">
        <v>412</v>
      </c>
    </row>
    <row r="130" spans="1:59">
      <c r="A130" t="s">
        <v>208</v>
      </c>
      <c r="B130" s="13">
        <v>1</v>
      </c>
      <c r="C130" s="8">
        <v>1</v>
      </c>
      <c r="D130" s="8">
        <v>1</v>
      </c>
      <c r="E130" s="8">
        <v>1</v>
      </c>
      <c r="F130" s="8"/>
      <c r="G130" s="8"/>
      <c r="H130" s="8"/>
      <c r="I130" s="8"/>
      <c r="J130" s="8"/>
      <c r="K130" s="8"/>
      <c r="L130" s="8"/>
      <c r="O130">
        <v>1</v>
      </c>
      <c r="P130">
        <v>2</v>
      </c>
      <c r="R130" t="s">
        <v>286</v>
      </c>
      <c r="S130" t="str">
        <f t="shared" si="107"/>
        <v>1:Self[T-1]|</v>
      </c>
      <c r="T130" t="str">
        <f t="shared" si="108"/>
        <v>2:ExpandGrowth(Self)|</v>
      </c>
      <c r="U130" t="str">
        <f t="shared" si="109"/>
        <v>3:ExpandFraction(self,Revenues)|</v>
      </c>
      <c r="V130" t="str">
        <f t="shared" si="110"/>
        <v/>
      </c>
      <c r="W130" t="str">
        <f t="shared" si="111"/>
        <v/>
      </c>
      <c r="X130" t="str">
        <f t="shared" si="112"/>
        <v/>
      </c>
      <c r="Y130" t="str">
        <f t="shared" si="113"/>
        <v/>
      </c>
      <c r="Z130" t="str">
        <f t="shared" si="114"/>
        <v/>
      </c>
      <c r="AA130" t="str">
        <f t="shared" si="115"/>
        <v/>
      </c>
      <c r="AB130" t="str">
        <f t="shared" si="116"/>
        <v/>
      </c>
      <c r="AC130" t="s">
        <v>286</v>
      </c>
      <c r="AD130" t="str">
        <f t="shared" si="117"/>
        <v>1:$&gt;Historical value&lt;$|</v>
      </c>
      <c r="AE130" t="str">
        <f t="shared" si="118"/>
        <v>2:$&gt;Expand growth&lt;$|</v>
      </c>
      <c r="AF130" t="str">
        <f t="shared" si="119"/>
        <v>3:$&gt;Growth Related to Revenues&lt;$|</v>
      </c>
      <c r="AG130" t="str">
        <f t="shared" si="120"/>
        <v/>
      </c>
      <c r="AH130" t="str">
        <f t="shared" si="121"/>
        <v/>
      </c>
      <c r="AI130" t="str">
        <f t="shared" si="122"/>
        <v/>
      </c>
      <c r="AJ130" t="str">
        <f t="shared" si="123"/>
        <v/>
      </c>
      <c r="AK130" t="str">
        <f t="shared" si="124"/>
        <v/>
      </c>
      <c r="AL130" t="str">
        <f t="shared" si="125"/>
        <v/>
      </c>
      <c r="AM130" t="str">
        <f t="shared" si="126"/>
        <v/>
      </c>
      <c r="AN130" t="s">
        <v>286</v>
      </c>
      <c r="AO130" t="str">
        <f t="shared" si="127"/>
        <v>1:Self[T-1]|2:ExpandGrowth(Self)|3:ExpandFraction(self,Revenues)|</v>
      </c>
      <c r="AP130" t="str">
        <f t="shared" si="128"/>
        <v>1:$&gt;Historical value&lt;$|2:$&gt;Expand growth&lt;$|3:$&gt;Growth Related to Revenues&lt;$|</v>
      </c>
      <c r="AQ130" t="s">
        <v>286</v>
      </c>
      <c r="AS130" t="str">
        <f t="shared" si="129"/>
        <v>StandingRight = Case(Projection_StandingRight,[1:Self[T-1]|2:ExpandGrowth(Self)|3:ExpandFraction(self,Revenues)])</v>
      </c>
      <c r="AT130" t="str">
        <f t="shared" si="130"/>
        <v>Projection_StandingRight = "1:$&gt;Historical value&lt;$|2:$&gt;Expand growth&lt;$|3:$&gt;Growth Related to Revenues&lt;$"</v>
      </c>
      <c r="AU130" t="str">
        <f t="shared" si="131"/>
        <v>Projection_StandingRight = if(FES_PROJECTION_PROFILE[1]=1,1,2)</v>
      </c>
      <c r="BG130" t="s">
        <v>413</v>
      </c>
    </row>
    <row r="131" spans="1:59">
      <c r="A131" t="s">
        <v>209</v>
      </c>
      <c r="B131" s="13">
        <v>1</v>
      </c>
      <c r="C131" s="8">
        <v>1</v>
      </c>
      <c r="D131" s="8">
        <v>1</v>
      </c>
      <c r="E131" s="8">
        <v>1</v>
      </c>
      <c r="F131" s="8"/>
      <c r="G131" s="8"/>
      <c r="H131" s="8"/>
      <c r="I131" s="8"/>
      <c r="J131" s="8"/>
      <c r="K131" s="8"/>
      <c r="L131" s="8"/>
      <c r="O131">
        <v>1</v>
      </c>
      <c r="P131">
        <v>2</v>
      </c>
      <c r="R131" t="s">
        <v>286</v>
      </c>
      <c r="S131" t="str">
        <f t="shared" si="107"/>
        <v>1:Self[T-1]|</v>
      </c>
      <c r="T131" t="str">
        <f t="shared" si="108"/>
        <v>2:ExpandGrowth(Self)|</v>
      </c>
      <c r="U131" t="str">
        <f t="shared" si="109"/>
        <v>3:ExpandFraction(self,Revenues)|</v>
      </c>
      <c r="V131" t="str">
        <f t="shared" si="110"/>
        <v/>
      </c>
      <c r="W131" t="str">
        <f t="shared" si="111"/>
        <v/>
      </c>
      <c r="X131" t="str">
        <f t="shared" si="112"/>
        <v/>
      </c>
      <c r="Y131" t="str">
        <f t="shared" si="113"/>
        <v/>
      </c>
      <c r="Z131" t="str">
        <f t="shared" si="114"/>
        <v/>
      </c>
      <c r="AA131" t="str">
        <f t="shared" si="115"/>
        <v/>
      </c>
      <c r="AB131" t="str">
        <f t="shared" si="116"/>
        <v/>
      </c>
      <c r="AC131" t="s">
        <v>286</v>
      </c>
      <c r="AD131" t="str">
        <f t="shared" si="117"/>
        <v>1:$&gt;Historical value&lt;$|</v>
      </c>
      <c r="AE131" t="str">
        <f t="shared" si="118"/>
        <v>2:$&gt;Expand growth&lt;$|</v>
      </c>
      <c r="AF131" t="str">
        <f t="shared" si="119"/>
        <v>3:$&gt;Growth Related to Revenues&lt;$|</v>
      </c>
      <c r="AG131" t="str">
        <f t="shared" si="120"/>
        <v/>
      </c>
      <c r="AH131" t="str">
        <f t="shared" si="121"/>
        <v/>
      </c>
      <c r="AI131" t="str">
        <f t="shared" si="122"/>
        <v/>
      </c>
      <c r="AJ131" t="str">
        <f t="shared" si="123"/>
        <v/>
      </c>
      <c r="AK131" t="str">
        <f t="shared" si="124"/>
        <v/>
      </c>
      <c r="AL131" t="str">
        <f t="shared" si="125"/>
        <v/>
      </c>
      <c r="AM131" t="str">
        <f t="shared" si="126"/>
        <v/>
      </c>
      <c r="AN131" t="s">
        <v>286</v>
      </c>
      <c r="AO131" t="str">
        <f t="shared" si="127"/>
        <v>1:Self[T-1]|2:ExpandGrowth(Self)|3:ExpandFraction(self,Revenues)|</v>
      </c>
      <c r="AP131" t="str">
        <f t="shared" si="128"/>
        <v>1:$&gt;Historical value&lt;$|2:$&gt;Expand growth&lt;$|3:$&gt;Growth Related to Revenues&lt;$|</v>
      </c>
      <c r="AQ131" t="s">
        <v>286</v>
      </c>
      <c r="AS131" t="str">
        <f t="shared" si="129"/>
        <v>DeferredTaxes = Case(Projection_DeferredTaxes,[1:Self[T-1]|2:ExpandGrowth(Self)|3:ExpandFraction(self,Revenues)])</v>
      </c>
      <c r="AT131" t="str">
        <f t="shared" si="130"/>
        <v>Projection_DeferredTaxes = "1:$&gt;Historical value&lt;$|2:$&gt;Expand growth&lt;$|3:$&gt;Growth Related to Revenues&lt;$"</v>
      </c>
      <c r="AU131" t="str">
        <f t="shared" si="131"/>
        <v>Projection_DeferredTaxes = if(FES_PROJECTION_PROFILE[1]=1,1,2)</v>
      </c>
      <c r="BG131" t="s">
        <v>414</v>
      </c>
    </row>
    <row r="132" spans="1:59">
      <c r="A132" t="s">
        <v>210</v>
      </c>
      <c r="B132" s="13">
        <v>1</v>
      </c>
      <c r="C132" s="8">
        <v>1</v>
      </c>
      <c r="D132" s="8">
        <v>1</v>
      </c>
      <c r="E132" s="8">
        <v>1</v>
      </c>
      <c r="F132" s="8"/>
      <c r="G132" s="8"/>
      <c r="H132" s="8"/>
      <c r="I132" s="8"/>
      <c r="J132" s="8"/>
      <c r="K132" s="8"/>
      <c r="L132" s="8"/>
      <c r="O132">
        <v>1</v>
      </c>
      <c r="P132">
        <v>2</v>
      </c>
      <c r="R132" t="s">
        <v>286</v>
      </c>
      <c r="S132" t="str">
        <f t="shared" si="107"/>
        <v>1:Self[T-1]|</v>
      </c>
      <c r="T132" t="str">
        <f t="shared" si="108"/>
        <v>2:ExpandGrowth(Self)|</v>
      </c>
      <c r="U132" t="str">
        <f t="shared" si="109"/>
        <v>3:ExpandFraction(self,Revenues)|</v>
      </c>
      <c r="V132" t="str">
        <f t="shared" si="110"/>
        <v/>
      </c>
      <c r="W132" t="str">
        <f t="shared" si="111"/>
        <v/>
      </c>
      <c r="X132" t="str">
        <f t="shared" si="112"/>
        <v/>
      </c>
      <c r="Y132" t="str">
        <f t="shared" si="113"/>
        <v/>
      </c>
      <c r="Z132" t="str">
        <f t="shared" si="114"/>
        <v/>
      </c>
      <c r="AA132" t="str">
        <f t="shared" si="115"/>
        <v/>
      </c>
      <c r="AB132" t="str">
        <f t="shared" si="116"/>
        <v/>
      </c>
      <c r="AC132" t="s">
        <v>286</v>
      </c>
      <c r="AD132" t="str">
        <f t="shared" si="117"/>
        <v>1:$&gt;Historical value&lt;$|</v>
      </c>
      <c r="AE132" t="str">
        <f t="shared" si="118"/>
        <v>2:$&gt;Expand growth&lt;$|</v>
      </c>
      <c r="AF132" t="str">
        <f t="shared" si="119"/>
        <v>3:$&gt;Growth Related to Revenues&lt;$|</v>
      </c>
      <c r="AG132" t="str">
        <f t="shared" si="120"/>
        <v/>
      </c>
      <c r="AH132" t="str">
        <f t="shared" si="121"/>
        <v/>
      </c>
      <c r="AI132" t="str">
        <f t="shared" si="122"/>
        <v/>
      </c>
      <c r="AJ132" t="str">
        <f t="shared" si="123"/>
        <v/>
      </c>
      <c r="AK132" t="str">
        <f t="shared" si="124"/>
        <v/>
      </c>
      <c r="AL132" t="str">
        <f t="shared" si="125"/>
        <v/>
      </c>
      <c r="AM132" t="str">
        <f t="shared" si="126"/>
        <v/>
      </c>
      <c r="AN132" t="s">
        <v>286</v>
      </c>
      <c r="AO132" t="str">
        <f t="shared" si="127"/>
        <v>1:Self[T-1]|2:ExpandGrowth(Self)|3:ExpandFraction(self,Revenues)|</v>
      </c>
      <c r="AP132" t="str">
        <f t="shared" si="128"/>
        <v>1:$&gt;Historical value&lt;$|2:$&gt;Expand growth&lt;$|3:$&gt;Growth Related to Revenues&lt;$|</v>
      </c>
      <c r="AQ132" t="s">
        <v>286</v>
      </c>
      <c r="AS132" t="str">
        <f t="shared" si="129"/>
        <v>EqualizationAccount = Case(Projection_EqualizationAccount,[1:Self[T-1]|2:ExpandGrowth(Self)|3:ExpandFraction(self,Revenues)])</v>
      </c>
      <c r="AT132" t="str">
        <f t="shared" si="130"/>
        <v>Projection_EqualizationAccount = "1:$&gt;Historical value&lt;$|2:$&gt;Expand growth&lt;$|3:$&gt;Growth Related to Revenues&lt;$"</v>
      </c>
      <c r="AU132" t="str">
        <f t="shared" si="131"/>
        <v>Projection_EqualizationAccount = if(FES_PROJECTION_PROFILE[1]=1,1,2)</v>
      </c>
      <c r="BG132" t="s">
        <v>415</v>
      </c>
    </row>
    <row r="133" spans="1:59">
      <c r="A133" t="s">
        <v>211</v>
      </c>
      <c r="B133" s="13">
        <v>1</v>
      </c>
      <c r="C133" s="8">
        <v>1</v>
      </c>
      <c r="D133" s="8">
        <v>1</v>
      </c>
      <c r="E133" s="8">
        <v>1</v>
      </c>
      <c r="F133" s="8"/>
      <c r="G133" s="8"/>
      <c r="H133" s="8"/>
      <c r="I133" s="8"/>
      <c r="J133" s="8"/>
      <c r="K133" s="8"/>
      <c r="L133" s="8"/>
      <c r="O133">
        <v>1</v>
      </c>
      <c r="P133">
        <v>2</v>
      </c>
      <c r="R133" t="s">
        <v>286</v>
      </c>
      <c r="S133" t="str">
        <f t="shared" si="107"/>
        <v>1:Self[T-1]|</v>
      </c>
      <c r="T133" t="str">
        <f t="shared" si="108"/>
        <v>2:ExpandGrowth(Self)|</v>
      </c>
      <c r="U133" t="str">
        <f t="shared" si="109"/>
        <v>3:ExpandFraction(self,Revenues)|</v>
      </c>
      <c r="V133" t="str">
        <f t="shared" si="110"/>
        <v/>
      </c>
      <c r="W133" t="str">
        <f t="shared" si="111"/>
        <v/>
      </c>
      <c r="X133" t="str">
        <f t="shared" si="112"/>
        <v/>
      </c>
      <c r="Y133" t="str">
        <f t="shared" si="113"/>
        <v/>
      </c>
      <c r="Z133" t="str">
        <f t="shared" si="114"/>
        <v/>
      </c>
      <c r="AA133" t="str">
        <f t="shared" si="115"/>
        <v/>
      </c>
      <c r="AB133" t="str">
        <f t="shared" si="116"/>
        <v/>
      </c>
      <c r="AC133" t="s">
        <v>286</v>
      </c>
      <c r="AD133" t="str">
        <f t="shared" si="117"/>
        <v>1:$&gt;Historical value&lt;$|</v>
      </c>
      <c r="AE133" t="str">
        <f t="shared" si="118"/>
        <v>2:$&gt;Expand growth&lt;$|</v>
      </c>
      <c r="AF133" t="str">
        <f t="shared" si="119"/>
        <v>3:$&gt;Growth Related to Revenues&lt;$|</v>
      </c>
      <c r="AG133" t="str">
        <f t="shared" si="120"/>
        <v/>
      </c>
      <c r="AH133" t="str">
        <f t="shared" si="121"/>
        <v/>
      </c>
      <c r="AI133" t="str">
        <f t="shared" si="122"/>
        <v/>
      </c>
      <c r="AJ133" t="str">
        <f t="shared" si="123"/>
        <v/>
      </c>
      <c r="AK133" t="str">
        <f t="shared" si="124"/>
        <v/>
      </c>
      <c r="AL133" t="str">
        <f t="shared" si="125"/>
        <v/>
      </c>
      <c r="AM133" t="str">
        <f t="shared" si="126"/>
        <v/>
      </c>
      <c r="AN133" t="s">
        <v>286</v>
      </c>
      <c r="AO133" t="str">
        <f t="shared" si="127"/>
        <v>1:Self[T-1]|2:ExpandGrowth(Self)|3:ExpandFraction(self,Revenues)|</v>
      </c>
      <c r="AP133" t="str">
        <f t="shared" si="128"/>
        <v>1:$&gt;Historical value&lt;$|2:$&gt;Expand growth&lt;$|3:$&gt;Growth Related to Revenues&lt;$|</v>
      </c>
      <c r="AQ133" t="s">
        <v>286</v>
      </c>
      <c r="AS133" t="str">
        <f t="shared" si="129"/>
        <v>ProvisionForInsurance = Case(Projection_ProvisionForInsurance,[1:Self[T-1]|2:ExpandGrowth(Self)|3:ExpandFraction(self,Revenues)])</v>
      </c>
      <c r="AT133" t="str">
        <f t="shared" si="130"/>
        <v>Projection_ProvisionForInsurance = "1:$&gt;Historical value&lt;$|2:$&gt;Expand growth&lt;$|3:$&gt;Growth Related to Revenues&lt;$"</v>
      </c>
      <c r="AU133" t="str">
        <f t="shared" si="131"/>
        <v>Projection_ProvisionForInsurance = if(FES_PROJECTION_PROFILE[1]=1,1,2)</v>
      </c>
      <c r="BG133" t="s">
        <v>416</v>
      </c>
    </row>
    <row r="134" spans="1:59">
      <c r="A134" t="s">
        <v>212</v>
      </c>
      <c r="B134" s="13">
        <v>1</v>
      </c>
      <c r="C134" s="8">
        <v>1</v>
      </c>
      <c r="D134" s="8">
        <v>1</v>
      </c>
      <c r="E134" s="8">
        <v>1</v>
      </c>
      <c r="F134" s="8"/>
      <c r="G134" s="8"/>
      <c r="H134" s="8"/>
      <c r="I134" s="8"/>
      <c r="J134" s="8"/>
      <c r="K134" s="8"/>
      <c r="L134" s="8"/>
      <c r="O134">
        <v>1</v>
      </c>
      <c r="P134">
        <v>2</v>
      </c>
      <c r="R134" t="s">
        <v>286</v>
      </c>
      <c r="S134" t="str">
        <f t="shared" si="107"/>
        <v>1:Self[T-1]|</v>
      </c>
      <c r="T134" t="str">
        <f t="shared" si="108"/>
        <v>2:ExpandGrowth(Self)|</v>
      </c>
      <c r="U134" t="str">
        <f t="shared" si="109"/>
        <v>3:ExpandFraction(self,Revenues)|</v>
      </c>
      <c r="V134" t="str">
        <f t="shared" si="110"/>
        <v/>
      </c>
      <c r="W134" t="str">
        <f t="shared" si="111"/>
        <v/>
      </c>
      <c r="X134" t="str">
        <f t="shared" si="112"/>
        <v/>
      </c>
      <c r="Y134" t="str">
        <f t="shared" si="113"/>
        <v/>
      </c>
      <c r="Z134" t="str">
        <f t="shared" si="114"/>
        <v/>
      </c>
      <c r="AA134" t="str">
        <f t="shared" si="115"/>
        <v/>
      </c>
      <c r="AB134" t="str">
        <f t="shared" si="116"/>
        <v/>
      </c>
      <c r="AC134" t="s">
        <v>286</v>
      </c>
      <c r="AD134" t="str">
        <f t="shared" si="117"/>
        <v>1:$&gt;Historical value&lt;$|</v>
      </c>
      <c r="AE134" t="str">
        <f t="shared" si="118"/>
        <v>2:$&gt;Expand growth&lt;$|</v>
      </c>
      <c r="AF134" t="str">
        <f t="shared" si="119"/>
        <v>3:$&gt;Growth Related to Revenues&lt;$|</v>
      </c>
      <c r="AG134" t="str">
        <f t="shared" si="120"/>
        <v/>
      </c>
      <c r="AH134" t="str">
        <f t="shared" si="121"/>
        <v/>
      </c>
      <c r="AI134" t="str">
        <f t="shared" si="122"/>
        <v/>
      </c>
      <c r="AJ134" t="str">
        <f t="shared" si="123"/>
        <v/>
      </c>
      <c r="AK134" t="str">
        <f t="shared" si="124"/>
        <v/>
      </c>
      <c r="AL134" t="str">
        <f t="shared" si="125"/>
        <v/>
      </c>
      <c r="AM134" t="str">
        <f t="shared" si="126"/>
        <v/>
      </c>
      <c r="AN134" t="s">
        <v>286</v>
      </c>
      <c r="AO134" t="str">
        <f t="shared" si="127"/>
        <v>1:Self[T-1]|2:ExpandGrowth(Self)|3:ExpandFraction(self,Revenues)|</v>
      </c>
      <c r="AP134" t="str">
        <f t="shared" si="128"/>
        <v>1:$&gt;Historical value&lt;$|2:$&gt;Expand growth&lt;$|3:$&gt;Growth Related to Revenues&lt;$|</v>
      </c>
      <c r="AQ134" t="s">
        <v>286</v>
      </c>
      <c r="AS134" t="str">
        <f t="shared" si="129"/>
        <v>ReplacementReserve = Case(Projection_ReplacementReserve,[1:Self[T-1]|2:ExpandGrowth(Self)|3:ExpandFraction(self,Revenues)])</v>
      </c>
      <c r="AT134" t="str">
        <f t="shared" si="130"/>
        <v>Projection_ReplacementReserve = "1:$&gt;Historical value&lt;$|2:$&gt;Expand growth&lt;$|3:$&gt;Growth Related to Revenues&lt;$"</v>
      </c>
      <c r="AU134" t="str">
        <f t="shared" si="131"/>
        <v>Projection_ReplacementReserve = if(FES_PROJECTION_PROFILE[1]=1,1,2)</v>
      </c>
      <c r="BG134" t="s">
        <v>417</v>
      </c>
    </row>
    <row r="135" spans="1:59">
      <c r="A135" t="s">
        <v>213</v>
      </c>
      <c r="B135" s="13">
        <v>1</v>
      </c>
      <c r="C135" s="8">
        <v>1</v>
      </c>
      <c r="D135" s="8">
        <v>1</v>
      </c>
      <c r="E135" s="8">
        <v>1</v>
      </c>
      <c r="F135" s="8"/>
      <c r="G135" s="8"/>
      <c r="H135" s="8"/>
      <c r="I135" s="8"/>
      <c r="J135" s="8"/>
      <c r="K135" s="8"/>
      <c r="L135" s="8"/>
      <c r="O135">
        <v>1</v>
      </c>
      <c r="P135">
        <v>2</v>
      </c>
      <c r="R135" t="s">
        <v>286</v>
      </c>
      <c r="S135" t="str">
        <f t="shared" si="107"/>
        <v>1:Self[T-1]|</v>
      </c>
      <c r="T135" t="str">
        <f t="shared" si="108"/>
        <v>2:ExpandGrowth(Self)|</v>
      </c>
      <c r="U135" t="str">
        <f t="shared" si="109"/>
        <v>3:ExpandFraction(self,Revenues)|</v>
      </c>
      <c r="V135" t="str">
        <f t="shared" si="110"/>
        <v/>
      </c>
      <c r="W135" t="str">
        <f t="shared" si="111"/>
        <v/>
      </c>
      <c r="X135" t="str">
        <f t="shared" si="112"/>
        <v/>
      </c>
      <c r="Y135" t="str">
        <f t="shared" si="113"/>
        <v/>
      </c>
      <c r="Z135" t="str">
        <f t="shared" si="114"/>
        <v/>
      </c>
      <c r="AA135" t="str">
        <f t="shared" si="115"/>
        <v/>
      </c>
      <c r="AB135" t="str">
        <f t="shared" si="116"/>
        <v/>
      </c>
      <c r="AC135" t="s">
        <v>286</v>
      </c>
      <c r="AD135" t="str">
        <f t="shared" si="117"/>
        <v>1:$&gt;Historical value&lt;$|</v>
      </c>
      <c r="AE135" t="str">
        <f t="shared" si="118"/>
        <v>2:$&gt;Expand growth&lt;$|</v>
      </c>
      <c r="AF135" t="str">
        <f t="shared" si="119"/>
        <v>3:$&gt;Growth Related to Revenues&lt;$|</v>
      </c>
      <c r="AG135" t="str">
        <f t="shared" si="120"/>
        <v/>
      </c>
      <c r="AH135" t="str">
        <f t="shared" si="121"/>
        <v/>
      </c>
      <c r="AI135" t="str">
        <f t="shared" si="122"/>
        <v/>
      </c>
      <c r="AJ135" t="str">
        <f t="shared" si="123"/>
        <v/>
      </c>
      <c r="AK135" t="str">
        <f t="shared" si="124"/>
        <v/>
      </c>
      <c r="AL135" t="str">
        <f t="shared" si="125"/>
        <v/>
      </c>
      <c r="AM135" t="str">
        <f t="shared" si="126"/>
        <v/>
      </c>
      <c r="AN135" t="s">
        <v>286</v>
      </c>
      <c r="AO135" t="str">
        <f t="shared" si="127"/>
        <v>1:Self[T-1]|2:ExpandGrowth(Self)|3:ExpandFraction(self,Revenues)|</v>
      </c>
      <c r="AP135" t="str">
        <f t="shared" si="128"/>
        <v>1:$&gt;Historical value&lt;$|2:$&gt;Expand growth&lt;$|3:$&gt;Growth Related to Revenues&lt;$|</v>
      </c>
      <c r="AQ135" t="s">
        <v>286</v>
      </c>
      <c r="AS135" t="str">
        <f t="shared" si="129"/>
        <v>EqualizationCostsProvision = Case(Projection_EqualizationCostsProvision,[1:Self[T-1]|2:ExpandGrowth(Self)|3:ExpandFraction(self,Revenues)])</v>
      </c>
      <c r="AT135" t="str">
        <f t="shared" si="130"/>
        <v>Projection_EqualizationCostsProvision = "1:$&gt;Historical value&lt;$|2:$&gt;Expand growth&lt;$|3:$&gt;Growth Related to Revenues&lt;$"</v>
      </c>
      <c r="AU135" t="str">
        <f t="shared" si="131"/>
        <v>Projection_EqualizationCostsProvision = if(FES_PROJECTION_PROFILE[1]=1,1,2)</v>
      </c>
      <c r="BG135" t="s">
        <v>418</v>
      </c>
    </row>
    <row r="136" spans="1:59">
      <c r="A136" t="s">
        <v>214</v>
      </c>
      <c r="B136" s="13">
        <v>1</v>
      </c>
      <c r="C136" s="8">
        <v>1</v>
      </c>
      <c r="D136" s="8">
        <v>1</v>
      </c>
      <c r="E136" s="8">
        <v>1</v>
      </c>
      <c r="F136" s="8"/>
      <c r="G136" s="8"/>
      <c r="H136" s="8"/>
      <c r="I136" s="8"/>
      <c r="J136" s="8"/>
      <c r="K136" s="8"/>
      <c r="L136" s="8"/>
      <c r="O136">
        <v>1</v>
      </c>
      <c r="P136">
        <v>2</v>
      </c>
      <c r="R136" t="s">
        <v>286</v>
      </c>
      <c r="S136" t="str">
        <f t="shared" si="107"/>
        <v>1:Self[T-1]|</v>
      </c>
      <c r="T136" t="str">
        <f t="shared" si="108"/>
        <v>2:ExpandGrowth(Self)|</v>
      </c>
      <c r="U136" t="str">
        <f t="shared" si="109"/>
        <v>3:ExpandFraction(self,Revenues)|</v>
      </c>
      <c r="V136" t="str">
        <f t="shared" si="110"/>
        <v/>
      </c>
      <c r="W136" t="str">
        <f t="shared" si="111"/>
        <v/>
      </c>
      <c r="X136" t="str">
        <f t="shared" si="112"/>
        <v/>
      </c>
      <c r="Y136" t="str">
        <f t="shared" si="113"/>
        <v/>
      </c>
      <c r="Z136" t="str">
        <f t="shared" si="114"/>
        <v/>
      </c>
      <c r="AA136" t="str">
        <f t="shared" si="115"/>
        <v/>
      </c>
      <c r="AB136" t="str">
        <f t="shared" si="116"/>
        <v/>
      </c>
      <c r="AC136" t="s">
        <v>286</v>
      </c>
      <c r="AD136" t="str">
        <f t="shared" si="117"/>
        <v>1:$&gt;Historical value&lt;$|</v>
      </c>
      <c r="AE136" t="str">
        <f t="shared" si="118"/>
        <v>2:$&gt;Expand growth&lt;$|</v>
      </c>
      <c r="AF136" t="str">
        <f t="shared" si="119"/>
        <v>3:$&gt;Growth Related to Revenues&lt;$|</v>
      </c>
      <c r="AG136" t="str">
        <f t="shared" si="120"/>
        <v/>
      </c>
      <c r="AH136" t="str">
        <f t="shared" si="121"/>
        <v/>
      </c>
      <c r="AI136" t="str">
        <f t="shared" si="122"/>
        <v/>
      </c>
      <c r="AJ136" t="str">
        <f t="shared" si="123"/>
        <v/>
      </c>
      <c r="AK136" t="str">
        <f t="shared" si="124"/>
        <v/>
      </c>
      <c r="AL136" t="str">
        <f t="shared" si="125"/>
        <v/>
      </c>
      <c r="AM136" t="str">
        <f t="shared" si="126"/>
        <v/>
      </c>
      <c r="AN136" t="s">
        <v>286</v>
      </c>
      <c r="AO136" t="str">
        <f t="shared" si="127"/>
        <v>1:Self[T-1]|2:ExpandGrowth(Self)|3:ExpandFraction(self,Revenues)|</v>
      </c>
      <c r="AP136" t="str">
        <f t="shared" si="128"/>
        <v>1:$&gt;Historical value&lt;$|2:$&gt;Expand growth&lt;$|3:$&gt;Growth Related to Revenues&lt;$|</v>
      </c>
      <c r="AQ136" t="s">
        <v>286</v>
      </c>
      <c r="AS136" t="str">
        <f t="shared" si="129"/>
        <v>ProvisionForGuarantuees = Case(Projection_ProvisionForGuarantuees,[1:Self[T-1]|2:ExpandGrowth(Self)|3:ExpandFraction(self,Revenues)])</v>
      </c>
      <c r="AT136" t="str">
        <f t="shared" si="130"/>
        <v>Projection_ProvisionForGuarantuees = "1:$&gt;Historical value&lt;$|2:$&gt;Expand growth&lt;$|3:$&gt;Growth Related to Revenues&lt;$"</v>
      </c>
      <c r="AU136" t="str">
        <f t="shared" si="131"/>
        <v>Projection_ProvisionForGuarantuees = if(FES_PROJECTION_PROFILE[1]=1,1,2)</v>
      </c>
      <c r="BG136" t="s">
        <v>419</v>
      </c>
    </row>
    <row r="137" spans="1:59">
      <c r="A137" t="s">
        <v>215</v>
      </c>
      <c r="B137" s="13">
        <v>1</v>
      </c>
      <c r="C137" s="8">
        <v>1</v>
      </c>
      <c r="D137" s="8">
        <v>1</v>
      </c>
      <c r="E137" s="8">
        <v>1</v>
      </c>
      <c r="F137" s="8"/>
      <c r="G137" s="8"/>
      <c r="H137" s="8"/>
      <c r="I137" s="8"/>
      <c r="J137" s="8"/>
      <c r="K137" s="8"/>
      <c r="L137" s="8"/>
      <c r="O137">
        <v>1</v>
      </c>
      <c r="P137">
        <v>2</v>
      </c>
      <c r="R137" t="s">
        <v>286</v>
      </c>
      <c r="S137" t="str">
        <f t="shared" si="107"/>
        <v>1:Self[T-1]|</v>
      </c>
      <c r="T137" t="str">
        <f t="shared" si="108"/>
        <v>2:ExpandGrowth(Self)|</v>
      </c>
      <c r="U137" t="str">
        <f t="shared" si="109"/>
        <v>3:ExpandFraction(self,Revenues)|</v>
      </c>
      <c r="V137" t="str">
        <f t="shared" si="110"/>
        <v/>
      </c>
      <c r="W137" t="str">
        <f t="shared" si="111"/>
        <v/>
      </c>
      <c r="X137" t="str">
        <f t="shared" si="112"/>
        <v/>
      </c>
      <c r="Y137" t="str">
        <f t="shared" si="113"/>
        <v/>
      </c>
      <c r="Z137" t="str">
        <f t="shared" si="114"/>
        <v/>
      </c>
      <c r="AA137" t="str">
        <f t="shared" si="115"/>
        <v/>
      </c>
      <c r="AB137" t="str">
        <f t="shared" si="116"/>
        <v/>
      </c>
      <c r="AC137" t="s">
        <v>286</v>
      </c>
      <c r="AD137" t="str">
        <f t="shared" si="117"/>
        <v>1:$&gt;Historical value&lt;$|</v>
      </c>
      <c r="AE137" t="str">
        <f t="shared" si="118"/>
        <v>2:$&gt;Expand growth&lt;$|</v>
      </c>
      <c r="AF137" t="str">
        <f t="shared" si="119"/>
        <v>3:$&gt;Growth Related to Revenues&lt;$|</v>
      </c>
      <c r="AG137" t="str">
        <f t="shared" si="120"/>
        <v/>
      </c>
      <c r="AH137" t="str">
        <f t="shared" si="121"/>
        <v/>
      </c>
      <c r="AI137" t="str">
        <f t="shared" si="122"/>
        <v/>
      </c>
      <c r="AJ137" t="str">
        <f t="shared" si="123"/>
        <v/>
      </c>
      <c r="AK137" t="str">
        <f t="shared" si="124"/>
        <v/>
      </c>
      <c r="AL137" t="str">
        <f t="shared" si="125"/>
        <v/>
      </c>
      <c r="AM137" t="str">
        <f t="shared" si="126"/>
        <v/>
      </c>
      <c r="AN137" t="s">
        <v>286</v>
      </c>
      <c r="AO137" t="str">
        <f t="shared" si="127"/>
        <v>1:Self[T-1]|2:ExpandGrowth(Self)|3:ExpandFraction(self,Revenues)|</v>
      </c>
      <c r="AP137" t="str">
        <f t="shared" si="128"/>
        <v>1:$&gt;Historical value&lt;$|2:$&gt;Expand growth&lt;$|3:$&gt;Growth Related to Revenues&lt;$|</v>
      </c>
      <c r="AQ137" t="s">
        <v>286</v>
      </c>
      <c r="AS137" t="str">
        <f t="shared" si="129"/>
        <v>ProvisionsOther = Case(Projection_ProvisionsOther,[1:Self[T-1]|2:ExpandGrowth(Self)|3:ExpandFraction(self,Revenues)])</v>
      </c>
      <c r="AT137" t="str">
        <f t="shared" si="130"/>
        <v>Projection_ProvisionsOther = "1:$&gt;Historical value&lt;$|2:$&gt;Expand growth&lt;$|3:$&gt;Growth Related to Revenues&lt;$"</v>
      </c>
      <c r="AU137" t="str">
        <f t="shared" si="131"/>
        <v>Projection_ProvisionsOther = if(FES_PROJECTION_PROFILE[1]=1,1,2)</v>
      </c>
      <c r="BG137" t="s">
        <v>420</v>
      </c>
    </row>
    <row r="138" spans="1:59">
      <c r="A138" t="s">
        <v>0</v>
      </c>
      <c r="B138" s="13">
        <v>1</v>
      </c>
      <c r="C138" s="8">
        <v>1</v>
      </c>
      <c r="D138" s="8">
        <v>1</v>
      </c>
      <c r="E138" s="8">
        <v>1</v>
      </c>
      <c r="F138" s="8"/>
      <c r="G138" s="8"/>
      <c r="H138" s="8"/>
      <c r="I138" s="8"/>
      <c r="J138" s="8"/>
      <c r="K138" s="8"/>
      <c r="L138" s="8"/>
      <c r="O138">
        <v>1</v>
      </c>
      <c r="P138">
        <v>2</v>
      </c>
      <c r="R138" t="s">
        <v>286</v>
      </c>
      <c r="S138" t="str">
        <f t="shared" si="107"/>
        <v>1:Self[T-1]|</v>
      </c>
      <c r="T138" t="str">
        <f t="shared" si="108"/>
        <v>2:ExpandGrowth(Self)|</v>
      </c>
      <c r="U138" t="str">
        <f t="shared" si="109"/>
        <v>3:ExpandFraction(self,Revenues)|</v>
      </c>
      <c r="V138" t="str">
        <f t="shared" si="110"/>
        <v/>
      </c>
      <c r="W138" t="str">
        <f t="shared" si="111"/>
        <v/>
      </c>
      <c r="X138" t="str">
        <f t="shared" si="112"/>
        <v/>
      </c>
      <c r="Y138" t="str">
        <f t="shared" si="113"/>
        <v/>
      </c>
      <c r="Z138" t="str">
        <f t="shared" si="114"/>
        <v/>
      </c>
      <c r="AA138" t="str">
        <f t="shared" si="115"/>
        <v/>
      </c>
      <c r="AB138" t="str">
        <f t="shared" si="116"/>
        <v/>
      </c>
      <c r="AC138" t="s">
        <v>286</v>
      </c>
      <c r="AD138" t="str">
        <f t="shared" si="117"/>
        <v>1:$&gt;Historical value&lt;$|</v>
      </c>
      <c r="AE138" t="str">
        <f t="shared" si="118"/>
        <v>2:$&gt;Expand growth&lt;$|</v>
      </c>
      <c r="AF138" t="str">
        <f t="shared" si="119"/>
        <v>3:$&gt;Growth Related to Revenues&lt;$|</v>
      </c>
      <c r="AG138" t="str">
        <f t="shared" si="120"/>
        <v/>
      </c>
      <c r="AH138" t="str">
        <f t="shared" si="121"/>
        <v/>
      </c>
      <c r="AI138" t="str">
        <f t="shared" si="122"/>
        <v/>
      </c>
      <c r="AJ138" t="str">
        <f t="shared" si="123"/>
        <v/>
      </c>
      <c r="AK138" t="str">
        <f t="shared" si="124"/>
        <v/>
      </c>
      <c r="AL138" t="str">
        <f t="shared" si="125"/>
        <v/>
      </c>
      <c r="AM138" t="str">
        <f t="shared" si="126"/>
        <v/>
      </c>
      <c r="AN138" t="s">
        <v>286</v>
      </c>
      <c r="AO138" t="str">
        <f t="shared" si="127"/>
        <v>1:Self[T-1]|2:ExpandGrowth(Self)|3:ExpandFraction(self,Revenues)|</v>
      </c>
      <c r="AP138" t="str">
        <f t="shared" si="128"/>
        <v>1:$&gt;Historical value&lt;$|2:$&gt;Expand growth&lt;$|3:$&gt;Growth Related to Revenues&lt;$|</v>
      </c>
      <c r="AQ138" t="s">
        <v>286</v>
      </c>
      <c r="AS138" t="str">
        <f t="shared" si="129"/>
        <v>LiabilitiesIncludedInDisposalGroupsClassifiedAsHeldForSale = Case(Projection_LiabilitiesIncludedInDisposalGroupsClassifiedAsHeldForSale,[1:Self[T-1]|2:ExpandGrowth(Self)|3:ExpandFraction(self,Revenues)])</v>
      </c>
      <c r="AT138" t="str">
        <f t="shared" si="130"/>
        <v>Projection_LiabilitiesIncludedInDisposalGroupsClassifiedAsHeldForSale = "1:$&gt;Historical value&lt;$|2:$&gt;Expand growth&lt;$|3:$&gt;Growth Related to Revenues&lt;$"</v>
      </c>
      <c r="AU138" t="str">
        <f t="shared" si="131"/>
        <v>Projection_LiabilitiesIncludedInDisposalGroupsClassifiedAsHeldForSale = if(FES_PROJECTION_PROFILE[1]=1,1,2)</v>
      </c>
      <c r="BG138" t="s">
        <v>421</v>
      </c>
    </row>
    <row r="139" spans="1:59">
      <c r="A139" t="s">
        <v>216</v>
      </c>
      <c r="B139" s="13">
        <v>0</v>
      </c>
      <c r="C139" s="8">
        <v>1</v>
      </c>
      <c r="D139" s="8">
        <v>1</v>
      </c>
      <c r="E139" s="8">
        <v>1</v>
      </c>
      <c r="F139" s="8"/>
      <c r="G139" s="8"/>
      <c r="H139" s="8"/>
      <c r="I139" s="8"/>
      <c r="J139" s="8"/>
      <c r="K139" s="8"/>
      <c r="L139" s="8"/>
      <c r="O139">
        <v>1</v>
      </c>
      <c r="P139">
        <v>2</v>
      </c>
      <c r="R139" t="s">
        <v>286</v>
      </c>
      <c r="S139" t="str">
        <f t="shared" si="107"/>
        <v>1:Self[T-1]|</v>
      </c>
      <c r="T139" t="str">
        <f t="shared" si="108"/>
        <v>2:ExpandGrowth(Self)|</v>
      </c>
      <c r="U139" t="str">
        <f t="shared" si="109"/>
        <v>3:ExpandFraction(self,Revenues)|</v>
      </c>
      <c r="V139" t="str">
        <f t="shared" si="110"/>
        <v/>
      </c>
      <c r="W139" t="str">
        <f t="shared" si="111"/>
        <v/>
      </c>
      <c r="X139" t="str">
        <f t="shared" si="112"/>
        <v/>
      </c>
      <c r="Y139" t="str">
        <f t="shared" si="113"/>
        <v/>
      </c>
      <c r="Z139" t="str">
        <f t="shared" si="114"/>
        <v/>
      </c>
      <c r="AA139" t="str">
        <f t="shared" si="115"/>
        <v/>
      </c>
      <c r="AB139" t="str">
        <f t="shared" si="116"/>
        <v/>
      </c>
      <c r="AC139" t="s">
        <v>286</v>
      </c>
      <c r="AD139" t="str">
        <f t="shared" si="117"/>
        <v>1:$&gt;Historical value&lt;$|</v>
      </c>
      <c r="AE139" t="str">
        <f t="shared" si="118"/>
        <v>2:$&gt;Expand growth&lt;$|</v>
      </c>
      <c r="AF139" t="str">
        <f t="shared" si="119"/>
        <v>3:$&gt;Growth Related to Revenues&lt;$|</v>
      </c>
      <c r="AG139" t="str">
        <f t="shared" si="120"/>
        <v/>
      </c>
      <c r="AH139" t="str">
        <f t="shared" si="121"/>
        <v/>
      </c>
      <c r="AI139" t="str">
        <f t="shared" si="122"/>
        <v/>
      </c>
      <c r="AJ139" t="str">
        <f t="shared" si="123"/>
        <v/>
      </c>
      <c r="AK139" t="str">
        <f t="shared" si="124"/>
        <v/>
      </c>
      <c r="AL139" t="str">
        <f t="shared" si="125"/>
        <v/>
      </c>
      <c r="AM139" t="str">
        <f t="shared" si="126"/>
        <v/>
      </c>
      <c r="AN139" t="s">
        <v>286</v>
      </c>
      <c r="AO139" t="str">
        <f t="shared" si="127"/>
        <v>1:Self[T-1]|2:ExpandGrowth(Self)|3:ExpandFraction(self,Revenues)|</v>
      </c>
      <c r="AP139" t="str">
        <f t="shared" si="128"/>
        <v>1:$&gt;Historical value&lt;$|2:$&gt;Expand growth&lt;$|3:$&gt;Growth Related to Revenues&lt;$|</v>
      </c>
      <c r="AQ139" t="s">
        <v>286</v>
      </c>
      <c r="AS139" t="str">
        <f t="shared" si="129"/>
        <v>;Overdrafts</v>
      </c>
      <c r="AT139" t="str">
        <f t="shared" si="130"/>
        <v>;Overdrafts</v>
      </c>
      <c r="AU139" t="str">
        <f t="shared" si="131"/>
        <v>;Overdrafts</v>
      </c>
      <c r="BG139" t="s">
        <v>422</v>
      </c>
    </row>
    <row r="140" spans="1:59">
      <c r="A140" t="s">
        <v>217</v>
      </c>
      <c r="B140" s="13">
        <v>1</v>
      </c>
      <c r="C140" s="8">
        <v>1</v>
      </c>
      <c r="D140" s="8">
        <v>1</v>
      </c>
      <c r="E140" s="8">
        <v>1</v>
      </c>
      <c r="F140" s="8"/>
      <c r="G140" s="8"/>
      <c r="H140" s="8"/>
      <c r="I140" s="8"/>
      <c r="J140" s="8"/>
      <c r="K140" s="8"/>
      <c r="L140" s="8"/>
      <c r="O140">
        <v>1</v>
      </c>
      <c r="P140">
        <v>2</v>
      </c>
      <c r="R140" t="s">
        <v>286</v>
      </c>
      <c r="S140" t="str">
        <f t="shared" si="107"/>
        <v>1:Self[T-1]|</v>
      </c>
      <c r="T140" t="str">
        <f t="shared" si="108"/>
        <v>2:ExpandGrowth(Self)|</v>
      </c>
      <c r="U140" t="str">
        <f t="shared" si="109"/>
        <v>3:ExpandFraction(self,Revenues)|</v>
      </c>
      <c r="V140" t="str">
        <f t="shared" si="110"/>
        <v/>
      </c>
      <c r="W140" t="str">
        <f t="shared" si="111"/>
        <v/>
      </c>
      <c r="X140" t="str">
        <f t="shared" si="112"/>
        <v/>
      </c>
      <c r="Y140" t="str">
        <f t="shared" si="113"/>
        <v/>
      </c>
      <c r="Z140" t="str">
        <f t="shared" si="114"/>
        <v/>
      </c>
      <c r="AA140" t="str">
        <f t="shared" si="115"/>
        <v/>
      </c>
      <c r="AB140" t="str">
        <f t="shared" si="116"/>
        <v/>
      </c>
      <c r="AC140" t="s">
        <v>286</v>
      </c>
      <c r="AD140" t="str">
        <f t="shared" si="117"/>
        <v>1:$&gt;Historical value&lt;$|</v>
      </c>
      <c r="AE140" t="str">
        <f t="shared" si="118"/>
        <v>2:$&gt;Expand growth&lt;$|</v>
      </c>
      <c r="AF140" t="str">
        <f t="shared" si="119"/>
        <v>3:$&gt;Growth Related to Revenues&lt;$|</v>
      </c>
      <c r="AG140" t="str">
        <f t="shared" si="120"/>
        <v/>
      </c>
      <c r="AH140" t="str">
        <f t="shared" si="121"/>
        <v/>
      </c>
      <c r="AI140" t="str">
        <f t="shared" si="122"/>
        <v/>
      </c>
      <c r="AJ140" t="str">
        <f t="shared" si="123"/>
        <v/>
      </c>
      <c r="AK140" t="str">
        <f t="shared" si="124"/>
        <v/>
      </c>
      <c r="AL140" t="str">
        <f t="shared" si="125"/>
        <v/>
      </c>
      <c r="AM140" t="str">
        <f t="shared" si="126"/>
        <v/>
      </c>
      <c r="AN140" t="s">
        <v>286</v>
      </c>
      <c r="AO140" t="str">
        <f t="shared" si="127"/>
        <v>1:Self[T-1]|2:ExpandGrowth(Self)|3:ExpandFraction(self,Revenues)|</v>
      </c>
      <c r="AP140" t="str">
        <f t="shared" si="128"/>
        <v>1:$&gt;Historical value&lt;$|2:$&gt;Expand growth&lt;$|3:$&gt;Growth Related to Revenues&lt;$|</v>
      </c>
      <c r="AQ140" t="s">
        <v>286</v>
      </c>
      <c r="AS140" t="str">
        <f t="shared" si="129"/>
        <v>CurrentPortionOfLongTermDebtMortgage = Case(Projection_CurrentPortionOfLongTermDebtMortgage,[1:Self[T-1]|2:ExpandGrowth(Self)|3:ExpandFraction(self,Revenues)])</v>
      </c>
      <c r="AT140" t="str">
        <f t="shared" si="130"/>
        <v>Projection_CurrentPortionOfLongTermDebtMortgage = "1:$&gt;Historical value&lt;$|2:$&gt;Expand growth&lt;$|3:$&gt;Growth Related to Revenues&lt;$"</v>
      </c>
      <c r="AU140" t="str">
        <f t="shared" si="131"/>
        <v>Projection_CurrentPortionOfLongTermDebtMortgage = if(FES_PROJECTION_PROFILE[1]=1,1,2)</v>
      </c>
      <c r="BG140" t="s">
        <v>423</v>
      </c>
    </row>
    <row r="141" spans="1:59">
      <c r="A141" t="s">
        <v>218</v>
      </c>
      <c r="B141" s="13">
        <v>1</v>
      </c>
      <c r="C141" s="8">
        <v>1</v>
      </c>
      <c r="D141" s="8">
        <v>1</v>
      </c>
      <c r="E141" s="8">
        <v>1</v>
      </c>
      <c r="F141" s="8"/>
      <c r="G141" s="8"/>
      <c r="H141" s="8"/>
      <c r="I141" s="8"/>
      <c r="J141" s="8"/>
      <c r="K141" s="8"/>
      <c r="L141" s="8"/>
      <c r="O141">
        <v>1</v>
      </c>
      <c r="P141">
        <v>2</v>
      </c>
      <c r="R141" t="s">
        <v>286</v>
      </c>
      <c r="S141" t="str">
        <f t="shared" si="107"/>
        <v>1:Self[T-1]|</v>
      </c>
      <c r="T141" t="str">
        <f t="shared" si="108"/>
        <v>2:ExpandGrowth(Self)|</v>
      </c>
      <c r="U141" t="str">
        <f t="shared" si="109"/>
        <v>3:ExpandFraction(self,Revenues)|</v>
      </c>
      <c r="V141" t="str">
        <f t="shared" si="110"/>
        <v/>
      </c>
      <c r="W141" t="str">
        <f t="shared" si="111"/>
        <v/>
      </c>
      <c r="X141" t="str">
        <f t="shared" si="112"/>
        <v/>
      </c>
      <c r="Y141" t="str">
        <f t="shared" si="113"/>
        <v/>
      </c>
      <c r="Z141" t="str">
        <f t="shared" si="114"/>
        <v/>
      </c>
      <c r="AA141" t="str">
        <f t="shared" si="115"/>
        <v/>
      </c>
      <c r="AB141" t="str">
        <f t="shared" si="116"/>
        <v/>
      </c>
      <c r="AC141" t="s">
        <v>286</v>
      </c>
      <c r="AD141" t="str">
        <f t="shared" si="117"/>
        <v>1:$&gt;Historical value&lt;$|</v>
      </c>
      <c r="AE141" t="str">
        <f t="shared" si="118"/>
        <v>2:$&gt;Expand growth&lt;$|</v>
      </c>
      <c r="AF141" t="str">
        <f t="shared" si="119"/>
        <v>3:$&gt;Growth Related to Revenues&lt;$|</v>
      </c>
      <c r="AG141" t="str">
        <f t="shared" si="120"/>
        <v/>
      </c>
      <c r="AH141" t="str">
        <f t="shared" si="121"/>
        <v/>
      </c>
      <c r="AI141" t="str">
        <f t="shared" si="122"/>
        <v/>
      </c>
      <c r="AJ141" t="str">
        <f t="shared" si="123"/>
        <v/>
      </c>
      <c r="AK141" t="str">
        <f t="shared" si="124"/>
        <v/>
      </c>
      <c r="AL141" t="str">
        <f t="shared" si="125"/>
        <v/>
      </c>
      <c r="AM141" t="str">
        <f t="shared" si="126"/>
        <v/>
      </c>
      <c r="AN141" t="s">
        <v>286</v>
      </c>
      <c r="AO141" t="str">
        <f t="shared" si="127"/>
        <v>1:Self[T-1]|2:ExpandGrowth(Self)|3:ExpandFraction(self,Revenues)|</v>
      </c>
      <c r="AP141" t="str">
        <f t="shared" si="128"/>
        <v>1:$&gt;Historical value&lt;$|2:$&gt;Expand growth&lt;$|3:$&gt;Growth Related to Revenues&lt;$|</v>
      </c>
      <c r="AQ141" t="s">
        <v>286</v>
      </c>
      <c r="AS141" t="str">
        <f t="shared" si="129"/>
        <v>CurrentPortionOfLongTermDebtLoan = Case(Projection_CurrentPortionOfLongTermDebtLoan,[1:Self[T-1]|2:ExpandGrowth(Self)|3:ExpandFraction(self,Revenues)])</v>
      </c>
      <c r="AT141" t="str">
        <f t="shared" si="130"/>
        <v>Projection_CurrentPortionOfLongTermDebtLoan = "1:$&gt;Historical value&lt;$|2:$&gt;Expand growth&lt;$|3:$&gt;Growth Related to Revenues&lt;$"</v>
      </c>
      <c r="AU141" t="str">
        <f t="shared" si="131"/>
        <v>Projection_CurrentPortionOfLongTermDebtLoan = if(FES_PROJECTION_PROFILE[1]=1,1,2)</v>
      </c>
      <c r="BG141" t="s">
        <v>424</v>
      </c>
    </row>
    <row r="142" spans="1:59">
      <c r="A142" t="s">
        <v>219</v>
      </c>
      <c r="B142" s="13">
        <v>1</v>
      </c>
      <c r="C142" s="8">
        <v>1</v>
      </c>
      <c r="D142" s="8">
        <v>1</v>
      </c>
      <c r="E142" s="8">
        <v>1</v>
      </c>
      <c r="F142" s="8"/>
      <c r="G142" s="8"/>
      <c r="H142" s="8"/>
      <c r="I142" s="8"/>
      <c r="J142" s="8"/>
      <c r="K142" s="8"/>
      <c r="L142" s="8"/>
      <c r="O142">
        <v>1</v>
      </c>
      <c r="P142">
        <v>2</v>
      </c>
      <c r="R142" t="s">
        <v>286</v>
      </c>
      <c r="S142" t="str">
        <f t="shared" ref="S142:S179" si="132">IF(C142=1,CONCATENATE($C$4,":",$C$3,"|"),"")</f>
        <v>1:Self[T-1]|</v>
      </c>
      <c r="T142" t="str">
        <f t="shared" ref="T142:T179" si="133">IF(D142=1,CONCATENATE($D$4,":",$D$3,"|"),"")</f>
        <v>2:ExpandGrowth(Self)|</v>
      </c>
      <c r="U142" t="str">
        <f t="shared" ref="U142:U179" si="134">IF(E142=1,CONCATENATE($E$4,":",$E$3,"|"),"")</f>
        <v>3:ExpandFraction(self,Revenues)|</v>
      </c>
      <c r="V142" t="str">
        <f t="shared" ref="V142:V179" si="135">IF(F142=1,CONCATENATE($F$4,":",$F$3,"|"),"")</f>
        <v/>
      </c>
      <c r="W142" t="str">
        <f t="shared" ref="W142:W179" si="136">IF(G142=1,CONCATENATE($G$4,":",$G$3,"|"),"")</f>
        <v/>
      </c>
      <c r="X142" t="str">
        <f t="shared" ref="X142:X179" si="137">IF(H142=1,CONCATENATE($H$4,":",$H$3,"|"),"")</f>
        <v/>
      </c>
      <c r="Y142" t="str">
        <f t="shared" ref="Y142:Y179" si="138">IF(I142=1,CONCATENATE($I$4,":",$I$3,"|"),"")</f>
        <v/>
      </c>
      <c r="Z142" t="str">
        <f t="shared" ref="Z142:Z179" si="139">IF(J142=1,CONCATENATE($J$4,":",$J$3,"|"),"")</f>
        <v/>
      </c>
      <c r="AA142" t="str">
        <f t="shared" ref="AA142:AA179" si="140">IF(K142=1,CONCATENATE($K$4,":",$K$3,"|"),"")</f>
        <v/>
      </c>
      <c r="AB142" t="str">
        <f t="shared" ref="AB142:AB179" si="141">IF(L142=1,CONCATENATE($L$4,":",$L$3,"|"),"")</f>
        <v/>
      </c>
      <c r="AC142" t="s">
        <v>286</v>
      </c>
      <c r="AD142" t="str">
        <f t="shared" ref="AD142:AD179" si="142">IF(C142=1,CONCATENATE($C$4,":",$C$2,"|"),"")</f>
        <v>1:$&gt;Historical value&lt;$|</v>
      </c>
      <c r="AE142" t="str">
        <f t="shared" ref="AE142:AE179" si="143">IF(D142=1,CONCATENATE($D$4,":",$D$2,"|"),"")</f>
        <v>2:$&gt;Expand growth&lt;$|</v>
      </c>
      <c r="AF142" t="str">
        <f t="shared" ref="AF142:AF179" si="144">IF(E142=1,CONCATENATE($E$4,":",$E$2,"|"),"")</f>
        <v>3:$&gt;Growth Related to Revenues&lt;$|</v>
      </c>
      <c r="AG142" t="str">
        <f t="shared" ref="AG142:AG179" si="145">IF(F142=1,CONCATENATE($F$4,":",$F$2,"|"),"")</f>
        <v/>
      </c>
      <c r="AH142" t="str">
        <f t="shared" ref="AH142:AH179" si="146">IF(G142=1,CONCATENATE($G$4,":",$G$2,"|"),"")</f>
        <v/>
      </c>
      <c r="AI142" t="str">
        <f t="shared" ref="AI142:AI179" si="147">IF(H142=1,CONCATENATE($H$4,":",$H$2,"|"),"")</f>
        <v/>
      </c>
      <c r="AJ142" t="str">
        <f t="shared" ref="AJ142:AJ179" si="148">IF(I142=1,CONCATENATE($I$4,":",$I$2,"|"),"")</f>
        <v/>
      </c>
      <c r="AK142" t="str">
        <f t="shared" ref="AK142:AK179" si="149">IF(J142=1,CONCATENATE($J$4,":",$J$2,"|"),"")</f>
        <v/>
      </c>
      <c r="AL142" t="str">
        <f t="shared" ref="AL142:AL179" si="150">IF(K142=1,CONCATENATE($K$4,":",$K$2,"|"),"")</f>
        <v/>
      </c>
      <c r="AM142" t="str">
        <f t="shared" ref="AM142:AM179" si="151">IF(L142=1,CONCATENATE($L$4,":",$L$2,"|"),"")</f>
        <v/>
      </c>
      <c r="AN142" t="s">
        <v>286</v>
      </c>
      <c r="AO142" t="str">
        <f t="shared" ref="AO142:AO179" si="152">CONCATENATE(S142,T142,U142,V142,W142,X142,Y142,Z142,AA142,AB142)</f>
        <v>1:Self[T-1]|2:ExpandGrowth(Self)|3:ExpandFraction(self,Revenues)|</v>
      </c>
      <c r="AP142" t="str">
        <f t="shared" ref="AP142:AP179" si="153">CONCATENATE(AD142,AE142,AF142,AG142,AH142,AI142,AJ142,AK142,AL142,AM142)</f>
        <v>1:$&gt;Historical value&lt;$|2:$&gt;Expand growth&lt;$|3:$&gt;Growth Related to Revenues&lt;$|</v>
      </c>
      <c r="AQ142" t="s">
        <v>286</v>
      </c>
      <c r="AS142" t="str">
        <f t="shared" ref="AS142:AS179" si="154">IF(B142=0,CONCATENATE(";",A142),CONCATENATE(A142," = Case(Projection_",A142,",","[",LEFT(AO142,LEN(AO142)-1),"]",")"))</f>
        <v>CurrentPortionOfLongTermDebtLoanAnnuityBased = Case(Projection_CurrentPortionOfLongTermDebtLoanAnnuityBased,[1:Self[T-1]|2:ExpandGrowth(Self)|3:ExpandFraction(self,Revenues)])</v>
      </c>
      <c r="AT142" t="str">
        <f t="shared" ref="AT142:AT179" si="155">IF(B142=0,CONCATENATE(";",A142),CONCATENATE("Projection_",A142," = ","""",LEFT(AP142,LEN(AP142)-1),""""))</f>
        <v>Projection_CurrentPortionOfLongTermDebtLoanAnnuityBased = "1:$&gt;Historical value&lt;$|2:$&gt;Expand growth&lt;$|3:$&gt;Growth Related to Revenues&lt;$"</v>
      </c>
      <c r="AU142" t="str">
        <f t="shared" ref="AU142:AU179" si="156">IF(B142=0,CONCATENATE(";",A142),CONCATENATE("Projection_",A142," = ","if(FES_PROJECTION_PROFILE[1]=1,",O142,",",P142,")"))</f>
        <v>Projection_CurrentPortionOfLongTermDebtLoanAnnuityBased = if(FES_PROJECTION_PROFILE[1]=1,1,2)</v>
      </c>
      <c r="BG142" t="s">
        <v>425</v>
      </c>
    </row>
    <row r="143" spans="1:59">
      <c r="A143" t="s">
        <v>220</v>
      </c>
      <c r="B143" s="13">
        <v>1</v>
      </c>
      <c r="C143" s="8">
        <v>1</v>
      </c>
      <c r="D143" s="8">
        <v>1</v>
      </c>
      <c r="E143" s="8">
        <v>1</v>
      </c>
      <c r="F143" s="8"/>
      <c r="G143" s="8"/>
      <c r="H143" s="8"/>
      <c r="I143" s="8"/>
      <c r="J143" s="8"/>
      <c r="K143" s="8"/>
      <c r="L143" s="8"/>
      <c r="O143">
        <v>1</v>
      </c>
      <c r="P143">
        <v>2</v>
      </c>
      <c r="R143" t="s">
        <v>286</v>
      </c>
      <c r="S143" t="str">
        <f t="shared" si="132"/>
        <v>1:Self[T-1]|</v>
      </c>
      <c r="T143" t="str">
        <f t="shared" si="133"/>
        <v>2:ExpandGrowth(Self)|</v>
      </c>
      <c r="U143" t="str">
        <f t="shared" si="134"/>
        <v>3:ExpandFraction(self,Revenues)|</v>
      </c>
      <c r="V143" t="str">
        <f t="shared" si="135"/>
        <v/>
      </c>
      <c r="W143" t="str">
        <f t="shared" si="136"/>
        <v/>
      </c>
      <c r="X143" t="str">
        <f t="shared" si="137"/>
        <v/>
      </c>
      <c r="Y143" t="str">
        <f t="shared" si="138"/>
        <v/>
      </c>
      <c r="Z143" t="str">
        <f t="shared" si="139"/>
        <v/>
      </c>
      <c r="AA143" t="str">
        <f t="shared" si="140"/>
        <v/>
      </c>
      <c r="AB143" t="str">
        <f t="shared" si="141"/>
        <v/>
      </c>
      <c r="AC143" t="s">
        <v>286</v>
      </c>
      <c r="AD143" t="str">
        <f t="shared" si="142"/>
        <v>1:$&gt;Historical value&lt;$|</v>
      </c>
      <c r="AE143" t="str">
        <f t="shared" si="143"/>
        <v>2:$&gt;Expand growth&lt;$|</v>
      </c>
      <c r="AF143" t="str">
        <f t="shared" si="144"/>
        <v>3:$&gt;Growth Related to Revenues&lt;$|</v>
      </c>
      <c r="AG143" t="str">
        <f t="shared" si="145"/>
        <v/>
      </c>
      <c r="AH143" t="str">
        <f t="shared" si="146"/>
        <v/>
      </c>
      <c r="AI143" t="str">
        <f t="shared" si="147"/>
        <v/>
      </c>
      <c r="AJ143" t="str">
        <f t="shared" si="148"/>
        <v/>
      </c>
      <c r="AK143" t="str">
        <f t="shared" si="149"/>
        <v/>
      </c>
      <c r="AL143" t="str">
        <f t="shared" si="150"/>
        <v/>
      </c>
      <c r="AM143" t="str">
        <f t="shared" si="151"/>
        <v/>
      </c>
      <c r="AN143" t="s">
        <v>286</v>
      </c>
      <c r="AO143" t="str">
        <f t="shared" si="152"/>
        <v>1:Self[T-1]|2:ExpandGrowth(Self)|3:ExpandFraction(self,Revenues)|</v>
      </c>
      <c r="AP143" t="str">
        <f t="shared" si="153"/>
        <v>1:$&gt;Historical value&lt;$|2:$&gt;Expand growth&lt;$|3:$&gt;Growth Related to Revenues&lt;$|</v>
      </c>
      <c r="AQ143" t="s">
        <v>286</v>
      </c>
      <c r="AS143" t="str">
        <f t="shared" si="154"/>
        <v>CurrentPortionOfLongTermDebtOtherLoansOtherBanks = Case(Projection_CurrentPortionOfLongTermDebtOtherLoansOtherBanks,[1:Self[T-1]|2:ExpandGrowth(Self)|3:ExpandFraction(self,Revenues)])</v>
      </c>
      <c r="AT143" t="str">
        <f t="shared" si="155"/>
        <v>Projection_CurrentPortionOfLongTermDebtOtherLoansOtherBanks = "1:$&gt;Historical value&lt;$|2:$&gt;Expand growth&lt;$|3:$&gt;Growth Related to Revenues&lt;$"</v>
      </c>
      <c r="AU143" t="str">
        <f t="shared" si="156"/>
        <v>Projection_CurrentPortionOfLongTermDebtOtherLoansOtherBanks = if(FES_PROJECTION_PROFILE[1]=1,1,2)</v>
      </c>
      <c r="BG143" t="s">
        <v>426</v>
      </c>
    </row>
    <row r="144" spans="1:59">
      <c r="A144" t="s">
        <v>221</v>
      </c>
      <c r="B144" s="13">
        <v>1</v>
      </c>
      <c r="C144" s="8">
        <v>1</v>
      </c>
      <c r="D144" s="8">
        <v>1</v>
      </c>
      <c r="E144" s="8">
        <v>1</v>
      </c>
      <c r="F144" s="8"/>
      <c r="G144" s="8"/>
      <c r="H144" s="8"/>
      <c r="I144" s="8"/>
      <c r="J144" s="8"/>
      <c r="K144" s="8"/>
      <c r="L144" s="8"/>
      <c r="O144">
        <v>1</v>
      </c>
      <c r="P144">
        <v>2</v>
      </c>
      <c r="R144" t="s">
        <v>286</v>
      </c>
      <c r="S144" t="str">
        <f t="shared" si="132"/>
        <v>1:Self[T-1]|</v>
      </c>
      <c r="T144" t="str">
        <f t="shared" si="133"/>
        <v>2:ExpandGrowth(Self)|</v>
      </c>
      <c r="U144" t="str">
        <f t="shared" si="134"/>
        <v>3:ExpandFraction(self,Revenues)|</v>
      </c>
      <c r="V144" t="str">
        <f t="shared" si="135"/>
        <v/>
      </c>
      <c r="W144" t="str">
        <f t="shared" si="136"/>
        <v/>
      </c>
      <c r="X144" t="str">
        <f t="shared" si="137"/>
        <v/>
      </c>
      <c r="Y144" t="str">
        <f t="shared" si="138"/>
        <v/>
      </c>
      <c r="Z144" t="str">
        <f t="shared" si="139"/>
        <v/>
      </c>
      <c r="AA144" t="str">
        <f t="shared" si="140"/>
        <v/>
      </c>
      <c r="AB144" t="str">
        <f t="shared" si="141"/>
        <v/>
      </c>
      <c r="AC144" t="s">
        <v>286</v>
      </c>
      <c r="AD144" t="str">
        <f t="shared" si="142"/>
        <v>1:$&gt;Historical value&lt;$|</v>
      </c>
      <c r="AE144" t="str">
        <f t="shared" si="143"/>
        <v>2:$&gt;Expand growth&lt;$|</v>
      </c>
      <c r="AF144" t="str">
        <f t="shared" si="144"/>
        <v>3:$&gt;Growth Related to Revenues&lt;$|</v>
      </c>
      <c r="AG144" t="str">
        <f t="shared" si="145"/>
        <v/>
      </c>
      <c r="AH144" t="str">
        <f t="shared" si="146"/>
        <v/>
      </c>
      <c r="AI144" t="str">
        <f t="shared" si="147"/>
        <v/>
      </c>
      <c r="AJ144" t="str">
        <f t="shared" si="148"/>
        <v/>
      </c>
      <c r="AK144" t="str">
        <f t="shared" si="149"/>
        <v/>
      </c>
      <c r="AL144" t="str">
        <f t="shared" si="150"/>
        <v/>
      </c>
      <c r="AM144" t="str">
        <f t="shared" si="151"/>
        <v/>
      </c>
      <c r="AN144" t="s">
        <v>286</v>
      </c>
      <c r="AO144" t="str">
        <f t="shared" si="152"/>
        <v>1:Self[T-1]|2:ExpandGrowth(Self)|3:ExpandFraction(self,Revenues)|</v>
      </c>
      <c r="AP144" t="str">
        <f t="shared" si="153"/>
        <v>1:$&gt;Historical value&lt;$|2:$&gt;Expand growth&lt;$|3:$&gt;Growth Related to Revenues&lt;$|</v>
      </c>
      <c r="AQ144" t="s">
        <v>286</v>
      </c>
      <c r="AS144" t="str">
        <f t="shared" si="154"/>
        <v>CurrentPortionOfLongTermDebtOther = Case(Projection_CurrentPortionOfLongTermDebtOther,[1:Self[T-1]|2:ExpandGrowth(Self)|3:ExpandFraction(self,Revenues)])</v>
      </c>
      <c r="AT144" t="str">
        <f t="shared" si="155"/>
        <v>Projection_CurrentPortionOfLongTermDebtOther = "1:$&gt;Historical value&lt;$|2:$&gt;Expand growth&lt;$|3:$&gt;Growth Related to Revenues&lt;$"</v>
      </c>
      <c r="AU144" t="str">
        <f t="shared" si="156"/>
        <v>Projection_CurrentPortionOfLongTermDebtOther = if(FES_PROJECTION_PROFILE[1]=1,1,2)</v>
      </c>
      <c r="BG144" t="s">
        <v>427</v>
      </c>
    </row>
    <row r="145" spans="1:59">
      <c r="A145" t="s">
        <v>222</v>
      </c>
      <c r="B145" s="13">
        <v>1</v>
      </c>
      <c r="C145" s="8">
        <v>1</v>
      </c>
      <c r="D145" s="8">
        <v>1</v>
      </c>
      <c r="E145" s="8">
        <v>1</v>
      </c>
      <c r="F145" s="8"/>
      <c r="G145" s="8"/>
      <c r="H145" s="8"/>
      <c r="I145" s="8"/>
      <c r="J145" s="8"/>
      <c r="K145" s="8"/>
      <c r="L145" s="8"/>
      <c r="O145">
        <v>1</v>
      </c>
      <c r="P145">
        <v>2</v>
      </c>
      <c r="R145" t="s">
        <v>286</v>
      </c>
      <c r="S145" t="str">
        <f t="shared" si="132"/>
        <v>1:Self[T-1]|</v>
      </c>
      <c r="T145" t="str">
        <f t="shared" si="133"/>
        <v>2:ExpandGrowth(Self)|</v>
      </c>
      <c r="U145" t="str">
        <f t="shared" si="134"/>
        <v>3:ExpandFraction(self,Revenues)|</v>
      </c>
      <c r="V145" t="str">
        <f t="shared" si="135"/>
        <v/>
      </c>
      <c r="W145" t="str">
        <f t="shared" si="136"/>
        <v/>
      </c>
      <c r="X145" t="str">
        <f t="shared" si="137"/>
        <v/>
      </c>
      <c r="Y145" t="str">
        <f t="shared" si="138"/>
        <v/>
      </c>
      <c r="Z145" t="str">
        <f t="shared" si="139"/>
        <v/>
      </c>
      <c r="AA145" t="str">
        <f t="shared" si="140"/>
        <v/>
      </c>
      <c r="AB145" t="str">
        <f t="shared" si="141"/>
        <v/>
      </c>
      <c r="AC145" t="s">
        <v>286</v>
      </c>
      <c r="AD145" t="str">
        <f t="shared" si="142"/>
        <v>1:$&gt;Historical value&lt;$|</v>
      </c>
      <c r="AE145" t="str">
        <f t="shared" si="143"/>
        <v>2:$&gt;Expand growth&lt;$|</v>
      </c>
      <c r="AF145" t="str">
        <f t="shared" si="144"/>
        <v>3:$&gt;Growth Related to Revenues&lt;$|</v>
      </c>
      <c r="AG145" t="str">
        <f t="shared" si="145"/>
        <v/>
      </c>
      <c r="AH145" t="str">
        <f t="shared" si="146"/>
        <v/>
      </c>
      <c r="AI145" t="str">
        <f t="shared" si="147"/>
        <v/>
      </c>
      <c r="AJ145" t="str">
        <f t="shared" si="148"/>
        <v/>
      </c>
      <c r="AK145" t="str">
        <f t="shared" si="149"/>
        <v/>
      </c>
      <c r="AL145" t="str">
        <f t="shared" si="150"/>
        <v/>
      </c>
      <c r="AM145" t="str">
        <f t="shared" si="151"/>
        <v/>
      </c>
      <c r="AN145" t="s">
        <v>286</v>
      </c>
      <c r="AO145" t="str">
        <f t="shared" si="152"/>
        <v>1:Self[T-1]|2:ExpandGrowth(Self)|3:ExpandFraction(self,Revenues)|</v>
      </c>
      <c r="AP145" t="str">
        <f t="shared" si="153"/>
        <v>1:$&gt;Historical value&lt;$|2:$&gt;Expand growth&lt;$|3:$&gt;Growth Related to Revenues&lt;$|</v>
      </c>
      <c r="AQ145" t="s">
        <v>286</v>
      </c>
      <c r="AS145" t="str">
        <f t="shared" si="154"/>
        <v>CurrentPortionOfLongTermDebtConvertible = Case(Projection_CurrentPortionOfLongTermDebtConvertible,[1:Self[T-1]|2:ExpandGrowth(Self)|3:ExpandFraction(self,Revenues)])</v>
      </c>
      <c r="AT145" t="str">
        <f t="shared" si="155"/>
        <v>Projection_CurrentPortionOfLongTermDebtConvertible = "1:$&gt;Historical value&lt;$|2:$&gt;Expand growth&lt;$|3:$&gt;Growth Related to Revenues&lt;$"</v>
      </c>
      <c r="AU145" t="str">
        <f t="shared" si="156"/>
        <v>Projection_CurrentPortionOfLongTermDebtConvertible = if(FES_PROJECTION_PROFILE[1]=1,1,2)</v>
      </c>
      <c r="BG145" t="s">
        <v>428</v>
      </c>
    </row>
    <row r="146" spans="1:59">
      <c r="A146" t="s">
        <v>223</v>
      </c>
      <c r="B146" s="13">
        <v>1</v>
      </c>
      <c r="C146" s="8">
        <v>1</v>
      </c>
      <c r="D146" s="8">
        <v>1</v>
      </c>
      <c r="E146" s="8">
        <v>1</v>
      </c>
      <c r="F146" s="8"/>
      <c r="G146" s="8"/>
      <c r="H146" s="8"/>
      <c r="I146" s="8"/>
      <c r="J146" s="8"/>
      <c r="K146" s="8"/>
      <c r="L146" s="8"/>
      <c r="O146">
        <v>1</v>
      </c>
      <c r="P146">
        <v>2</v>
      </c>
      <c r="R146" t="s">
        <v>286</v>
      </c>
      <c r="S146" t="str">
        <f t="shared" si="132"/>
        <v>1:Self[T-1]|</v>
      </c>
      <c r="T146" t="str">
        <f t="shared" si="133"/>
        <v>2:ExpandGrowth(Self)|</v>
      </c>
      <c r="U146" t="str">
        <f t="shared" si="134"/>
        <v>3:ExpandFraction(self,Revenues)|</v>
      </c>
      <c r="V146" t="str">
        <f t="shared" si="135"/>
        <v/>
      </c>
      <c r="W146" t="str">
        <f t="shared" si="136"/>
        <v/>
      </c>
      <c r="X146" t="str">
        <f t="shared" si="137"/>
        <v/>
      </c>
      <c r="Y146" t="str">
        <f t="shared" si="138"/>
        <v/>
      </c>
      <c r="Z146" t="str">
        <f t="shared" si="139"/>
        <v/>
      </c>
      <c r="AA146" t="str">
        <f t="shared" si="140"/>
        <v/>
      </c>
      <c r="AB146" t="str">
        <f t="shared" si="141"/>
        <v/>
      </c>
      <c r="AC146" t="s">
        <v>286</v>
      </c>
      <c r="AD146" t="str">
        <f t="shared" si="142"/>
        <v>1:$&gt;Historical value&lt;$|</v>
      </c>
      <c r="AE146" t="str">
        <f t="shared" si="143"/>
        <v>2:$&gt;Expand growth&lt;$|</v>
      </c>
      <c r="AF146" t="str">
        <f t="shared" si="144"/>
        <v>3:$&gt;Growth Related to Revenues&lt;$|</v>
      </c>
      <c r="AG146" t="str">
        <f t="shared" si="145"/>
        <v/>
      </c>
      <c r="AH146" t="str">
        <f t="shared" si="146"/>
        <v/>
      </c>
      <c r="AI146" t="str">
        <f t="shared" si="147"/>
        <v/>
      </c>
      <c r="AJ146" t="str">
        <f t="shared" si="148"/>
        <v/>
      </c>
      <c r="AK146" t="str">
        <f t="shared" si="149"/>
        <v/>
      </c>
      <c r="AL146" t="str">
        <f t="shared" si="150"/>
        <v/>
      </c>
      <c r="AM146" t="str">
        <f t="shared" si="151"/>
        <v/>
      </c>
      <c r="AN146" t="s">
        <v>286</v>
      </c>
      <c r="AO146" t="str">
        <f t="shared" si="152"/>
        <v>1:Self[T-1]|2:ExpandGrowth(Self)|3:ExpandFraction(self,Revenues)|</v>
      </c>
      <c r="AP146" t="str">
        <f t="shared" si="153"/>
        <v>1:$&gt;Historical value&lt;$|2:$&gt;Expand growth&lt;$|3:$&gt;Growth Related to Revenues&lt;$|</v>
      </c>
      <c r="AQ146" t="s">
        <v>286</v>
      </c>
      <c r="AS146" t="str">
        <f t="shared" si="154"/>
        <v>CurrentPortionOfLongTermDebtSubordinatedtoING = Case(Projection_CurrentPortionOfLongTermDebtSubordinatedtoING,[1:Self[T-1]|2:ExpandGrowth(Self)|3:ExpandFraction(self,Revenues)])</v>
      </c>
      <c r="AT146" t="str">
        <f t="shared" si="155"/>
        <v>Projection_CurrentPortionOfLongTermDebtSubordinatedtoING = "1:$&gt;Historical value&lt;$|2:$&gt;Expand growth&lt;$|3:$&gt;Growth Related to Revenues&lt;$"</v>
      </c>
      <c r="AU146" t="str">
        <f t="shared" si="156"/>
        <v>Projection_CurrentPortionOfLongTermDebtSubordinatedtoING = if(FES_PROJECTION_PROFILE[1]=1,1,2)</v>
      </c>
      <c r="BG146" t="s">
        <v>429</v>
      </c>
    </row>
    <row r="147" spans="1:59">
      <c r="A147" t="s">
        <v>224</v>
      </c>
      <c r="B147" s="13">
        <v>1</v>
      </c>
      <c r="C147" s="8">
        <v>1</v>
      </c>
      <c r="D147" s="8">
        <v>1</v>
      </c>
      <c r="E147" s="8">
        <v>1</v>
      </c>
      <c r="F147" s="8"/>
      <c r="G147" s="8"/>
      <c r="H147" s="8"/>
      <c r="I147" s="8"/>
      <c r="J147" s="8"/>
      <c r="K147" s="8"/>
      <c r="L147" s="8"/>
      <c r="O147">
        <v>1</v>
      </c>
      <c r="P147">
        <v>2</v>
      </c>
      <c r="R147" t="s">
        <v>286</v>
      </c>
      <c r="S147" t="str">
        <f t="shared" si="132"/>
        <v>1:Self[T-1]|</v>
      </c>
      <c r="T147" t="str">
        <f t="shared" si="133"/>
        <v>2:ExpandGrowth(Self)|</v>
      </c>
      <c r="U147" t="str">
        <f t="shared" si="134"/>
        <v>3:ExpandFraction(self,Revenues)|</v>
      </c>
      <c r="V147" t="str">
        <f t="shared" si="135"/>
        <v/>
      </c>
      <c r="W147" t="str">
        <f t="shared" si="136"/>
        <v/>
      </c>
      <c r="X147" t="str">
        <f t="shared" si="137"/>
        <v/>
      </c>
      <c r="Y147" t="str">
        <f t="shared" si="138"/>
        <v/>
      </c>
      <c r="Z147" t="str">
        <f t="shared" si="139"/>
        <v/>
      </c>
      <c r="AA147" t="str">
        <f t="shared" si="140"/>
        <v/>
      </c>
      <c r="AB147" t="str">
        <f t="shared" si="141"/>
        <v/>
      </c>
      <c r="AC147" t="s">
        <v>286</v>
      </c>
      <c r="AD147" t="str">
        <f t="shared" si="142"/>
        <v>1:$&gt;Historical value&lt;$|</v>
      </c>
      <c r="AE147" t="str">
        <f t="shared" si="143"/>
        <v>2:$&gt;Expand growth&lt;$|</v>
      </c>
      <c r="AF147" t="str">
        <f t="shared" si="144"/>
        <v>3:$&gt;Growth Related to Revenues&lt;$|</v>
      </c>
      <c r="AG147" t="str">
        <f t="shared" si="145"/>
        <v/>
      </c>
      <c r="AH147" t="str">
        <f t="shared" si="146"/>
        <v/>
      </c>
      <c r="AI147" t="str">
        <f t="shared" si="147"/>
        <v/>
      </c>
      <c r="AJ147" t="str">
        <f t="shared" si="148"/>
        <v/>
      </c>
      <c r="AK147" t="str">
        <f t="shared" si="149"/>
        <v/>
      </c>
      <c r="AL147" t="str">
        <f t="shared" si="150"/>
        <v/>
      </c>
      <c r="AM147" t="str">
        <f t="shared" si="151"/>
        <v/>
      </c>
      <c r="AN147" t="s">
        <v>286</v>
      </c>
      <c r="AO147" t="str">
        <f t="shared" si="152"/>
        <v>1:Self[T-1]|2:ExpandGrowth(Self)|3:ExpandFraction(self,Revenues)|</v>
      </c>
      <c r="AP147" t="str">
        <f t="shared" si="153"/>
        <v>1:$&gt;Historical value&lt;$|2:$&gt;Expand growth&lt;$|3:$&gt;Growth Related to Revenues&lt;$|</v>
      </c>
      <c r="AQ147" t="s">
        <v>286</v>
      </c>
      <c r="AS147" t="str">
        <f t="shared" si="154"/>
        <v>CurrentPortionOfLongTermDebtSubordinatedtoThirdParties = Case(Projection_CurrentPortionOfLongTermDebtSubordinatedtoThirdParties,[1:Self[T-1]|2:ExpandGrowth(Self)|3:ExpandFraction(self,Revenues)])</v>
      </c>
      <c r="AT147" t="str">
        <f t="shared" si="155"/>
        <v>Projection_CurrentPortionOfLongTermDebtSubordinatedtoThirdParties = "1:$&gt;Historical value&lt;$|2:$&gt;Expand growth&lt;$|3:$&gt;Growth Related to Revenues&lt;$"</v>
      </c>
      <c r="AU147" t="str">
        <f t="shared" si="156"/>
        <v>Projection_CurrentPortionOfLongTermDebtSubordinatedtoThirdParties = if(FES_PROJECTION_PROFILE[1]=1,1,2)</v>
      </c>
      <c r="BG147" t="s">
        <v>430</v>
      </c>
    </row>
    <row r="148" spans="1:59">
      <c r="A148" t="s">
        <v>995</v>
      </c>
      <c r="B148" s="13">
        <v>1</v>
      </c>
      <c r="C148" s="8">
        <v>1</v>
      </c>
      <c r="D148" s="8">
        <v>1</v>
      </c>
      <c r="E148" s="8">
        <v>1</v>
      </c>
      <c r="F148" s="8"/>
      <c r="G148" s="8"/>
      <c r="H148" s="8"/>
      <c r="I148" s="8"/>
      <c r="J148" s="8"/>
      <c r="K148" s="8"/>
      <c r="L148" s="8"/>
      <c r="O148">
        <v>1</v>
      </c>
      <c r="P148">
        <v>2</v>
      </c>
      <c r="S148" t="str">
        <f t="shared" ref="S148" si="157">IF(C148=1,CONCATENATE($C$4,":",$C$3,"|"),"")</f>
        <v>1:Self[T-1]|</v>
      </c>
      <c r="T148" t="str">
        <f t="shared" ref="T148" si="158">IF(D148=1,CONCATENATE($D$4,":",$D$3,"|"),"")</f>
        <v>2:ExpandGrowth(Self)|</v>
      </c>
      <c r="U148" t="str">
        <f t="shared" ref="U148" si="159">IF(E148=1,CONCATENATE($E$4,":",$E$3,"|"),"")</f>
        <v>3:ExpandFraction(self,Revenues)|</v>
      </c>
      <c r="V148" t="str">
        <f t="shared" ref="V148" si="160">IF(F148=1,CONCATENATE($F$4,":",$F$3,"|"),"")</f>
        <v/>
      </c>
      <c r="W148" t="str">
        <f t="shared" ref="W148" si="161">IF(G148=1,CONCATENATE($G$4,":",$G$3,"|"),"")</f>
        <v/>
      </c>
      <c r="X148" t="str">
        <f t="shared" ref="X148" si="162">IF(H148=1,CONCATENATE($H$4,":",$H$3,"|"),"")</f>
        <v/>
      </c>
      <c r="Y148" t="str">
        <f t="shared" ref="Y148" si="163">IF(I148=1,CONCATENATE($I$4,":",$I$3,"|"),"")</f>
        <v/>
      </c>
      <c r="Z148" t="str">
        <f t="shared" ref="Z148" si="164">IF(J148=1,CONCATENATE($J$4,":",$J$3,"|"),"")</f>
        <v/>
      </c>
      <c r="AA148" t="str">
        <f t="shared" ref="AA148" si="165">IF(K148=1,CONCATENATE($K$4,":",$K$3,"|"),"")</f>
        <v/>
      </c>
      <c r="AB148" t="str">
        <f t="shared" ref="AB148" si="166">IF(L148=1,CONCATENATE($L$4,":",$L$3,"|"),"")</f>
        <v/>
      </c>
      <c r="AC148" t="s">
        <v>286</v>
      </c>
      <c r="AD148" t="str">
        <f t="shared" ref="AD148" si="167">IF(C148=1,CONCATENATE($C$4,":",$C$2,"|"),"")</f>
        <v>1:$&gt;Historical value&lt;$|</v>
      </c>
      <c r="AE148" t="str">
        <f t="shared" ref="AE148" si="168">IF(D148=1,CONCATENATE($D$4,":",$D$2,"|"),"")</f>
        <v>2:$&gt;Expand growth&lt;$|</v>
      </c>
      <c r="AF148" t="str">
        <f t="shared" ref="AF148" si="169">IF(E148=1,CONCATENATE($E$4,":",$E$2,"|"),"")</f>
        <v>3:$&gt;Growth Related to Revenues&lt;$|</v>
      </c>
      <c r="AG148" t="str">
        <f t="shared" ref="AG148" si="170">IF(F148=1,CONCATENATE($F$4,":",$F$2,"|"),"")</f>
        <v/>
      </c>
      <c r="AH148" t="str">
        <f t="shared" ref="AH148" si="171">IF(G148=1,CONCATENATE($G$4,":",$G$2,"|"),"")</f>
        <v/>
      </c>
      <c r="AI148" t="str">
        <f t="shared" ref="AI148" si="172">IF(H148=1,CONCATENATE($H$4,":",$H$2,"|"),"")</f>
        <v/>
      </c>
      <c r="AJ148" t="str">
        <f t="shared" ref="AJ148" si="173">IF(I148=1,CONCATENATE($I$4,":",$I$2,"|"),"")</f>
        <v/>
      </c>
      <c r="AK148" t="str">
        <f t="shared" ref="AK148" si="174">IF(J148=1,CONCATENATE($J$4,":",$J$2,"|"),"")</f>
        <v/>
      </c>
      <c r="AL148" t="str">
        <f t="shared" ref="AL148" si="175">IF(K148=1,CONCATENATE($K$4,":",$K$2,"|"),"")</f>
        <v/>
      </c>
      <c r="AM148" t="str">
        <f t="shared" ref="AM148" si="176">IF(L148=1,CONCATENATE($L$4,":",$L$2,"|"),"")</f>
        <v/>
      </c>
      <c r="AN148" t="s">
        <v>286</v>
      </c>
      <c r="AO148" t="str">
        <f t="shared" ref="AO148" si="177">CONCATENATE(S148,T148,U148,V148,W148,X148,Y148,Z148,AA148,AB148)</f>
        <v>1:Self[T-1]|2:ExpandGrowth(Self)|3:ExpandFraction(self,Revenues)|</v>
      </c>
      <c r="AP148" t="str">
        <f t="shared" ref="AP148" si="178">CONCATENATE(AD148,AE148,AF148,AG148,AH148,AI148,AJ148,AK148,AL148,AM148)</f>
        <v>1:$&gt;Historical value&lt;$|2:$&gt;Expand growth&lt;$|3:$&gt;Growth Related to Revenues&lt;$|</v>
      </c>
      <c r="AQ148" t="s">
        <v>286</v>
      </c>
      <c r="AS148" t="str">
        <f t="shared" ref="AS148" si="179">IF(B148=0,CONCATENATE(";",A148),CONCATENATE(A148," = Case(Projection_",A148,",","[",LEFT(AO148,LEN(AO148)-1),"]",")"))</f>
        <v>BT_ShortTermPartLongTermPayablesCreditInstitutions = Case(Projection_BT_ShortTermPartLongTermPayablesCreditInstitutions,[1:Self[T-1]|2:ExpandGrowth(Self)|3:ExpandFraction(self,Revenues)])</v>
      </c>
      <c r="AT148" t="str">
        <f t="shared" ref="AT148" si="180">IF(B148=0,CONCATENATE(";",A148),CONCATENATE("Projection_",A148," = ","""",LEFT(AP148,LEN(AP148)-1),""""))</f>
        <v>Projection_BT_ShortTermPartLongTermPayablesCreditInstitutions = "1:$&gt;Historical value&lt;$|2:$&gt;Expand growth&lt;$|3:$&gt;Growth Related to Revenues&lt;$"</v>
      </c>
      <c r="AU148" t="str">
        <f t="shared" ref="AU148" si="181">IF(B148=0,CONCATENATE(";",A148),CONCATENATE("Projection_",A148," = ","if(FES_PROJECTION_PROFILE[1]=1,",O148,",",P148,")"))</f>
        <v>Projection_BT_ShortTermPartLongTermPayablesCreditInstitutions = if(FES_PROJECTION_PROFILE[1]=1,1,2)</v>
      </c>
      <c r="BG148" t="s">
        <v>1006</v>
      </c>
    </row>
    <row r="149" spans="1:59">
      <c r="A149" t="s">
        <v>225</v>
      </c>
      <c r="B149" s="13">
        <v>1</v>
      </c>
      <c r="C149" s="8">
        <v>1</v>
      </c>
      <c r="D149" s="8">
        <v>1</v>
      </c>
      <c r="E149" s="8">
        <v>1</v>
      </c>
      <c r="F149" s="8"/>
      <c r="G149" s="8"/>
      <c r="H149" s="8"/>
      <c r="I149" s="8"/>
      <c r="J149" s="8"/>
      <c r="K149" s="8"/>
      <c r="L149" s="8"/>
      <c r="O149">
        <v>1</v>
      </c>
      <c r="P149">
        <v>2</v>
      </c>
      <c r="R149" t="s">
        <v>286</v>
      </c>
      <c r="S149" t="str">
        <f t="shared" si="132"/>
        <v>1:Self[T-1]|</v>
      </c>
      <c r="T149" t="str">
        <f t="shared" si="133"/>
        <v>2:ExpandGrowth(Self)|</v>
      </c>
      <c r="U149" t="str">
        <f t="shared" si="134"/>
        <v>3:ExpandFraction(self,Revenues)|</v>
      </c>
      <c r="V149" t="str">
        <f t="shared" si="135"/>
        <v/>
      </c>
      <c r="W149" t="str">
        <f t="shared" si="136"/>
        <v/>
      </c>
      <c r="X149" t="str">
        <f t="shared" si="137"/>
        <v/>
      </c>
      <c r="Y149" t="str">
        <f t="shared" si="138"/>
        <v/>
      </c>
      <c r="Z149" t="str">
        <f t="shared" si="139"/>
        <v/>
      </c>
      <c r="AA149" t="str">
        <f t="shared" si="140"/>
        <v/>
      </c>
      <c r="AB149" t="str">
        <f t="shared" si="141"/>
        <v/>
      </c>
      <c r="AC149" t="s">
        <v>286</v>
      </c>
      <c r="AD149" t="str">
        <f t="shared" si="142"/>
        <v>1:$&gt;Historical value&lt;$|</v>
      </c>
      <c r="AE149" t="str">
        <f t="shared" si="143"/>
        <v>2:$&gt;Expand growth&lt;$|</v>
      </c>
      <c r="AF149" t="str">
        <f t="shared" si="144"/>
        <v>3:$&gt;Growth Related to Revenues&lt;$|</v>
      </c>
      <c r="AG149" t="str">
        <f t="shared" si="145"/>
        <v/>
      </c>
      <c r="AH149" t="str">
        <f t="shared" si="146"/>
        <v/>
      </c>
      <c r="AI149" t="str">
        <f t="shared" si="147"/>
        <v/>
      </c>
      <c r="AJ149" t="str">
        <f t="shared" si="148"/>
        <v/>
      </c>
      <c r="AK149" t="str">
        <f t="shared" si="149"/>
        <v/>
      </c>
      <c r="AL149" t="str">
        <f t="shared" si="150"/>
        <v/>
      </c>
      <c r="AM149" t="str">
        <f t="shared" si="151"/>
        <v/>
      </c>
      <c r="AN149" t="s">
        <v>286</v>
      </c>
      <c r="AO149" t="str">
        <f t="shared" si="152"/>
        <v>1:Self[T-1]|2:ExpandGrowth(Self)|3:ExpandFraction(self,Revenues)|</v>
      </c>
      <c r="AP149" t="str">
        <f t="shared" si="153"/>
        <v>1:$&gt;Historical value&lt;$|2:$&gt;Expand growth&lt;$|3:$&gt;Growth Related to Revenues&lt;$|</v>
      </c>
      <c r="AQ149" t="s">
        <v>286</v>
      </c>
      <c r="AS149" t="str">
        <f t="shared" si="154"/>
        <v>ShortTermBankLoansPayable = Case(Projection_ShortTermBankLoansPayable,[1:Self[T-1]|2:ExpandGrowth(Self)|3:ExpandFraction(self,Revenues)])</v>
      </c>
      <c r="AT149" t="str">
        <f t="shared" si="155"/>
        <v>Projection_ShortTermBankLoansPayable = "1:$&gt;Historical value&lt;$|2:$&gt;Expand growth&lt;$|3:$&gt;Growth Related to Revenues&lt;$"</v>
      </c>
      <c r="AU149" t="str">
        <f t="shared" si="156"/>
        <v>Projection_ShortTermBankLoansPayable = if(FES_PROJECTION_PROFILE[1]=1,1,2)</v>
      </c>
      <c r="BG149" t="s">
        <v>431</v>
      </c>
    </row>
    <row r="150" spans="1:59">
      <c r="A150" t="s">
        <v>226</v>
      </c>
      <c r="B150" s="13">
        <v>1</v>
      </c>
      <c r="C150" s="8">
        <v>1</v>
      </c>
      <c r="D150" s="8">
        <v>1</v>
      </c>
      <c r="E150" s="8">
        <v>1</v>
      </c>
      <c r="F150" s="8"/>
      <c r="G150" s="8"/>
      <c r="H150" s="8"/>
      <c r="I150" s="8"/>
      <c r="J150" s="8"/>
      <c r="K150" s="8"/>
      <c r="L150" s="8"/>
      <c r="O150">
        <v>1</v>
      </c>
      <c r="P150">
        <v>2</v>
      </c>
      <c r="R150" t="s">
        <v>286</v>
      </c>
      <c r="S150" t="str">
        <f t="shared" si="132"/>
        <v>1:Self[T-1]|</v>
      </c>
      <c r="T150" t="str">
        <f t="shared" si="133"/>
        <v>2:ExpandGrowth(Self)|</v>
      </c>
      <c r="U150" t="str">
        <f t="shared" si="134"/>
        <v>3:ExpandFraction(self,Revenues)|</v>
      </c>
      <c r="V150" t="str">
        <f t="shared" si="135"/>
        <v/>
      </c>
      <c r="W150" t="str">
        <f t="shared" si="136"/>
        <v/>
      </c>
      <c r="X150" t="str">
        <f t="shared" si="137"/>
        <v/>
      </c>
      <c r="Y150" t="str">
        <f t="shared" si="138"/>
        <v/>
      </c>
      <c r="Z150" t="str">
        <f t="shared" si="139"/>
        <v/>
      </c>
      <c r="AA150" t="str">
        <f t="shared" si="140"/>
        <v/>
      </c>
      <c r="AB150" t="str">
        <f t="shared" si="141"/>
        <v/>
      </c>
      <c r="AC150" t="s">
        <v>286</v>
      </c>
      <c r="AD150" t="str">
        <f t="shared" si="142"/>
        <v>1:$&gt;Historical value&lt;$|</v>
      </c>
      <c r="AE150" t="str">
        <f t="shared" si="143"/>
        <v>2:$&gt;Expand growth&lt;$|</v>
      </c>
      <c r="AF150" t="str">
        <f t="shared" si="144"/>
        <v>3:$&gt;Growth Related to Revenues&lt;$|</v>
      </c>
      <c r="AG150" t="str">
        <f t="shared" si="145"/>
        <v/>
      </c>
      <c r="AH150" t="str">
        <f t="shared" si="146"/>
        <v/>
      </c>
      <c r="AI150" t="str">
        <f t="shared" si="147"/>
        <v/>
      </c>
      <c r="AJ150" t="str">
        <f t="shared" si="148"/>
        <v/>
      </c>
      <c r="AK150" t="str">
        <f t="shared" si="149"/>
        <v/>
      </c>
      <c r="AL150" t="str">
        <f t="shared" si="150"/>
        <v/>
      </c>
      <c r="AM150" t="str">
        <f t="shared" si="151"/>
        <v/>
      </c>
      <c r="AN150" t="s">
        <v>286</v>
      </c>
      <c r="AO150" t="str">
        <f t="shared" si="152"/>
        <v>1:Self[T-1]|2:ExpandGrowth(Self)|3:ExpandFraction(self,Revenues)|</v>
      </c>
      <c r="AP150" t="str">
        <f t="shared" si="153"/>
        <v>1:$&gt;Historical value&lt;$|2:$&gt;Expand growth&lt;$|3:$&gt;Growth Related to Revenues&lt;$|</v>
      </c>
      <c r="AQ150" t="s">
        <v>286</v>
      </c>
      <c r="AS150" t="str">
        <f t="shared" si="154"/>
        <v>ShortTermOtherLoansPayable = Case(Projection_ShortTermOtherLoansPayable,[1:Self[T-1]|2:ExpandGrowth(Self)|3:ExpandFraction(self,Revenues)])</v>
      </c>
      <c r="AT150" t="str">
        <f t="shared" si="155"/>
        <v>Projection_ShortTermOtherLoansPayable = "1:$&gt;Historical value&lt;$|2:$&gt;Expand growth&lt;$|3:$&gt;Growth Related to Revenues&lt;$"</v>
      </c>
      <c r="AU150" t="str">
        <f t="shared" si="156"/>
        <v>Projection_ShortTermOtherLoansPayable = if(FES_PROJECTION_PROFILE[1]=1,1,2)</v>
      </c>
      <c r="BG150" t="s">
        <v>432</v>
      </c>
    </row>
    <row r="151" spans="1:59">
      <c r="A151" t="s">
        <v>227</v>
      </c>
      <c r="B151" s="13">
        <v>1</v>
      </c>
      <c r="C151" s="8">
        <v>1</v>
      </c>
      <c r="D151" s="8">
        <v>1</v>
      </c>
      <c r="E151" s="8">
        <v>1</v>
      </c>
      <c r="F151" s="8"/>
      <c r="G151" s="8"/>
      <c r="H151" s="8"/>
      <c r="I151" s="8"/>
      <c r="J151" s="8"/>
      <c r="K151" s="8"/>
      <c r="L151" s="8"/>
      <c r="O151">
        <v>1</v>
      </c>
      <c r="P151">
        <v>2</v>
      </c>
      <c r="R151" t="s">
        <v>286</v>
      </c>
      <c r="S151" t="str">
        <f t="shared" si="132"/>
        <v>1:Self[T-1]|</v>
      </c>
      <c r="T151" t="str">
        <f t="shared" si="133"/>
        <v>2:ExpandGrowth(Self)|</v>
      </c>
      <c r="U151" t="str">
        <f t="shared" si="134"/>
        <v>3:ExpandFraction(self,Revenues)|</v>
      </c>
      <c r="V151" t="str">
        <f t="shared" si="135"/>
        <v/>
      </c>
      <c r="W151" t="str">
        <f t="shared" si="136"/>
        <v/>
      </c>
      <c r="X151" t="str">
        <f t="shared" si="137"/>
        <v/>
      </c>
      <c r="Y151" t="str">
        <f t="shared" si="138"/>
        <v/>
      </c>
      <c r="Z151" t="str">
        <f t="shared" si="139"/>
        <v/>
      </c>
      <c r="AA151" t="str">
        <f t="shared" si="140"/>
        <v/>
      </c>
      <c r="AB151" t="str">
        <f t="shared" si="141"/>
        <v/>
      </c>
      <c r="AC151" t="s">
        <v>286</v>
      </c>
      <c r="AD151" t="str">
        <f t="shared" si="142"/>
        <v>1:$&gt;Historical value&lt;$|</v>
      </c>
      <c r="AE151" t="str">
        <f t="shared" si="143"/>
        <v>2:$&gt;Expand growth&lt;$|</v>
      </c>
      <c r="AF151" t="str">
        <f t="shared" si="144"/>
        <v>3:$&gt;Growth Related to Revenues&lt;$|</v>
      </c>
      <c r="AG151" t="str">
        <f t="shared" si="145"/>
        <v/>
      </c>
      <c r="AH151" t="str">
        <f t="shared" si="146"/>
        <v/>
      </c>
      <c r="AI151" t="str">
        <f t="shared" si="147"/>
        <v/>
      </c>
      <c r="AJ151" t="str">
        <f t="shared" si="148"/>
        <v/>
      </c>
      <c r="AK151" t="str">
        <f t="shared" si="149"/>
        <v/>
      </c>
      <c r="AL151" t="str">
        <f t="shared" si="150"/>
        <v/>
      </c>
      <c r="AM151" t="str">
        <f t="shared" si="151"/>
        <v/>
      </c>
      <c r="AN151" t="s">
        <v>286</v>
      </c>
      <c r="AO151" t="str">
        <f t="shared" si="152"/>
        <v>1:Self[T-1]|2:ExpandGrowth(Self)|3:ExpandFraction(self,Revenues)|</v>
      </c>
      <c r="AP151" t="str">
        <f t="shared" si="153"/>
        <v>1:$&gt;Historical value&lt;$|2:$&gt;Expand growth&lt;$|3:$&gt;Growth Related to Revenues&lt;$|</v>
      </c>
      <c r="AQ151" t="s">
        <v>286</v>
      </c>
      <c r="AS151" t="str">
        <f t="shared" si="154"/>
        <v>NonInterestBearingBorrowingsCurrent = Case(Projection_NonInterestBearingBorrowingsCurrent,[1:Self[T-1]|2:ExpandGrowth(Self)|3:ExpandFraction(self,Revenues)])</v>
      </c>
      <c r="AT151" t="str">
        <f t="shared" si="155"/>
        <v>Projection_NonInterestBearingBorrowingsCurrent = "1:$&gt;Historical value&lt;$|2:$&gt;Expand growth&lt;$|3:$&gt;Growth Related to Revenues&lt;$"</v>
      </c>
      <c r="AU151" t="str">
        <f t="shared" si="156"/>
        <v>Projection_NonInterestBearingBorrowingsCurrent = if(FES_PROJECTION_PROFILE[1]=1,1,2)</v>
      </c>
      <c r="BG151" t="s">
        <v>433</v>
      </c>
    </row>
    <row r="152" spans="1:59">
      <c r="A152" t="s">
        <v>228</v>
      </c>
      <c r="B152" s="13">
        <v>1</v>
      </c>
      <c r="C152" s="8">
        <v>1</v>
      </c>
      <c r="D152" s="8">
        <v>1</v>
      </c>
      <c r="E152" s="8">
        <v>1</v>
      </c>
      <c r="F152" s="8"/>
      <c r="G152" s="8"/>
      <c r="H152" s="8"/>
      <c r="I152" s="8"/>
      <c r="J152" s="8"/>
      <c r="K152" s="8"/>
      <c r="L152" s="8"/>
      <c r="O152">
        <v>1</v>
      </c>
      <c r="P152">
        <v>2</v>
      </c>
      <c r="R152" t="s">
        <v>286</v>
      </c>
      <c r="S152" t="str">
        <f t="shared" si="132"/>
        <v>1:Self[T-1]|</v>
      </c>
      <c r="T152" t="str">
        <f t="shared" si="133"/>
        <v>2:ExpandGrowth(Self)|</v>
      </c>
      <c r="U152" t="str">
        <f t="shared" si="134"/>
        <v>3:ExpandFraction(self,Revenues)|</v>
      </c>
      <c r="V152" t="str">
        <f t="shared" si="135"/>
        <v/>
      </c>
      <c r="W152" t="str">
        <f t="shared" si="136"/>
        <v/>
      </c>
      <c r="X152" t="str">
        <f t="shared" si="137"/>
        <v/>
      </c>
      <c r="Y152" t="str">
        <f t="shared" si="138"/>
        <v/>
      </c>
      <c r="Z152" t="str">
        <f t="shared" si="139"/>
        <v/>
      </c>
      <c r="AA152" t="str">
        <f t="shared" si="140"/>
        <v/>
      </c>
      <c r="AB152" t="str">
        <f t="shared" si="141"/>
        <v/>
      </c>
      <c r="AC152" t="s">
        <v>286</v>
      </c>
      <c r="AD152" t="str">
        <f t="shared" si="142"/>
        <v>1:$&gt;Historical value&lt;$|</v>
      </c>
      <c r="AE152" t="str">
        <f t="shared" si="143"/>
        <v>2:$&gt;Expand growth&lt;$|</v>
      </c>
      <c r="AF152" t="str">
        <f t="shared" si="144"/>
        <v>3:$&gt;Growth Related to Revenues&lt;$|</v>
      </c>
      <c r="AG152" t="str">
        <f t="shared" si="145"/>
        <v/>
      </c>
      <c r="AH152" t="str">
        <f t="shared" si="146"/>
        <v/>
      </c>
      <c r="AI152" t="str">
        <f t="shared" si="147"/>
        <v/>
      </c>
      <c r="AJ152" t="str">
        <f t="shared" si="148"/>
        <v/>
      </c>
      <c r="AK152" t="str">
        <f t="shared" si="149"/>
        <v/>
      </c>
      <c r="AL152" t="str">
        <f t="shared" si="150"/>
        <v/>
      </c>
      <c r="AM152" t="str">
        <f t="shared" si="151"/>
        <v/>
      </c>
      <c r="AN152" t="s">
        <v>286</v>
      </c>
      <c r="AO152" t="str">
        <f t="shared" si="152"/>
        <v>1:Self[T-1]|2:ExpandGrowth(Self)|3:ExpandFraction(self,Revenues)|</v>
      </c>
      <c r="AP152" t="str">
        <f t="shared" si="153"/>
        <v>1:$&gt;Historical value&lt;$|2:$&gt;Expand growth&lt;$|3:$&gt;Growth Related to Revenues&lt;$|</v>
      </c>
      <c r="AQ152" t="s">
        <v>286</v>
      </c>
      <c r="AS152" t="str">
        <f t="shared" si="154"/>
        <v>DeferredIncomeCurrent = Case(Projection_DeferredIncomeCurrent,[1:Self[T-1]|2:ExpandGrowth(Self)|3:ExpandFraction(self,Revenues)])</v>
      </c>
      <c r="AT152" t="str">
        <f t="shared" si="155"/>
        <v>Projection_DeferredIncomeCurrent = "1:$&gt;Historical value&lt;$|2:$&gt;Expand growth&lt;$|3:$&gt;Growth Related to Revenues&lt;$"</v>
      </c>
      <c r="AU152" t="str">
        <f t="shared" si="156"/>
        <v>Projection_DeferredIncomeCurrent = if(FES_PROJECTION_PROFILE[1]=1,1,2)</v>
      </c>
      <c r="BG152" t="s">
        <v>434</v>
      </c>
    </row>
    <row r="153" spans="1:59">
      <c r="A153" t="s">
        <v>229</v>
      </c>
      <c r="B153" s="13">
        <v>1</v>
      </c>
      <c r="C153" s="8">
        <v>1</v>
      </c>
      <c r="D153" s="8">
        <v>1</v>
      </c>
      <c r="E153" s="8">
        <v>1</v>
      </c>
      <c r="F153" s="8"/>
      <c r="G153" s="8"/>
      <c r="H153" s="8"/>
      <c r="I153" s="8"/>
      <c r="J153" s="8"/>
      <c r="K153" s="8"/>
      <c r="L153" s="8"/>
      <c r="O153">
        <v>1</v>
      </c>
      <c r="P153">
        <v>2</v>
      </c>
      <c r="R153" t="s">
        <v>286</v>
      </c>
      <c r="S153" t="str">
        <f t="shared" si="132"/>
        <v>1:Self[T-1]|</v>
      </c>
      <c r="T153" t="str">
        <f t="shared" si="133"/>
        <v>2:ExpandGrowth(Self)|</v>
      </c>
      <c r="U153" t="str">
        <f t="shared" si="134"/>
        <v>3:ExpandFraction(self,Revenues)|</v>
      </c>
      <c r="V153" t="str">
        <f t="shared" si="135"/>
        <v/>
      </c>
      <c r="W153" t="str">
        <f t="shared" si="136"/>
        <v/>
      </c>
      <c r="X153" t="str">
        <f t="shared" si="137"/>
        <v/>
      </c>
      <c r="Y153" t="str">
        <f t="shared" si="138"/>
        <v/>
      </c>
      <c r="Z153" t="str">
        <f t="shared" si="139"/>
        <v/>
      </c>
      <c r="AA153" t="str">
        <f t="shared" si="140"/>
        <v/>
      </c>
      <c r="AB153" t="str">
        <f t="shared" si="141"/>
        <v/>
      </c>
      <c r="AC153" t="s">
        <v>286</v>
      </c>
      <c r="AD153" t="str">
        <f t="shared" si="142"/>
        <v>1:$&gt;Historical value&lt;$|</v>
      </c>
      <c r="AE153" t="str">
        <f t="shared" si="143"/>
        <v>2:$&gt;Expand growth&lt;$|</v>
      </c>
      <c r="AF153" t="str">
        <f t="shared" si="144"/>
        <v>3:$&gt;Growth Related to Revenues&lt;$|</v>
      </c>
      <c r="AG153" t="str">
        <f t="shared" si="145"/>
        <v/>
      </c>
      <c r="AH153" t="str">
        <f t="shared" si="146"/>
        <v/>
      </c>
      <c r="AI153" t="str">
        <f t="shared" si="147"/>
        <v/>
      </c>
      <c r="AJ153" t="str">
        <f t="shared" si="148"/>
        <v/>
      </c>
      <c r="AK153" t="str">
        <f t="shared" si="149"/>
        <v/>
      </c>
      <c r="AL153" t="str">
        <f t="shared" si="150"/>
        <v/>
      </c>
      <c r="AM153" t="str">
        <f t="shared" si="151"/>
        <v/>
      </c>
      <c r="AN153" t="s">
        <v>286</v>
      </c>
      <c r="AO153" t="str">
        <f t="shared" si="152"/>
        <v>1:Self[T-1]|2:ExpandGrowth(Self)|3:ExpandFraction(self,Revenues)|</v>
      </c>
      <c r="AP153" t="str">
        <f t="shared" si="153"/>
        <v>1:$&gt;Historical value&lt;$|2:$&gt;Expand growth&lt;$|3:$&gt;Growth Related to Revenues&lt;$|</v>
      </c>
      <c r="AQ153" t="s">
        <v>286</v>
      </c>
      <c r="AS153" t="str">
        <f t="shared" si="154"/>
        <v>RestructProvision = Case(Projection_RestructProvision,[1:Self[T-1]|2:ExpandGrowth(Self)|3:ExpandFraction(self,Revenues)])</v>
      </c>
      <c r="AT153" t="str">
        <f t="shared" si="155"/>
        <v>Projection_RestructProvision = "1:$&gt;Historical value&lt;$|2:$&gt;Expand growth&lt;$|3:$&gt;Growth Related to Revenues&lt;$"</v>
      </c>
      <c r="AU153" t="str">
        <f t="shared" si="156"/>
        <v>Projection_RestructProvision = if(FES_PROJECTION_PROFILE[1]=1,1,2)</v>
      </c>
      <c r="BG153" t="s">
        <v>435</v>
      </c>
    </row>
    <row r="154" spans="1:59">
      <c r="A154" t="s">
        <v>230</v>
      </c>
      <c r="B154" s="13">
        <v>1</v>
      </c>
      <c r="C154" s="8">
        <v>1</v>
      </c>
      <c r="D154" s="8">
        <v>1</v>
      </c>
      <c r="E154" s="8">
        <v>1</v>
      </c>
      <c r="F154" s="8"/>
      <c r="G154" s="8"/>
      <c r="H154" s="8"/>
      <c r="I154" s="8"/>
      <c r="J154" s="8"/>
      <c r="K154" s="8"/>
      <c r="L154" s="8"/>
      <c r="O154">
        <v>1</v>
      </c>
      <c r="P154">
        <v>2</v>
      </c>
      <c r="R154" t="s">
        <v>286</v>
      </c>
      <c r="S154" t="str">
        <f t="shared" si="132"/>
        <v>1:Self[T-1]|</v>
      </c>
      <c r="T154" t="str">
        <f t="shared" si="133"/>
        <v>2:ExpandGrowth(Self)|</v>
      </c>
      <c r="U154" t="str">
        <f t="shared" si="134"/>
        <v>3:ExpandFraction(self,Revenues)|</v>
      </c>
      <c r="V154" t="str">
        <f t="shared" si="135"/>
        <v/>
      </c>
      <c r="W154" t="str">
        <f t="shared" si="136"/>
        <v/>
      </c>
      <c r="X154" t="str">
        <f t="shared" si="137"/>
        <v/>
      </c>
      <c r="Y154" t="str">
        <f t="shared" si="138"/>
        <v/>
      </c>
      <c r="Z154" t="str">
        <f t="shared" si="139"/>
        <v/>
      </c>
      <c r="AA154" t="str">
        <f t="shared" si="140"/>
        <v/>
      </c>
      <c r="AB154" t="str">
        <f t="shared" si="141"/>
        <v/>
      </c>
      <c r="AC154" t="s">
        <v>286</v>
      </c>
      <c r="AD154" t="str">
        <f t="shared" si="142"/>
        <v>1:$&gt;Historical value&lt;$|</v>
      </c>
      <c r="AE154" t="str">
        <f t="shared" si="143"/>
        <v>2:$&gt;Expand growth&lt;$|</v>
      </c>
      <c r="AF154" t="str">
        <f t="shared" si="144"/>
        <v>3:$&gt;Growth Related to Revenues&lt;$|</v>
      </c>
      <c r="AG154" t="str">
        <f t="shared" si="145"/>
        <v/>
      </c>
      <c r="AH154" t="str">
        <f t="shared" si="146"/>
        <v/>
      </c>
      <c r="AI154" t="str">
        <f t="shared" si="147"/>
        <v/>
      </c>
      <c r="AJ154" t="str">
        <f t="shared" si="148"/>
        <v/>
      </c>
      <c r="AK154" t="str">
        <f t="shared" si="149"/>
        <v/>
      </c>
      <c r="AL154" t="str">
        <f t="shared" si="150"/>
        <v/>
      </c>
      <c r="AM154" t="str">
        <f t="shared" si="151"/>
        <v/>
      </c>
      <c r="AN154" t="s">
        <v>286</v>
      </c>
      <c r="AO154" t="str">
        <f t="shared" si="152"/>
        <v>1:Self[T-1]|2:ExpandGrowth(Self)|3:ExpandFraction(self,Revenues)|</v>
      </c>
      <c r="AP154" t="str">
        <f t="shared" si="153"/>
        <v>1:$&gt;Historical value&lt;$|2:$&gt;Expand growth&lt;$|3:$&gt;Growth Related to Revenues&lt;$|</v>
      </c>
      <c r="AQ154" t="s">
        <v>286</v>
      </c>
      <c r="AS154" t="str">
        <f t="shared" si="154"/>
        <v>OtherProvisions = Case(Projection_OtherProvisions,[1:Self[T-1]|2:ExpandGrowth(Self)|3:ExpandFraction(self,Revenues)])</v>
      </c>
      <c r="AT154" t="str">
        <f t="shared" si="155"/>
        <v>Projection_OtherProvisions = "1:$&gt;Historical value&lt;$|2:$&gt;Expand growth&lt;$|3:$&gt;Growth Related to Revenues&lt;$"</v>
      </c>
      <c r="AU154" t="str">
        <f t="shared" si="156"/>
        <v>Projection_OtherProvisions = if(FES_PROJECTION_PROFILE[1]=1,1,2)</v>
      </c>
      <c r="BG154" t="s">
        <v>436</v>
      </c>
    </row>
    <row r="155" spans="1:59">
      <c r="A155" t="s">
        <v>231</v>
      </c>
      <c r="B155" s="13">
        <v>1</v>
      </c>
      <c r="C155" s="8">
        <v>1</v>
      </c>
      <c r="D155" s="8">
        <v>1</v>
      </c>
      <c r="E155" s="8">
        <v>1</v>
      </c>
      <c r="F155" s="8"/>
      <c r="G155" s="8"/>
      <c r="H155" s="8"/>
      <c r="I155" s="8"/>
      <c r="J155" s="8"/>
      <c r="K155" s="8"/>
      <c r="L155" s="8"/>
      <c r="O155">
        <v>1</v>
      </c>
      <c r="P155">
        <v>2</v>
      </c>
      <c r="R155" t="s">
        <v>286</v>
      </c>
      <c r="S155" t="str">
        <f t="shared" si="132"/>
        <v>1:Self[T-1]|</v>
      </c>
      <c r="T155" t="str">
        <f t="shared" si="133"/>
        <v>2:ExpandGrowth(Self)|</v>
      </c>
      <c r="U155" t="str">
        <f t="shared" si="134"/>
        <v>3:ExpandFraction(self,Revenues)|</v>
      </c>
      <c r="V155" t="str">
        <f t="shared" si="135"/>
        <v/>
      </c>
      <c r="W155" t="str">
        <f t="shared" si="136"/>
        <v/>
      </c>
      <c r="X155" t="str">
        <f t="shared" si="137"/>
        <v/>
      </c>
      <c r="Y155" t="str">
        <f t="shared" si="138"/>
        <v/>
      </c>
      <c r="Z155" t="str">
        <f t="shared" si="139"/>
        <v/>
      </c>
      <c r="AA155" t="str">
        <f t="shared" si="140"/>
        <v/>
      </c>
      <c r="AB155" t="str">
        <f t="shared" si="141"/>
        <v/>
      </c>
      <c r="AC155" t="s">
        <v>286</v>
      </c>
      <c r="AD155" t="str">
        <f t="shared" si="142"/>
        <v>1:$&gt;Historical value&lt;$|</v>
      </c>
      <c r="AE155" t="str">
        <f t="shared" si="143"/>
        <v>2:$&gt;Expand growth&lt;$|</v>
      </c>
      <c r="AF155" t="str">
        <f t="shared" si="144"/>
        <v>3:$&gt;Growth Related to Revenues&lt;$|</v>
      </c>
      <c r="AG155" t="str">
        <f t="shared" si="145"/>
        <v/>
      </c>
      <c r="AH155" t="str">
        <f t="shared" si="146"/>
        <v/>
      </c>
      <c r="AI155" t="str">
        <f t="shared" si="147"/>
        <v/>
      </c>
      <c r="AJ155" t="str">
        <f t="shared" si="148"/>
        <v/>
      </c>
      <c r="AK155" t="str">
        <f t="shared" si="149"/>
        <v/>
      </c>
      <c r="AL155" t="str">
        <f t="shared" si="150"/>
        <v/>
      </c>
      <c r="AM155" t="str">
        <f t="shared" si="151"/>
        <v/>
      </c>
      <c r="AN155" t="s">
        <v>286</v>
      </c>
      <c r="AO155" t="str">
        <f t="shared" si="152"/>
        <v>1:Self[T-1]|2:ExpandGrowth(Self)|3:ExpandFraction(self,Revenues)|</v>
      </c>
      <c r="AP155" t="str">
        <f t="shared" si="153"/>
        <v>1:$&gt;Historical value&lt;$|2:$&gt;Expand growth&lt;$|3:$&gt;Growth Related to Revenues&lt;$|</v>
      </c>
      <c r="AQ155" t="s">
        <v>286</v>
      </c>
      <c r="AS155" t="str">
        <f t="shared" si="154"/>
        <v>PostEmploymentBenefitObligationCurrent = Case(Projection_PostEmploymentBenefitObligationCurrent,[1:Self[T-1]|2:ExpandGrowth(Self)|3:ExpandFraction(self,Revenues)])</v>
      </c>
      <c r="AT155" t="str">
        <f t="shared" si="155"/>
        <v>Projection_PostEmploymentBenefitObligationCurrent = "1:$&gt;Historical value&lt;$|2:$&gt;Expand growth&lt;$|3:$&gt;Growth Related to Revenues&lt;$"</v>
      </c>
      <c r="AU155" t="str">
        <f t="shared" si="156"/>
        <v>Projection_PostEmploymentBenefitObligationCurrent = if(FES_PROJECTION_PROFILE[1]=1,1,2)</v>
      </c>
      <c r="BG155" t="s">
        <v>437</v>
      </c>
    </row>
    <row r="156" spans="1:59">
      <c r="A156" t="s">
        <v>232</v>
      </c>
      <c r="B156" s="13">
        <v>1</v>
      </c>
      <c r="C156" s="8">
        <v>1</v>
      </c>
      <c r="D156" s="8">
        <v>1</v>
      </c>
      <c r="E156" s="8">
        <v>1</v>
      </c>
      <c r="F156" s="8"/>
      <c r="G156" s="8"/>
      <c r="H156" s="8"/>
      <c r="I156" s="8"/>
      <c r="J156" s="8"/>
      <c r="K156" s="8"/>
      <c r="L156" s="8"/>
      <c r="O156">
        <v>1</v>
      </c>
      <c r="P156">
        <v>2</v>
      </c>
      <c r="R156" t="s">
        <v>286</v>
      </c>
      <c r="S156" t="str">
        <f t="shared" si="132"/>
        <v>1:Self[T-1]|</v>
      </c>
      <c r="T156" t="str">
        <f t="shared" si="133"/>
        <v>2:ExpandGrowth(Self)|</v>
      </c>
      <c r="U156" t="str">
        <f t="shared" si="134"/>
        <v>3:ExpandFraction(self,Revenues)|</v>
      </c>
      <c r="V156" t="str">
        <f t="shared" si="135"/>
        <v/>
      </c>
      <c r="W156" t="str">
        <f t="shared" si="136"/>
        <v/>
      </c>
      <c r="X156" t="str">
        <f t="shared" si="137"/>
        <v/>
      </c>
      <c r="Y156" t="str">
        <f t="shared" si="138"/>
        <v/>
      </c>
      <c r="Z156" t="str">
        <f t="shared" si="139"/>
        <v/>
      </c>
      <c r="AA156" t="str">
        <f t="shared" si="140"/>
        <v/>
      </c>
      <c r="AB156" t="str">
        <f t="shared" si="141"/>
        <v/>
      </c>
      <c r="AC156" t="s">
        <v>286</v>
      </c>
      <c r="AD156" t="str">
        <f t="shared" si="142"/>
        <v>1:$&gt;Historical value&lt;$|</v>
      </c>
      <c r="AE156" t="str">
        <f t="shared" si="143"/>
        <v>2:$&gt;Expand growth&lt;$|</v>
      </c>
      <c r="AF156" t="str">
        <f t="shared" si="144"/>
        <v>3:$&gt;Growth Related to Revenues&lt;$|</v>
      </c>
      <c r="AG156" t="str">
        <f t="shared" si="145"/>
        <v/>
      </c>
      <c r="AH156" t="str">
        <f t="shared" si="146"/>
        <v/>
      </c>
      <c r="AI156" t="str">
        <f t="shared" si="147"/>
        <v/>
      </c>
      <c r="AJ156" t="str">
        <f t="shared" si="148"/>
        <v/>
      </c>
      <c r="AK156" t="str">
        <f t="shared" si="149"/>
        <v/>
      </c>
      <c r="AL156" t="str">
        <f t="shared" si="150"/>
        <v/>
      </c>
      <c r="AM156" t="str">
        <f t="shared" si="151"/>
        <v/>
      </c>
      <c r="AN156" t="s">
        <v>286</v>
      </c>
      <c r="AO156" t="str">
        <f t="shared" si="152"/>
        <v>1:Self[T-1]|2:ExpandGrowth(Self)|3:ExpandFraction(self,Revenues)|</v>
      </c>
      <c r="AP156" t="str">
        <f t="shared" si="153"/>
        <v>1:$&gt;Historical value&lt;$|2:$&gt;Expand growth&lt;$|3:$&gt;Growth Related to Revenues&lt;$|</v>
      </c>
      <c r="AQ156" t="s">
        <v>286</v>
      </c>
      <c r="AS156" t="str">
        <f t="shared" si="154"/>
        <v>DividendsPayable = Case(Projection_DividendsPayable,[1:Self[T-1]|2:ExpandGrowth(Self)|3:ExpandFraction(self,Revenues)])</v>
      </c>
      <c r="AT156" t="str">
        <f t="shared" si="155"/>
        <v>Projection_DividendsPayable = "1:$&gt;Historical value&lt;$|2:$&gt;Expand growth&lt;$|3:$&gt;Growth Related to Revenues&lt;$"</v>
      </c>
      <c r="AU156" t="str">
        <f t="shared" si="156"/>
        <v>Projection_DividendsPayable = if(FES_PROJECTION_PROFILE[1]=1,1,2)</v>
      </c>
      <c r="BG156" t="s">
        <v>438</v>
      </c>
    </row>
    <row r="157" spans="1:59">
      <c r="A157" t="s">
        <v>233</v>
      </c>
      <c r="B157" s="13">
        <v>1</v>
      </c>
      <c r="C157" s="8">
        <v>1</v>
      </c>
      <c r="D157" s="8">
        <v>1</v>
      </c>
      <c r="E157" s="8">
        <v>1</v>
      </c>
      <c r="F157" s="8"/>
      <c r="G157" s="8"/>
      <c r="H157" s="8"/>
      <c r="I157" s="8"/>
      <c r="J157" s="8"/>
      <c r="K157" s="8"/>
      <c r="L157" s="8"/>
      <c r="O157">
        <v>1</v>
      </c>
      <c r="P157">
        <v>2</v>
      </c>
      <c r="R157" t="s">
        <v>286</v>
      </c>
      <c r="S157" t="str">
        <f t="shared" si="132"/>
        <v>1:Self[T-1]|</v>
      </c>
      <c r="T157" t="str">
        <f t="shared" si="133"/>
        <v>2:ExpandGrowth(Self)|</v>
      </c>
      <c r="U157" t="str">
        <f t="shared" si="134"/>
        <v>3:ExpandFraction(self,Revenues)|</v>
      </c>
      <c r="V157" t="str">
        <f t="shared" si="135"/>
        <v/>
      </c>
      <c r="W157" t="str">
        <f t="shared" si="136"/>
        <v/>
      </c>
      <c r="X157" t="str">
        <f t="shared" si="137"/>
        <v/>
      </c>
      <c r="Y157" t="str">
        <f t="shared" si="138"/>
        <v/>
      </c>
      <c r="Z157" t="str">
        <f t="shared" si="139"/>
        <v/>
      </c>
      <c r="AA157" t="str">
        <f t="shared" si="140"/>
        <v/>
      </c>
      <c r="AB157" t="str">
        <f t="shared" si="141"/>
        <v/>
      </c>
      <c r="AC157" t="s">
        <v>286</v>
      </c>
      <c r="AD157" t="str">
        <f t="shared" si="142"/>
        <v>1:$&gt;Historical value&lt;$|</v>
      </c>
      <c r="AE157" t="str">
        <f t="shared" si="143"/>
        <v>2:$&gt;Expand growth&lt;$|</v>
      </c>
      <c r="AF157" t="str">
        <f t="shared" si="144"/>
        <v>3:$&gt;Growth Related to Revenues&lt;$|</v>
      </c>
      <c r="AG157" t="str">
        <f t="shared" si="145"/>
        <v/>
      </c>
      <c r="AH157" t="str">
        <f t="shared" si="146"/>
        <v/>
      </c>
      <c r="AI157" t="str">
        <f t="shared" si="147"/>
        <v/>
      </c>
      <c r="AJ157" t="str">
        <f t="shared" si="148"/>
        <v/>
      </c>
      <c r="AK157" t="str">
        <f t="shared" si="149"/>
        <v/>
      </c>
      <c r="AL157" t="str">
        <f t="shared" si="150"/>
        <v/>
      </c>
      <c r="AM157" t="str">
        <f t="shared" si="151"/>
        <v/>
      </c>
      <c r="AN157" t="s">
        <v>286</v>
      </c>
      <c r="AO157" t="str">
        <f t="shared" si="152"/>
        <v>1:Self[T-1]|2:ExpandGrowth(Self)|3:ExpandFraction(self,Revenues)|</v>
      </c>
      <c r="AP157" t="str">
        <f t="shared" si="153"/>
        <v>1:$&gt;Historical value&lt;$|2:$&gt;Expand growth&lt;$|3:$&gt;Growth Related to Revenues&lt;$|</v>
      </c>
      <c r="AQ157" t="s">
        <v>286</v>
      </c>
      <c r="AS157" t="str">
        <f t="shared" si="154"/>
        <v>FinanceLeasesCurrent = Case(Projection_FinanceLeasesCurrent,[1:Self[T-1]|2:ExpandGrowth(Self)|3:ExpandFraction(self,Revenues)])</v>
      </c>
      <c r="AT157" t="str">
        <f t="shared" si="155"/>
        <v>Projection_FinanceLeasesCurrent = "1:$&gt;Historical value&lt;$|2:$&gt;Expand growth&lt;$|3:$&gt;Growth Related to Revenues&lt;$"</v>
      </c>
      <c r="AU157" t="str">
        <f t="shared" si="156"/>
        <v>Projection_FinanceLeasesCurrent = if(FES_PROJECTION_PROFILE[1]=1,1,2)</v>
      </c>
      <c r="BG157" t="s">
        <v>439</v>
      </c>
    </row>
    <row r="158" spans="1:59">
      <c r="A158" t="s">
        <v>234</v>
      </c>
      <c r="B158" s="13">
        <v>1</v>
      </c>
      <c r="C158" s="8">
        <v>1</v>
      </c>
      <c r="D158" s="8">
        <v>1</v>
      </c>
      <c r="E158" s="8">
        <v>1</v>
      </c>
      <c r="F158" s="8"/>
      <c r="G158" s="8"/>
      <c r="H158" s="8"/>
      <c r="I158" s="8"/>
      <c r="J158" s="8"/>
      <c r="K158" s="8"/>
      <c r="L158" s="8"/>
      <c r="O158">
        <v>1</v>
      </c>
      <c r="P158">
        <v>2</v>
      </c>
      <c r="R158" t="s">
        <v>286</v>
      </c>
      <c r="S158" t="str">
        <f t="shared" si="132"/>
        <v>1:Self[T-1]|</v>
      </c>
      <c r="T158" t="str">
        <f t="shared" si="133"/>
        <v>2:ExpandGrowth(Self)|</v>
      </c>
      <c r="U158" t="str">
        <f t="shared" si="134"/>
        <v>3:ExpandFraction(self,Revenues)|</v>
      </c>
      <c r="V158" t="str">
        <f t="shared" si="135"/>
        <v/>
      </c>
      <c r="W158" t="str">
        <f t="shared" si="136"/>
        <v/>
      </c>
      <c r="X158" t="str">
        <f t="shared" si="137"/>
        <v/>
      </c>
      <c r="Y158" t="str">
        <f t="shared" si="138"/>
        <v/>
      </c>
      <c r="Z158" t="str">
        <f t="shared" si="139"/>
        <v/>
      </c>
      <c r="AA158" t="str">
        <f t="shared" si="140"/>
        <v/>
      </c>
      <c r="AB158" t="str">
        <f t="shared" si="141"/>
        <v/>
      </c>
      <c r="AC158" t="s">
        <v>286</v>
      </c>
      <c r="AD158" t="str">
        <f t="shared" si="142"/>
        <v>1:$&gt;Historical value&lt;$|</v>
      </c>
      <c r="AE158" t="str">
        <f t="shared" si="143"/>
        <v>2:$&gt;Expand growth&lt;$|</v>
      </c>
      <c r="AF158" t="str">
        <f t="shared" si="144"/>
        <v>3:$&gt;Growth Related to Revenues&lt;$|</v>
      </c>
      <c r="AG158" t="str">
        <f t="shared" si="145"/>
        <v/>
      </c>
      <c r="AH158" t="str">
        <f t="shared" si="146"/>
        <v/>
      </c>
      <c r="AI158" t="str">
        <f t="shared" si="147"/>
        <v/>
      </c>
      <c r="AJ158" t="str">
        <f t="shared" si="148"/>
        <v/>
      </c>
      <c r="AK158" t="str">
        <f t="shared" si="149"/>
        <v/>
      </c>
      <c r="AL158" t="str">
        <f t="shared" si="150"/>
        <v/>
      </c>
      <c r="AM158" t="str">
        <f t="shared" si="151"/>
        <v/>
      </c>
      <c r="AN158" t="s">
        <v>286</v>
      </c>
      <c r="AO158" t="str">
        <f t="shared" si="152"/>
        <v>1:Self[T-1]|2:ExpandGrowth(Self)|3:ExpandFraction(self,Revenues)|</v>
      </c>
      <c r="AP158" t="str">
        <f t="shared" si="153"/>
        <v>1:$&gt;Historical value&lt;$|2:$&gt;Expand growth&lt;$|3:$&gt;Growth Related to Revenues&lt;$|</v>
      </c>
      <c r="AQ158" t="s">
        <v>286</v>
      </c>
      <c r="AS158" t="str">
        <f t="shared" si="154"/>
        <v>DueToRelatedPartiesCurrent = Case(Projection_DueToRelatedPartiesCurrent,[1:Self[T-1]|2:ExpandGrowth(Self)|3:ExpandFraction(self,Revenues)])</v>
      </c>
      <c r="AT158" t="str">
        <f t="shared" si="155"/>
        <v>Projection_DueToRelatedPartiesCurrent = "1:$&gt;Historical value&lt;$|2:$&gt;Expand growth&lt;$|3:$&gt;Growth Related to Revenues&lt;$"</v>
      </c>
      <c r="AU158" t="str">
        <f t="shared" si="156"/>
        <v>Projection_DueToRelatedPartiesCurrent = if(FES_PROJECTION_PROFILE[1]=1,1,2)</v>
      </c>
      <c r="BG158" t="s">
        <v>440</v>
      </c>
    </row>
    <row r="159" spans="1:59">
      <c r="A159" t="s">
        <v>235</v>
      </c>
      <c r="B159" s="13">
        <v>1</v>
      </c>
      <c r="C159" s="8">
        <v>1</v>
      </c>
      <c r="D159" s="8">
        <v>1</v>
      </c>
      <c r="E159" s="8">
        <v>1</v>
      </c>
      <c r="F159" s="8"/>
      <c r="G159" s="8"/>
      <c r="H159" s="8"/>
      <c r="I159" s="8"/>
      <c r="J159" s="8"/>
      <c r="K159" s="8"/>
      <c r="L159" s="8"/>
      <c r="O159">
        <v>1</v>
      </c>
      <c r="P159">
        <v>2</v>
      </c>
      <c r="R159" t="s">
        <v>286</v>
      </c>
      <c r="S159" t="str">
        <f t="shared" si="132"/>
        <v>1:Self[T-1]|</v>
      </c>
      <c r="T159" t="str">
        <f t="shared" si="133"/>
        <v>2:ExpandGrowth(Self)|</v>
      </c>
      <c r="U159" t="str">
        <f t="shared" si="134"/>
        <v>3:ExpandFraction(self,Revenues)|</v>
      </c>
      <c r="V159" t="str">
        <f t="shared" si="135"/>
        <v/>
      </c>
      <c r="W159" t="str">
        <f t="shared" si="136"/>
        <v/>
      </c>
      <c r="X159" t="str">
        <f t="shared" si="137"/>
        <v/>
      </c>
      <c r="Y159" t="str">
        <f t="shared" si="138"/>
        <v/>
      </c>
      <c r="Z159" t="str">
        <f t="shared" si="139"/>
        <v/>
      </c>
      <c r="AA159" t="str">
        <f t="shared" si="140"/>
        <v/>
      </c>
      <c r="AB159" t="str">
        <f t="shared" si="141"/>
        <v/>
      </c>
      <c r="AC159" t="s">
        <v>286</v>
      </c>
      <c r="AD159" t="str">
        <f t="shared" si="142"/>
        <v>1:$&gt;Historical value&lt;$|</v>
      </c>
      <c r="AE159" t="str">
        <f t="shared" si="143"/>
        <v>2:$&gt;Expand growth&lt;$|</v>
      </c>
      <c r="AF159" t="str">
        <f t="shared" si="144"/>
        <v>3:$&gt;Growth Related to Revenues&lt;$|</v>
      </c>
      <c r="AG159" t="str">
        <f t="shared" si="145"/>
        <v/>
      </c>
      <c r="AH159" t="str">
        <f t="shared" si="146"/>
        <v/>
      </c>
      <c r="AI159" t="str">
        <f t="shared" si="147"/>
        <v/>
      </c>
      <c r="AJ159" t="str">
        <f t="shared" si="148"/>
        <v/>
      </c>
      <c r="AK159" t="str">
        <f t="shared" si="149"/>
        <v/>
      </c>
      <c r="AL159" t="str">
        <f t="shared" si="150"/>
        <v/>
      </c>
      <c r="AM159" t="str">
        <f t="shared" si="151"/>
        <v/>
      </c>
      <c r="AN159" t="s">
        <v>286</v>
      </c>
      <c r="AO159" t="str">
        <f t="shared" si="152"/>
        <v>1:Self[T-1]|2:ExpandGrowth(Self)|3:ExpandFraction(self,Revenues)|</v>
      </c>
      <c r="AP159" t="str">
        <f t="shared" si="153"/>
        <v>1:$&gt;Historical value&lt;$|2:$&gt;Expand growth&lt;$|3:$&gt;Growth Related to Revenues&lt;$|</v>
      </c>
      <c r="AQ159" t="s">
        <v>286</v>
      </c>
      <c r="AS159" t="str">
        <f t="shared" si="154"/>
        <v>DueToShareHolderCurrent = Case(Projection_DueToShareHolderCurrent,[1:Self[T-1]|2:ExpandGrowth(Self)|3:ExpandFraction(self,Revenues)])</v>
      </c>
      <c r="AT159" t="str">
        <f t="shared" si="155"/>
        <v>Projection_DueToShareHolderCurrent = "1:$&gt;Historical value&lt;$|2:$&gt;Expand growth&lt;$|3:$&gt;Growth Related to Revenues&lt;$"</v>
      </c>
      <c r="AU159" t="str">
        <f t="shared" si="156"/>
        <v>Projection_DueToShareHolderCurrent = if(FES_PROJECTION_PROFILE[1]=1,1,2)</v>
      </c>
      <c r="BG159" t="s">
        <v>441</v>
      </c>
    </row>
    <row r="160" spans="1:59">
      <c r="A160" t="s">
        <v>236</v>
      </c>
      <c r="B160" s="13">
        <v>1</v>
      </c>
      <c r="C160" s="8">
        <v>1</v>
      </c>
      <c r="D160" s="8">
        <v>1</v>
      </c>
      <c r="E160" s="8">
        <v>1</v>
      </c>
      <c r="F160" s="8"/>
      <c r="G160" s="8"/>
      <c r="H160" s="8"/>
      <c r="I160" s="8"/>
      <c r="J160" s="8"/>
      <c r="K160" s="8"/>
      <c r="L160" s="8"/>
      <c r="O160">
        <v>1</v>
      </c>
      <c r="P160">
        <v>2</v>
      </c>
      <c r="R160" t="s">
        <v>286</v>
      </c>
      <c r="S160" t="str">
        <f t="shared" si="132"/>
        <v>1:Self[T-1]|</v>
      </c>
      <c r="T160" t="str">
        <f t="shared" si="133"/>
        <v>2:ExpandGrowth(Self)|</v>
      </c>
      <c r="U160" t="str">
        <f t="shared" si="134"/>
        <v>3:ExpandFraction(self,Revenues)|</v>
      </c>
      <c r="V160" t="str">
        <f t="shared" si="135"/>
        <v/>
      </c>
      <c r="W160" t="str">
        <f t="shared" si="136"/>
        <v/>
      </c>
      <c r="X160" t="str">
        <f t="shared" si="137"/>
        <v/>
      </c>
      <c r="Y160" t="str">
        <f t="shared" si="138"/>
        <v/>
      </c>
      <c r="Z160" t="str">
        <f t="shared" si="139"/>
        <v/>
      </c>
      <c r="AA160" t="str">
        <f t="shared" si="140"/>
        <v/>
      </c>
      <c r="AB160" t="str">
        <f t="shared" si="141"/>
        <v/>
      </c>
      <c r="AC160" t="s">
        <v>286</v>
      </c>
      <c r="AD160" t="str">
        <f t="shared" si="142"/>
        <v>1:$&gt;Historical value&lt;$|</v>
      </c>
      <c r="AE160" t="str">
        <f t="shared" si="143"/>
        <v>2:$&gt;Expand growth&lt;$|</v>
      </c>
      <c r="AF160" t="str">
        <f t="shared" si="144"/>
        <v>3:$&gt;Growth Related to Revenues&lt;$|</v>
      </c>
      <c r="AG160" t="str">
        <f t="shared" si="145"/>
        <v/>
      </c>
      <c r="AH160" t="str">
        <f t="shared" si="146"/>
        <v/>
      </c>
      <c r="AI160" t="str">
        <f t="shared" si="147"/>
        <v/>
      </c>
      <c r="AJ160" t="str">
        <f t="shared" si="148"/>
        <v/>
      </c>
      <c r="AK160" t="str">
        <f t="shared" si="149"/>
        <v/>
      </c>
      <c r="AL160" t="str">
        <f t="shared" si="150"/>
        <v/>
      </c>
      <c r="AM160" t="str">
        <f t="shared" si="151"/>
        <v/>
      </c>
      <c r="AN160" t="s">
        <v>286</v>
      </c>
      <c r="AO160" t="str">
        <f t="shared" si="152"/>
        <v>1:Self[T-1]|2:ExpandGrowth(Self)|3:ExpandFraction(self,Revenues)|</v>
      </c>
      <c r="AP160" t="str">
        <f t="shared" si="153"/>
        <v>1:$&gt;Historical value&lt;$|2:$&gt;Expand growth&lt;$|3:$&gt;Growth Related to Revenues&lt;$|</v>
      </c>
      <c r="AQ160" t="s">
        <v>286</v>
      </c>
      <c r="AS160" t="str">
        <f t="shared" si="154"/>
        <v>LiabilitiesToEnterprises = Case(Projection_LiabilitiesToEnterprises,[1:Self[T-1]|2:ExpandGrowth(Self)|3:ExpandFraction(self,Revenues)])</v>
      </c>
      <c r="AT160" t="str">
        <f t="shared" si="155"/>
        <v>Projection_LiabilitiesToEnterprises = "1:$&gt;Historical value&lt;$|2:$&gt;Expand growth&lt;$|3:$&gt;Growth Related to Revenues&lt;$"</v>
      </c>
      <c r="AU160" t="str">
        <f t="shared" si="156"/>
        <v>Projection_LiabilitiesToEnterprises = if(FES_PROJECTION_PROFILE[1]=1,1,2)</v>
      </c>
      <c r="BG160" t="s">
        <v>442</v>
      </c>
    </row>
    <row r="161" spans="1:59">
      <c r="A161" t="s">
        <v>996</v>
      </c>
      <c r="B161" s="13">
        <v>1</v>
      </c>
      <c r="C161" s="8">
        <v>1</v>
      </c>
      <c r="D161" s="8">
        <v>1</v>
      </c>
      <c r="E161" s="8">
        <v>1</v>
      </c>
      <c r="F161" s="8"/>
      <c r="G161" s="8"/>
      <c r="H161" s="8"/>
      <c r="I161" s="8"/>
      <c r="J161" s="8"/>
      <c r="K161" s="8"/>
      <c r="L161" s="8"/>
      <c r="O161">
        <v>1</v>
      </c>
      <c r="P161">
        <v>2</v>
      </c>
      <c r="S161" t="str">
        <f t="shared" ref="S161:S162" si="182">IF(C161=1,CONCATENATE($C$4,":",$C$3,"|"),"")</f>
        <v>1:Self[T-1]|</v>
      </c>
      <c r="T161" t="str">
        <f t="shared" ref="T161:T162" si="183">IF(D161=1,CONCATENATE($D$4,":",$D$3,"|"),"")</f>
        <v>2:ExpandGrowth(Self)|</v>
      </c>
      <c r="U161" t="str">
        <f t="shared" ref="U161:U162" si="184">IF(E161=1,CONCATENATE($E$4,":",$E$3,"|"),"")</f>
        <v>3:ExpandFraction(self,Revenues)|</v>
      </c>
      <c r="V161" t="str">
        <f t="shared" ref="V161:V162" si="185">IF(F161=1,CONCATENATE($F$4,":",$F$3,"|"),"")</f>
        <v/>
      </c>
      <c r="W161" t="str">
        <f t="shared" ref="W161:W162" si="186">IF(G161=1,CONCATENATE($G$4,":",$G$3,"|"),"")</f>
        <v/>
      </c>
      <c r="X161" t="str">
        <f t="shared" ref="X161:X162" si="187">IF(H161=1,CONCATENATE($H$4,":",$H$3,"|"),"")</f>
        <v/>
      </c>
      <c r="Y161" t="str">
        <f t="shared" ref="Y161:Y162" si="188">IF(I161=1,CONCATENATE($I$4,":",$I$3,"|"),"")</f>
        <v/>
      </c>
      <c r="Z161" t="str">
        <f t="shared" ref="Z161:Z162" si="189">IF(J161=1,CONCATENATE($J$4,":",$J$3,"|"),"")</f>
        <v/>
      </c>
      <c r="AA161" t="str">
        <f t="shared" ref="AA161:AA162" si="190">IF(K161=1,CONCATENATE($K$4,":",$K$3,"|"),"")</f>
        <v/>
      </c>
      <c r="AB161" t="str">
        <f t="shared" ref="AB161:AB162" si="191">IF(L161=1,CONCATENATE($L$4,":",$L$3,"|"),"")</f>
        <v/>
      </c>
      <c r="AC161" t="s">
        <v>286</v>
      </c>
      <c r="AD161" t="str">
        <f t="shared" ref="AD161:AD162" si="192">IF(C161=1,CONCATENATE($C$4,":",$C$2,"|"),"")</f>
        <v>1:$&gt;Historical value&lt;$|</v>
      </c>
      <c r="AE161" t="str">
        <f t="shared" ref="AE161:AE162" si="193">IF(D161=1,CONCATENATE($D$4,":",$D$2,"|"),"")</f>
        <v>2:$&gt;Expand growth&lt;$|</v>
      </c>
      <c r="AF161" t="str">
        <f t="shared" ref="AF161:AF162" si="194">IF(E161=1,CONCATENATE($E$4,":",$E$2,"|"),"")</f>
        <v>3:$&gt;Growth Related to Revenues&lt;$|</v>
      </c>
      <c r="AG161" t="str">
        <f t="shared" ref="AG161:AG162" si="195">IF(F161=1,CONCATENATE($F$4,":",$F$2,"|"),"")</f>
        <v/>
      </c>
      <c r="AH161" t="str">
        <f t="shared" ref="AH161:AH162" si="196">IF(G161=1,CONCATENATE($G$4,":",$G$2,"|"),"")</f>
        <v/>
      </c>
      <c r="AI161" t="str">
        <f t="shared" ref="AI161:AI162" si="197">IF(H161=1,CONCATENATE($H$4,":",$H$2,"|"),"")</f>
        <v/>
      </c>
      <c r="AJ161" t="str">
        <f t="shared" ref="AJ161:AJ162" si="198">IF(I161=1,CONCATENATE($I$4,":",$I$2,"|"),"")</f>
        <v/>
      </c>
      <c r="AK161" t="str">
        <f t="shared" ref="AK161:AK162" si="199">IF(J161=1,CONCATENATE($J$4,":",$J$2,"|"),"")</f>
        <v/>
      </c>
      <c r="AL161" t="str">
        <f t="shared" ref="AL161:AL162" si="200">IF(K161=1,CONCATENATE($K$4,":",$K$2,"|"),"")</f>
        <v/>
      </c>
      <c r="AM161" t="str">
        <f t="shared" ref="AM161:AM162" si="201">IF(L161=1,CONCATENATE($L$4,":",$L$2,"|"),"")</f>
        <v/>
      </c>
      <c r="AN161" t="s">
        <v>286</v>
      </c>
      <c r="AO161" t="str">
        <f t="shared" ref="AO161:AO162" si="202">CONCATENATE(S161,T161,U161,V161,W161,X161,Y161,Z161,AA161,AB161)</f>
        <v>1:Self[T-1]|2:ExpandGrowth(Self)|3:ExpandFraction(self,Revenues)|</v>
      </c>
      <c r="AP161" t="str">
        <f t="shared" ref="AP161:AP162" si="203">CONCATENATE(AD161,AE161,AF161,AG161,AH161,AI161,AJ161,AK161,AL161,AM161)</f>
        <v>1:$&gt;Historical value&lt;$|2:$&gt;Expand growth&lt;$|3:$&gt;Growth Related to Revenues&lt;$|</v>
      </c>
      <c r="AQ161" t="s">
        <v>286</v>
      </c>
      <c r="AS161" t="str">
        <f t="shared" ref="AS161:AS162" si="204">IF(B161=0,CONCATENATE(";",A161),CONCATENATE(A161," = Case(Projection_",A161,",","[",LEFT(AO161,LEN(AO161)-1),"]",")"))</f>
        <v>BT_ShortTermPartLongTermPayablesShareholdersParticipants = Case(Projection_BT_ShortTermPartLongTermPayablesShareholdersParticipants,[1:Self[T-1]|2:ExpandGrowth(Self)|3:ExpandFraction(self,Revenues)])</v>
      </c>
      <c r="AT161" t="str">
        <f t="shared" ref="AT161:AT162" si="205">IF(B161=0,CONCATENATE(";",A161),CONCATENATE("Projection_",A161," = ","""",LEFT(AP161,LEN(AP161)-1),""""))</f>
        <v>Projection_BT_ShortTermPartLongTermPayablesShareholdersParticipants = "1:$&gt;Historical value&lt;$|2:$&gt;Expand growth&lt;$|3:$&gt;Growth Related to Revenues&lt;$"</v>
      </c>
      <c r="AU161" t="str">
        <f t="shared" ref="AU161:AU162" si="206">IF(B161=0,CONCATENATE(";",A161),CONCATENATE("Projection_",A161," = ","if(FES_PROJECTION_PROFILE[1]=1,",O161,",",P161,")"))</f>
        <v>Projection_BT_ShortTermPartLongTermPayablesShareholdersParticipants = if(FES_PROJECTION_PROFILE[1]=1,1,2)</v>
      </c>
      <c r="BG161" t="s">
        <v>1007</v>
      </c>
    </row>
    <row r="162" spans="1:59">
      <c r="A162" t="s">
        <v>997</v>
      </c>
      <c r="B162" s="13">
        <v>1</v>
      </c>
      <c r="C162" s="8">
        <v>1</v>
      </c>
      <c r="D162" s="8">
        <v>1</v>
      </c>
      <c r="E162" s="8">
        <v>1</v>
      </c>
      <c r="F162" s="8"/>
      <c r="G162" s="8"/>
      <c r="H162" s="8"/>
      <c r="I162" s="8"/>
      <c r="J162" s="8"/>
      <c r="K162" s="8"/>
      <c r="L162" s="8"/>
      <c r="O162">
        <v>1</v>
      </c>
      <c r="P162">
        <v>2</v>
      </c>
      <c r="S162" t="str">
        <f t="shared" si="182"/>
        <v>1:Self[T-1]|</v>
      </c>
      <c r="T162" t="str">
        <f t="shared" si="183"/>
        <v>2:ExpandGrowth(Self)|</v>
      </c>
      <c r="U162" t="str">
        <f t="shared" si="184"/>
        <v>3:ExpandFraction(self,Revenues)|</v>
      </c>
      <c r="V162" t="str">
        <f t="shared" si="185"/>
        <v/>
      </c>
      <c r="W162" t="str">
        <f t="shared" si="186"/>
        <v/>
      </c>
      <c r="X162" t="str">
        <f t="shared" si="187"/>
        <v/>
      </c>
      <c r="Y162" t="str">
        <f t="shared" si="188"/>
        <v/>
      </c>
      <c r="Z162" t="str">
        <f t="shared" si="189"/>
        <v/>
      </c>
      <c r="AA162" t="str">
        <f t="shared" si="190"/>
        <v/>
      </c>
      <c r="AB162" t="str">
        <f t="shared" si="191"/>
        <v/>
      </c>
      <c r="AC162" t="s">
        <v>286</v>
      </c>
      <c r="AD162" t="str">
        <f t="shared" si="192"/>
        <v>1:$&gt;Historical value&lt;$|</v>
      </c>
      <c r="AE162" t="str">
        <f t="shared" si="193"/>
        <v>2:$&gt;Expand growth&lt;$|</v>
      </c>
      <c r="AF162" t="str">
        <f t="shared" si="194"/>
        <v>3:$&gt;Growth Related to Revenues&lt;$|</v>
      </c>
      <c r="AG162" t="str">
        <f t="shared" si="195"/>
        <v/>
      </c>
      <c r="AH162" t="str">
        <f t="shared" si="196"/>
        <v/>
      </c>
      <c r="AI162" t="str">
        <f t="shared" si="197"/>
        <v/>
      </c>
      <c r="AJ162" t="str">
        <f t="shared" si="198"/>
        <v/>
      </c>
      <c r="AK162" t="str">
        <f t="shared" si="199"/>
        <v/>
      </c>
      <c r="AL162" t="str">
        <f t="shared" si="200"/>
        <v/>
      </c>
      <c r="AM162" t="str">
        <f t="shared" si="201"/>
        <v/>
      </c>
      <c r="AN162" t="s">
        <v>286</v>
      </c>
      <c r="AO162" t="str">
        <f t="shared" si="202"/>
        <v>1:Self[T-1]|2:ExpandGrowth(Self)|3:ExpandFraction(self,Revenues)|</v>
      </c>
      <c r="AP162" t="str">
        <f t="shared" si="203"/>
        <v>1:$&gt;Historical value&lt;$|2:$&gt;Expand growth&lt;$|3:$&gt;Growth Related to Revenues&lt;$|</v>
      </c>
      <c r="AQ162" t="s">
        <v>286</v>
      </c>
      <c r="AS162" t="str">
        <f t="shared" si="204"/>
        <v>BT_ShortTermPartLongTermPayablesParticipatingInterestsAffiliatedCompanies = Case(Projection_BT_ShortTermPartLongTermPayablesParticipatingInterestsAffiliatedCompanies,[1:Self[T-1]|2:ExpandGrowth(Self)|3:ExpandFraction(self,Revenues)])</v>
      </c>
      <c r="AT162" t="str">
        <f t="shared" si="205"/>
        <v>Projection_BT_ShortTermPartLongTermPayablesParticipatingInterestsAffiliatedCompanies = "1:$&gt;Historical value&lt;$|2:$&gt;Expand growth&lt;$|3:$&gt;Growth Related to Revenues&lt;$"</v>
      </c>
      <c r="AU162" t="str">
        <f t="shared" si="206"/>
        <v>Projection_BT_ShortTermPartLongTermPayablesParticipatingInterestsAffiliatedCompanies = if(FES_PROJECTION_PROFILE[1]=1,1,2)</v>
      </c>
      <c r="BG162" t="s">
        <v>1008</v>
      </c>
    </row>
    <row r="163" spans="1:59">
      <c r="A163" t="s">
        <v>237</v>
      </c>
      <c r="B163" s="13">
        <v>1</v>
      </c>
      <c r="C163" s="8">
        <v>1</v>
      </c>
      <c r="D163" s="8">
        <v>1</v>
      </c>
      <c r="E163" s="8">
        <v>1</v>
      </c>
      <c r="F163" s="8"/>
      <c r="G163" s="8"/>
      <c r="H163" s="8"/>
      <c r="I163" s="8"/>
      <c r="J163" s="8"/>
      <c r="K163" s="8"/>
      <c r="L163" s="8"/>
      <c r="O163">
        <v>1</v>
      </c>
      <c r="P163">
        <v>2</v>
      </c>
      <c r="R163" t="s">
        <v>286</v>
      </c>
      <c r="S163" t="str">
        <f t="shared" si="132"/>
        <v>1:Self[T-1]|</v>
      </c>
      <c r="T163" t="str">
        <f t="shared" si="133"/>
        <v>2:ExpandGrowth(Self)|</v>
      </c>
      <c r="U163" t="str">
        <f t="shared" si="134"/>
        <v>3:ExpandFraction(self,Revenues)|</v>
      </c>
      <c r="V163" t="str">
        <f t="shared" si="135"/>
        <v/>
      </c>
      <c r="W163" t="str">
        <f t="shared" si="136"/>
        <v/>
      </c>
      <c r="X163" t="str">
        <f t="shared" si="137"/>
        <v/>
      </c>
      <c r="Y163" t="str">
        <f t="shared" si="138"/>
        <v/>
      </c>
      <c r="Z163" t="str">
        <f t="shared" si="139"/>
        <v/>
      </c>
      <c r="AA163" t="str">
        <f t="shared" si="140"/>
        <v/>
      </c>
      <c r="AB163" t="str">
        <f t="shared" si="141"/>
        <v/>
      </c>
      <c r="AC163" t="s">
        <v>286</v>
      </c>
      <c r="AD163" t="str">
        <f t="shared" si="142"/>
        <v>1:$&gt;Historical value&lt;$|</v>
      </c>
      <c r="AE163" t="str">
        <f t="shared" si="143"/>
        <v>2:$&gt;Expand growth&lt;$|</v>
      </c>
      <c r="AF163" t="str">
        <f t="shared" si="144"/>
        <v>3:$&gt;Growth Related to Revenues&lt;$|</v>
      </c>
      <c r="AG163" t="str">
        <f t="shared" si="145"/>
        <v/>
      </c>
      <c r="AH163" t="str">
        <f t="shared" si="146"/>
        <v/>
      </c>
      <c r="AI163" t="str">
        <f t="shared" si="147"/>
        <v/>
      </c>
      <c r="AJ163" t="str">
        <f t="shared" si="148"/>
        <v/>
      </c>
      <c r="AK163" t="str">
        <f t="shared" si="149"/>
        <v/>
      </c>
      <c r="AL163" t="str">
        <f t="shared" si="150"/>
        <v/>
      </c>
      <c r="AM163" t="str">
        <f t="shared" si="151"/>
        <v/>
      </c>
      <c r="AN163" t="s">
        <v>286</v>
      </c>
      <c r="AO163" t="str">
        <f t="shared" si="152"/>
        <v>1:Self[T-1]|2:ExpandGrowth(Self)|3:ExpandFraction(self,Revenues)|</v>
      </c>
      <c r="AP163" t="str">
        <f t="shared" si="153"/>
        <v>1:$&gt;Historical value&lt;$|2:$&gt;Expand growth&lt;$|3:$&gt;Growth Related to Revenues&lt;$|</v>
      </c>
      <c r="AQ163" t="s">
        <v>286</v>
      </c>
      <c r="AS163" t="str">
        <f t="shared" si="154"/>
        <v>DecommissioningAndEnvironmentalCostsCurrent = Case(Projection_DecommissioningAndEnvironmentalCostsCurrent,[1:Self[T-1]|2:ExpandGrowth(Self)|3:ExpandFraction(self,Revenues)])</v>
      </c>
      <c r="AT163" t="str">
        <f t="shared" si="155"/>
        <v>Projection_DecommissioningAndEnvironmentalCostsCurrent = "1:$&gt;Historical value&lt;$|2:$&gt;Expand growth&lt;$|3:$&gt;Growth Related to Revenues&lt;$"</v>
      </c>
      <c r="AU163" t="str">
        <f t="shared" si="156"/>
        <v>Projection_DecommissioningAndEnvironmentalCostsCurrent = if(FES_PROJECTION_PROFILE[1]=1,1,2)</v>
      </c>
      <c r="BG163" t="s">
        <v>443</v>
      </c>
    </row>
    <row r="164" spans="1:59">
      <c r="A164" t="s">
        <v>238</v>
      </c>
      <c r="B164" s="13">
        <v>1</v>
      </c>
      <c r="C164" s="8">
        <v>1</v>
      </c>
      <c r="D164" s="8">
        <v>1</v>
      </c>
      <c r="E164" s="8">
        <v>1</v>
      </c>
      <c r="F164" s="8"/>
      <c r="G164" s="8"/>
      <c r="H164" s="8"/>
      <c r="I164" s="8"/>
      <c r="J164" s="8"/>
      <c r="K164" s="8"/>
      <c r="L164" s="8"/>
      <c r="O164">
        <v>1</v>
      </c>
      <c r="P164">
        <v>2</v>
      </c>
      <c r="R164" t="s">
        <v>286</v>
      </c>
      <c r="S164" t="str">
        <f t="shared" si="132"/>
        <v>1:Self[T-1]|</v>
      </c>
      <c r="T164" t="str">
        <f t="shared" si="133"/>
        <v>2:ExpandGrowth(Self)|</v>
      </c>
      <c r="U164" t="str">
        <f t="shared" si="134"/>
        <v>3:ExpandFraction(self,Revenues)|</v>
      </c>
      <c r="V164" t="str">
        <f t="shared" si="135"/>
        <v/>
      </c>
      <c r="W164" t="str">
        <f t="shared" si="136"/>
        <v/>
      </c>
      <c r="X164" t="str">
        <f t="shared" si="137"/>
        <v/>
      </c>
      <c r="Y164" t="str">
        <f t="shared" si="138"/>
        <v/>
      </c>
      <c r="Z164" t="str">
        <f t="shared" si="139"/>
        <v/>
      </c>
      <c r="AA164" t="str">
        <f t="shared" si="140"/>
        <v/>
      </c>
      <c r="AB164" t="str">
        <f t="shared" si="141"/>
        <v/>
      </c>
      <c r="AC164" t="s">
        <v>286</v>
      </c>
      <c r="AD164" t="str">
        <f t="shared" si="142"/>
        <v>1:$&gt;Historical value&lt;$|</v>
      </c>
      <c r="AE164" t="str">
        <f t="shared" si="143"/>
        <v>2:$&gt;Expand growth&lt;$|</v>
      </c>
      <c r="AF164" t="str">
        <f t="shared" si="144"/>
        <v>3:$&gt;Growth Related to Revenues&lt;$|</v>
      </c>
      <c r="AG164" t="str">
        <f t="shared" si="145"/>
        <v/>
      </c>
      <c r="AH164" t="str">
        <f t="shared" si="146"/>
        <v/>
      </c>
      <c r="AI164" t="str">
        <f t="shared" si="147"/>
        <v/>
      </c>
      <c r="AJ164" t="str">
        <f t="shared" si="148"/>
        <v/>
      </c>
      <c r="AK164" t="str">
        <f t="shared" si="149"/>
        <v/>
      </c>
      <c r="AL164" t="str">
        <f t="shared" si="150"/>
        <v/>
      </c>
      <c r="AM164" t="str">
        <f t="shared" si="151"/>
        <v/>
      </c>
      <c r="AN164" t="s">
        <v>286</v>
      </c>
      <c r="AO164" t="str">
        <f t="shared" si="152"/>
        <v>1:Self[T-1]|2:ExpandGrowth(Self)|3:ExpandFraction(self,Revenues)|</v>
      </c>
      <c r="AP164" t="str">
        <f t="shared" si="153"/>
        <v>1:$&gt;Historical value&lt;$|2:$&gt;Expand growth&lt;$|3:$&gt;Growth Related to Revenues&lt;$|</v>
      </c>
      <c r="AQ164" t="s">
        <v>286</v>
      </c>
      <c r="AS164" t="str">
        <f t="shared" si="154"/>
        <v>ShareOptionCostsCurrent = Case(Projection_ShareOptionCostsCurrent,[1:Self[T-1]|2:ExpandGrowth(Self)|3:ExpandFraction(self,Revenues)])</v>
      </c>
      <c r="AT164" t="str">
        <f t="shared" si="155"/>
        <v>Projection_ShareOptionCostsCurrent = "1:$&gt;Historical value&lt;$|2:$&gt;Expand growth&lt;$|3:$&gt;Growth Related to Revenues&lt;$"</v>
      </c>
      <c r="AU164" t="str">
        <f t="shared" si="156"/>
        <v>Projection_ShareOptionCostsCurrent = if(FES_PROJECTION_PROFILE[1]=1,1,2)</v>
      </c>
      <c r="BG164" t="s">
        <v>444</v>
      </c>
    </row>
    <row r="165" spans="1:59">
      <c r="A165" t="s">
        <v>239</v>
      </c>
      <c r="B165" s="13">
        <v>1</v>
      </c>
      <c r="C165" s="8">
        <v>1</v>
      </c>
      <c r="D165" s="8">
        <v>1</v>
      </c>
      <c r="E165" s="8">
        <v>1</v>
      </c>
      <c r="F165" s="8"/>
      <c r="G165" s="8"/>
      <c r="H165" s="8"/>
      <c r="I165" s="8"/>
      <c r="J165" s="8"/>
      <c r="K165" s="8"/>
      <c r="L165" s="8"/>
      <c r="O165">
        <v>1</v>
      </c>
      <c r="P165">
        <v>2</v>
      </c>
      <c r="R165" t="s">
        <v>286</v>
      </c>
      <c r="S165" t="str">
        <f t="shared" si="132"/>
        <v>1:Self[T-1]|</v>
      </c>
      <c r="T165" t="str">
        <f t="shared" si="133"/>
        <v>2:ExpandGrowth(Self)|</v>
      </c>
      <c r="U165" t="str">
        <f t="shared" si="134"/>
        <v>3:ExpandFraction(self,Revenues)|</v>
      </c>
      <c r="V165" t="str">
        <f t="shared" si="135"/>
        <v/>
      </c>
      <c r="W165" t="str">
        <f t="shared" si="136"/>
        <v/>
      </c>
      <c r="X165" t="str">
        <f t="shared" si="137"/>
        <v/>
      </c>
      <c r="Y165" t="str">
        <f t="shared" si="138"/>
        <v/>
      </c>
      <c r="Z165" t="str">
        <f t="shared" si="139"/>
        <v/>
      </c>
      <c r="AA165" t="str">
        <f t="shared" si="140"/>
        <v/>
      </c>
      <c r="AB165" t="str">
        <f t="shared" si="141"/>
        <v/>
      </c>
      <c r="AC165" t="s">
        <v>286</v>
      </c>
      <c r="AD165" t="str">
        <f t="shared" si="142"/>
        <v>1:$&gt;Historical value&lt;$|</v>
      </c>
      <c r="AE165" t="str">
        <f t="shared" si="143"/>
        <v>2:$&gt;Expand growth&lt;$|</v>
      </c>
      <c r="AF165" t="str">
        <f t="shared" si="144"/>
        <v>3:$&gt;Growth Related to Revenues&lt;$|</v>
      </c>
      <c r="AG165" t="str">
        <f t="shared" si="145"/>
        <v/>
      </c>
      <c r="AH165" t="str">
        <f t="shared" si="146"/>
        <v/>
      </c>
      <c r="AI165" t="str">
        <f t="shared" si="147"/>
        <v/>
      </c>
      <c r="AJ165" t="str">
        <f t="shared" si="148"/>
        <v/>
      </c>
      <c r="AK165" t="str">
        <f t="shared" si="149"/>
        <v/>
      </c>
      <c r="AL165" t="str">
        <f t="shared" si="150"/>
        <v/>
      </c>
      <c r="AM165" t="str">
        <f t="shared" si="151"/>
        <v/>
      </c>
      <c r="AN165" t="s">
        <v>286</v>
      </c>
      <c r="AO165" t="str">
        <f t="shared" si="152"/>
        <v>1:Self[T-1]|2:ExpandGrowth(Self)|3:ExpandFraction(self,Revenues)|</v>
      </c>
      <c r="AP165" t="str">
        <f t="shared" si="153"/>
        <v>1:$&gt;Historical value&lt;$|2:$&gt;Expand growth&lt;$|3:$&gt;Growth Related to Revenues&lt;$|</v>
      </c>
      <c r="AQ165" t="s">
        <v>286</v>
      </c>
      <c r="AS165" t="str">
        <f t="shared" si="154"/>
        <v>AdvancesAndDeferredIncomeCurrent = Case(Projection_AdvancesAndDeferredIncomeCurrent,[1:Self[T-1]|2:ExpandGrowth(Self)|3:ExpandFraction(self,Revenues)])</v>
      </c>
      <c r="AT165" t="str">
        <f t="shared" si="155"/>
        <v>Projection_AdvancesAndDeferredIncomeCurrent = "1:$&gt;Historical value&lt;$|2:$&gt;Expand growth&lt;$|3:$&gt;Growth Related to Revenues&lt;$"</v>
      </c>
      <c r="AU165" t="str">
        <f t="shared" si="156"/>
        <v>Projection_AdvancesAndDeferredIncomeCurrent = if(FES_PROJECTION_PROFILE[1]=1,1,2)</v>
      </c>
      <c r="BG165" t="s">
        <v>445</v>
      </c>
    </row>
    <row r="166" spans="1:59">
      <c r="A166" t="s">
        <v>240</v>
      </c>
      <c r="B166" s="13">
        <v>1</v>
      </c>
      <c r="C166" s="8">
        <v>1</v>
      </c>
      <c r="D166" s="8">
        <v>1</v>
      </c>
      <c r="E166" s="8">
        <v>1</v>
      </c>
      <c r="F166" s="8"/>
      <c r="G166" s="8"/>
      <c r="H166" s="8"/>
      <c r="I166" s="8"/>
      <c r="J166" s="8"/>
      <c r="K166" s="8"/>
      <c r="L166" s="8"/>
      <c r="O166">
        <v>1</v>
      </c>
      <c r="P166">
        <v>2</v>
      </c>
      <c r="R166" t="s">
        <v>286</v>
      </c>
      <c r="S166" t="str">
        <f t="shared" si="132"/>
        <v>1:Self[T-1]|</v>
      </c>
      <c r="T166" t="str">
        <f t="shared" si="133"/>
        <v>2:ExpandGrowth(Self)|</v>
      </c>
      <c r="U166" t="str">
        <f t="shared" si="134"/>
        <v>3:ExpandFraction(self,Revenues)|</v>
      </c>
      <c r="V166" t="str">
        <f t="shared" si="135"/>
        <v/>
      </c>
      <c r="W166" t="str">
        <f t="shared" si="136"/>
        <v/>
      </c>
      <c r="X166" t="str">
        <f t="shared" si="137"/>
        <v/>
      </c>
      <c r="Y166" t="str">
        <f t="shared" si="138"/>
        <v/>
      </c>
      <c r="Z166" t="str">
        <f t="shared" si="139"/>
        <v/>
      </c>
      <c r="AA166" t="str">
        <f t="shared" si="140"/>
        <v/>
      </c>
      <c r="AB166" t="str">
        <f t="shared" si="141"/>
        <v/>
      </c>
      <c r="AC166" t="s">
        <v>286</v>
      </c>
      <c r="AD166" t="str">
        <f t="shared" si="142"/>
        <v>1:$&gt;Historical value&lt;$|</v>
      </c>
      <c r="AE166" t="str">
        <f t="shared" si="143"/>
        <v>2:$&gt;Expand growth&lt;$|</v>
      </c>
      <c r="AF166" t="str">
        <f t="shared" si="144"/>
        <v>3:$&gt;Growth Related to Revenues&lt;$|</v>
      </c>
      <c r="AG166" t="str">
        <f t="shared" si="145"/>
        <v/>
      </c>
      <c r="AH166" t="str">
        <f t="shared" si="146"/>
        <v/>
      </c>
      <c r="AI166" t="str">
        <f t="shared" si="147"/>
        <v/>
      </c>
      <c r="AJ166" t="str">
        <f t="shared" si="148"/>
        <v/>
      </c>
      <c r="AK166" t="str">
        <f t="shared" si="149"/>
        <v/>
      </c>
      <c r="AL166" t="str">
        <f t="shared" si="150"/>
        <v/>
      </c>
      <c r="AM166" t="str">
        <f t="shared" si="151"/>
        <v/>
      </c>
      <c r="AN166" t="s">
        <v>286</v>
      </c>
      <c r="AO166" t="str">
        <f t="shared" si="152"/>
        <v>1:Self[T-1]|2:ExpandGrowth(Self)|3:ExpandFraction(self,Revenues)|</v>
      </c>
      <c r="AP166" t="str">
        <f t="shared" si="153"/>
        <v>1:$&gt;Historical value&lt;$|2:$&gt;Expand growth&lt;$|3:$&gt;Growth Related to Revenues&lt;$|</v>
      </c>
      <c r="AQ166" t="s">
        <v>286</v>
      </c>
      <c r="AS166" t="str">
        <f t="shared" si="154"/>
        <v>BillingsInExcessOfCosts = Case(Projection_BillingsInExcessOfCosts,[1:Self[T-1]|2:ExpandGrowth(Self)|3:ExpandFraction(self,Revenues)])</v>
      </c>
      <c r="AT166" t="str">
        <f t="shared" si="155"/>
        <v>Projection_BillingsInExcessOfCosts = "1:$&gt;Historical value&lt;$|2:$&gt;Expand growth&lt;$|3:$&gt;Growth Related to Revenues&lt;$"</v>
      </c>
      <c r="AU166" t="str">
        <f t="shared" si="156"/>
        <v>Projection_BillingsInExcessOfCosts = if(FES_PROJECTION_PROFILE[1]=1,1,2)</v>
      </c>
      <c r="BG166" t="s">
        <v>446</v>
      </c>
    </row>
    <row r="167" spans="1:59">
      <c r="A167" t="s">
        <v>241</v>
      </c>
      <c r="B167" s="13">
        <v>1</v>
      </c>
      <c r="C167" s="8">
        <v>1</v>
      </c>
      <c r="D167" s="8">
        <v>1</v>
      </c>
      <c r="E167" s="8">
        <v>1</v>
      </c>
      <c r="F167" s="8"/>
      <c r="G167" s="8"/>
      <c r="H167" s="8"/>
      <c r="I167" s="8"/>
      <c r="J167" s="8"/>
      <c r="K167" s="8"/>
      <c r="L167" s="8"/>
      <c r="O167">
        <v>1</v>
      </c>
      <c r="P167">
        <v>2</v>
      </c>
      <c r="R167" t="s">
        <v>286</v>
      </c>
      <c r="S167" t="str">
        <f t="shared" si="132"/>
        <v>1:Self[T-1]|</v>
      </c>
      <c r="T167" t="str">
        <f t="shared" si="133"/>
        <v>2:ExpandGrowth(Self)|</v>
      </c>
      <c r="U167" t="str">
        <f t="shared" si="134"/>
        <v>3:ExpandFraction(self,Revenues)|</v>
      </c>
      <c r="V167" t="str">
        <f t="shared" si="135"/>
        <v/>
      </c>
      <c r="W167" t="str">
        <f t="shared" si="136"/>
        <v/>
      </c>
      <c r="X167" t="str">
        <f t="shared" si="137"/>
        <v/>
      </c>
      <c r="Y167" t="str">
        <f t="shared" si="138"/>
        <v/>
      </c>
      <c r="Z167" t="str">
        <f t="shared" si="139"/>
        <v/>
      </c>
      <c r="AA167" t="str">
        <f t="shared" si="140"/>
        <v/>
      </c>
      <c r="AB167" t="str">
        <f t="shared" si="141"/>
        <v/>
      </c>
      <c r="AC167" t="s">
        <v>286</v>
      </c>
      <c r="AD167" t="str">
        <f t="shared" si="142"/>
        <v>1:$&gt;Historical value&lt;$|</v>
      </c>
      <c r="AE167" t="str">
        <f t="shared" si="143"/>
        <v>2:$&gt;Expand growth&lt;$|</v>
      </c>
      <c r="AF167" t="str">
        <f t="shared" si="144"/>
        <v>3:$&gt;Growth Related to Revenues&lt;$|</v>
      </c>
      <c r="AG167" t="str">
        <f t="shared" si="145"/>
        <v/>
      </c>
      <c r="AH167" t="str">
        <f t="shared" si="146"/>
        <v/>
      </c>
      <c r="AI167" t="str">
        <f t="shared" si="147"/>
        <v/>
      </c>
      <c r="AJ167" t="str">
        <f t="shared" si="148"/>
        <v/>
      </c>
      <c r="AK167" t="str">
        <f t="shared" si="149"/>
        <v/>
      </c>
      <c r="AL167" t="str">
        <f t="shared" si="150"/>
        <v/>
      </c>
      <c r="AM167" t="str">
        <f t="shared" si="151"/>
        <v/>
      </c>
      <c r="AN167" t="s">
        <v>286</v>
      </c>
      <c r="AO167" t="str">
        <f t="shared" si="152"/>
        <v>1:Self[T-1]|2:ExpandGrowth(Self)|3:ExpandFraction(self,Revenues)|</v>
      </c>
      <c r="AP167" t="str">
        <f t="shared" si="153"/>
        <v>1:$&gt;Historical value&lt;$|2:$&gt;Expand growth&lt;$|3:$&gt;Growth Related to Revenues&lt;$|</v>
      </c>
      <c r="AQ167" t="s">
        <v>286</v>
      </c>
      <c r="AS167" t="str">
        <f t="shared" si="154"/>
        <v>InterestPayable = Case(Projection_InterestPayable,[1:Self[T-1]|2:ExpandGrowth(Self)|3:ExpandFraction(self,Revenues)])</v>
      </c>
      <c r="AT167" t="str">
        <f t="shared" si="155"/>
        <v>Projection_InterestPayable = "1:$&gt;Historical value&lt;$|2:$&gt;Expand growth&lt;$|3:$&gt;Growth Related to Revenues&lt;$"</v>
      </c>
      <c r="AU167" t="str">
        <f t="shared" si="156"/>
        <v>Projection_InterestPayable = if(FES_PROJECTION_PROFILE[1]=1,1,2)</v>
      </c>
      <c r="BG167" t="s">
        <v>447</v>
      </c>
    </row>
    <row r="168" spans="1:59">
      <c r="A168" t="s">
        <v>242</v>
      </c>
      <c r="B168" s="13">
        <v>1</v>
      </c>
      <c r="C168" s="8">
        <v>1</v>
      </c>
      <c r="D168" s="8">
        <v>1</v>
      </c>
      <c r="E168" s="8">
        <v>1</v>
      </c>
      <c r="F168" s="8"/>
      <c r="G168" s="8"/>
      <c r="H168" s="8"/>
      <c r="I168" s="8"/>
      <c r="J168" s="8"/>
      <c r="K168" s="8"/>
      <c r="L168" s="8"/>
      <c r="O168">
        <v>1</v>
      </c>
      <c r="P168">
        <v>2</v>
      </c>
      <c r="R168" t="s">
        <v>286</v>
      </c>
      <c r="S168" t="str">
        <f t="shared" si="132"/>
        <v>1:Self[T-1]|</v>
      </c>
      <c r="T168" t="str">
        <f t="shared" si="133"/>
        <v>2:ExpandGrowth(Self)|</v>
      </c>
      <c r="U168" t="str">
        <f t="shared" si="134"/>
        <v>3:ExpandFraction(self,Revenues)|</v>
      </c>
      <c r="V168" t="str">
        <f t="shared" si="135"/>
        <v/>
      </c>
      <c r="W168" t="str">
        <f t="shared" si="136"/>
        <v/>
      </c>
      <c r="X168" t="str">
        <f t="shared" si="137"/>
        <v/>
      </c>
      <c r="Y168" t="str">
        <f t="shared" si="138"/>
        <v/>
      </c>
      <c r="Z168" t="str">
        <f t="shared" si="139"/>
        <v/>
      </c>
      <c r="AA168" t="str">
        <f t="shared" si="140"/>
        <v/>
      </c>
      <c r="AB168" t="str">
        <f t="shared" si="141"/>
        <v/>
      </c>
      <c r="AC168" t="s">
        <v>286</v>
      </c>
      <c r="AD168" t="str">
        <f t="shared" si="142"/>
        <v>1:$&gt;Historical value&lt;$|</v>
      </c>
      <c r="AE168" t="str">
        <f t="shared" si="143"/>
        <v>2:$&gt;Expand growth&lt;$|</v>
      </c>
      <c r="AF168" t="str">
        <f t="shared" si="144"/>
        <v>3:$&gt;Growth Related to Revenues&lt;$|</v>
      </c>
      <c r="AG168" t="str">
        <f t="shared" si="145"/>
        <v/>
      </c>
      <c r="AH168" t="str">
        <f t="shared" si="146"/>
        <v/>
      </c>
      <c r="AI168" t="str">
        <f t="shared" si="147"/>
        <v/>
      </c>
      <c r="AJ168" t="str">
        <f t="shared" si="148"/>
        <v/>
      </c>
      <c r="AK168" t="str">
        <f t="shared" si="149"/>
        <v/>
      </c>
      <c r="AL168" t="str">
        <f t="shared" si="150"/>
        <v/>
      </c>
      <c r="AM168" t="str">
        <f t="shared" si="151"/>
        <v/>
      </c>
      <c r="AN168" t="s">
        <v>286</v>
      </c>
      <c r="AO168" t="str">
        <f t="shared" si="152"/>
        <v>1:Self[T-1]|2:ExpandGrowth(Self)|3:ExpandFraction(self,Revenues)|</v>
      </c>
      <c r="AP168" t="str">
        <f t="shared" si="153"/>
        <v>1:$&gt;Historical value&lt;$|2:$&gt;Expand growth&lt;$|3:$&gt;Growth Related to Revenues&lt;$|</v>
      </c>
      <c r="AQ168" t="s">
        <v>286</v>
      </c>
      <c r="AS168" t="str">
        <f t="shared" si="154"/>
        <v>RemittanceSalesTax = Case(Projection_RemittanceSalesTax,[1:Self[T-1]|2:ExpandGrowth(Self)|3:ExpandFraction(self,Revenues)])</v>
      </c>
      <c r="AT168" t="str">
        <f t="shared" si="155"/>
        <v>Projection_RemittanceSalesTax = "1:$&gt;Historical value&lt;$|2:$&gt;Expand growth&lt;$|3:$&gt;Growth Related to Revenues&lt;$"</v>
      </c>
      <c r="AU168" t="str">
        <f t="shared" si="156"/>
        <v>Projection_RemittanceSalesTax = if(FES_PROJECTION_PROFILE[1]=1,1,2)</v>
      </c>
      <c r="BG168" t="s">
        <v>448</v>
      </c>
    </row>
    <row r="169" spans="1:59">
      <c r="A169" t="s">
        <v>243</v>
      </c>
      <c r="B169" s="13">
        <v>1</v>
      </c>
      <c r="C169" s="8">
        <v>1</v>
      </c>
      <c r="D169" s="8">
        <v>1</v>
      </c>
      <c r="E169" s="8">
        <v>1</v>
      </c>
      <c r="F169" s="8"/>
      <c r="G169" s="8"/>
      <c r="H169" s="8"/>
      <c r="I169" s="8"/>
      <c r="J169" s="8"/>
      <c r="K169" s="8"/>
      <c r="L169" s="8"/>
      <c r="O169">
        <v>1</v>
      </c>
      <c r="P169">
        <v>2</v>
      </c>
      <c r="R169" t="s">
        <v>286</v>
      </c>
      <c r="S169" t="str">
        <f t="shared" si="132"/>
        <v>1:Self[T-1]|</v>
      </c>
      <c r="T169" t="str">
        <f t="shared" si="133"/>
        <v>2:ExpandGrowth(Self)|</v>
      </c>
      <c r="U169" t="str">
        <f t="shared" si="134"/>
        <v>3:ExpandFraction(self,Revenues)|</v>
      </c>
      <c r="V169" t="str">
        <f t="shared" si="135"/>
        <v/>
      </c>
      <c r="W169" t="str">
        <f t="shared" si="136"/>
        <v/>
      </c>
      <c r="X169" t="str">
        <f t="shared" si="137"/>
        <v/>
      </c>
      <c r="Y169" t="str">
        <f t="shared" si="138"/>
        <v/>
      </c>
      <c r="Z169" t="str">
        <f t="shared" si="139"/>
        <v/>
      </c>
      <c r="AA169" t="str">
        <f t="shared" si="140"/>
        <v/>
      </c>
      <c r="AB169" t="str">
        <f t="shared" si="141"/>
        <v/>
      </c>
      <c r="AC169" t="s">
        <v>286</v>
      </c>
      <c r="AD169" t="str">
        <f t="shared" si="142"/>
        <v>1:$&gt;Historical value&lt;$|</v>
      </c>
      <c r="AE169" t="str">
        <f t="shared" si="143"/>
        <v>2:$&gt;Expand growth&lt;$|</v>
      </c>
      <c r="AF169" t="str">
        <f t="shared" si="144"/>
        <v>3:$&gt;Growth Related to Revenues&lt;$|</v>
      </c>
      <c r="AG169" t="str">
        <f t="shared" si="145"/>
        <v/>
      </c>
      <c r="AH169" t="str">
        <f t="shared" si="146"/>
        <v/>
      </c>
      <c r="AI169" t="str">
        <f t="shared" si="147"/>
        <v/>
      </c>
      <c r="AJ169" t="str">
        <f t="shared" si="148"/>
        <v/>
      </c>
      <c r="AK169" t="str">
        <f t="shared" si="149"/>
        <v/>
      </c>
      <c r="AL169" t="str">
        <f t="shared" si="150"/>
        <v/>
      </c>
      <c r="AM169" t="str">
        <f t="shared" si="151"/>
        <v/>
      </c>
      <c r="AN169" t="s">
        <v>286</v>
      </c>
      <c r="AO169" t="str">
        <f t="shared" si="152"/>
        <v>1:Self[T-1]|2:ExpandGrowth(Self)|3:ExpandFraction(self,Revenues)|</v>
      </c>
      <c r="AP169" t="str">
        <f t="shared" si="153"/>
        <v>1:$&gt;Historical value&lt;$|2:$&gt;Expand growth&lt;$|3:$&gt;Growth Related to Revenues&lt;$|</v>
      </c>
      <c r="AQ169" t="s">
        <v>286</v>
      </c>
      <c r="AS169" t="str">
        <f t="shared" si="154"/>
        <v>SocialSecurityAndOtherTaxesCurrent = Case(Projection_SocialSecurityAndOtherTaxesCurrent,[1:Self[T-1]|2:ExpandGrowth(Self)|3:ExpandFraction(self,Revenues)])</v>
      </c>
      <c r="AT169" t="str">
        <f t="shared" si="155"/>
        <v>Projection_SocialSecurityAndOtherTaxesCurrent = "1:$&gt;Historical value&lt;$|2:$&gt;Expand growth&lt;$|3:$&gt;Growth Related to Revenues&lt;$"</v>
      </c>
      <c r="AU169" t="str">
        <f t="shared" si="156"/>
        <v>Projection_SocialSecurityAndOtherTaxesCurrent = if(FES_PROJECTION_PROFILE[1]=1,1,2)</v>
      </c>
      <c r="BG169" t="s">
        <v>449</v>
      </c>
    </row>
    <row r="170" spans="1:59">
      <c r="A170" t="s">
        <v>244</v>
      </c>
      <c r="B170" s="13">
        <v>1</v>
      </c>
      <c r="C170" s="8">
        <v>1</v>
      </c>
      <c r="D170" s="8">
        <v>1</v>
      </c>
      <c r="E170" s="8">
        <v>1</v>
      </c>
      <c r="F170" s="8"/>
      <c r="G170" s="8"/>
      <c r="H170" s="8"/>
      <c r="I170" s="8"/>
      <c r="J170" s="8"/>
      <c r="K170" s="8"/>
      <c r="L170" s="8"/>
      <c r="O170">
        <v>1</v>
      </c>
      <c r="P170">
        <v>2</v>
      </c>
      <c r="R170" t="s">
        <v>286</v>
      </c>
      <c r="S170" t="str">
        <f t="shared" si="132"/>
        <v>1:Self[T-1]|</v>
      </c>
      <c r="T170" t="str">
        <f t="shared" si="133"/>
        <v>2:ExpandGrowth(Self)|</v>
      </c>
      <c r="U170" t="str">
        <f t="shared" si="134"/>
        <v>3:ExpandFraction(self,Revenues)|</v>
      </c>
      <c r="V170" t="str">
        <f t="shared" si="135"/>
        <v/>
      </c>
      <c r="W170" t="str">
        <f t="shared" si="136"/>
        <v/>
      </c>
      <c r="X170" t="str">
        <f t="shared" si="137"/>
        <v/>
      </c>
      <c r="Y170" t="str">
        <f t="shared" si="138"/>
        <v/>
      </c>
      <c r="Z170" t="str">
        <f t="shared" si="139"/>
        <v/>
      </c>
      <c r="AA170" t="str">
        <f t="shared" si="140"/>
        <v/>
      </c>
      <c r="AB170" t="str">
        <f t="shared" si="141"/>
        <v/>
      </c>
      <c r="AC170" t="s">
        <v>286</v>
      </c>
      <c r="AD170" t="str">
        <f t="shared" si="142"/>
        <v>1:$&gt;Historical value&lt;$|</v>
      </c>
      <c r="AE170" t="str">
        <f t="shared" si="143"/>
        <v>2:$&gt;Expand growth&lt;$|</v>
      </c>
      <c r="AF170" t="str">
        <f t="shared" si="144"/>
        <v>3:$&gt;Growth Related to Revenues&lt;$|</v>
      </c>
      <c r="AG170" t="str">
        <f t="shared" si="145"/>
        <v/>
      </c>
      <c r="AH170" t="str">
        <f t="shared" si="146"/>
        <v/>
      </c>
      <c r="AI170" t="str">
        <f t="shared" si="147"/>
        <v/>
      </c>
      <c r="AJ170" t="str">
        <f t="shared" si="148"/>
        <v/>
      </c>
      <c r="AK170" t="str">
        <f t="shared" si="149"/>
        <v/>
      </c>
      <c r="AL170" t="str">
        <f t="shared" si="150"/>
        <v/>
      </c>
      <c r="AM170" t="str">
        <f t="shared" si="151"/>
        <v/>
      </c>
      <c r="AN170" t="s">
        <v>286</v>
      </c>
      <c r="AO170" t="str">
        <f t="shared" si="152"/>
        <v>1:Self[T-1]|2:ExpandGrowth(Self)|3:ExpandFraction(self,Revenues)|</v>
      </c>
      <c r="AP170" t="str">
        <f t="shared" si="153"/>
        <v>1:$&gt;Historical value&lt;$|2:$&gt;Expand growth&lt;$|3:$&gt;Growth Related to Revenues&lt;$|</v>
      </c>
      <c r="AQ170" t="s">
        <v>286</v>
      </c>
      <c r="AS170" t="str">
        <f t="shared" si="154"/>
        <v>HedgingLiabilitiesCurrent = Case(Projection_HedgingLiabilitiesCurrent,[1:Self[T-1]|2:ExpandGrowth(Self)|3:ExpandFraction(self,Revenues)])</v>
      </c>
      <c r="AT170" t="str">
        <f t="shared" si="155"/>
        <v>Projection_HedgingLiabilitiesCurrent = "1:$&gt;Historical value&lt;$|2:$&gt;Expand growth&lt;$|3:$&gt;Growth Related to Revenues&lt;$"</v>
      </c>
      <c r="AU170" t="str">
        <f t="shared" si="156"/>
        <v>Projection_HedgingLiabilitiesCurrent = if(FES_PROJECTION_PROFILE[1]=1,1,2)</v>
      </c>
      <c r="BG170" t="s">
        <v>450</v>
      </c>
    </row>
    <row r="171" spans="1:59">
      <c r="A171" t="s">
        <v>245</v>
      </c>
      <c r="B171" s="13">
        <v>1</v>
      </c>
      <c r="C171" s="8">
        <v>1</v>
      </c>
      <c r="D171" s="8">
        <v>1</v>
      </c>
      <c r="E171" s="8">
        <v>1</v>
      </c>
      <c r="F171" s="8"/>
      <c r="G171" s="8"/>
      <c r="H171" s="8"/>
      <c r="I171" s="8"/>
      <c r="J171" s="8"/>
      <c r="K171" s="8"/>
      <c r="L171" s="8"/>
      <c r="O171">
        <v>1</v>
      </c>
      <c r="P171">
        <v>2</v>
      </c>
      <c r="R171" t="s">
        <v>286</v>
      </c>
      <c r="S171" t="str">
        <f t="shared" si="132"/>
        <v>1:Self[T-1]|</v>
      </c>
      <c r="T171" t="str">
        <f t="shared" si="133"/>
        <v>2:ExpandGrowth(Self)|</v>
      </c>
      <c r="U171" t="str">
        <f t="shared" si="134"/>
        <v>3:ExpandFraction(self,Revenues)|</v>
      </c>
      <c r="V171" t="str">
        <f t="shared" si="135"/>
        <v/>
      </c>
      <c r="W171" t="str">
        <f t="shared" si="136"/>
        <v/>
      </c>
      <c r="X171" t="str">
        <f t="shared" si="137"/>
        <v/>
      </c>
      <c r="Y171" t="str">
        <f t="shared" si="138"/>
        <v/>
      </c>
      <c r="Z171" t="str">
        <f t="shared" si="139"/>
        <v/>
      </c>
      <c r="AA171" t="str">
        <f t="shared" si="140"/>
        <v/>
      </c>
      <c r="AB171" t="str">
        <f t="shared" si="141"/>
        <v/>
      </c>
      <c r="AC171" t="s">
        <v>286</v>
      </c>
      <c r="AD171" t="str">
        <f t="shared" si="142"/>
        <v>1:$&gt;Historical value&lt;$|</v>
      </c>
      <c r="AE171" t="str">
        <f t="shared" si="143"/>
        <v>2:$&gt;Expand growth&lt;$|</v>
      </c>
      <c r="AF171" t="str">
        <f t="shared" si="144"/>
        <v>3:$&gt;Growth Related to Revenues&lt;$|</v>
      </c>
      <c r="AG171" t="str">
        <f t="shared" si="145"/>
        <v/>
      </c>
      <c r="AH171" t="str">
        <f t="shared" si="146"/>
        <v/>
      </c>
      <c r="AI171" t="str">
        <f t="shared" si="147"/>
        <v/>
      </c>
      <c r="AJ171" t="str">
        <f t="shared" si="148"/>
        <v/>
      </c>
      <c r="AK171" t="str">
        <f t="shared" si="149"/>
        <v/>
      </c>
      <c r="AL171" t="str">
        <f t="shared" si="150"/>
        <v/>
      </c>
      <c r="AM171" t="str">
        <f t="shared" si="151"/>
        <v/>
      </c>
      <c r="AN171" t="s">
        <v>286</v>
      </c>
      <c r="AO171" t="str">
        <f t="shared" si="152"/>
        <v>1:Self[T-1]|2:ExpandGrowth(Self)|3:ExpandFraction(self,Revenues)|</v>
      </c>
      <c r="AP171" t="str">
        <f t="shared" si="153"/>
        <v>1:$&gt;Historical value&lt;$|2:$&gt;Expand growth&lt;$|3:$&gt;Growth Related to Revenues&lt;$|</v>
      </c>
      <c r="AQ171" t="s">
        <v>286</v>
      </c>
      <c r="AS171" t="str">
        <f t="shared" si="154"/>
        <v>CurrentTaxPayables = Case(Projection_CurrentTaxPayables,[1:Self[T-1]|2:ExpandGrowth(Self)|3:ExpandFraction(self,Revenues)])</v>
      </c>
      <c r="AT171" t="str">
        <f t="shared" si="155"/>
        <v>Projection_CurrentTaxPayables = "1:$&gt;Historical value&lt;$|2:$&gt;Expand growth&lt;$|3:$&gt;Growth Related to Revenues&lt;$"</v>
      </c>
      <c r="AU171" t="str">
        <f t="shared" si="156"/>
        <v>Projection_CurrentTaxPayables = if(FES_PROJECTION_PROFILE[1]=1,1,2)</v>
      </c>
      <c r="BG171" t="s">
        <v>451</v>
      </c>
    </row>
    <row r="172" spans="1:59">
      <c r="A172" t="s">
        <v>246</v>
      </c>
      <c r="B172" s="13">
        <v>0</v>
      </c>
      <c r="C172" s="8">
        <v>1</v>
      </c>
      <c r="D172" s="8">
        <v>1</v>
      </c>
      <c r="E172" s="8">
        <v>1</v>
      </c>
      <c r="F172" s="8"/>
      <c r="G172" s="8"/>
      <c r="H172" s="8"/>
      <c r="I172" s="8"/>
      <c r="J172" s="8"/>
      <c r="K172" s="8"/>
      <c r="L172" s="8"/>
      <c r="O172">
        <v>1</v>
      </c>
      <c r="P172">
        <v>2</v>
      </c>
      <c r="R172" t="s">
        <v>286</v>
      </c>
      <c r="S172" t="str">
        <f t="shared" si="132"/>
        <v>1:Self[T-1]|</v>
      </c>
      <c r="T172" t="str">
        <f t="shared" si="133"/>
        <v>2:ExpandGrowth(Self)|</v>
      </c>
      <c r="U172" t="str">
        <f t="shared" si="134"/>
        <v>3:ExpandFraction(self,Revenues)|</v>
      </c>
      <c r="V172" t="str">
        <f t="shared" si="135"/>
        <v/>
      </c>
      <c r="W172" t="str">
        <f t="shared" si="136"/>
        <v/>
      </c>
      <c r="X172" t="str">
        <f t="shared" si="137"/>
        <v/>
      </c>
      <c r="Y172" t="str">
        <f t="shared" si="138"/>
        <v/>
      </c>
      <c r="Z172" t="str">
        <f t="shared" si="139"/>
        <v/>
      </c>
      <c r="AA172" t="str">
        <f t="shared" si="140"/>
        <v/>
      </c>
      <c r="AB172" t="str">
        <f t="shared" si="141"/>
        <v/>
      </c>
      <c r="AC172" t="s">
        <v>286</v>
      </c>
      <c r="AD172" t="str">
        <f t="shared" si="142"/>
        <v>1:$&gt;Historical value&lt;$|</v>
      </c>
      <c r="AE172" t="str">
        <f t="shared" si="143"/>
        <v>2:$&gt;Expand growth&lt;$|</v>
      </c>
      <c r="AF172" t="str">
        <f t="shared" si="144"/>
        <v>3:$&gt;Growth Related to Revenues&lt;$|</v>
      </c>
      <c r="AG172" t="str">
        <f t="shared" si="145"/>
        <v/>
      </c>
      <c r="AH172" t="str">
        <f t="shared" si="146"/>
        <v/>
      </c>
      <c r="AI172" t="str">
        <f t="shared" si="147"/>
        <v/>
      </c>
      <c r="AJ172" t="str">
        <f t="shared" si="148"/>
        <v/>
      </c>
      <c r="AK172" t="str">
        <f t="shared" si="149"/>
        <v/>
      </c>
      <c r="AL172" t="str">
        <f t="shared" si="150"/>
        <v/>
      </c>
      <c r="AM172" t="str">
        <f t="shared" si="151"/>
        <v/>
      </c>
      <c r="AN172" t="s">
        <v>286</v>
      </c>
      <c r="AO172" t="str">
        <f t="shared" si="152"/>
        <v>1:Self[T-1]|2:ExpandGrowth(Self)|3:ExpandFraction(self,Revenues)|</v>
      </c>
      <c r="AP172" t="str">
        <f t="shared" si="153"/>
        <v>1:$&gt;Historical value&lt;$|2:$&gt;Expand growth&lt;$|3:$&gt;Growth Related to Revenues&lt;$|</v>
      </c>
      <c r="AQ172" t="s">
        <v>286</v>
      </c>
      <c r="AS172" t="str">
        <f t="shared" si="154"/>
        <v>;AccountsPayableTrade</v>
      </c>
      <c r="AT172" t="str">
        <f t="shared" si="155"/>
        <v>;AccountsPayableTrade</v>
      </c>
      <c r="AU172" t="str">
        <f t="shared" si="156"/>
        <v>;AccountsPayableTrade</v>
      </c>
      <c r="BG172" t="s">
        <v>452</v>
      </c>
    </row>
    <row r="173" spans="1:59">
      <c r="A173" t="s">
        <v>247</v>
      </c>
      <c r="B173" s="13">
        <v>0</v>
      </c>
      <c r="C173" s="8">
        <v>1</v>
      </c>
      <c r="D173" s="8">
        <v>1</v>
      </c>
      <c r="E173" s="8">
        <v>1</v>
      </c>
      <c r="F173" s="8"/>
      <c r="G173" s="8"/>
      <c r="H173" s="8"/>
      <c r="I173" s="8"/>
      <c r="J173" s="8"/>
      <c r="K173" s="8"/>
      <c r="L173" s="8"/>
      <c r="O173">
        <v>1</v>
      </c>
      <c r="P173">
        <v>2</v>
      </c>
      <c r="R173" t="s">
        <v>286</v>
      </c>
      <c r="S173" t="str">
        <f t="shared" si="132"/>
        <v>1:Self[T-1]|</v>
      </c>
      <c r="T173" t="str">
        <f t="shared" si="133"/>
        <v>2:ExpandGrowth(Self)|</v>
      </c>
      <c r="U173" t="str">
        <f t="shared" si="134"/>
        <v>3:ExpandFraction(self,Revenues)|</v>
      </c>
      <c r="V173" t="str">
        <f t="shared" si="135"/>
        <v/>
      </c>
      <c r="W173" t="str">
        <f t="shared" si="136"/>
        <v/>
      </c>
      <c r="X173" t="str">
        <f t="shared" si="137"/>
        <v/>
      </c>
      <c r="Y173" t="str">
        <f t="shared" si="138"/>
        <v/>
      </c>
      <c r="Z173" t="str">
        <f t="shared" si="139"/>
        <v/>
      </c>
      <c r="AA173" t="str">
        <f t="shared" si="140"/>
        <v/>
      </c>
      <c r="AB173" t="str">
        <f t="shared" si="141"/>
        <v/>
      </c>
      <c r="AC173" t="s">
        <v>286</v>
      </c>
      <c r="AD173" t="str">
        <f t="shared" si="142"/>
        <v>1:$&gt;Historical value&lt;$|</v>
      </c>
      <c r="AE173" t="str">
        <f t="shared" si="143"/>
        <v>2:$&gt;Expand growth&lt;$|</v>
      </c>
      <c r="AF173" t="str">
        <f t="shared" si="144"/>
        <v>3:$&gt;Growth Related to Revenues&lt;$|</v>
      </c>
      <c r="AG173" t="str">
        <f t="shared" si="145"/>
        <v/>
      </c>
      <c r="AH173" t="str">
        <f t="shared" si="146"/>
        <v/>
      </c>
      <c r="AI173" t="str">
        <f t="shared" si="147"/>
        <v/>
      </c>
      <c r="AJ173" t="str">
        <f t="shared" si="148"/>
        <v/>
      </c>
      <c r="AK173" t="str">
        <f t="shared" si="149"/>
        <v/>
      </c>
      <c r="AL173" t="str">
        <f t="shared" si="150"/>
        <v/>
      </c>
      <c r="AM173" t="str">
        <f t="shared" si="151"/>
        <v/>
      </c>
      <c r="AN173" t="s">
        <v>286</v>
      </c>
      <c r="AO173" t="str">
        <f t="shared" si="152"/>
        <v>1:Self[T-1]|2:ExpandGrowth(Self)|3:ExpandFraction(self,Revenues)|</v>
      </c>
      <c r="AP173" t="str">
        <f t="shared" si="153"/>
        <v>1:$&gt;Historical value&lt;$|2:$&gt;Expand growth&lt;$|3:$&gt;Growth Related to Revenues&lt;$|</v>
      </c>
      <c r="AQ173" t="s">
        <v>286</v>
      </c>
      <c r="AS173" t="str">
        <f t="shared" si="154"/>
        <v>;AccountsPayableOther</v>
      </c>
      <c r="AT173" t="str">
        <f t="shared" si="155"/>
        <v>;AccountsPayableOther</v>
      </c>
      <c r="AU173" t="str">
        <f t="shared" si="156"/>
        <v>;AccountsPayableOther</v>
      </c>
      <c r="BG173" t="s">
        <v>453</v>
      </c>
    </row>
    <row r="174" spans="1:59">
      <c r="A174" t="s">
        <v>248</v>
      </c>
      <c r="B174" s="13">
        <v>1</v>
      </c>
      <c r="C174" s="8">
        <v>1</v>
      </c>
      <c r="D174" s="8">
        <v>1</v>
      </c>
      <c r="E174" s="8">
        <v>1</v>
      </c>
      <c r="F174" s="8"/>
      <c r="G174" s="8"/>
      <c r="H174" s="8"/>
      <c r="I174" s="8"/>
      <c r="J174" s="8"/>
      <c r="K174" s="8"/>
      <c r="L174" s="8"/>
      <c r="O174">
        <v>1</v>
      </c>
      <c r="P174">
        <v>2</v>
      </c>
      <c r="R174" t="s">
        <v>286</v>
      </c>
      <c r="S174" t="str">
        <f t="shared" si="132"/>
        <v>1:Self[T-1]|</v>
      </c>
      <c r="T174" t="str">
        <f t="shared" si="133"/>
        <v>2:ExpandGrowth(Self)|</v>
      </c>
      <c r="U174" t="str">
        <f t="shared" si="134"/>
        <v>3:ExpandFraction(self,Revenues)|</v>
      </c>
      <c r="V174" t="str">
        <f t="shared" si="135"/>
        <v/>
      </c>
      <c r="W174" t="str">
        <f t="shared" si="136"/>
        <v/>
      </c>
      <c r="X174" t="str">
        <f t="shared" si="137"/>
        <v/>
      </c>
      <c r="Y174" t="str">
        <f t="shared" si="138"/>
        <v/>
      </c>
      <c r="Z174" t="str">
        <f t="shared" si="139"/>
        <v/>
      </c>
      <c r="AA174" t="str">
        <f t="shared" si="140"/>
        <v/>
      </c>
      <c r="AB174" t="str">
        <f t="shared" si="141"/>
        <v/>
      </c>
      <c r="AC174" t="s">
        <v>286</v>
      </c>
      <c r="AD174" t="str">
        <f t="shared" si="142"/>
        <v>1:$&gt;Historical value&lt;$|</v>
      </c>
      <c r="AE174" t="str">
        <f t="shared" si="143"/>
        <v>2:$&gt;Expand growth&lt;$|</v>
      </c>
      <c r="AF174" t="str">
        <f t="shared" si="144"/>
        <v>3:$&gt;Growth Related to Revenues&lt;$|</v>
      </c>
      <c r="AG174" t="str">
        <f t="shared" si="145"/>
        <v/>
      </c>
      <c r="AH174" t="str">
        <f t="shared" si="146"/>
        <v/>
      </c>
      <c r="AI174" t="str">
        <f t="shared" si="147"/>
        <v/>
      </c>
      <c r="AJ174" t="str">
        <f t="shared" si="148"/>
        <v/>
      </c>
      <c r="AK174" t="str">
        <f t="shared" si="149"/>
        <v/>
      </c>
      <c r="AL174" t="str">
        <f t="shared" si="150"/>
        <v/>
      </c>
      <c r="AM174" t="str">
        <f t="shared" si="151"/>
        <v/>
      </c>
      <c r="AN174" t="s">
        <v>286</v>
      </c>
      <c r="AO174" t="str">
        <f t="shared" si="152"/>
        <v>1:Self[T-1]|2:ExpandGrowth(Self)|3:ExpandFraction(self,Revenues)|</v>
      </c>
      <c r="AP174" t="str">
        <f t="shared" si="153"/>
        <v>1:$&gt;Historical value&lt;$|2:$&gt;Expand growth&lt;$|3:$&gt;Growth Related to Revenues&lt;$|</v>
      </c>
      <c r="AQ174" t="s">
        <v>286</v>
      </c>
      <c r="AS174" t="str">
        <f t="shared" si="154"/>
        <v>AccountsPayableInvestment = Case(Projection_AccountsPayableInvestment,[1:Self[T-1]|2:ExpandGrowth(Self)|3:ExpandFraction(self,Revenues)])</v>
      </c>
      <c r="AT174" t="str">
        <f t="shared" si="155"/>
        <v>Projection_AccountsPayableInvestment = "1:$&gt;Historical value&lt;$|2:$&gt;Expand growth&lt;$|3:$&gt;Growth Related to Revenues&lt;$"</v>
      </c>
      <c r="AU174" t="str">
        <f t="shared" si="156"/>
        <v>Projection_AccountsPayableInvestment = if(FES_PROJECTION_PROFILE[1]=1,1,2)</v>
      </c>
      <c r="BG174" t="s">
        <v>454</v>
      </c>
    </row>
    <row r="175" spans="1:59">
      <c r="A175" t="s">
        <v>249</v>
      </c>
      <c r="B175" s="13">
        <v>1</v>
      </c>
      <c r="C175" s="8">
        <v>1</v>
      </c>
      <c r="D175" s="8">
        <v>1</v>
      </c>
      <c r="E175" s="8">
        <v>1</v>
      </c>
      <c r="F175" s="8"/>
      <c r="G175" s="8"/>
      <c r="H175" s="8"/>
      <c r="I175" s="8"/>
      <c r="J175" s="8"/>
      <c r="K175" s="8"/>
      <c r="L175" s="8"/>
      <c r="O175">
        <v>1</v>
      </c>
      <c r="P175">
        <v>2</v>
      </c>
      <c r="R175" t="s">
        <v>286</v>
      </c>
      <c r="S175" t="str">
        <f t="shared" si="132"/>
        <v>1:Self[T-1]|</v>
      </c>
      <c r="T175" t="str">
        <f t="shared" si="133"/>
        <v>2:ExpandGrowth(Self)|</v>
      </c>
      <c r="U175" t="str">
        <f t="shared" si="134"/>
        <v>3:ExpandFraction(self,Revenues)|</v>
      </c>
      <c r="V175" t="str">
        <f t="shared" si="135"/>
        <v/>
      </c>
      <c r="W175" t="str">
        <f t="shared" si="136"/>
        <v/>
      </c>
      <c r="X175" t="str">
        <f t="shared" si="137"/>
        <v/>
      </c>
      <c r="Y175" t="str">
        <f t="shared" si="138"/>
        <v/>
      </c>
      <c r="Z175" t="str">
        <f t="shared" si="139"/>
        <v/>
      </c>
      <c r="AA175" t="str">
        <f t="shared" si="140"/>
        <v/>
      </c>
      <c r="AB175" t="str">
        <f t="shared" si="141"/>
        <v/>
      </c>
      <c r="AC175" t="s">
        <v>286</v>
      </c>
      <c r="AD175" t="str">
        <f t="shared" si="142"/>
        <v>1:$&gt;Historical value&lt;$|</v>
      </c>
      <c r="AE175" t="str">
        <f t="shared" si="143"/>
        <v>2:$&gt;Expand growth&lt;$|</v>
      </c>
      <c r="AF175" t="str">
        <f t="shared" si="144"/>
        <v>3:$&gt;Growth Related to Revenues&lt;$|</v>
      </c>
      <c r="AG175" t="str">
        <f t="shared" si="145"/>
        <v/>
      </c>
      <c r="AH175" t="str">
        <f t="shared" si="146"/>
        <v/>
      </c>
      <c r="AI175" t="str">
        <f t="shared" si="147"/>
        <v/>
      </c>
      <c r="AJ175" t="str">
        <f t="shared" si="148"/>
        <v/>
      </c>
      <c r="AK175" t="str">
        <f t="shared" si="149"/>
        <v/>
      </c>
      <c r="AL175" t="str">
        <f t="shared" si="150"/>
        <v/>
      </c>
      <c r="AM175" t="str">
        <f t="shared" si="151"/>
        <v/>
      </c>
      <c r="AN175" t="s">
        <v>286</v>
      </c>
      <c r="AO175" t="str">
        <f t="shared" si="152"/>
        <v>1:Self[T-1]|2:ExpandGrowth(Self)|3:ExpandFraction(self,Revenues)|</v>
      </c>
      <c r="AP175" t="str">
        <f t="shared" si="153"/>
        <v>1:$&gt;Historical value&lt;$|2:$&gt;Expand growth&lt;$|3:$&gt;Growth Related to Revenues&lt;$|</v>
      </c>
      <c r="AQ175" t="s">
        <v>286</v>
      </c>
      <c r="AS175" t="str">
        <f t="shared" si="154"/>
        <v>AccruedLiabilitiesTotal = Case(Projection_AccruedLiabilitiesTotal,[1:Self[T-1]|2:ExpandGrowth(Self)|3:ExpandFraction(self,Revenues)])</v>
      </c>
      <c r="AT175" t="str">
        <f t="shared" si="155"/>
        <v>Projection_AccruedLiabilitiesTotal = "1:$&gt;Historical value&lt;$|2:$&gt;Expand growth&lt;$|3:$&gt;Growth Related to Revenues&lt;$"</v>
      </c>
      <c r="AU175" t="str">
        <f t="shared" si="156"/>
        <v>Projection_AccruedLiabilitiesTotal = if(FES_PROJECTION_PROFILE[1]=1,1,2)</v>
      </c>
      <c r="BG175" t="s">
        <v>455</v>
      </c>
    </row>
    <row r="176" spans="1:59">
      <c r="A176" t="s">
        <v>250</v>
      </c>
      <c r="B176" s="13">
        <v>1</v>
      </c>
      <c r="C176" s="8">
        <v>1</v>
      </c>
      <c r="D176" s="8">
        <v>1</v>
      </c>
      <c r="E176" s="8">
        <v>1</v>
      </c>
      <c r="F176" s="8"/>
      <c r="G176" s="8"/>
      <c r="H176" s="8"/>
      <c r="I176" s="8"/>
      <c r="J176" s="8"/>
      <c r="K176" s="8"/>
      <c r="L176" s="8"/>
      <c r="O176">
        <v>1</v>
      </c>
      <c r="P176">
        <v>2</v>
      </c>
      <c r="R176" t="s">
        <v>286</v>
      </c>
      <c r="S176" t="str">
        <f t="shared" si="132"/>
        <v>1:Self[T-1]|</v>
      </c>
      <c r="T176" t="str">
        <f t="shared" si="133"/>
        <v>2:ExpandGrowth(Self)|</v>
      </c>
      <c r="U176" t="str">
        <f t="shared" si="134"/>
        <v>3:ExpandFraction(self,Revenues)|</v>
      </c>
      <c r="V176" t="str">
        <f t="shared" si="135"/>
        <v/>
      </c>
      <c r="W176" t="str">
        <f t="shared" si="136"/>
        <v/>
      </c>
      <c r="X176" t="str">
        <f t="shared" si="137"/>
        <v/>
      </c>
      <c r="Y176" t="str">
        <f t="shared" si="138"/>
        <v/>
      </c>
      <c r="Z176" t="str">
        <f t="shared" si="139"/>
        <v/>
      </c>
      <c r="AA176" t="str">
        <f t="shared" si="140"/>
        <v/>
      </c>
      <c r="AB176" t="str">
        <f t="shared" si="141"/>
        <v/>
      </c>
      <c r="AC176" t="s">
        <v>286</v>
      </c>
      <c r="AD176" t="str">
        <f t="shared" si="142"/>
        <v>1:$&gt;Historical value&lt;$|</v>
      </c>
      <c r="AE176" t="str">
        <f t="shared" si="143"/>
        <v>2:$&gt;Expand growth&lt;$|</v>
      </c>
      <c r="AF176" t="str">
        <f t="shared" si="144"/>
        <v>3:$&gt;Growth Related to Revenues&lt;$|</v>
      </c>
      <c r="AG176" t="str">
        <f t="shared" si="145"/>
        <v/>
      </c>
      <c r="AH176" t="str">
        <f t="shared" si="146"/>
        <v/>
      </c>
      <c r="AI176" t="str">
        <f t="shared" si="147"/>
        <v/>
      </c>
      <c r="AJ176" t="str">
        <f t="shared" si="148"/>
        <v/>
      </c>
      <c r="AK176" t="str">
        <f t="shared" si="149"/>
        <v/>
      </c>
      <c r="AL176" t="str">
        <f t="shared" si="150"/>
        <v/>
      </c>
      <c r="AM176" t="str">
        <f t="shared" si="151"/>
        <v/>
      </c>
      <c r="AN176" t="s">
        <v>286</v>
      </c>
      <c r="AO176" t="str">
        <f t="shared" si="152"/>
        <v>1:Self[T-1]|2:ExpandGrowth(Self)|3:ExpandFraction(self,Revenues)|</v>
      </c>
      <c r="AP176" t="str">
        <f t="shared" si="153"/>
        <v>1:$&gt;Historical value&lt;$|2:$&gt;Expand growth&lt;$|3:$&gt;Growth Related to Revenues&lt;$|</v>
      </c>
      <c r="AQ176" t="s">
        <v>286</v>
      </c>
      <c r="AS176" t="str">
        <f t="shared" si="154"/>
        <v>OtherLiabilitiesCurrent = Case(Projection_OtherLiabilitiesCurrent,[1:Self[T-1]|2:ExpandGrowth(Self)|3:ExpandFraction(self,Revenues)])</v>
      </c>
      <c r="AT176" t="str">
        <f t="shared" si="155"/>
        <v>Projection_OtherLiabilitiesCurrent = "1:$&gt;Historical value&lt;$|2:$&gt;Expand growth&lt;$|3:$&gt;Growth Related to Revenues&lt;$"</v>
      </c>
      <c r="AU176" t="str">
        <f t="shared" si="156"/>
        <v>Projection_OtherLiabilitiesCurrent = if(FES_PROJECTION_PROFILE[1]=1,1,2)</v>
      </c>
      <c r="BG176" t="s">
        <v>456</v>
      </c>
    </row>
    <row r="177" spans="1:59">
      <c r="A177" t="s">
        <v>251</v>
      </c>
      <c r="B177" s="13">
        <v>1</v>
      </c>
      <c r="C177" s="8">
        <v>1</v>
      </c>
      <c r="D177" s="8">
        <v>1</v>
      </c>
      <c r="E177" s="8">
        <v>1</v>
      </c>
      <c r="F177" s="8"/>
      <c r="G177" s="8"/>
      <c r="H177" s="8"/>
      <c r="I177" s="8"/>
      <c r="J177" s="8"/>
      <c r="K177" s="8"/>
      <c r="L177" s="8"/>
      <c r="O177">
        <v>1</v>
      </c>
      <c r="P177">
        <v>2</v>
      </c>
      <c r="R177" t="s">
        <v>286</v>
      </c>
      <c r="S177" t="str">
        <f t="shared" si="132"/>
        <v>1:Self[T-1]|</v>
      </c>
      <c r="T177" t="str">
        <f t="shared" si="133"/>
        <v>2:ExpandGrowth(Self)|</v>
      </c>
      <c r="U177" t="str">
        <f t="shared" si="134"/>
        <v>3:ExpandFraction(self,Revenues)|</v>
      </c>
      <c r="V177" t="str">
        <f t="shared" si="135"/>
        <v/>
      </c>
      <c r="W177" t="str">
        <f t="shared" si="136"/>
        <v/>
      </c>
      <c r="X177" t="str">
        <f t="shared" si="137"/>
        <v/>
      </c>
      <c r="Y177" t="str">
        <f t="shared" si="138"/>
        <v/>
      </c>
      <c r="Z177" t="str">
        <f t="shared" si="139"/>
        <v/>
      </c>
      <c r="AA177" t="str">
        <f t="shared" si="140"/>
        <v/>
      </c>
      <c r="AB177" t="str">
        <f t="shared" si="141"/>
        <v/>
      </c>
      <c r="AC177" t="s">
        <v>286</v>
      </c>
      <c r="AD177" t="str">
        <f t="shared" si="142"/>
        <v>1:$&gt;Historical value&lt;$|</v>
      </c>
      <c r="AE177" t="str">
        <f t="shared" si="143"/>
        <v>2:$&gt;Expand growth&lt;$|</v>
      </c>
      <c r="AF177" t="str">
        <f t="shared" si="144"/>
        <v>3:$&gt;Growth Related to Revenues&lt;$|</v>
      </c>
      <c r="AG177" t="str">
        <f t="shared" si="145"/>
        <v/>
      </c>
      <c r="AH177" t="str">
        <f t="shared" si="146"/>
        <v/>
      </c>
      <c r="AI177" t="str">
        <f t="shared" si="147"/>
        <v/>
      </c>
      <c r="AJ177" t="str">
        <f t="shared" si="148"/>
        <v/>
      </c>
      <c r="AK177" t="str">
        <f t="shared" si="149"/>
        <v/>
      </c>
      <c r="AL177" t="str">
        <f t="shared" si="150"/>
        <v/>
      </c>
      <c r="AM177" t="str">
        <f t="shared" si="151"/>
        <v/>
      </c>
      <c r="AN177" t="s">
        <v>286</v>
      </c>
      <c r="AO177" t="str">
        <f t="shared" si="152"/>
        <v>1:Self[T-1]|2:ExpandGrowth(Self)|3:ExpandFraction(self,Revenues)|</v>
      </c>
      <c r="AP177" t="str">
        <f t="shared" si="153"/>
        <v>1:$&gt;Historical value&lt;$|2:$&gt;Expand growth&lt;$|3:$&gt;Growth Related to Revenues&lt;$|</v>
      </c>
      <c r="AQ177" t="s">
        <v>286</v>
      </c>
      <c r="AS177" t="str">
        <f t="shared" si="154"/>
        <v>OffBalanceSheetAssets = Case(Projection_OffBalanceSheetAssets,[1:Self[T-1]|2:ExpandGrowth(Self)|3:ExpandFraction(self,Revenues)])</v>
      </c>
      <c r="AT177" t="str">
        <f t="shared" si="155"/>
        <v>Projection_OffBalanceSheetAssets = "1:$&gt;Historical value&lt;$|2:$&gt;Expand growth&lt;$|3:$&gt;Growth Related to Revenues&lt;$"</v>
      </c>
      <c r="AU177" t="str">
        <f t="shared" si="156"/>
        <v>Projection_OffBalanceSheetAssets = if(FES_PROJECTION_PROFILE[1]=1,1,2)</v>
      </c>
      <c r="BG177" t="s">
        <v>457</v>
      </c>
    </row>
    <row r="178" spans="1:59">
      <c r="A178" t="s">
        <v>252</v>
      </c>
      <c r="B178" s="13">
        <v>1</v>
      </c>
      <c r="C178" s="8">
        <v>1</v>
      </c>
      <c r="D178" s="8">
        <v>1</v>
      </c>
      <c r="E178" s="8">
        <v>1</v>
      </c>
      <c r="F178" s="8"/>
      <c r="G178" s="8"/>
      <c r="H178" s="8"/>
      <c r="I178" s="8"/>
      <c r="J178" s="8"/>
      <c r="K178" s="8"/>
      <c r="L178" s="8"/>
      <c r="O178">
        <v>1</v>
      </c>
      <c r="P178">
        <v>2</v>
      </c>
      <c r="R178" t="s">
        <v>286</v>
      </c>
      <c r="S178" t="str">
        <f t="shared" si="132"/>
        <v>1:Self[T-1]|</v>
      </c>
      <c r="T178" t="str">
        <f t="shared" si="133"/>
        <v>2:ExpandGrowth(Self)|</v>
      </c>
      <c r="U178" t="str">
        <f t="shared" si="134"/>
        <v>3:ExpandFraction(self,Revenues)|</v>
      </c>
      <c r="V178" t="str">
        <f t="shared" si="135"/>
        <v/>
      </c>
      <c r="W178" t="str">
        <f t="shared" si="136"/>
        <v/>
      </c>
      <c r="X178" t="str">
        <f t="shared" si="137"/>
        <v/>
      </c>
      <c r="Y178" t="str">
        <f t="shared" si="138"/>
        <v/>
      </c>
      <c r="Z178" t="str">
        <f t="shared" si="139"/>
        <v/>
      </c>
      <c r="AA178" t="str">
        <f t="shared" si="140"/>
        <v/>
      </c>
      <c r="AB178" t="str">
        <f t="shared" si="141"/>
        <v/>
      </c>
      <c r="AC178" t="s">
        <v>286</v>
      </c>
      <c r="AD178" t="str">
        <f t="shared" si="142"/>
        <v>1:$&gt;Historical value&lt;$|</v>
      </c>
      <c r="AE178" t="str">
        <f t="shared" si="143"/>
        <v>2:$&gt;Expand growth&lt;$|</v>
      </c>
      <c r="AF178" t="str">
        <f t="shared" si="144"/>
        <v>3:$&gt;Growth Related to Revenues&lt;$|</v>
      </c>
      <c r="AG178" t="str">
        <f t="shared" si="145"/>
        <v/>
      </c>
      <c r="AH178" t="str">
        <f t="shared" si="146"/>
        <v/>
      </c>
      <c r="AI178" t="str">
        <f t="shared" si="147"/>
        <v/>
      </c>
      <c r="AJ178" t="str">
        <f t="shared" si="148"/>
        <v/>
      </c>
      <c r="AK178" t="str">
        <f t="shared" si="149"/>
        <v/>
      </c>
      <c r="AL178" t="str">
        <f t="shared" si="150"/>
        <v/>
      </c>
      <c r="AM178" t="str">
        <f t="shared" si="151"/>
        <v/>
      </c>
      <c r="AN178" t="s">
        <v>286</v>
      </c>
      <c r="AO178" t="str">
        <f t="shared" si="152"/>
        <v>1:Self[T-1]|2:ExpandGrowth(Self)|3:ExpandFraction(self,Revenues)|</v>
      </c>
      <c r="AP178" t="str">
        <f t="shared" si="153"/>
        <v>1:$&gt;Historical value&lt;$|2:$&gt;Expand growth&lt;$|3:$&gt;Growth Related to Revenues&lt;$|</v>
      </c>
      <c r="AQ178" t="s">
        <v>286</v>
      </c>
      <c r="AS178" t="str">
        <f t="shared" si="154"/>
        <v>OperatingLeaseCommitments = Case(Projection_OperatingLeaseCommitments,[1:Self[T-1]|2:ExpandGrowth(Self)|3:ExpandFraction(self,Revenues)])</v>
      </c>
      <c r="AT178" t="str">
        <f t="shared" si="155"/>
        <v>Projection_OperatingLeaseCommitments = "1:$&gt;Historical value&lt;$|2:$&gt;Expand growth&lt;$|3:$&gt;Growth Related to Revenues&lt;$"</v>
      </c>
      <c r="AU178" t="str">
        <f t="shared" si="156"/>
        <v>Projection_OperatingLeaseCommitments = if(FES_PROJECTION_PROFILE[1]=1,1,2)</v>
      </c>
      <c r="BG178" t="s">
        <v>458</v>
      </c>
    </row>
    <row r="179" spans="1:59">
      <c r="A179" t="s">
        <v>253</v>
      </c>
      <c r="B179" s="13">
        <v>1</v>
      </c>
      <c r="C179" s="8">
        <v>1</v>
      </c>
      <c r="D179" s="8">
        <v>1</v>
      </c>
      <c r="E179" s="8">
        <v>1</v>
      </c>
      <c r="F179" s="8"/>
      <c r="G179" s="8"/>
      <c r="H179" s="8"/>
      <c r="I179" s="8"/>
      <c r="J179" s="8"/>
      <c r="K179" s="8"/>
      <c r="L179" s="8"/>
      <c r="O179">
        <v>1</v>
      </c>
      <c r="P179">
        <v>2</v>
      </c>
      <c r="R179" t="s">
        <v>286</v>
      </c>
      <c r="S179" t="str">
        <f t="shared" si="132"/>
        <v>1:Self[T-1]|</v>
      </c>
      <c r="T179" t="str">
        <f t="shared" si="133"/>
        <v>2:ExpandGrowth(Self)|</v>
      </c>
      <c r="U179" t="str">
        <f t="shared" si="134"/>
        <v>3:ExpandFraction(self,Revenues)|</v>
      </c>
      <c r="V179" t="str">
        <f t="shared" si="135"/>
        <v/>
      </c>
      <c r="W179" t="str">
        <f t="shared" si="136"/>
        <v/>
      </c>
      <c r="X179" t="str">
        <f t="shared" si="137"/>
        <v/>
      </c>
      <c r="Y179" t="str">
        <f t="shared" si="138"/>
        <v/>
      </c>
      <c r="Z179" t="str">
        <f t="shared" si="139"/>
        <v/>
      </c>
      <c r="AA179" t="str">
        <f t="shared" si="140"/>
        <v/>
      </c>
      <c r="AB179" t="str">
        <f t="shared" si="141"/>
        <v/>
      </c>
      <c r="AC179" t="s">
        <v>286</v>
      </c>
      <c r="AD179" t="str">
        <f t="shared" si="142"/>
        <v>1:$&gt;Historical value&lt;$|</v>
      </c>
      <c r="AE179" t="str">
        <f t="shared" si="143"/>
        <v>2:$&gt;Expand growth&lt;$|</v>
      </c>
      <c r="AF179" t="str">
        <f t="shared" si="144"/>
        <v>3:$&gt;Growth Related to Revenues&lt;$|</v>
      </c>
      <c r="AG179" t="str">
        <f t="shared" si="145"/>
        <v/>
      </c>
      <c r="AH179" t="str">
        <f t="shared" si="146"/>
        <v/>
      </c>
      <c r="AI179" t="str">
        <f t="shared" si="147"/>
        <v/>
      </c>
      <c r="AJ179" t="str">
        <f t="shared" si="148"/>
        <v/>
      </c>
      <c r="AK179" t="str">
        <f t="shared" si="149"/>
        <v/>
      </c>
      <c r="AL179" t="str">
        <f t="shared" si="150"/>
        <v/>
      </c>
      <c r="AM179" t="str">
        <f t="shared" si="151"/>
        <v/>
      </c>
      <c r="AN179" t="s">
        <v>286</v>
      </c>
      <c r="AO179" t="str">
        <f t="shared" si="152"/>
        <v>1:Self[T-1]|2:ExpandGrowth(Self)|3:ExpandFraction(self,Revenues)|</v>
      </c>
      <c r="AP179" t="str">
        <f t="shared" si="153"/>
        <v>1:$&gt;Historical value&lt;$|2:$&gt;Expand growth&lt;$|3:$&gt;Growth Related to Revenues&lt;$|</v>
      </c>
      <c r="AQ179" t="s">
        <v>286</v>
      </c>
      <c r="AS179" t="str">
        <f t="shared" si="154"/>
        <v>OffBalanceSheetLiabilities = Case(Projection_OffBalanceSheetLiabilities,[1:Self[T-1]|2:ExpandGrowth(Self)|3:ExpandFraction(self,Revenues)])</v>
      </c>
      <c r="AT179" t="str">
        <f t="shared" si="155"/>
        <v>Projection_OffBalanceSheetLiabilities = "1:$&gt;Historical value&lt;$|2:$&gt;Expand growth&lt;$|3:$&gt;Growth Related to Revenues&lt;$"</v>
      </c>
      <c r="AU179" t="str">
        <f t="shared" si="156"/>
        <v>Projection_OffBalanceSheetLiabilities = if(FES_PROJECTION_PROFILE[1]=1,1,2)</v>
      </c>
      <c r="BG179" t="s">
        <v>459</v>
      </c>
    </row>
    <row r="180" spans="1:59">
      <c r="R180" t="s">
        <v>286</v>
      </c>
      <c r="AC180" t="s">
        <v>286</v>
      </c>
      <c r="AN180" t="s">
        <v>286</v>
      </c>
      <c r="AQ180" t="s">
        <v>286</v>
      </c>
    </row>
    <row r="181" spans="1:59">
      <c r="R181" t="s">
        <v>286</v>
      </c>
      <c r="AC181" t="s">
        <v>286</v>
      </c>
      <c r="AN181" t="s">
        <v>286</v>
      </c>
      <c r="AQ181" t="s">
        <v>286</v>
      </c>
      <c r="BG181" t="s">
        <v>100</v>
      </c>
    </row>
    <row r="182" spans="1:59">
      <c r="R182" t="s">
        <v>286</v>
      </c>
      <c r="AC182" t="s">
        <v>286</v>
      </c>
      <c r="AN182" t="s">
        <v>286</v>
      </c>
      <c r="AQ182" t="s">
        <v>286</v>
      </c>
      <c r="BG182" t="s">
        <v>304</v>
      </c>
    </row>
    <row r="183" spans="1:59">
      <c r="R183" t="s">
        <v>286</v>
      </c>
      <c r="AC183" t="s">
        <v>286</v>
      </c>
      <c r="AN183" t="s">
        <v>286</v>
      </c>
      <c r="AQ183" t="s">
        <v>286</v>
      </c>
      <c r="BG183" t="s">
        <v>305</v>
      </c>
    </row>
    <row r="184" spans="1:59">
      <c r="R184" t="s">
        <v>286</v>
      </c>
      <c r="AC184" t="s">
        <v>286</v>
      </c>
      <c r="AN184" t="s">
        <v>286</v>
      </c>
      <c r="AQ184" t="s">
        <v>286</v>
      </c>
      <c r="BG184" t="s">
        <v>306</v>
      </c>
    </row>
    <row r="185" spans="1:59">
      <c r="R185" t="s">
        <v>286</v>
      </c>
      <c r="AC185" t="s">
        <v>286</v>
      </c>
      <c r="AN185" t="s">
        <v>286</v>
      </c>
      <c r="AQ185" t="s">
        <v>286</v>
      </c>
      <c r="BG185" t="s">
        <v>307</v>
      </c>
    </row>
    <row r="186" spans="1:59">
      <c r="R186" t="s">
        <v>286</v>
      </c>
      <c r="AC186" t="s">
        <v>286</v>
      </c>
      <c r="AN186" t="s">
        <v>286</v>
      </c>
      <c r="AQ186" t="s">
        <v>286</v>
      </c>
      <c r="BG186" t="s">
        <v>308</v>
      </c>
    </row>
    <row r="187" spans="1:59">
      <c r="R187" t="s">
        <v>286</v>
      </c>
      <c r="AC187" t="s">
        <v>286</v>
      </c>
      <c r="AN187" t="s">
        <v>286</v>
      </c>
      <c r="AQ187" t="s">
        <v>286</v>
      </c>
      <c r="BG187" t="s">
        <v>309</v>
      </c>
    </row>
    <row r="188" spans="1:59">
      <c r="R188" t="s">
        <v>286</v>
      </c>
      <c r="AC188" t="s">
        <v>286</v>
      </c>
      <c r="AN188" t="s">
        <v>286</v>
      </c>
      <c r="AQ188" t="s">
        <v>286</v>
      </c>
      <c r="BG188" t="s">
        <v>310</v>
      </c>
    </row>
    <row r="189" spans="1:59">
      <c r="R189" t="s">
        <v>286</v>
      </c>
      <c r="AC189" t="s">
        <v>286</v>
      </c>
      <c r="AN189" t="s">
        <v>286</v>
      </c>
      <c r="AQ189" t="s">
        <v>286</v>
      </c>
      <c r="BG189" t="s">
        <v>311</v>
      </c>
    </row>
    <row r="190" spans="1:59">
      <c r="R190" t="s">
        <v>286</v>
      </c>
      <c r="AC190" t="s">
        <v>286</v>
      </c>
      <c r="AN190" t="s">
        <v>286</v>
      </c>
      <c r="AQ190" t="s">
        <v>286</v>
      </c>
      <c r="BG190" t="s">
        <v>312</v>
      </c>
    </row>
    <row r="191" spans="1:59">
      <c r="R191" t="s">
        <v>286</v>
      </c>
      <c r="AC191" t="s">
        <v>286</v>
      </c>
      <c r="AN191" t="s">
        <v>286</v>
      </c>
      <c r="AQ191" t="s">
        <v>286</v>
      </c>
      <c r="BG191" t="s">
        <v>313</v>
      </c>
    </row>
    <row r="192" spans="1:59">
      <c r="R192" t="s">
        <v>286</v>
      </c>
      <c r="AC192" t="s">
        <v>286</v>
      </c>
      <c r="AN192" t="s">
        <v>286</v>
      </c>
      <c r="AQ192" t="s">
        <v>286</v>
      </c>
      <c r="BG192" t="s">
        <v>314</v>
      </c>
    </row>
    <row r="193" spans="18:59">
      <c r="R193" t="s">
        <v>286</v>
      </c>
      <c r="AC193" t="s">
        <v>286</v>
      </c>
      <c r="AN193" t="s">
        <v>286</v>
      </c>
      <c r="AQ193" t="s">
        <v>286</v>
      </c>
      <c r="BG193" t="s">
        <v>315</v>
      </c>
    </row>
    <row r="194" spans="18:59">
      <c r="R194" t="s">
        <v>286</v>
      </c>
      <c r="AC194" t="s">
        <v>286</v>
      </c>
      <c r="AN194" t="s">
        <v>286</v>
      </c>
      <c r="AQ194" t="s">
        <v>286</v>
      </c>
      <c r="BG194" t="s">
        <v>316</v>
      </c>
    </row>
    <row r="195" spans="18:59">
      <c r="R195" t="s">
        <v>286</v>
      </c>
      <c r="AC195" t="s">
        <v>286</v>
      </c>
      <c r="AN195" t="s">
        <v>286</v>
      </c>
      <c r="AQ195" t="s">
        <v>286</v>
      </c>
      <c r="BG195" t="s">
        <v>317</v>
      </c>
    </row>
    <row r="196" spans="18:59">
      <c r="R196" t="s">
        <v>286</v>
      </c>
      <c r="AC196" t="s">
        <v>286</v>
      </c>
      <c r="AN196" t="s">
        <v>286</v>
      </c>
      <c r="AQ196" t="s">
        <v>286</v>
      </c>
      <c r="BG196" t="s">
        <v>318</v>
      </c>
    </row>
    <row r="197" spans="18:59">
      <c r="R197" t="s">
        <v>286</v>
      </c>
      <c r="AC197" t="s">
        <v>286</v>
      </c>
      <c r="AN197" t="s">
        <v>286</v>
      </c>
      <c r="AQ197" t="s">
        <v>286</v>
      </c>
      <c r="BG197" t="s">
        <v>319</v>
      </c>
    </row>
    <row r="198" spans="18:59">
      <c r="R198" t="s">
        <v>286</v>
      </c>
      <c r="AC198" t="s">
        <v>286</v>
      </c>
      <c r="AN198" t="s">
        <v>286</v>
      </c>
      <c r="AQ198" t="s">
        <v>286</v>
      </c>
      <c r="BG198" t="s">
        <v>320</v>
      </c>
    </row>
    <row r="199" spans="18:59">
      <c r="R199" t="s">
        <v>286</v>
      </c>
      <c r="AC199" t="s">
        <v>286</v>
      </c>
      <c r="AN199" t="s">
        <v>286</v>
      </c>
      <c r="AQ199" t="s">
        <v>286</v>
      </c>
      <c r="BG199" t="s">
        <v>321</v>
      </c>
    </row>
    <row r="200" spans="18:59">
      <c r="R200" t="s">
        <v>286</v>
      </c>
      <c r="AC200" t="s">
        <v>286</v>
      </c>
      <c r="AN200" t="s">
        <v>286</v>
      </c>
      <c r="AQ200" t="s">
        <v>286</v>
      </c>
      <c r="BG200" t="s">
        <v>468</v>
      </c>
    </row>
    <row r="201" spans="18:59">
      <c r="R201" t="s">
        <v>286</v>
      </c>
      <c r="AC201" t="s">
        <v>286</v>
      </c>
      <c r="AN201" t="s">
        <v>286</v>
      </c>
      <c r="AQ201" t="s">
        <v>286</v>
      </c>
      <c r="BG201" t="s">
        <v>323</v>
      </c>
    </row>
    <row r="202" spans="18:59">
      <c r="R202" t="s">
        <v>286</v>
      </c>
      <c r="AC202" t="s">
        <v>286</v>
      </c>
      <c r="AN202" t="s">
        <v>286</v>
      </c>
      <c r="AQ202" t="s">
        <v>286</v>
      </c>
      <c r="BG202" t="s">
        <v>998</v>
      </c>
    </row>
    <row r="203" spans="18:59">
      <c r="R203" t="s">
        <v>286</v>
      </c>
      <c r="AC203" t="s">
        <v>286</v>
      </c>
      <c r="AN203" t="s">
        <v>286</v>
      </c>
      <c r="AQ203" t="s">
        <v>286</v>
      </c>
      <c r="BG203" t="s">
        <v>460</v>
      </c>
    </row>
    <row r="204" spans="18:59">
      <c r="R204" t="s">
        <v>286</v>
      </c>
      <c r="AC204" t="s">
        <v>286</v>
      </c>
      <c r="AN204" t="s">
        <v>286</v>
      </c>
      <c r="AQ204" t="s">
        <v>286</v>
      </c>
      <c r="BG204" t="s">
        <v>461</v>
      </c>
    </row>
    <row r="205" spans="18:59">
      <c r="R205" t="s">
        <v>286</v>
      </c>
      <c r="AC205" t="s">
        <v>286</v>
      </c>
      <c r="AN205" t="s">
        <v>286</v>
      </c>
      <c r="AQ205" t="s">
        <v>286</v>
      </c>
      <c r="BG205" t="s">
        <v>462</v>
      </c>
    </row>
    <row r="206" spans="18:59">
      <c r="R206" t="s">
        <v>286</v>
      </c>
      <c r="AC206" t="s">
        <v>286</v>
      </c>
      <c r="AN206" t="s">
        <v>286</v>
      </c>
      <c r="AQ206" t="s">
        <v>286</v>
      </c>
      <c r="BG206" t="s">
        <v>463</v>
      </c>
    </row>
    <row r="207" spans="18:59">
      <c r="R207" t="s">
        <v>286</v>
      </c>
      <c r="AC207" t="s">
        <v>286</v>
      </c>
      <c r="AN207" t="s">
        <v>286</v>
      </c>
      <c r="AQ207" t="s">
        <v>286</v>
      </c>
      <c r="BG207" t="s">
        <v>469</v>
      </c>
    </row>
    <row r="208" spans="18:59">
      <c r="R208" t="s">
        <v>286</v>
      </c>
      <c r="AC208" t="s">
        <v>286</v>
      </c>
      <c r="AN208" t="s">
        <v>286</v>
      </c>
      <c r="AQ208" t="s">
        <v>286</v>
      </c>
      <c r="BG208" t="s">
        <v>325</v>
      </c>
    </row>
    <row r="209" spans="18:59">
      <c r="R209" t="s">
        <v>286</v>
      </c>
      <c r="AC209" t="s">
        <v>286</v>
      </c>
      <c r="AN209" t="s">
        <v>286</v>
      </c>
      <c r="AQ209" t="s">
        <v>286</v>
      </c>
      <c r="BG209" t="s">
        <v>470</v>
      </c>
    </row>
    <row r="210" spans="18:59">
      <c r="R210" t="s">
        <v>286</v>
      </c>
      <c r="AC210" t="s">
        <v>286</v>
      </c>
      <c r="AN210" t="s">
        <v>286</v>
      </c>
      <c r="AQ210" t="s">
        <v>286</v>
      </c>
      <c r="BG210" t="s">
        <v>471</v>
      </c>
    </row>
    <row r="211" spans="18:59">
      <c r="R211" t="s">
        <v>286</v>
      </c>
      <c r="AC211" t="s">
        <v>286</v>
      </c>
      <c r="AN211" t="s">
        <v>286</v>
      </c>
      <c r="AQ211" t="s">
        <v>286</v>
      </c>
      <c r="BG211" t="s">
        <v>472</v>
      </c>
    </row>
    <row r="212" spans="18:59">
      <c r="R212" t="s">
        <v>286</v>
      </c>
      <c r="AC212" t="s">
        <v>286</v>
      </c>
      <c r="AN212" t="s">
        <v>286</v>
      </c>
      <c r="AQ212" t="s">
        <v>286</v>
      </c>
      <c r="BG212" t="s">
        <v>473</v>
      </c>
    </row>
    <row r="213" spans="18:59">
      <c r="R213" t="s">
        <v>286</v>
      </c>
      <c r="AC213" t="s">
        <v>286</v>
      </c>
      <c r="AN213" t="s">
        <v>286</v>
      </c>
      <c r="AQ213" t="s">
        <v>286</v>
      </c>
      <c r="BG213" t="s">
        <v>474</v>
      </c>
    </row>
    <row r="214" spans="18:59">
      <c r="R214" t="s">
        <v>286</v>
      </c>
      <c r="AC214" t="s">
        <v>286</v>
      </c>
      <c r="AN214" t="s">
        <v>286</v>
      </c>
      <c r="AQ214" t="s">
        <v>286</v>
      </c>
      <c r="BG214" t="s">
        <v>475</v>
      </c>
    </row>
    <row r="215" spans="18:59">
      <c r="R215" t="s">
        <v>286</v>
      </c>
      <c r="AC215" t="s">
        <v>286</v>
      </c>
      <c r="AN215" t="s">
        <v>286</v>
      </c>
      <c r="AQ215" t="s">
        <v>286</v>
      </c>
      <c r="BG215" t="s">
        <v>476</v>
      </c>
    </row>
    <row r="216" spans="18:59">
      <c r="R216" t="s">
        <v>286</v>
      </c>
      <c r="AC216" t="s">
        <v>286</v>
      </c>
      <c r="AN216" t="s">
        <v>286</v>
      </c>
      <c r="AQ216" t="s">
        <v>286</v>
      </c>
      <c r="BG216" t="s">
        <v>477</v>
      </c>
    </row>
    <row r="217" spans="18:59">
      <c r="R217" t="s">
        <v>286</v>
      </c>
      <c r="AC217" t="s">
        <v>286</v>
      </c>
      <c r="AN217" t="s">
        <v>286</v>
      </c>
      <c r="AQ217" t="s">
        <v>286</v>
      </c>
      <c r="BG217" t="s">
        <v>478</v>
      </c>
    </row>
    <row r="218" spans="18:59">
      <c r="R218" t="s">
        <v>286</v>
      </c>
      <c r="AC218" t="s">
        <v>286</v>
      </c>
      <c r="AN218" t="s">
        <v>286</v>
      </c>
      <c r="AQ218" t="s">
        <v>286</v>
      </c>
      <c r="BG218" t="s">
        <v>479</v>
      </c>
    </row>
    <row r="219" spans="18:59">
      <c r="R219" t="s">
        <v>286</v>
      </c>
      <c r="AC219" t="s">
        <v>286</v>
      </c>
      <c r="AN219" t="s">
        <v>286</v>
      </c>
      <c r="AQ219" t="s">
        <v>286</v>
      </c>
      <c r="BG219" t="s">
        <v>480</v>
      </c>
    </row>
    <row r="220" spans="18:59">
      <c r="R220" t="s">
        <v>286</v>
      </c>
      <c r="AC220" t="s">
        <v>286</v>
      </c>
      <c r="AN220" t="s">
        <v>286</v>
      </c>
      <c r="AQ220" t="s">
        <v>286</v>
      </c>
      <c r="BG220" t="s">
        <v>481</v>
      </c>
    </row>
    <row r="221" spans="18:59">
      <c r="R221" t="s">
        <v>286</v>
      </c>
      <c r="AC221" t="s">
        <v>286</v>
      </c>
      <c r="AN221" t="s">
        <v>286</v>
      </c>
      <c r="AQ221" t="s">
        <v>286</v>
      </c>
      <c r="BG221" t="s">
        <v>482</v>
      </c>
    </row>
    <row r="222" spans="18:59">
      <c r="R222" t="s">
        <v>286</v>
      </c>
      <c r="AC222" t="s">
        <v>286</v>
      </c>
      <c r="AN222" t="s">
        <v>286</v>
      </c>
      <c r="AQ222" t="s">
        <v>286</v>
      </c>
      <c r="BG222" t="s">
        <v>483</v>
      </c>
    </row>
    <row r="223" spans="18:59">
      <c r="R223" t="s">
        <v>286</v>
      </c>
      <c r="AC223" t="s">
        <v>286</v>
      </c>
      <c r="AN223" t="s">
        <v>286</v>
      </c>
      <c r="AQ223" t="s">
        <v>286</v>
      </c>
      <c r="BG223" t="s">
        <v>484</v>
      </c>
    </row>
    <row r="224" spans="18:59">
      <c r="R224" t="s">
        <v>286</v>
      </c>
      <c r="AC224" t="s">
        <v>286</v>
      </c>
      <c r="AN224" t="s">
        <v>286</v>
      </c>
      <c r="AQ224" t="s">
        <v>286</v>
      </c>
      <c r="BG224" t="s">
        <v>485</v>
      </c>
    </row>
    <row r="225" spans="18:59">
      <c r="R225" t="s">
        <v>286</v>
      </c>
      <c r="AC225" t="s">
        <v>286</v>
      </c>
      <c r="AN225" t="s">
        <v>286</v>
      </c>
      <c r="AQ225" t="s">
        <v>286</v>
      </c>
      <c r="BG225" t="s">
        <v>486</v>
      </c>
    </row>
    <row r="226" spans="18:59">
      <c r="R226" t="s">
        <v>286</v>
      </c>
      <c r="AC226" t="s">
        <v>286</v>
      </c>
      <c r="AN226" t="s">
        <v>286</v>
      </c>
      <c r="AQ226" t="s">
        <v>286</v>
      </c>
      <c r="BG226" t="s">
        <v>487</v>
      </c>
    </row>
    <row r="227" spans="18:59">
      <c r="R227" t="s">
        <v>286</v>
      </c>
      <c r="AC227" t="s">
        <v>286</v>
      </c>
      <c r="AN227" t="s">
        <v>286</v>
      </c>
      <c r="AQ227" t="s">
        <v>286</v>
      </c>
      <c r="BG227" t="s">
        <v>488</v>
      </c>
    </row>
    <row r="228" spans="18:59">
      <c r="R228" t="s">
        <v>286</v>
      </c>
      <c r="AC228" t="s">
        <v>286</v>
      </c>
      <c r="AN228" t="s">
        <v>286</v>
      </c>
      <c r="AQ228" t="s">
        <v>286</v>
      </c>
      <c r="BG228" t="s">
        <v>341</v>
      </c>
    </row>
    <row r="229" spans="18:59">
      <c r="R229" t="s">
        <v>286</v>
      </c>
      <c r="AC229" t="s">
        <v>286</v>
      </c>
      <c r="AN229" t="s">
        <v>286</v>
      </c>
      <c r="AQ229" t="s">
        <v>286</v>
      </c>
      <c r="BG229" t="s">
        <v>342</v>
      </c>
    </row>
    <row r="230" spans="18:59">
      <c r="R230" t="s">
        <v>286</v>
      </c>
      <c r="AC230" t="s">
        <v>286</v>
      </c>
      <c r="AN230" t="s">
        <v>286</v>
      </c>
      <c r="AQ230" t="s">
        <v>286</v>
      </c>
      <c r="BG230" t="s">
        <v>343</v>
      </c>
    </row>
    <row r="231" spans="18:59">
      <c r="R231" t="s">
        <v>286</v>
      </c>
      <c r="AC231" t="s">
        <v>286</v>
      </c>
      <c r="AN231" t="s">
        <v>286</v>
      </c>
      <c r="AQ231" t="s">
        <v>286</v>
      </c>
      <c r="BG231" t="s">
        <v>489</v>
      </c>
    </row>
    <row r="232" spans="18:59">
      <c r="R232" t="s">
        <v>286</v>
      </c>
      <c r="AC232" t="s">
        <v>286</v>
      </c>
      <c r="AN232" t="s">
        <v>286</v>
      </c>
      <c r="AQ232" t="s">
        <v>286</v>
      </c>
      <c r="BG232" t="s">
        <v>345</v>
      </c>
    </row>
    <row r="233" spans="18:59">
      <c r="R233" t="s">
        <v>286</v>
      </c>
      <c r="AC233" t="s">
        <v>286</v>
      </c>
      <c r="AN233" t="s">
        <v>286</v>
      </c>
      <c r="AQ233" t="s">
        <v>286</v>
      </c>
      <c r="BG233" t="s">
        <v>490</v>
      </c>
    </row>
    <row r="234" spans="18:59">
      <c r="R234" t="s">
        <v>286</v>
      </c>
      <c r="AC234" t="s">
        <v>286</v>
      </c>
      <c r="AN234" t="s">
        <v>286</v>
      </c>
      <c r="AQ234" t="s">
        <v>286</v>
      </c>
      <c r="BG234" t="s">
        <v>491</v>
      </c>
    </row>
    <row r="235" spans="18:59">
      <c r="R235" t="s">
        <v>286</v>
      </c>
      <c r="AC235" t="s">
        <v>286</v>
      </c>
      <c r="AN235" t="s">
        <v>286</v>
      </c>
      <c r="AQ235" t="s">
        <v>286</v>
      </c>
      <c r="BG235" t="s">
        <v>492</v>
      </c>
    </row>
    <row r="236" spans="18:59">
      <c r="R236" t="s">
        <v>286</v>
      </c>
      <c r="AC236" t="s">
        <v>286</v>
      </c>
      <c r="AN236" t="s">
        <v>286</v>
      </c>
      <c r="AQ236" t="s">
        <v>286</v>
      </c>
      <c r="BG236" t="s">
        <v>493</v>
      </c>
    </row>
    <row r="237" spans="18:59">
      <c r="R237" t="s">
        <v>286</v>
      </c>
      <c r="AC237" t="s">
        <v>286</v>
      </c>
      <c r="AN237" t="s">
        <v>286</v>
      </c>
      <c r="AQ237" t="s">
        <v>286</v>
      </c>
      <c r="BG237" t="s">
        <v>494</v>
      </c>
    </row>
    <row r="238" spans="18:59">
      <c r="R238" t="s">
        <v>286</v>
      </c>
      <c r="AC238" t="s">
        <v>286</v>
      </c>
      <c r="AN238" t="s">
        <v>286</v>
      </c>
      <c r="AQ238" t="s">
        <v>286</v>
      </c>
      <c r="BG238" t="s">
        <v>495</v>
      </c>
    </row>
    <row r="239" spans="18:59">
      <c r="R239" t="s">
        <v>286</v>
      </c>
      <c r="AC239" t="s">
        <v>286</v>
      </c>
      <c r="AN239" t="s">
        <v>286</v>
      </c>
      <c r="AQ239" t="s">
        <v>286</v>
      </c>
      <c r="BG239" t="s">
        <v>496</v>
      </c>
    </row>
    <row r="240" spans="18:59">
      <c r="R240" t="s">
        <v>286</v>
      </c>
      <c r="AC240" t="s">
        <v>286</v>
      </c>
      <c r="AN240" t="s">
        <v>286</v>
      </c>
      <c r="AQ240" t="s">
        <v>286</v>
      </c>
      <c r="BG240" t="s">
        <v>497</v>
      </c>
    </row>
    <row r="241" spans="18:59">
      <c r="R241" t="s">
        <v>286</v>
      </c>
      <c r="AC241" t="s">
        <v>286</v>
      </c>
      <c r="AN241" t="s">
        <v>286</v>
      </c>
      <c r="AQ241" t="s">
        <v>286</v>
      </c>
      <c r="BG241" t="s">
        <v>498</v>
      </c>
    </row>
    <row r="242" spans="18:59">
      <c r="R242" t="s">
        <v>286</v>
      </c>
      <c r="AC242" t="s">
        <v>286</v>
      </c>
      <c r="AN242" t="s">
        <v>286</v>
      </c>
      <c r="AQ242" t="s">
        <v>286</v>
      </c>
      <c r="BG242" t="s">
        <v>499</v>
      </c>
    </row>
    <row r="243" spans="18:59">
      <c r="R243" t="s">
        <v>286</v>
      </c>
      <c r="AC243" t="s">
        <v>286</v>
      </c>
      <c r="AN243" t="s">
        <v>286</v>
      </c>
      <c r="AQ243" t="s">
        <v>286</v>
      </c>
      <c r="BG243" t="s">
        <v>356</v>
      </c>
    </row>
    <row r="244" spans="18:59">
      <c r="R244" t="s">
        <v>286</v>
      </c>
      <c r="AC244" t="s">
        <v>286</v>
      </c>
      <c r="AN244" t="s">
        <v>286</v>
      </c>
      <c r="AQ244" t="s">
        <v>286</v>
      </c>
      <c r="BG244" t="s">
        <v>1009</v>
      </c>
    </row>
    <row r="245" spans="18:59">
      <c r="R245" t="s">
        <v>286</v>
      </c>
      <c r="AC245" t="s">
        <v>286</v>
      </c>
      <c r="AN245" t="s">
        <v>286</v>
      </c>
      <c r="AQ245" t="s">
        <v>286</v>
      </c>
      <c r="BG245" t="s">
        <v>500</v>
      </c>
    </row>
    <row r="246" spans="18:59">
      <c r="R246" t="s">
        <v>286</v>
      </c>
      <c r="AC246" t="s">
        <v>286</v>
      </c>
      <c r="AN246" t="s">
        <v>286</v>
      </c>
      <c r="AQ246" t="s">
        <v>286</v>
      </c>
      <c r="BG246" t="s">
        <v>501</v>
      </c>
    </row>
    <row r="247" spans="18:59">
      <c r="R247" t="s">
        <v>286</v>
      </c>
      <c r="AC247" t="s">
        <v>286</v>
      </c>
      <c r="AN247" t="s">
        <v>286</v>
      </c>
      <c r="AQ247" t="s">
        <v>286</v>
      </c>
      <c r="BG247" t="s">
        <v>502</v>
      </c>
    </row>
    <row r="248" spans="18:59">
      <c r="R248" t="s">
        <v>286</v>
      </c>
      <c r="AC248" t="s">
        <v>286</v>
      </c>
      <c r="AN248" t="s">
        <v>286</v>
      </c>
      <c r="AQ248" t="s">
        <v>286</v>
      </c>
      <c r="BG248" t="s">
        <v>503</v>
      </c>
    </row>
    <row r="249" spans="18:59">
      <c r="R249" t="s">
        <v>286</v>
      </c>
      <c r="AC249" t="s">
        <v>286</v>
      </c>
      <c r="AN249" t="s">
        <v>286</v>
      </c>
      <c r="AQ249" t="s">
        <v>286</v>
      </c>
      <c r="BG249" t="s">
        <v>1010</v>
      </c>
    </row>
    <row r="250" spans="18:59">
      <c r="R250" t="s">
        <v>286</v>
      </c>
      <c r="AC250" t="s">
        <v>286</v>
      </c>
      <c r="AN250" t="s">
        <v>286</v>
      </c>
      <c r="AQ250" t="s">
        <v>286</v>
      </c>
      <c r="BG250" t="s">
        <v>1011</v>
      </c>
    </row>
    <row r="251" spans="18:59">
      <c r="R251" t="s">
        <v>286</v>
      </c>
      <c r="AC251" t="s">
        <v>286</v>
      </c>
      <c r="AN251" t="s">
        <v>286</v>
      </c>
      <c r="AQ251" t="s">
        <v>286</v>
      </c>
      <c r="BG251" t="s">
        <v>1012</v>
      </c>
    </row>
    <row r="252" spans="18:59">
      <c r="R252" t="s">
        <v>286</v>
      </c>
      <c r="AC252" t="s">
        <v>286</v>
      </c>
      <c r="AN252" t="s">
        <v>286</v>
      </c>
      <c r="AQ252" t="s">
        <v>286</v>
      </c>
      <c r="BG252" t="s">
        <v>1013</v>
      </c>
    </row>
    <row r="253" spans="18:59">
      <c r="R253" t="s">
        <v>286</v>
      </c>
      <c r="AC253" t="s">
        <v>286</v>
      </c>
      <c r="AN253" t="s">
        <v>286</v>
      </c>
      <c r="AQ253" t="s">
        <v>286</v>
      </c>
      <c r="BG253" t="s">
        <v>1014</v>
      </c>
    </row>
    <row r="254" spans="18:59">
      <c r="R254" t="s">
        <v>286</v>
      </c>
      <c r="AC254" t="s">
        <v>286</v>
      </c>
      <c r="AN254" t="s">
        <v>286</v>
      </c>
      <c r="AQ254" t="s">
        <v>286</v>
      </c>
      <c r="BG254" t="s">
        <v>1015</v>
      </c>
    </row>
    <row r="255" spans="18:59">
      <c r="R255" t="s">
        <v>286</v>
      </c>
      <c r="AC255" t="s">
        <v>286</v>
      </c>
      <c r="AN255" t="s">
        <v>286</v>
      </c>
      <c r="AQ255" t="s">
        <v>286</v>
      </c>
      <c r="BG255" t="s">
        <v>504</v>
      </c>
    </row>
    <row r="256" spans="18:59">
      <c r="BG256" t="s">
        <v>505</v>
      </c>
    </row>
    <row r="257" spans="59:59">
      <c r="BG257" t="s">
        <v>363</v>
      </c>
    </row>
    <row r="258" spans="59:59">
      <c r="BG258" t="s">
        <v>506</v>
      </c>
    </row>
    <row r="259" spans="59:59">
      <c r="BG259" t="s">
        <v>507</v>
      </c>
    </row>
    <row r="260" spans="59:59">
      <c r="BG260" t="s">
        <v>508</v>
      </c>
    </row>
    <row r="261" spans="59:59">
      <c r="BG261" t="s">
        <v>509</v>
      </c>
    </row>
    <row r="262" spans="59:59">
      <c r="BG262" t="s">
        <v>510</v>
      </c>
    </row>
    <row r="263" spans="59:59">
      <c r="BG263" t="s">
        <v>511</v>
      </c>
    </row>
    <row r="264" spans="59:59">
      <c r="BG264" t="s">
        <v>512</v>
      </c>
    </row>
    <row r="265" spans="59:59">
      <c r="BG265" t="s">
        <v>513</v>
      </c>
    </row>
    <row r="266" spans="59:59">
      <c r="BG266" t="s">
        <v>514</v>
      </c>
    </row>
    <row r="267" spans="59:59">
      <c r="BG267" t="s">
        <v>515</v>
      </c>
    </row>
    <row r="268" spans="59:59">
      <c r="BG268" t="s">
        <v>516</v>
      </c>
    </row>
    <row r="269" spans="59:59">
      <c r="BG269" t="s">
        <v>517</v>
      </c>
    </row>
    <row r="270" spans="59:59">
      <c r="BG270" t="s">
        <v>518</v>
      </c>
    </row>
    <row r="271" spans="59:59">
      <c r="BG271" t="s">
        <v>519</v>
      </c>
    </row>
    <row r="272" spans="59:59">
      <c r="BG272" t="s">
        <v>520</v>
      </c>
    </row>
    <row r="273" spans="59:59">
      <c r="BG273" t="s">
        <v>521</v>
      </c>
    </row>
    <row r="274" spans="59:59">
      <c r="BG274" t="s">
        <v>522</v>
      </c>
    </row>
    <row r="275" spans="59:59">
      <c r="BG275" t="s">
        <v>523</v>
      </c>
    </row>
    <row r="276" spans="59:59">
      <c r="BG276" t="s">
        <v>524</v>
      </c>
    </row>
    <row r="277" spans="59:59">
      <c r="BG277" t="s">
        <v>525</v>
      </c>
    </row>
    <row r="278" spans="59:59">
      <c r="BG278" t="s">
        <v>526</v>
      </c>
    </row>
    <row r="279" spans="59:59">
      <c r="BG279" t="s">
        <v>385</v>
      </c>
    </row>
    <row r="280" spans="59:59">
      <c r="BG280" t="s">
        <v>527</v>
      </c>
    </row>
    <row r="281" spans="59:59">
      <c r="BG281" t="s">
        <v>387</v>
      </c>
    </row>
    <row r="282" spans="59:59">
      <c r="BG282" t="s">
        <v>388</v>
      </c>
    </row>
    <row r="283" spans="59:59">
      <c r="BG283" t="s">
        <v>389</v>
      </c>
    </row>
    <row r="284" spans="59:59">
      <c r="BG284" t="s">
        <v>390</v>
      </c>
    </row>
    <row r="285" spans="59:59">
      <c r="BG285" t="s">
        <v>391</v>
      </c>
    </row>
    <row r="286" spans="59:59">
      <c r="BG286" t="s">
        <v>392</v>
      </c>
    </row>
    <row r="287" spans="59:59">
      <c r="BG287" t="s">
        <v>393</v>
      </c>
    </row>
    <row r="288" spans="59:59">
      <c r="BG288" t="s">
        <v>394</v>
      </c>
    </row>
    <row r="289" spans="59:59">
      <c r="BG289" t="s">
        <v>395</v>
      </c>
    </row>
    <row r="290" spans="59:59">
      <c r="BG290" t="s">
        <v>396</v>
      </c>
    </row>
    <row r="291" spans="59:59">
      <c r="BG291" t="s">
        <v>528</v>
      </c>
    </row>
    <row r="292" spans="59:59">
      <c r="BG292" t="s">
        <v>529</v>
      </c>
    </row>
    <row r="293" spans="59:59">
      <c r="BG293" t="s">
        <v>530</v>
      </c>
    </row>
    <row r="294" spans="59:59">
      <c r="BG294" t="s">
        <v>531</v>
      </c>
    </row>
    <row r="295" spans="59:59">
      <c r="BG295" t="s">
        <v>532</v>
      </c>
    </row>
    <row r="296" spans="59:59">
      <c r="BG296" t="s">
        <v>533</v>
      </c>
    </row>
    <row r="297" spans="59:59">
      <c r="BG297" t="s">
        <v>534</v>
      </c>
    </row>
    <row r="298" spans="59:59">
      <c r="BG298" t="s">
        <v>535</v>
      </c>
    </row>
    <row r="299" spans="59:59">
      <c r="BG299" t="s">
        <v>536</v>
      </c>
    </row>
    <row r="300" spans="59:59">
      <c r="BG300" t="s">
        <v>537</v>
      </c>
    </row>
    <row r="301" spans="59:59">
      <c r="BG301" t="s">
        <v>538</v>
      </c>
    </row>
    <row r="302" spans="59:59">
      <c r="BG302" t="s">
        <v>539</v>
      </c>
    </row>
    <row r="303" spans="59:59">
      <c r="BG303" t="s">
        <v>540</v>
      </c>
    </row>
    <row r="304" spans="59:59">
      <c r="BG304" t="s">
        <v>541</v>
      </c>
    </row>
    <row r="305" spans="59:59">
      <c r="BG305" t="s">
        <v>542</v>
      </c>
    </row>
    <row r="306" spans="59:59">
      <c r="BG306" t="s">
        <v>543</v>
      </c>
    </row>
    <row r="307" spans="59:59">
      <c r="BG307" t="s">
        <v>544</v>
      </c>
    </row>
    <row r="308" spans="59:59">
      <c r="BG308" t="s">
        <v>545</v>
      </c>
    </row>
    <row r="309" spans="59:59">
      <c r="BG309" t="s">
        <v>546</v>
      </c>
    </row>
    <row r="310" spans="59:59">
      <c r="BG310" t="s">
        <v>547</v>
      </c>
    </row>
    <row r="311" spans="59:59">
      <c r="BG311" t="s">
        <v>548</v>
      </c>
    </row>
    <row r="312" spans="59:59">
      <c r="BG312" t="s">
        <v>549</v>
      </c>
    </row>
    <row r="313" spans="59:59">
      <c r="BG313" t="s">
        <v>550</v>
      </c>
    </row>
    <row r="314" spans="59:59">
      <c r="BG314" t="s">
        <v>551</v>
      </c>
    </row>
    <row r="315" spans="59:59">
      <c r="BG315" t="s">
        <v>552</v>
      </c>
    </row>
    <row r="316" spans="59:59">
      <c r="BG316" t="s">
        <v>422</v>
      </c>
    </row>
    <row r="317" spans="59:59">
      <c r="BG317" t="s">
        <v>553</v>
      </c>
    </row>
    <row r="318" spans="59:59">
      <c r="BG318" t="s">
        <v>554</v>
      </c>
    </row>
    <row r="319" spans="59:59">
      <c r="BG319" t="s">
        <v>555</v>
      </c>
    </row>
    <row r="320" spans="59:59">
      <c r="BG320" t="s">
        <v>556</v>
      </c>
    </row>
    <row r="321" spans="59:59">
      <c r="BG321" t="s">
        <v>557</v>
      </c>
    </row>
    <row r="322" spans="59:59">
      <c r="BG322" t="s">
        <v>558</v>
      </c>
    </row>
    <row r="323" spans="59:59">
      <c r="BG323" t="s">
        <v>559</v>
      </c>
    </row>
    <row r="324" spans="59:59">
      <c r="BG324" t="s">
        <v>560</v>
      </c>
    </row>
    <row r="325" spans="59:59">
      <c r="BG325" t="s">
        <v>1016</v>
      </c>
    </row>
    <row r="326" spans="59:59">
      <c r="BG326" t="s">
        <v>561</v>
      </c>
    </row>
    <row r="327" spans="59:59">
      <c r="BG327" t="s">
        <v>562</v>
      </c>
    </row>
    <row r="328" spans="59:59">
      <c r="BG328" t="s">
        <v>563</v>
      </c>
    </row>
    <row r="329" spans="59:59">
      <c r="BG329" t="s">
        <v>564</v>
      </c>
    </row>
    <row r="330" spans="59:59">
      <c r="BG330" t="s">
        <v>565</v>
      </c>
    </row>
    <row r="331" spans="59:59">
      <c r="BG331" t="s">
        <v>566</v>
      </c>
    </row>
    <row r="332" spans="59:59">
      <c r="BG332" t="s">
        <v>567</v>
      </c>
    </row>
    <row r="333" spans="59:59">
      <c r="BG333" t="s">
        <v>568</v>
      </c>
    </row>
    <row r="334" spans="59:59">
      <c r="BG334" t="s">
        <v>569</v>
      </c>
    </row>
    <row r="335" spans="59:59">
      <c r="BG335" t="s">
        <v>570</v>
      </c>
    </row>
    <row r="336" spans="59:59">
      <c r="BG336" t="s">
        <v>571</v>
      </c>
    </row>
    <row r="337" spans="59:59">
      <c r="BG337" t="s">
        <v>572</v>
      </c>
    </row>
    <row r="338" spans="59:59">
      <c r="BG338" t="s">
        <v>1017</v>
      </c>
    </row>
    <row r="339" spans="59:59">
      <c r="BG339" t="s">
        <v>1018</v>
      </c>
    </row>
    <row r="340" spans="59:59">
      <c r="BG340" t="s">
        <v>573</v>
      </c>
    </row>
    <row r="341" spans="59:59">
      <c r="BG341" t="s">
        <v>574</v>
      </c>
    </row>
    <row r="342" spans="59:59">
      <c r="BG342" t="s">
        <v>575</v>
      </c>
    </row>
    <row r="343" spans="59:59">
      <c r="BG343" t="s">
        <v>576</v>
      </c>
    </row>
    <row r="344" spans="59:59">
      <c r="BG344" t="s">
        <v>577</v>
      </c>
    </row>
    <row r="345" spans="59:59">
      <c r="BG345" t="s">
        <v>578</v>
      </c>
    </row>
    <row r="346" spans="59:59">
      <c r="BG346" t="s">
        <v>579</v>
      </c>
    </row>
    <row r="347" spans="59:59">
      <c r="BG347" t="s">
        <v>580</v>
      </c>
    </row>
    <row r="348" spans="59:59">
      <c r="BG348" t="s">
        <v>581</v>
      </c>
    </row>
    <row r="349" spans="59:59">
      <c r="BG349" t="s">
        <v>452</v>
      </c>
    </row>
    <row r="350" spans="59:59">
      <c r="BG350" t="s">
        <v>453</v>
      </c>
    </row>
    <row r="351" spans="59:59">
      <c r="BG351" t="s">
        <v>582</v>
      </c>
    </row>
    <row r="352" spans="59:59">
      <c r="BG352" t="s">
        <v>583</v>
      </c>
    </row>
    <row r="353" spans="59:59">
      <c r="BG353" t="s">
        <v>584</v>
      </c>
    </row>
    <row r="354" spans="59:59">
      <c r="BG354" t="s">
        <v>585</v>
      </c>
    </row>
    <row r="355" spans="59:59">
      <c r="BG355" t="s">
        <v>586</v>
      </c>
    </row>
    <row r="356" spans="59:59">
      <c r="BG356" t="s">
        <v>587</v>
      </c>
    </row>
    <row r="358" spans="59:59">
      <c r="BG358" s="1" t="s">
        <v>255</v>
      </c>
    </row>
    <row r="359" spans="59:59">
      <c r="BG359" t="s">
        <v>304</v>
      </c>
    </row>
    <row r="360" spans="59:59">
      <c r="BG360" t="s">
        <v>305</v>
      </c>
    </row>
    <row r="361" spans="59:59">
      <c r="BG361" t="s">
        <v>306</v>
      </c>
    </row>
    <row r="362" spans="59:59">
      <c r="BG362" t="s">
        <v>307</v>
      </c>
    </row>
    <row r="363" spans="59:59">
      <c r="BG363" t="s">
        <v>308</v>
      </c>
    </row>
    <row r="364" spans="59:59">
      <c r="BG364" t="s">
        <v>309</v>
      </c>
    </row>
    <row r="365" spans="59:59">
      <c r="BG365" t="s">
        <v>310</v>
      </c>
    </row>
    <row r="366" spans="59:59">
      <c r="BG366" t="s">
        <v>311</v>
      </c>
    </row>
    <row r="367" spans="59:59">
      <c r="BG367" t="s">
        <v>312</v>
      </c>
    </row>
    <row r="368" spans="59:59">
      <c r="BG368" t="s">
        <v>313</v>
      </c>
    </row>
    <row r="369" spans="59:59">
      <c r="BG369" t="s">
        <v>314</v>
      </c>
    </row>
    <row r="370" spans="59:59">
      <c r="BG370" t="s">
        <v>315</v>
      </c>
    </row>
    <row r="371" spans="59:59">
      <c r="BG371" t="s">
        <v>316</v>
      </c>
    </row>
    <row r="372" spans="59:59">
      <c r="BG372" t="s">
        <v>317</v>
      </c>
    </row>
    <row r="373" spans="59:59">
      <c r="BG373" t="s">
        <v>318</v>
      </c>
    </row>
    <row r="374" spans="59:59">
      <c r="BG374" t="s">
        <v>319</v>
      </c>
    </row>
    <row r="375" spans="59:59">
      <c r="BG375" t="s">
        <v>320</v>
      </c>
    </row>
    <row r="376" spans="59:59">
      <c r="BG376" t="s">
        <v>321</v>
      </c>
    </row>
    <row r="377" spans="59:59">
      <c r="BG377" t="s">
        <v>588</v>
      </c>
    </row>
    <row r="378" spans="59:59">
      <c r="BG378" t="s">
        <v>323</v>
      </c>
    </row>
    <row r="379" spans="59:59">
      <c r="BG379" t="s">
        <v>998</v>
      </c>
    </row>
    <row r="380" spans="59:59">
      <c r="BG380" t="s">
        <v>460</v>
      </c>
    </row>
    <row r="381" spans="59:59">
      <c r="BG381" t="s">
        <v>461</v>
      </c>
    </row>
    <row r="382" spans="59:59">
      <c r="BG382" t="s">
        <v>462</v>
      </c>
    </row>
    <row r="383" spans="59:59">
      <c r="BG383" t="s">
        <v>463</v>
      </c>
    </row>
    <row r="384" spans="59:59">
      <c r="BG384" t="s">
        <v>589</v>
      </c>
    </row>
    <row r="385" spans="59:59">
      <c r="BG385" t="s">
        <v>325</v>
      </c>
    </row>
    <row r="386" spans="59:59">
      <c r="BG386" t="s">
        <v>590</v>
      </c>
    </row>
    <row r="387" spans="59:59">
      <c r="BG387" t="s">
        <v>591</v>
      </c>
    </row>
    <row r="388" spans="59:59">
      <c r="BG388" t="s">
        <v>592</v>
      </c>
    </row>
    <row r="389" spans="59:59">
      <c r="BG389" t="s">
        <v>593</v>
      </c>
    </row>
    <row r="390" spans="59:59">
      <c r="BG390" t="s">
        <v>594</v>
      </c>
    </row>
    <row r="391" spans="59:59">
      <c r="BG391" t="s">
        <v>595</v>
      </c>
    </row>
    <row r="392" spans="59:59">
      <c r="BG392" t="s">
        <v>596</v>
      </c>
    </row>
    <row r="393" spans="59:59">
      <c r="BG393" t="s">
        <v>597</v>
      </c>
    </row>
    <row r="394" spans="59:59">
      <c r="BG394" t="s">
        <v>598</v>
      </c>
    </row>
    <row r="395" spans="59:59">
      <c r="BG395" t="s">
        <v>599</v>
      </c>
    </row>
    <row r="396" spans="59:59">
      <c r="BG396" t="s">
        <v>600</v>
      </c>
    </row>
    <row r="397" spans="59:59">
      <c r="BG397" t="s">
        <v>601</v>
      </c>
    </row>
    <row r="398" spans="59:59">
      <c r="BG398" t="s">
        <v>602</v>
      </c>
    </row>
    <row r="399" spans="59:59">
      <c r="BG399" t="s">
        <v>603</v>
      </c>
    </row>
    <row r="400" spans="59:59">
      <c r="BG400" t="s">
        <v>604</v>
      </c>
    </row>
    <row r="401" spans="59:59">
      <c r="BG401" t="s">
        <v>605</v>
      </c>
    </row>
    <row r="402" spans="59:59">
      <c r="BG402" t="s">
        <v>606</v>
      </c>
    </row>
    <row r="403" spans="59:59">
      <c r="BG403" t="s">
        <v>607</v>
      </c>
    </row>
    <row r="404" spans="59:59">
      <c r="BG404" t="s">
        <v>608</v>
      </c>
    </row>
    <row r="405" spans="59:59">
      <c r="BG405" t="s">
        <v>341</v>
      </c>
    </row>
    <row r="406" spans="59:59">
      <c r="BG406" t="s">
        <v>342</v>
      </c>
    </row>
    <row r="407" spans="59:59">
      <c r="BG407" t="s">
        <v>343</v>
      </c>
    </row>
    <row r="408" spans="59:59">
      <c r="BG408" t="s">
        <v>609</v>
      </c>
    </row>
    <row r="409" spans="59:59">
      <c r="BG409" t="s">
        <v>345</v>
      </c>
    </row>
    <row r="410" spans="59:59">
      <c r="BG410" t="s">
        <v>610</v>
      </c>
    </row>
    <row r="411" spans="59:59">
      <c r="BG411" t="s">
        <v>611</v>
      </c>
    </row>
    <row r="412" spans="59:59">
      <c r="BG412" t="s">
        <v>612</v>
      </c>
    </row>
    <row r="413" spans="59:59">
      <c r="BG413" t="s">
        <v>613</v>
      </c>
    </row>
    <row r="414" spans="59:59">
      <c r="BG414" t="s">
        <v>614</v>
      </c>
    </row>
    <row r="415" spans="59:59">
      <c r="BG415" t="s">
        <v>615</v>
      </c>
    </row>
    <row r="416" spans="59:59">
      <c r="BG416" t="s">
        <v>616</v>
      </c>
    </row>
    <row r="417" spans="59:59">
      <c r="BG417" t="s">
        <v>617</v>
      </c>
    </row>
    <row r="418" spans="59:59">
      <c r="BG418" t="s">
        <v>618</v>
      </c>
    </row>
    <row r="419" spans="59:59">
      <c r="BG419" t="s">
        <v>619</v>
      </c>
    </row>
    <row r="420" spans="59:59">
      <c r="BG420" t="s">
        <v>356</v>
      </c>
    </row>
    <row r="421" spans="59:59">
      <c r="BG421" t="s">
        <v>1019</v>
      </c>
    </row>
    <row r="422" spans="59:59">
      <c r="BG422" t="s">
        <v>620</v>
      </c>
    </row>
    <row r="423" spans="59:59">
      <c r="BG423" t="s">
        <v>621</v>
      </c>
    </row>
    <row r="424" spans="59:59">
      <c r="BG424" t="s">
        <v>622</v>
      </c>
    </row>
    <row r="425" spans="59:59">
      <c r="BG425" t="s">
        <v>623</v>
      </c>
    </row>
    <row r="426" spans="59:59">
      <c r="BG426" t="s">
        <v>1020</v>
      </c>
    </row>
    <row r="427" spans="59:59">
      <c r="BG427" t="s">
        <v>1021</v>
      </c>
    </row>
    <row r="428" spans="59:59">
      <c r="BG428" t="s">
        <v>1022</v>
      </c>
    </row>
    <row r="429" spans="59:59">
      <c r="BG429" t="s">
        <v>1023</v>
      </c>
    </row>
    <row r="430" spans="59:59">
      <c r="BG430" t="s">
        <v>1024</v>
      </c>
    </row>
    <row r="431" spans="59:59">
      <c r="BG431" t="s">
        <v>1025</v>
      </c>
    </row>
    <row r="432" spans="59:59">
      <c r="BG432" t="s">
        <v>624</v>
      </c>
    </row>
    <row r="433" spans="59:59">
      <c r="BG433" t="s">
        <v>625</v>
      </c>
    </row>
    <row r="434" spans="59:59">
      <c r="BG434" t="s">
        <v>363</v>
      </c>
    </row>
    <row r="435" spans="59:59">
      <c r="BG435" t="s">
        <v>626</v>
      </c>
    </row>
    <row r="436" spans="59:59">
      <c r="BG436" t="s">
        <v>627</v>
      </c>
    </row>
    <row r="437" spans="59:59">
      <c r="BG437" t="s">
        <v>628</v>
      </c>
    </row>
    <row r="438" spans="59:59">
      <c r="BG438" t="s">
        <v>629</v>
      </c>
    </row>
    <row r="439" spans="59:59">
      <c r="BG439" t="s">
        <v>630</v>
      </c>
    </row>
    <row r="440" spans="59:59">
      <c r="BG440" t="s">
        <v>631</v>
      </c>
    </row>
    <row r="441" spans="59:59">
      <c r="BG441" t="s">
        <v>632</v>
      </c>
    </row>
    <row r="442" spans="59:59">
      <c r="BG442" t="s">
        <v>633</v>
      </c>
    </row>
    <row r="443" spans="59:59">
      <c r="BG443" t="s">
        <v>634</v>
      </c>
    </row>
    <row r="444" spans="59:59">
      <c r="BG444" t="s">
        <v>635</v>
      </c>
    </row>
    <row r="445" spans="59:59">
      <c r="BG445" t="s">
        <v>636</v>
      </c>
    </row>
    <row r="446" spans="59:59">
      <c r="BG446" t="s">
        <v>637</v>
      </c>
    </row>
    <row r="447" spans="59:59">
      <c r="BG447" t="s">
        <v>638</v>
      </c>
    </row>
    <row r="448" spans="59:59">
      <c r="BG448" t="s">
        <v>639</v>
      </c>
    </row>
    <row r="449" spans="59:59">
      <c r="BG449" t="s">
        <v>640</v>
      </c>
    </row>
    <row r="450" spans="59:59">
      <c r="BG450" t="s">
        <v>641</v>
      </c>
    </row>
    <row r="451" spans="59:59">
      <c r="BG451" t="s">
        <v>642</v>
      </c>
    </row>
    <row r="452" spans="59:59">
      <c r="BG452" t="s">
        <v>643</v>
      </c>
    </row>
    <row r="453" spans="59:59">
      <c r="BG453" t="s">
        <v>644</v>
      </c>
    </row>
    <row r="454" spans="59:59">
      <c r="BG454" t="s">
        <v>645</v>
      </c>
    </row>
    <row r="455" spans="59:59">
      <c r="BG455" t="s">
        <v>646</v>
      </c>
    </row>
    <row r="456" spans="59:59">
      <c r="BG456" t="s">
        <v>385</v>
      </c>
    </row>
    <row r="457" spans="59:59">
      <c r="BG457" t="s">
        <v>647</v>
      </c>
    </row>
    <row r="458" spans="59:59">
      <c r="BG458" t="s">
        <v>387</v>
      </c>
    </row>
    <row r="459" spans="59:59">
      <c r="BG459" t="s">
        <v>388</v>
      </c>
    </row>
    <row r="460" spans="59:59">
      <c r="BG460" t="s">
        <v>389</v>
      </c>
    </row>
    <row r="461" spans="59:59">
      <c r="BG461" t="s">
        <v>390</v>
      </c>
    </row>
    <row r="462" spans="59:59">
      <c r="BG462" t="s">
        <v>391</v>
      </c>
    </row>
    <row r="463" spans="59:59">
      <c r="BG463" t="s">
        <v>392</v>
      </c>
    </row>
    <row r="464" spans="59:59">
      <c r="BG464" t="s">
        <v>393</v>
      </c>
    </row>
    <row r="465" spans="59:59">
      <c r="BG465" t="s">
        <v>394</v>
      </c>
    </row>
    <row r="466" spans="59:59">
      <c r="BG466" t="s">
        <v>395</v>
      </c>
    </row>
    <row r="467" spans="59:59">
      <c r="BG467" t="s">
        <v>396</v>
      </c>
    </row>
    <row r="468" spans="59:59">
      <c r="BG468" t="s">
        <v>648</v>
      </c>
    </row>
    <row r="469" spans="59:59">
      <c r="BG469" t="s">
        <v>649</v>
      </c>
    </row>
    <row r="470" spans="59:59">
      <c r="BG470" t="s">
        <v>650</v>
      </c>
    </row>
    <row r="471" spans="59:59">
      <c r="BG471" t="s">
        <v>651</v>
      </c>
    </row>
    <row r="472" spans="59:59">
      <c r="BG472" t="s">
        <v>652</v>
      </c>
    </row>
    <row r="473" spans="59:59">
      <c r="BG473" t="s">
        <v>653</v>
      </c>
    </row>
    <row r="474" spans="59:59">
      <c r="BG474" t="s">
        <v>654</v>
      </c>
    </row>
    <row r="475" spans="59:59">
      <c r="BG475" t="s">
        <v>655</v>
      </c>
    </row>
    <row r="476" spans="59:59">
      <c r="BG476" t="s">
        <v>656</v>
      </c>
    </row>
    <row r="477" spans="59:59">
      <c r="BG477" t="s">
        <v>657</v>
      </c>
    </row>
    <row r="478" spans="59:59">
      <c r="BG478" t="s">
        <v>658</v>
      </c>
    </row>
    <row r="479" spans="59:59">
      <c r="BG479" t="s">
        <v>659</v>
      </c>
    </row>
    <row r="480" spans="59:59">
      <c r="BG480" t="s">
        <v>660</v>
      </c>
    </row>
    <row r="481" spans="59:59">
      <c r="BG481" t="s">
        <v>661</v>
      </c>
    </row>
    <row r="482" spans="59:59">
      <c r="BG482" t="s">
        <v>662</v>
      </c>
    </row>
    <row r="483" spans="59:59">
      <c r="BG483" t="s">
        <v>663</v>
      </c>
    </row>
    <row r="484" spans="59:59">
      <c r="BG484" t="s">
        <v>664</v>
      </c>
    </row>
    <row r="485" spans="59:59">
      <c r="BG485" t="s">
        <v>665</v>
      </c>
    </row>
    <row r="486" spans="59:59">
      <c r="BG486" t="s">
        <v>666</v>
      </c>
    </row>
    <row r="487" spans="59:59">
      <c r="BG487" t="s">
        <v>667</v>
      </c>
    </row>
    <row r="488" spans="59:59">
      <c r="BG488" t="s">
        <v>668</v>
      </c>
    </row>
    <row r="489" spans="59:59">
      <c r="BG489" t="s">
        <v>669</v>
      </c>
    </row>
    <row r="490" spans="59:59">
      <c r="BG490" t="s">
        <v>670</v>
      </c>
    </row>
    <row r="491" spans="59:59">
      <c r="BG491" t="s">
        <v>671</v>
      </c>
    </row>
    <row r="492" spans="59:59">
      <c r="BG492" t="s">
        <v>672</v>
      </c>
    </row>
    <row r="493" spans="59:59">
      <c r="BG493" t="s">
        <v>422</v>
      </c>
    </row>
    <row r="494" spans="59:59">
      <c r="BG494" t="s">
        <v>673</v>
      </c>
    </row>
    <row r="495" spans="59:59">
      <c r="BG495" t="s">
        <v>674</v>
      </c>
    </row>
    <row r="496" spans="59:59">
      <c r="BG496" t="s">
        <v>675</v>
      </c>
    </row>
    <row r="497" spans="59:59">
      <c r="BG497" t="s">
        <v>676</v>
      </c>
    </row>
    <row r="498" spans="59:59">
      <c r="BG498" t="s">
        <v>677</v>
      </c>
    </row>
    <row r="499" spans="59:59">
      <c r="BG499" t="s">
        <v>678</v>
      </c>
    </row>
    <row r="500" spans="59:59">
      <c r="BG500" t="s">
        <v>679</v>
      </c>
    </row>
    <row r="501" spans="59:59">
      <c r="BG501" t="s">
        <v>680</v>
      </c>
    </row>
    <row r="502" spans="59:59">
      <c r="BG502" t="s">
        <v>1026</v>
      </c>
    </row>
    <row r="503" spans="59:59">
      <c r="BG503" t="s">
        <v>681</v>
      </c>
    </row>
    <row r="504" spans="59:59">
      <c r="BG504" t="s">
        <v>682</v>
      </c>
    </row>
    <row r="505" spans="59:59">
      <c r="BG505" t="s">
        <v>683</v>
      </c>
    </row>
    <row r="506" spans="59:59">
      <c r="BG506" t="s">
        <v>684</v>
      </c>
    </row>
    <row r="507" spans="59:59">
      <c r="BG507" t="s">
        <v>685</v>
      </c>
    </row>
    <row r="508" spans="59:59">
      <c r="BG508" t="s">
        <v>686</v>
      </c>
    </row>
    <row r="509" spans="59:59">
      <c r="BG509" t="s">
        <v>687</v>
      </c>
    </row>
    <row r="510" spans="59:59">
      <c r="BG510" t="s">
        <v>688</v>
      </c>
    </row>
    <row r="511" spans="59:59">
      <c r="BG511" t="s">
        <v>689</v>
      </c>
    </row>
    <row r="512" spans="59:59">
      <c r="BG512" t="s">
        <v>690</v>
      </c>
    </row>
    <row r="513" spans="59:59">
      <c r="BG513" t="s">
        <v>691</v>
      </c>
    </row>
    <row r="514" spans="59:59">
      <c r="BG514" t="s">
        <v>692</v>
      </c>
    </row>
    <row r="515" spans="59:59">
      <c r="BG515" t="s">
        <v>1027</v>
      </c>
    </row>
    <row r="516" spans="59:59">
      <c r="BG516" t="s">
        <v>1028</v>
      </c>
    </row>
    <row r="517" spans="59:59">
      <c r="BG517" t="s">
        <v>693</v>
      </c>
    </row>
    <row r="518" spans="59:59">
      <c r="BG518" t="s">
        <v>694</v>
      </c>
    </row>
    <row r="519" spans="59:59">
      <c r="BG519" t="s">
        <v>695</v>
      </c>
    </row>
    <row r="520" spans="59:59">
      <c r="BG520" t="s">
        <v>696</v>
      </c>
    </row>
    <row r="521" spans="59:59">
      <c r="BG521" t="s">
        <v>697</v>
      </c>
    </row>
    <row r="522" spans="59:59">
      <c r="BG522" t="s">
        <v>698</v>
      </c>
    </row>
    <row r="523" spans="59:59">
      <c r="BG523" t="s">
        <v>699</v>
      </c>
    </row>
    <row r="524" spans="59:59">
      <c r="BG524" t="s">
        <v>700</v>
      </c>
    </row>
    <row r="525" spans="59:59">
      <c r="BG525" t="s">
        <v>701</v>
      </c>
    </row>
    <row r="526" spans="59:59">
      <c r="BG526" t="s">
        <v>452</v>
      </c>
    </row>
    <row r="527" spans="59:59">
      <c r="BG527" t="s">
        <v>453</v>
      </c>
    </row>
    <row r="528" spans="59:59">
      <c r="BG528" t="s">
        <v>702</v>
      </c>
    </row>
    <row r="529" spans="59:59">
      <c r="BG529" t="s">
        <v>703</v>
      </c>
    </row>
    <row r="530" spans="59:59">
      <c r="BG530" t="s">
        <v>704</v>
      </c>
    </row>
    <row r="531" spans="59:59">
      <c r="BG531" t="s">
        <v>705</v>
      </c>
    </row>
    <row r="532" spans="59:59">
      <c r="BG532" t="s">
        <v>706</v>
      </c>
    </row>
    <row r="533" spans="59:59">
      <c r="BG533" t="s">
        <v>707</v>
      </c>
    </row>
  </sheetData>
  <customSheetViews>
    <customSheetView guid="{19811F0B-C6B8-4E64-BD61-54E10E3ADFC8}" topLeftCell="A49">
      <pageMargins left="0.7" right="0.7" top="0.75" bottom="0.75" header="0.3" footer="0.3"/>
    </customSheetView>
    <customSheetView guid="{E82D9CF6-2307-46E4-A61F-A57A412F781C}" topLeftCell="AD128">
      <selection activeCell="AU5" sqref="AU5:AU15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CF132"/>
  <sheetViews>
    <sheetView topLeftCell="AP113" workbookViewId="0">
      <selection activeCell="AT7" sqref="AT7:AT113"/>
    </sheetView>
  </sheetViews>
  <sheetFormatPr defaultRowHeight="15"/>
  <cols>
    <col min="1" max="1" width="36.5703125" customWidth="1"/>
    <col min="2" max="2" width="19" customWidth="1"/>
    <col min="3" max="12" width="8.5703125" customWidth="1"/>
    <col min="13" max="13" width="10" style="2" customWidth="1"/>
    <col min="15" max="17" width="8.5703125" customWidth="1"/>
    <col min="19" max="19" width="11.140625" bestFit="1" customWidth="1"/>
    <col min="20" max="20" width="24.5703125" customWidth="1"/>
    <col min="21" max="21" width="31.85546875" bestFit="1" customWidth="1"/>
    <col min="22" max="22" width="33.85546875" bestFit="1" customWidth="1"/>
    <col min="23" max="23" width="34.7109375" bestFit="1" customWidth="1"/>
    <col min="24" max="24" width="19.7109375" bestFit="1" customWidth="1"/>
    <col min="25" max="25" width="18.140625" bestFit="1" customWidth="1"/>
    <col min="26" max="26" width="6.28515625" bestFit="1" customWidth="1"/>
    <col min="27" max="27" width="42.28515625" customWidth="1"/>
    <col min="28" max="28" width="4.5703125" customWidth="1"/>
    <col min="29" max="29" width="9.140625" style="2"/>
    <col min="30" max="30" width="17.42578125" bestFit="1" customWidth="1"/>
    <col min="31" max="31" width="41.5703125" bestFit="1" customWidth="1"/>
    <col min="32" max="32" width="33.5703125" bestFit="1" customWidth="1"/>
    <col min="33" max="33" width="36.42578125" bestFit="1" customWidth="1"/>
    <col min="34" max="34" width="37" bestFit="1" customWidth="1"/>
    <col min="35" max="35" width="15" bestFit="1" customWidth="1"/>
    <col min="36" max="36" width="21.85546875" bestFit="1" customWidth="1"/>
    <col min="37" max="37" width="15.85546875" bestFit="1" customWidth="1"/>
    <col min="38" max="38" width="78" bestFit="1" customWidth="1"/>
    <col min="39" max="39" width="4.5703125" customWidth="1"/>
    <col min="40" max="40" width="4.5703125" style="2" customWidth="1"/>
    <col min="41" max="41" width="8.42578125" customWidth="1"/>
    <col min="42" max="42" width="4.5703125" customWidth="1"/>
    <col min="44" max="44" width="106.42578125" customWidth="1"/>
    <col min="45" max="45" width="54.7109375" customWidth="1"/>
    <col min="46" max="46" width="47" customWidth="1"/>
  </cols>
  <sheetData>
    <row r="2" spans="1:84" ht="179.25">
      <c r="A2" t="s">
        <v>2</v>
      </c>
      <c r="C2" s="6" t="s">
        <v>257</v>
      </c>
      <c r="D2" s="6" t="s">
        <v>258</v>
      </c>
      <c r="E2" s="6" t="s">
        <v>259</v>
      </c>
      <c r="F2" s="6" t="s">
        <v>260</v>
      </c>
      <c r="G2" s="6" t="s">
        <v>261</v>
      </c>
      <c r="H2" s="6" t="s">
        <v>262</v>
      </c>
      <c r="I2" s="6" t="s">
        <v>263</v>
      </c>
      <c r="J2" s="6" t="s">
        <v>266</v>
      </c>
      <c r="K2" s="6"/>
      <c r="L2" s="6"/>
      <c r="M2" s="9"/>
      <c r="N2" s="4"/>
      <c r="O2" s="6" t="s">
        <v>257</v>
      </c>
      <c r="P2" s="6" t="s">
        <v>25</v>
      </c>
      <c r="Q2" s="6"/>
    </row>
    <row r="3" spans="1:84">
      <c r="C3" s="6"/>
      <c r="D3" s="6"/>
      <c r="E3" s="6"/>
      <c r="F3" s="6"/>
      <c r="G3" s="6"/>
      <c r="H3" s="6"/>
      <c r="I3" s="6"/>
      <c r="J3" s="6"/>
      <c r="K3" s="11"/>
      <c r="L3" s="11"/>
      <c r="M3" s="9"/>
      <c r="N3" s="4"/>
      <c r="O3" s="6"/>
      <c r="P3" s="6"/>
      <c r="Q3" s="6"/>
      <c r="AR3" s="12"/>
    </row>
    <row r="4" spans="1:84">
      <c r="A4" t="s">
        <v>3</v>
      </c>
      <c r="C4" s="7" t="s">
        <v>4</v>
      </c>
      <c r="D4" s="7" t="s">
        <v>284</v>
      </c>
      <c r="E4" s="7" t="s">
        <v>265</v>
      </c>
      <c r="F4" s="7" t="s">
        <v>264</v>
      </c>
      <c r="G4" s="7" t="s">
        <v>285</v>
      </c>
      <c r="H4" s="7" t="s">
        <v>268</v>
      </c>
      <c r="I4" s="7" t="s">
        <v>269</v>
      </c>
      <c r="J4" s="7" t="s">
        <v>267</v>
      </c>
      <c r="K4" s="7"/>
      <c r="L4" s="7"/>
      <c r="M4" s="9"/>
      <c r="N4" s="4"/>
      <c r="O4" s="6"/>
      <c r="P4" s="6"/>
      <c r="Q4" s="6"/>
    </row>
    <row r="5" spans="1:84">
      <c r="B5" s="1" t="s">
        <v>287</v>
      </c>
      <c r="C5" s="1">
        <v>1</v>
      </c>
      <c r="D5" s="1">
        <f t="shared" ref="D5:L5" si="0">1+C5</f>
        <v>2</v>
      </c>
      <c r="E5" s="1">
        <f t="shared" si="0"/>
        <v>3</v>
      </c>
      <c r="F5" s="1">
        <f t="shared" si="0"/>
        <v>4</v>
      </c>
      <c r="G5" s="1">
        <f t="shared" si="0"/>
        <v>5</v>
      </c>
      <c r="H5" s="1">
        <f t="shared" si="0"/>
        <v>6</v>
      </c>
      <c r="I5" s="1">
        <f t="shared" si="0"/>
        <v>7</v>
      </c>
      <c r="J5" s="1">
        <f t="shared" si="0"/>
        <v>8</v>
      </c>
      <c r="K5" s="1">
        <f t="shared" si="0"/>
        <v>9</v>
      </c>
      <c r="L5" s="1">
        <f t="shared" si="0"/>
        <v>10</v>
      </c>
      <c r="N5" s="1" t="s">
        <v>24</v>
      </c>
      <c r="O5" s="1">
        <v>1</v>
      </c>
      <c r="P5" s="1">
        <v>2</v>
      </c>
      <c r="Q5" s="1">
        <v>3</v>
      </c>
    </row>
    <row r="6" spans="1:84">
      <c r="M6" s="10"/>
      <c r="N6" s="5"/>
      <c r="O6" s="5"/>
      <c r="P6" s="5"/>
      <c r="Q6" s="5"/>
      <c r="S6" s="1" t="s">
        <v>6</v>
      </c>
      <c r="T6" s="1"/>
      <c r="U6" s="1"/>
      <c r="V6" s="1"/>
      <c r="W6" s="1"/>
      <c r="X6" s="1"/>
      <c r="Y6" s="1"/>
      <c r="Z6" s="1"/>
      <c r="AA6" s="1"/>
      <c r="AB6" s="1"/>
      <c r="AC6" s="3"/>
      <c r="AD6" s="1" t="s">
        <v>7</v>
      </c>
      <c r="AE6" s="1"/>
      <c r="AF6" s="1"/>
      <c r="AG6" s="1"/>
      <c r="AH6" s="1"/>
      <c r="AI6" s="1"/>
      <c r="AJ6" s="1"/>
      <c r="AK6" s="1"/>
      <c r="AL6" s="1"/>
      <c r="AM6" s="1"/>
      <c r="AN6" s="3"/>
      <c r="AO6" s="1"/>
      <c r="AP6" s="1"/>
      <c r="AR6" s="1"/>
      <c r="AS6" s="1"/>
      <c r="AT6" s="1"/>
    </row>
    <row r="7" spans="1:84">
      <c r="S7" s="1">
        <f t="shared" ref="S7:AB7" si="1">+C5</f>
        <v>1</v>
      </c>
      <c r="T7" s="1">
        <f t="shared" si="1"/>
        <v>2</v>
      </c>
      <c r="U7" s="1">
        <f t="shared" si="1"/>
        <v>3</v>
      </c>
      <c r="V7" s="1">
        <f t="shared" si="1"/>
        <v>4</v>
      </c>
      <c r="W7" s="1">
        <f t="shared" si="1"/>
        <v>5</v>
      </c>
      <c r="X7" s="1">
        <f t="shared" si="1"/>
        <v>6</v>
      </c>
      <c r="Y7" s="1">
        <f t="shared" si="1"/>
        <v>7</v>
      </c>
      <c r="Z7" s="1">
        <f t="shared" si="1"/>
        <v>8</v>
      </c>
      <c r="AA7" s="1">
        <f t="shared" si="1"/>
        <v>9</v>
      </c>
      <c r="AB7" s="1">
        <f t="shared" si="1"/>
        <v>10</v>
      </c>
      <c r="AC7" s="3"/>
      <c r="AD7" s="1">
        <f t="shared" ref="AD7:AM7" si="2">+C5</f>
        <v>1</v>
      </c>
      <c r="AE7" s="1">
        <f t="shared" si="2"/>
        <v>2</v>
      </c>
      <c r="AF7" s="1">
        <f t="shared" si="2"/>
        <v>3</v>
      </c>
      <c r="AG7" s="1">
        <f t="shared" si="2"/>
        <v>4</v>
      </c>
      <c r="AH7" s="1">
        <f t="shared" si="2"/>
        <v>5</v>
      </c>
      <c r="AI7" s="1">
        <f t="shared" si="2"/>
        <v>6</v>
      </c>
      <c r="AJ7" s="1">
        <f t="shared" si="2"/>
        <v>7</v>
      </c>
      <c r="AK7" s="1">
        <f t="shared" si="2"/>
        <v>8</v>
      </c>
      <c r="AL7" s="1">
        <f t="shared" si="2"/>
        <v>9</v>
      </c>
      <c r="AM7" s="1">
        <f t="shared" si="2"/>
        <v>10</v>
      </c>
      <c r="AN7" s="3"/>
      <c r="AO7" s="1"/>
      <c r="AP7" s="1"/>
      <c r="AQ7" t="s">
        <v>286</v>
      </c>
      <c r="AR7" s="1" t="s">
        <v>101</v>
      </c>
      <c r="AS7" s="1" t="s">
        <v>100</v>
      </c>
      <c r="AT7" s="1" t="s">
        <v>255</v>
      </c>
    </row>
    <row r="8" spans="1:84">
      <c r="B8">
        <v>0</v>
      </c>
      <c r="C8" s="8">
        <v>1</v>
      </c>
      <c r="D8" s="8">
        <v>1</v>
      </c>
      <c r="E8" s="8"/>
      <c r="F8" s="8">
        <v>1</v>
      </c>
      <c r="G8" s="8">
        <v>1</v>
      </c>
      <c r="H8" s="8">
        <v>1</v>
      </c>
      <c r="I8" s="8">
        <v>1</v>
      </c>
      <c r="J8" s="8">
        <v>1</v>
      </c>
      <c r="K8" s="8"/>
      <c r="L8" s="8"/>
      <c r="O8" s="8">
        <v>1</v>
      </c>
      <c r="P8" s="8">
        <v>2</v>
      </c>
      <c r="Q8" s="8"/>
      <c r="S8" t="str">
        <f t="shared" ref="S8" si="3">IF(C8=1,CONCATENATE($C$5,":",$C$4,"|"),"")</f>
        <v>1:Self[T-1]|</v>
      </c>
      <c r="T8" t="str">
        <f t="shared" ref="T8" si="4">IF(D8=1,CONCATENATE($D$5,":",$D$4,"|"),"")</f>
        <v>2:ExpandGrowth(Self,Projection_MaximumDecreaseGrowth,Projection_MaximumIncreaseGrowth)|</v>
      </c>
      <c r="U8" t="str">
        <f t="shared" ref="U8" si="5">IF(E8=1,CONCATENATE($E$5,":",$E$4,"|"),"")</f>
        <v/>
      </c>
      <c r="V8" t="str">
        <f t="shared" ref="V8" si="6">IF(F8=1,CONCATENATE($F$5,":",$F$4,"|"),"")</f>
        <v>4:ExpandFraction(self,CostOfSales)|</v>
      </c>
      <c r="W8" t="str">
        <f t="shared" ref="W8" si="7">IF(G8=1,CONCATENATE($G$5,":",$G$4,"|"),"")</f>
        <v>5:Self[T-1]*(1+InflationRate)|</v>
      </c>
      <c r="X8" t="str">
        <f t="shared" ref="X8" si="8">IF(H8=1,CONCATENATE($H$5,":",$H$4,"|"),"")</f>
        <v>6:HAvg(self,T-3,T-1)|</v>
      </c>
      <c r="Y8" t="str">
        <f t="shared" ref="Y8" si="9">IF(I8=1,CONCATENATE($I$5,":",$I$4,"|"),"")</f>
        <v>7:HAvg(Self,1,T-1)|</v>
      </c>
      <c r="Z8" t="str">
        <f t="shared" ref="Z8" si="10">IF(J8=1,CONCATENATE($J$5,":",$J$4,"|"),"")</f>
        <v>8:NA|</v>
      </c>
      <c r="AA8" t="str">
        <f>IF(K8=1,CONCATENATE(K$5,":",$K$4,"|"),"")</f>
        <v/>
      </c>
      <c r="AB8" t="str">
        <f t="shared" ref="AB8" si="11">IF(L8=1,CONCATENATE($L$5,":",$L$4,"|"),"")</f>
        <v/>
      </c>
      <c r="AD8" t="str">
        <f t="shared" ref="AD8" si="12">IF(C8=1,CONCATENATE($C$5,":",$C$2,"|"),"")</f>
        <v>1:$&gt;No Growth&lt;$|</v>
      </c>
      <c r="AE8" t="str">
        <f t="shared" ref="AE8" si="13">IF(D8=1,CONCATENATE($D$5,":",$D$2,"|"),"")</f>
        <v>2:$&gt;Continuation Growth Previous Period&lt;$|</v>
      </c>
      <c r="AF8" t="str">
        <f t="shared" ref="AF8" si="14">IF(E8=1,CONCATENATE($E$5,":",$E$2,"|"),"")</f>
        <v/>
      </c>
      <c r="AG8" t="str">
        <f t="shared" ref="AG8" si="15">IF(F8=1,CONCATENATE($F$5,":",$F$2,"|"),"")</f>
        <v>4:$&gt;Growth Related to Cost Of Sales&lt;$|</v>
      </c>
      <c r="AH8" t="str">
        <f t="shared" ref="AH8" si="16">IF(G8=1,CONCATENATE($G$5,":",$G$2,"|"),"")</f>
        <v>5:$&gt;Growth Related to Inflation Rate&lt;$|</v>
      </c>
      <c r="AI8" t="str">
        <f t="shared" ref="AI8" si="17">IF(H8=1,CONCATENATE($H$5,":",$H$2,"|"),"")</f>
        <v>6:$&gt;Average&lt;$|</v>
      </c>
      <c r="AJ8" t="str">
        <f t="shared" ref="AJ8" si="18">IF(I8=1,CONCATENATE($I$5,":",$I$2,"|"),"")</f>
        <v>7:$&gt;Historical Trend&lt;$|</v>
      </c>
      <c r="AK8" t="str">
        <f t="shared" ref="AK8" si="19">IF(J8=1,CONCATENATE($J$5,":",$J$2,"|"),"")</f>
        <v>8:$&gt;No Value&lt;$|</v>
      </c>
      <c r="AL8" t="str">
        <f t="shared" ref="AL8" si="20">IF(K8=1,CONCATENATE($K$5,":",$K$2,"|"),"")</f>
        <v/>
      </c>
      <c r="AM8" t="str">
        <f t="shared" ref="AM8" si="21">IF(L8=1,CONCATENATE($L$5,":",$L$2,"|"),"")</f>
        <v/>
      </c>
      <c r="AO8" t="str">
        <f>CONCATENATE(S8,T8,U8,V8,W8,X8,Y8,Z8,AA8,AB8)</f>
        <v>1:Self[T-1]|2:ExpandGrowth(Self,Projection_MaximumDecreaseGrowth,Projection_MaximumIncreaseGrowth)|4:ExpandFraction(self,CostOfSales)|5:Self[T-1]*(1+InflationRate)|6:HAvg(self,T-3,T-1)|7:HAvg(Self,1,T-1)|8:NA|</v>
      </c>
      <c r="AP8" t="str">
        <f>CONCATENATE(AD8,AE8,AF8,AG8,AH8,AQ11,AJ8,AK8,AL8,AM8)</f>
        <v>1:$&gt;No Growth&lt;$|2:$&gt;Continuation Growth Previous Period&lt;$|4:$&gt;Growth Related to Cost Of Sales&lt;$|5:$&gt;Growth Related to Inflation Rate&lt;$| 7:$&gt;Historical Trend&lt;$|8:$&gt;No Value&lt;$|</v>
      </c>
      <c r="AQ8" t="s">
        <v>286</v>
      </c>
      <c r="AR8" t="str">
        <f t="shared" ref="AR8" si="22">IF(B8=0,CONCATENATE(";",A8),CONCATENATE(A8," = Case(Projection_",A8,",","[",LEFT(AO8,LEN(AO8)-1),"]",")"))</f>
        <v>;</v>
      </c>
      <c r="AS8" t="str">
        <f t="shared" ref="AS8" si="23">IF(B8=0,CONCATENATE(";",A8),CONCATENATE("Projection_",A8," = ","""",LEFT(AP8,LEN(AP8)-1),""""))</f>
        <v>;</v>
      </c>
      <c r="AT8" t="str">
        <f>IF(B8=0,CONCATENATE(";",A8),CONCATENATE("Projection_",A8," = ","if(FES_PROJECTION_PROFILE[1]=1,",O8,",",P8,")"))</f>
        <v>;</v>
      </c>
    </row>
    <row r="9" spans="1:84">
      <c r="B9">
        <v>0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/>
      <c r="O9" s="8">
        <v>1</v>
      </c>
      <c r="P9" s="8">
        <v>2</v>
      </c>
      <c r="Q9" s="8"/>
      <c r="S9" t="str">
        <f t="shared" ref="S9:S72" si="24">IF(C9=1,CONCATENATE($C$5,":",$C$4,"|"),"")</f>
        <v>1:Self[T-1]|</v>
      </c>
      <c r="T9" t="str">
        <f t="shared" ref="T9:T72" si="25">IF(D9=1,CONCATENATE($D$5,":",$D$4,"|"),"")</f>
        <v>2:ExpandGrowth(Self,Projection_MaximumDecreaseGrowth,Projection_MaximumIncreaseGrowth)|</v>
      </c>
      <c r="U9" t="str">
        <f t="shared" ref="U9:U72" si="26">IF(E9=1,CONCATENATE($E$5,":",$E$4,"|"),"")</f>
        <v/>
      </c>
      <c r="V9" t="str">
        <f t="shared" ref="V9:V72" si="27">IF(F9=1,CONCATENATE($F$5,":",$F$4,"|"),"")</f>
        <v>4:ExpandFraction(self,CostOfSales)|</v>
      </c>
      <c r="W9" t="str">
        <f t="shared" ref="W9:W72" si="28">IF(G9=1,CONCATENATE($G$5,":",$G$4,"|"),"")</f>
        <v>5:Self[T-1]*(1+InflationRate)|</v>
      </c>
      <c r="X9" t="str">
        <f t="shared" ref="X9:X72" si="29">IF(H9=1,CONCATENATE($H$5,":",$H$4,"|"),"")</f>
        <v>6:HAvg(self,T-3,T-1)|</v>
      </c>
      <c r="Y9" t="str">
        <f t="shared" ref="Y9:Y72" si="30">IF(I9=1,CONCATENATE($I$5,":",$I$4,"|"),"")</f>
        <v>7:HAvg(Self,1,T-1)|</v>
      </c>
      <c r="Z9" t="str">
        <f t="shared" ref="Z9:Z72" si="31">IF(J9=1,CONCATENATE($J$5,":",$J$4,"|"),"")</f>
        <v>8:NA|</v>
      </c>
      <c r="AA9" t="str">
        <f t="shared" ref="AA9:AA72" si="32">IF(K9=1,CONCATENATE(K$5,":",$K$4,"|"),"")</f>
        <v/>
      </c>
      <c r="AB9" t="str">
        <f t="shared" ref="AB9:AB72" si="33">IF(L9=1,CONCATENATE($L$5,":",$L$4,"|"),"")</f>
        <v/>
      </c>
      <c r="AD9" t="str">
        <f t="shared" ref="AD9:AD72" si="34">IF(C9=1,CONCATENATE($C$5,":",$C$2,"|"),"")</f>
        <v>1:$&gt;No Growth&lt;$|</v>
      </c>
      <c r="AE9" t="str">
        <f t="shared" ref="AE9:AE72" si="35">IF(D9=1,CONCATENATE($D$5,":",$D$2,"|"),"")</f>
        <v>2:$&gt;Continuation Growth Previous Period&lt;$|</v>
      </c>
      <c r="AF9" t="str">
        <f t="shared" ref="AF9:AF72" si="36">IF(E9=1,CONCATENATE($E$5,":",$E$2,"|"),"")</f>
        <v/>
      </c>
      <c r="AG9" t="str">
        <f t="shared" ref="AG9:AG72" si="37">IF(F9=1,CONCATENATE($F$5,":",$F$2,"|"),"")</f>
        <v>4:$&gt;Growth Related to Cost Of Sales&lt;$|</v>
      </c>
      <c r="AH9" t="str">
        <f t="shared" ref="AH9:AH72" si="38">IF(G9=1,CONCATENATE($G$5,":",$G$2,"|"),"")</f>
        <v>5:$&gt;Growth Related to Inflation Rate&lt;$|</v>
      </c>
      <c r="AI9" t="str">
        <f t="shared" ref="AI9:AI72" si="39">IF(H9=1,CONCATENATE($H$5,":",$H$2,"|"),"")</f>
        <v>6:$&gt;Average&lt;$|</v>
      </c>
      <c r="AJ9" t="str">
        <f t="shared" ref="AJ9:AJ72" si="40">IF(I9=1,CONCATENATE($I$5,":",$I$2,"|"),"")</f>
        <v>7:$&gt;Historical Trend&lt;$|</v>
      </c>
      <c r="AK9" t="str">
        <f t="shared" ref="AK9:AK72" si="41">IF(J9=1,CONCATENATE($J$5,":",$J$2,"|"),"")</f>
        <v>8:$&gt;No Value&lt;$|</v>
      </c>
      <c r="AL9" t="str">
        <f t="shared" ref="AL9:AL72" si="42">IF(K9=1,CONCATENATE($K$5,":",$K$2,"|"),"")</f>
        <v/>
      </c>
      <c r="AM9" t="str">
        <f t="shared" ref="AM9:AM72" si="43">IF(L9=1,CONCATENATE($L$5,":",$L$2,"|"),"")</f>
        <v/>
      </c>
      <c r="AO9" t="str">
        <f t="shared" ref="AO9:AO72" si="44">CONCATENATE(S9,T9,U9,V9,W9,X9,Y9,Z9,AA9,AB9)</f>
        <v>1:Self[T-1]|2:ExpandGrowth(Self,Projection_MaximumDecreaseGrowth,Projection_MaximumIncreaseGrowth)|4:ExpandFraction(self,CostOfSales)|5:Self[T-1]*(1+InflationRate)|6:HAvg(self,T-3,T-1)|7:HAvg(Self,1,T-1)|8:NA|</v>
      </c>
      <c r="AP9" t="str">
        <f t="shared" ref="AP9:AP72" si="45">CONCATENATE(AD9,AE9,AF9,AG9,AH9,AQ12,AJ9,AK9,AL9,AM9)</f>
        <v>1:$&gt;No Growth&lt;$|2:$&gt;Continuation Growth Previous Period&lt;$|4:$&gt;Growth Related to Cost Of Sales&lt;$|5:$&gt;Growth Related to Inflation Rate&lt;$| 7:$&gt;Historical Trend&lt;$|8:$&gt;No Value&lt;$|</v>
      </c>
      <c r="AQ9" t="s">
        <v>286</v>
      </c>
      <c r="AR9" t="str">
        <f t="shared" ref="AR9:AR72" si="46">IF(B9=0,CONCATENATE(";",A9),CONCATENATE(A9," = Case(Projection_",A9,",","[",LEFT(AO9,LEN(AO9)-1),"]",")"))</f>
        <v>;</v>
      </c>
      <c r="AS9" t="str">
        <f t="shared" ref="AS9:AS72" si="47">IF(B9=0,CONCATENATE(";",A9),CONCATENATE("Projection_",A9," = ","""",LEFT(AP9,LEN(AP9)-1),""""))</f>
        <v>;</v>
      </c>
      <c r="AT9" t="str">
        <f t="shared" ref="AT9:AT72" si="48">IF(B9=0,CONCATENATE(";",A9),CONCATENATE("Projection_",A9," = ","if(FES_PROJECTION_PROFILE[1]=1,",O9,",",P9,")"))</f>
        <v>;</v>
      </c>
    </row>
    <row r="10" spans="1:84">
      <c r="B10">
        <v>0</v>
      </c>
      <c r="C10" s="8">
        <v>1</v>
      </c>
      <c r="D10" s="8">
        <v>1</v>
      </c>
      <c r="E10" s="8"/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/>
      <c r="L10" s="8"/>
      <c r="O10" s="8">
        <v>1</v>
      </c>
      <c r="P10" s="8">
        <v>2</v>
      </c>
      <c r="Q10" s="8"/>
      <c r="S10" t="str">
        <f t="shared" si="24"/>
        <v>1:Self[T-1]|</v>
      </c>
      <c r="T10" t="str">
        <f t="shared" si="25"/>
        <v>2:ExpandGrowth(Self,Projection_MaximumDecreaseGrowth,Projection_MaximumIncreaseGrowth)|</v>
      </c>
      <c r="U10" t="str">
        <f t="shared" si="26"/>
        <v/>
      </c>
      <c r="V10" t="str">
        <f t="shared" si="27"/>
        <v>4:ExpandFraction(self,CostOfSales)|</v>
      </c>
      <c r="W10" t="str">
        <f t="shared" si="28"/>
        <v>5:Self[T-1]*(1+InflationRate)|</v>
      </c>
      <c r="X10" t="str">
        <f t="shared" si="29"/>
        <v>6:HAvg(self,T-3,T-1)|</v>
      </c>
      <c r="Y10" t="str">
        <f t="shared" si="30"/>
        <v>7:HAvg(Self,1,T-1)|</v>
      </c>
      <c r="Z10" t="str">
        <f t="shared" si="31"/>
        <v>8:NA|</v>
      </c>
      <c r="AA10" t="str">
        <f t="shared" si="32"/>
        <v/>
      </c>
      <c r="AB10" t="str">
        <f t="shared" si="33"/>
        <v/>
      </c>
      <c r="AD10" t="str">
        <f t="shared" si="34"/>
        <v>1:$&gt;No Growth&lt;$|</v>
      </c>
      <c r="AE10" t="str">
        <f t="shared" si="35"/>
        <v>2:$&gt;Continuation Growth Previous Period&lt;$|</v>
      </c>
      <c r="AF10" t="str">
        <f t="shared" si="36"/>
        <v/>
      </c>
      <c r="AG10" t="str">
        <f t="shared" si="37"/>
        <v>4:$&gt;Growth Related to Cost Of Sales&lt;$|</v>
      </c>
      <c r="AH10" t="str">
        <f t="shared" si="38"/>
        <v>5:$&gt;Growth Related to Inflation Rate&lt;$|</v>
      </c>
      <c r="AI10" t="str">
        <f t="shared" si="39"/>
        <v>6:$&gt;Average&lt;$|</v>
      </c>
      <c r="AJ10" t="str">
        <f t="shared" si="40"/>
        <v>7:$&gt;Historical Trend&lt;$|</v>
      </c>
      <c r="AK10" t="str">
        <f t="shared" si="41"/>
        <v>8:$&gt;No Value&lt;$|</v>
      </c>
      <c r="AL10" t="str">
        <f t="shared" si="42"/>
        <v/>
      </c>
      <c r="AM10" t="str">
        <f t="shared" si="43"/>
        <v/>
      </c>
      <c r="AO10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0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0" t="s">
        <v>286</v>
      </c>
      <c r="AR10" t="str">
        <f t="shared" si="46"/>
        <v>;</v>
      </c>
      <c r="AS10" t="str">
        <f t="shared" si="47"/>
        <v>;</v>
      </c>
      <c r="AT10" t="str">
        <f t="shared" si="48"/>
        <v>;</v>
      </c>
      <c r="CF10" t="str">
        <f>CONCATENATE(S8,T8)</f>
        <v>1:Self[T-1]|2:ExpandGrowth(Self,Projection_MaximumDecreaseGrowth,Projection_MaximumIncreaseGrowth)|</v>
      </c>
    </row>
    <row r="11" spans="1:84">
      <c r="B11">
        <v>0</v>
      </c>
      <c r="C11" s="8">
        <v>1</v>
      </c>
      <c r="D11" s="8">
        <v>1</v>
      </c>
      <c r="E11" s="8"/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/>
      <c r="L11" s="8"/>
      <c r="O11" s="8">
        <v>1</v>
      </c>
      <c r="P11" s="8">
        <v>2</v>
      </c>
      <c r="Q11" s="8"/>
      <c r="S11" t="str">
        <f t="shared" si="24"/>
        <v>1:Self[T-1]|</v>
      </c>
      <c r="T11" t="str">
        <f t="shared" si="25"/>
        <v>2:ExpandGrowth(Self,Projection_MaximumDecreaseGrowth,Projection_MaximumIncreaseGrowth)|</v>
      </c>
      <c r="U11" t="str">
        <f t="shared" si="26"/>
        <v/>
      </c>
      <c r="V11" t="str">
        <f t="shared" si="27"/>
        <v>4:ExpandFraction(self,CostOfSales)|</v>
      </c>
      <c r="W11" t="str">
        <f t="shared" si="28"/>
        <v>5:Self[T-1]*(1+InflationRate)|</v>
      </c>
      <c r="X11" t="str">
        <f t="shared" si="29"/>
        <v>6:HAvg(self,T-3,T-1)|</v>
      </c>
      <c r="Y11" t="str">
        <f t="shared" si="30"/>
        <v>7:HAvg(Self,1,T-1)|</v>
      </c>
      <c r="Z11" t="str">
        <f t="shared" si="31"/>
        <v>8:NA|</v>
      </c>
      <c r="AA11" t="str">
        <f t="shared" si="32"/>
        <v/>
      </c>
      <c r="AB11" t="str">
        <f t="shared" si="33"/>
        <v/>
      </c>
      <c r="AD11" t="str">
        <f t="shared" si="34"/>
        <v>1:$&gt;No Growth&lt;$|</v>
      </c>
      <c r="AE11" t="str">
        <f t="shared" si="35"/>
        <v>2:$&gt;Continuation Growth Previous Period&lt;$|</v>
      </c>
      <c r="AF11" t="str">
        <f t="shared" si="36"/>
        <v/>
      </c>
      <c r="AG11" t="str">
        <f t="shared" si="37"/>
        <v>4:$&gt;Growth Related to Cost Of Sales&lt;$|</v>
      </c>
      <c r="AH11" t="str">
        <f t="shared" si="38"/>
        <v>5:$&gt;Growth Related to Inflation Rate&lt;$|</v>
      </c>
      <c r="AI11" t="str">
        <f t="shared" si="39"/>
        <v>6:$&gt;Average&lt;$|</v>
      </c>
      <c r="AJ11" t="str">
        <f t="shared" si="40"/>
        <v>7:$&gt;Historical Trend&lt;$|</v>
      </c>
      <c r="AK11" t="str">
        <f t="shared" si="41"/>
        <v>8:$&gt;No Value&lt;$|</v>
      </c>
      <c r="AL11" t="str">
        <f t="shared" si="42"/>
        <v/>
      </c>
      <c r="AM11" t="str">
        <f t="shared" si="43"/>
        <v/>
      </c>
      <c r="AO11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1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1" t="s">
        <v>286</v>
      </c>
      <c r="AR11" t="str">
        <f t="shared" si="46"/>
        <v>;</v>
      </c>
      <c r="AS11" t="str">
        <f t="shared" si="47"/>
        <v>;</v>
      </c>
      <c r="AT11" t="str">
        <f t="shared" si="48"/>
        <v>;</v>
      </c>
    </row>
    <row r="12" spans="1:84">
      <c r="B12">
        <v>0</v>
      </c>
      <c r="C12" s="8">
        <v>1</v>
      </c>
      <c r="D12" s="8">
        <v>1</v>
      </c>
      <c r="E12" s="8"/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/>
      <c r="L12" s="8"/>
      <c r="O12" s="8">
        <v>1</v>
      </c>
      <c r="P12" s="8">
        <v>2</v>
      </c>
      <c r="Q12" s="8"/>
      <c r="S12" t="str">
        <f t="shared" si="24"/>
        <v>1:Self[T-1]|</v>
      </c>
      <c r="T12" t="str">
        <f t="shared" si="25"/>
        <v>2:ExpandGrowth(Self,Projection_MaximumDecreaseGrowth,Projection_MaximumIncreaseGrowth)|</v>
      </c>
      <c r="U12" t="str">
        <f t="shared" si="26"/>
        <v/>
      </c>
      <c r="V12" t="str">
        <f t="shared" si="27"/>
        <v>4:ExpandFraction(self,CostOfSales)|</v>
      </c>
      <c r="W12" t="str">
        <f t="shared" si="28"/>
        <v>5:Self[T-1]*(1+InflationRate)|</v>
      </c>
      <c r="X12" t="str">
        <f t="shared" si="29"/>
        <v>6:HAvg(self,T-3,T-1)|</v>
      </c>
      <c r="Y12" t="str">
        <f t="shared" si="30"/>
        <v>7:HAvg(Self,1,T-1)|</v>
      </c>
      <c r="Z12" t="str">
        <f t="shared" si="31"/>
        <v>8:NA|</v>
      </c>
      <c r="AA12" t="str">
        <f t="shared" si="32"/>
        <v/>
      </c>
      <c r="AB12" t="str">
        <f t="shared" si="33"/>
        <v/>
      </c>
      <c r="AD12" t="str">
        <f t="shared" si="34"/>
        <v>1:$&gt;No Growth&lt;$|</v>
      </c>
      <c r="AE12" t="str">
        <f t="shared" si="35"/>
        <v>2:$&gt;Continuation Growth Previous Period&lt;$|</v>
      </c>
      <c r="AF12" t="str">
        <f t="shared" si="36"/>
        <v/>
      </c>
      <c r="AG12" t="str">
        <f t="shared" si="37"/>
        <v>4:$&gt;Growth Related to Cost Of Sales&lt;$|</v>
      </c>
      <c r="AH12" t="str">
        <f t="shared" si="38"/>
        <v>5:$&gt;Growth Related to Inflation Rate&lt;$|</v>
      </c>
      <c r="AI12" t="str">
        <f t="shared" si="39"/>
        <v>6:$&gt;Average&lt;$|</v>
      </c>
      <c r="AJ12" t="str">
        <f t="shared" si="40"/>
        <v>7:$&gt;Historical Trend&lt;$|</v>
      </c>
      <c r="AK12" t="str">
        <f t="shared" si="41"/>
        <v>8:$&gt;No Value&lt;$|</v>
      </c>
      <c r="AL12" t="str">
        <f t="shared" si="42"/>
        <v/>
      </c>
      <c r="AM12" t="str">
        <f t="shared" si="43"/>
        <v/>
      </c>
      <c r="AO12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2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2" t="s">
        <v>286</v>
      </c>
      <c r="AR12" t="str">
        <f t="shared" si="46"/>
        <v>;</v>
      </c>
      <c r="AS12" t="str">
        <f t="shared" si="47"/>
        <v>;</v>
      </c>
      <c r="AT12" t="str">
        <f t="shared" si="48"/>
        <v>;</v>
      </c>
    </row>
    <row r="13" spans="1:84">
      <c r="B13">
        <v>0</v>
      </c>
      <c r="C13" s="8">
        <v>1</v>
      </c>
      <c r="D13" s="8">
        <v>1</v>
      </c>
      <c r="E13" s="8"/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/>
      <c r="L13" s="8"/>
      <c r="O13" s="8">
        <v>1</v>
      </c>
      <c r="P13" s="8">
        <v>2</v>
      </c>
      <c r="Q13" s="8"/>
      <c r="S13" t="str">
        <f t="shared" si="24"/>
        <v>1:Self[T-1]|</v>
      </c>
      <c r="T13" t="str">
        <f t="shared" si="25"/>
        <v>2:ExpandGrowth(Self,Projection_MaximumDecreaseGrowth,Projection_MaximumIncreaseGrowth)|</v>
      </c>
      <c r="U13" t="str">
        <f t="shared" si="26"/>
        <v/>
      </c>
      <c r="V13" t="str">
        <f t="shared" si="27"/>
        <v>4:ExpandFraction(self,CostOfSales)|</v>
      </c>
      <c r="W13" t="str">
        <f t="shared" si="28"/>
        <v>5:Self[T-1]*(1+InflationRate)|</v>
      </c>
      <c r="X13" t="str">
        <f t="shared" si="29"/>
        <v>6:HAvg(self,T-3,T-1)|</v>
      </c>
      <c r="Y13" t="str">
        <f t="shared" si="30"/>
        <v>7:HAvg(Self,1,T-1)|</v>
      </c>
      <c r="Z13" t="str">
        <f t="shared" si="31"/>
        <v>8:NA|</v>
      </c>
      <c r="AA13" t="str">
        <f t="shared" si="32"/>
        <v/>
      </c>
      <c r="AB13" t="str">
        <f t="shared" si="33"/>
        <v/>
      </c>
      <c r="AD13" t="str">
        <f t="shared" si="34"/>
        <v>1:$&gt;No Growth&lt;$|</v>
      </c>
      <c r="AE13" t="str">
        <f t="shared" si="35"/>
        <v>2:$&gt;Continuation Growth Previous Period&lt;$|</v>
      </c>
      <c r="AF13" t="str">
        <f t="shared" si="36"/>
        <v/>
      </c>
      <c r="AG13" t="str">
        <f t="shared" si="37"/>
        <v>4:$&gt;Growth Related to Cost Of Sales&lt;$|</v>
      </c>
      <c r="AH13" t="str">
        <f t="shared" si="38"/>
        <v>5:$&gt;Growth Related to Inflation Rate&lt;$|</v>
      </c>
      <c r="AI13" t="str">
        <f t="shared" si="39"/>
        <v>6:$&gt;Average&lt;$|</v>
      </c>
      <c r="AJ13" t="str">
        <f t="shared" si="40"/>
        <v>7:$&gt;Historical Trend&lt;$|</v>
      </c>
      <c r="AK13" t="str">
        <f t="shared" si="41"/>
        <v>8:$&gt;No Value&lt;$|</v>
      </c>
      <c r="AL13" t="str">
        <f t="shared" si="42"/>
        <v/>
      </c>
      <c r="AM13" t="str">
        <f t="shared" si="43"/>
        <v/>
      </c>
      <c r="AO13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3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3" t="s">
        <v>286</v>
      </c>
      <c r="AR13" t="str">
        <f t="shared" si="46"/>
        <v>;</v>
      </c>
      <c r="AS13" t="str">
        <f t="shared" si="47"/>
        <v>;</v>
      </c>
      <c r="AT13" t="str">
        <f t="shared" si="48"/>
        <v>;</v>
      </c>
      <c r="CF13" t="str">
        <f>SUBSTITUTE(CF10,CF10,"CL10-|")</f>
        <v>CL10-|</v>
      </c>
    </row>
    <row r="14" spans="1:84">
      <c r="B14">
        <v>0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/>
      <c r="L14" s="8"/>
      <c r="O14" s="8">
        <v>1</v>
      </c>
      <c r="P14" s="8">
        <v>2</v>
      </c>
      <c r="Q14" s="8"/>
      <c r="S14" t="str">
        <f t="shared" si="24"/>
        <v>1:Self[T-1]|</v>
      </c>
      <c r="T14" t="str">
        <f t="shared" si="25"/>
        <v>2:ExpandGrowth(Self,Projection_MaximumDecreaseGrowth,Projection_MaximumIncreaseGrowth)|</v>
      </c>
      <c r="U14" t="str">
        <f t="shared" si="26"/>
        <v/>
      </c>
      <c r="V14" t="str">
        <f t="shared" si="27"/>
        <v>4:ExpandFraction(self,CostOfSales)|</v>
      </c>
      <c r="W14" t="str">
        <f t="shared" si="28"/>
        <v>5:Self[T-1]*(1+InflationRate)|</v>
      </c>
      <c r="X14" t="str">
        <f t="shared" si="29"/>
        <v>6:HAvg(self,T-3,T-1)|</v>
      </c>
      <c r="Y14" t="str">
        <f t="shared" si="30"/>
        <v>7:HAvg(Self,1,T-1)|</v>
      </c>
      <c r="Z14" t="str">
        <f t="shared" si="31"/>
        <v>8:NA|</v>
      </c>
      <c r="AA14" t="str">
        <f t="shared" si="32"/>
        <v/>
      </c>
      <c r="AB14" t="str">
        <f t="shared" si="33"/>
        <v/>
      </c>
      <c r="AD14" t="str">
        <f t="shared" si="34"/>
        <v>1:$&gt;No Growth&lt;$|</v>
      </c>
      <c r="AE14" t="str">
        <f t="shared" si="35"/>
        <v>2:$&gt;Continuation Growth Previous Period&lt;$|</v>
      </c>
      <c r="AF14" t="str">
        <f t="shared" si="36"/>
        <v/>
      </c>
      <c r="AG14" t="str">
        <f t="shared" si="37"/>
        <v>4:$&gt;Growth Related to Cost Of Sales&lt;$|</v>
      </c>
      <c r="AH14" t="str">
        <f t="shared" si="38"/>
        <v>5:$&gt;Growth Related to Inflation Rate&lt;$|</v>
      </c>
      <c r="AI14" t="str">
        <f t="shared" si="39"/>
        <v>6:$&gt;Average&lt;$|</v>
      </c>
      <c r="AJ14" t="str">
        <f t="shared" si="40"/>
        <v>7:$&gt;Historical Trend&lt;$|</v>
      </c>
      <c r="AK14" t="str">
        <f t="shared" si="41"/>
        <v>8:$&gt;No Value&lt;$|</v>
      </c>
      <c r="AL14" t="str">
        <f t="shared" si="42"/>
        <v/>
      </c>
      <c r="AM14" t="str">
        <f t="shared" si="43"/>
        <v/>
      </c>
      <c r="AO14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4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4" t="s">
        <v>286</v>
      </c>
      <c r="AR14" t="str">
        <f t="shared" si="46"/>
        <v>;</v>
      </c>
      <c r="AS14" t="str">
        <f t="shared" si="47"/>
        <v>;</v>
      </c>
      <c r="AT14" t="str">
        <f t="shared" si="48"/>
        <v>;</v>
      </c>
    </row>
    <row r="15" spans="1:84">
      <c r="B15">
        <v>0</v>
      </c>
      <c r="C15" s="8">
        <v>1</v>
      </c>
      <c r="D15" s="8">
        <v>1</v>
      </c>
      <c r="E15" s="8"/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/>
      <c r="L15" s="8"/>
      <c r="O15" s="8">
        <v>1</v>
      </c>
      <c r="P15" s="8">
        <v>2</v>
      </c>
      <c r="Q15" s="8"/>
      <c r="S15" t="str">
        <f t="shared" si="24"/>
        <v>1:Self[T-1]|</v>
      </c>
      <c r="T15" t="str">
        <f t="shared" si="25"/>
        <v>2:ExpandGrowth(Self,Projection_MaximumDecreaseGrowth,Projection_MaximumIncreaseGrowth)|</v>
      </c>
      <c r="U15" t="str">
        <f t="shared" si="26"/>
        <v/>
      </c>
      <c r="V15" t="str">
        <f t="shared" si="27"/>
        <v>4:ExpandFraction(self,CostOfSales)|</v>
      </c>
      <c r="W15" t="str">
        <f t="shared" si="28"/>
        <v>5:Self[T-1]*(1+InflationRate)|</v>
      </c>
      <c r="X15" t="str">
        <f t="shared" si="29"/>
        <v>6:HAvg(self,T-3,T-1)|</v>
      </c>
      <c r="Y15" t="str">
        <f t="shared" si="30"/>
        <v>7:HAvg(Self,1,T-1)|</v>
      </c>
      <c r="Z15" t="str">
        <f t="shared" si="31"/>
        <v>8:NA|</v>
      </c>
      <c r="AA15" t="str">
        <f t="shared" si="32"/>
        <v/>
      </c>
      <c r="AB15" t="str">
        <f t="shared" si="33"/>
        <v/>
      </c>
      <c r="AD15" t="str">
        <f t="shared" si="34"/>
        <v>1:$&gt;No Growth&lt;$|</v>
      </c>
      <c r="AE15" t="str">
        <f t="shared" si="35"/>
        <v>2:$&gt;Continuation Growth Previous Period&lt;$|</v>
      </c>
      <c r="AF15" t="str">
        <f t="shared" si="36"/>
        <v/>
      </c>
      <c r="AG15" t="str">
        <f t="shared" si="37"/>
        <v>4:$&gt;Growth Related to Cost Of Sales&lt;$|</v>
      </c>
      <c r="AH15" t="str">
        <f t="shared" si="38"/>
        <v>5:$&gt;Growth Related to Inflation Rate&lt;$|</v>
      </c>
      <c r="AI15" t="str">
        <f t="shared" si="39"/>
        <v>6:$&gt;Average&lt;$|</v>
      </c>
      <c r="AJ15" t="str">
        <f t="shared" si="40"/>
        <v>7:$&gt;Historical Trend&lt;$|</v>
      </c>
      <c r="AK15" t="str">
        <f t="shared" si="41"/>
        <v>8:$&gt;No Value&lt;$|</v>
      </c>
      <c r="AL15" t="str">
        <f t="shared" si="42"/>
        <v/>
      </c>
      <c r="AM15" t="str">
        <f t="shared" si="43"/>
        <v/>
      </c>
      <c r="AO15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5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5" t="s">
        <v>286</v>
      </c>
      <c r="AR15" t="str">
        <f t="shared" si="46"/>
        <v>;</v>
      </c>
      <c r="AS15" t="str">
        <f t="shared" si="47"/>
        <v>;</v>
      </c>
      <c r="AT15" t="str">
        <f t="shared" si="48"/>
        <v>;</v>
      </c>
      <c r="CF15" t="str">
        <f>SUBSTITUTE(CF10,"|"," ")</f>
        <v xml:space="preserve">1:Self[T-1] 2:ExpandGrowth(Self,Projection_MaximumDecreaseGrowth,Projection_MaximumIncreaseGrowth) </v>
      </c>
    </row>
    <row r="16" spans="1:84">
      <c r="B16">
        <v>0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/>
      <c r="L16" s="8"/>
      <c r="O16" s="8">
        <v>1</v>
      </c>
      <c r="P16" s="8">
        <v>2</v>
      </c>
      <c r="Q16" s="8"/>
      <c r="S16" t="str">
        <f t="shared" si="24"/>
        <v>1:Self[T-1]|</v>
      </c>
      <c r="T16" t="str">
        <f t="shared" si="25"/>
        <v>2:ExpandGrowth(Self,Projection_MaximumDecreaseGrowth,Projection_MaximumIncreaseGrowth)|</v>
      </c>
      <c r="U16" t="str">
        <f t="shared" si="26"/>
        <v/>
      </c>
      <c r="V16" t="str">
        <f t="shared" si="27"/>
        <v>4:ExpandFraction(self,CostOfSales)|</v>
      </c>
      <c r="W16" t="str">
        <f t="shared" si="28"/>
        <v>5:Self[T-1]*(1+InflationRate)|</v>
      </c>
      <c r="X16" t="str">
        <f t="shared" si="29"/>
        <v>6:HAvg(self,T-3,T-1)|</v>
      </c>
      <c r="Y16" t="str">
        <f t="shared" si="30"/>
        <v>7:HAvg(Self,1,T-1)|</v>
      </c>
      <c r="Z16" t="str">
        <f t="shared" si="31"/>
        <v>8:NA|</v>
      </c>
      <c r="AA16" t="str">
        <f t="shared" si="32"/>
        <v/>
      </c>
      <c r="AB16" t="str">
        <f t="shared" si="33"/>
        <v/>
      </c>
      <c r="AD16" t="str">
        <f t="shared" si="34"/>
        <v>1:$&gt;No Growth&lt;$|</v>
      </c>
      <c r="AE16" t="str">
        <f t="shared" si="35"/>
        <v>2:$&gt;Continuation Growth Previous Period&lt;$|</v>
      </c>
      <c r="AF16" t="str">
        <f t="shared" si="36"/>
        <v/>
      </c>
      <c r="AG16" t="str">
        <f t="shared" si="37"/>
        <v>4:$&gt;Growth Related to Cost Of Sales&lt;$|</v>
      </c>
      <c r="AH16" t="str">
        <f t="shared" si="38"/>
        <v>5:$&gt;Growth Related to Inflation Rate&lt;$|</v>
      </c>
      <c r="AI16" t="str">
        <f t="shared" si="39"/>
        <v>6:$&gt;Average&lt;$|</v>
      </c>
      <c r="AJ16" t="str">
        <f t="shared" si="40"/>
        <v>7:$&gt;Historical Trend&lt;$|</v>
      </c>
      <c r="AK16" t="str">
        <f t="shared" si="41"/>
        <v>8:$&gt;No Value&lt;$|</v>
      </c>
      <c r="AL16" t="str">
        <f t="shared" si="42"/>
        <v/>
      </c>
      <c r="AM16" t="str">
        <f t="shared" si="43"/>
        <v/>
      </c>
      <c r="AO16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6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6" t="s">
        <v>286</v>
      </c>
      <c r="AR16" t="str">
        <f t="shared" si="46"/>
        <v>;</v>
      </c>
      <c r="AS16" t="str">
        <f t="shared" si="47"/>
        <v>;</v>
      </c>
      <c r="AT16" t="str">
        <f t="shared" si="48"/>
        <v>;</v>
      </c>
    </row>
    <row r="17" spans="1:46">
      <c r="A17" t="s">
        <v>270</v>
      </c>
      <c r="B17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/>
      <c r="L17" s="8"/>
      <c r="O17" s="8">
        <v>1</v>
      </c>
      <c r="P17" s="8">
        <v>2</v>
      </c>
      <c r="Q17" s="8"/>
      <c r="S17" t="str">
        <f t="shared" si="24"/>
        <v>1:Self[T-1]|</v>
      </c>
      <c r="T17" t="str">
        <f t="shared" si="25"/>
        <v>2:ExpandGrowth(Self,Projection_MaximumDecreaseGrowth,Projection_MaximumIncreaseGrowth)|</v>
      </c>
      <c r="U17" t="str">
        <f t="shared" si="26"/>
        <v/>
      </c>
      <c r="V17" t="str">
        <f t="shared" si="27"/>
        <v>4:ExpandFraction(self,CostOfSales)|</v>
      </c>
      <c r="W17" t="str">
        <f t="shared" si="28"/>
        <v>5:Self[T-1]*(1+InflationRate)|</v>
      </c>
      <c r="X17" t="str">
        <f t="shared" si="29"/>
        <v>6:HAvg(self,T-3,T-1)|</v>
      </c>
      <c r="Y17" t="str">
        <f t="shared" si="30"/>
        <v>7:HAvg(Self,1,T-1)|</v>
      </c>
      <c r="Z17" t="str">
        <f t="shared" si="31"/>
        <v>8:NA|</v>
      </c>
      <c r="AA17" t="str">
        <f t="shared" si="32"/>
        <v/>
      </c>
      <c r="AB17" t="str">
        <f t="shared" si="33"/>
        <v/>
      </c>
      <c r="AD17" t="str">
        <f t="shared" si="34"/>
        <v>1:$&gt;No Growth&lt;$|</v>
      </c>
      <c r="AE17" t="str">
        <f t="shared" si="35"/>
        <v>2:$&gt;Continuation Growth Previous Period&lt;$|</v>
      </c>
      <c r="AF17" t="str">
        <f t="shared" si="36"/>
        <v/>
      </c>
      <c r="AG17" t="str">
        <f t="shared" si="37"/>
        <v>4:$&gt;Growth Related to Cost Of Sales&lt;$|</v>
      </c>
      <c r="AH17" t="str">
        <f t="shared" si="38"/>
        <v>5:$&gt;Growth Related to Inflation Rate&lt;$|</v>
      </c>
      <c r="AI17" t="str">
        <f t="shared" si="39"/>
        <v>6:$&gt;Average&lt;$|</v>
      </c>
      <c r="AJ17" t="str">
        <f t="shared" si="40"/>
        <v>7:$&gt;Historical Trend&lt;$|</v>
      </c>
      <c r="AK17" t="str">
        <f t="shared" si="41"/>
        <v>8:$&gt;No Value&lt;$|</v>
      </c>
      <c r="AL17" t="str">
        <f t="shared" si="42"/>
        <v/>
      </c>
      <c r="AM17" t="str">
        <f t="shared" si="43"/>
        <v/>
      </c>
      <c r="AO17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7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7" t="s">
        <v>286</v>
      </c>
      <c r="AR17" t="str">
        <f t="shared" si="46"/>
        <v>DiscountsAllowed = Case(Projection_DiscountsAllowed,[1:Self[T-1]|2:ExpandGrowth(Self,Projection_MaximumDecreaseGrowth,Projection_MaximumIncreaseGrowth)|4:ExpandFraction(self,CostOfSales)|5:Self[T-1]*(1+InflationRate)|6:HAvg(self,T-3,T-1)|7:HAvg(Self,1,T-1)|8:NA])</v>
      </c>
      <c r="AS17" t="str">
        <f t="shared" si="47"/>
        <v>Projection_DiscountsAllowed = "1:$&gt;No Growth&lt;$|2:$&gt;Continuation Growth Previous Period&lt;$|4:$&gt;Growth Related to Cost Of Sales&lt;$|5:$&gt;Growth Related to Inflation Rate&lt;$| 7:$&gt;Historical Trend&lt;$|8:$&gt;No Value&lt;$"</v>
      </c>
      <c r="AT17" t="str">
        <f t="shared" si="48"/>
        <v>Projection_DiscountsAllowed = if(FES_PROJECTION_PROFILE[1]=1,1,2)</v>
      </c>
    </row>
    <row r="18" spans="1:46">
      <c r="A18" t="s">
        <v>271</v>
      </c>
      <c r="B18">
        <v>1</v>
      </c>
      <c r="C18" s="8">
        <v>1</v>
      </c>
      <c r="D18" s="8">
        <v>1</v>
      </c>
      <c r="E18" s="8"/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/>
      <c r="L18" s="8"/>
      <c r="O18" s="8">
        <v>1</v>
      </c>
      <c r="P18" s="8">
        <v>2</v>
      </c>
      <c r="Q18" s="8"/>
      <c r="S18" t="str">
        <f t="shared" si="24"/>
        <v>1:Self[T-1]|</v>
      </c>
      <c r="T18" t="str">
        <f t="shared" si="25"/>
        <v>2:ExpandGrowth(Self,Projection_MaximumDecreaseGrowth,Projection_MaximumIncreaseGrowth)|</v>
      </c>
      <c r="U18" t="str">
        <f t="shared" si="26"/>
        <v/>
      </c>
      <c r="V18" t="str">
        <f t="shared" si="27"/>
        <v>4:ExpandFraction(self,CostOfSales)|</v>
      </c>
      <c r="W18" t="str">
        <f t="shared" si="28"/>
        <v>5:Self[T-1]*(1+InflationRate)|</v>
      </c>
      <c r="X18" t="str">
        <f t="shared" si="29"/>
        <v>6:HAvg(self,T-3,T-1)|</v>
      </c>
      <c r="Y18" t="str">
        <f t="shared" si="30"/>
        <v>7:HAvg(Self,1,T-1)|</v>
      </c>
      <c r="Z18" t="str">
        <f t="shared" si="31"/>
        <v>8:NA|</v>
      </c>
      <c r="AA18" t="str">
        <f t="shared" si="32"/>
        <v/>
      </c>
      <c r="AB18" t="str">
        <f t="shared" si="33"/>
        <v/>
      </c>
      <c r="AD18" t="str">
        <f t="shared" si="34"/>
        <v>1:$&gt;No Growth&lt;$|</v>
      </c>
      <c r="AE18" t="str">
        <f t="shared" si="35"/>
        <v>2:$&gt;Continuation Growth Previous Period&lt;$|</v>
      </c>
      <c r="AF18" t="str">
        <f t="shared" si="36"/>
        <v/>
      </c>
      <c r="AG18" t="str">
        <f t="shared" si="37"/>
        <v>4:$&gt;Growth Related to Cost Of Sales&lt;$|</v>
      </c>
      <c r="AH18" t="str">
        <f t="shared" si="38"/>
        <v>5:$&gt;Growth Related to Inflation Rate&lt;$|</v>
      </c>
      <c r="AI18" t="str">
        <f t="shared" si="39"/>
        <v>6:$&gt;Average&lt;$|</v>
      </c>
      <c r="AJ18" t="str">
        <f t="shared" si="40"/>
        <v>7:$&gt;Historical Trend&lt;$|</v>
      </c>
      <c r="AK18" t="str">
        <f t="shared" si="41"/>
        <v>8:$&gt;No Value&lt;$|</v>
      </c>
      <c r="AL18" t="str">
        <f t="shared" si="42"/>
        <v/>
      </c>
      <c r="AM18" t="str">
        <f t="shared" si="43"/>
        <v/>
      </c>
      <c r="AO18" t="str">
        <f t="shared" si="44"/>
        <v>1:Self[T-1]|2:ExpandGrowth(Self,Projection_MaximumDecreaseGrowth,Projection_MaximumIncreaseGrowth)|4:ExpandFraction(self,CostOfSales)|5:Self[T-1]*(1+InflationRate)|6:HAvg(self,T-3,T-1)|7:HAvg(Self,1,T-1)|8:NA|</v>
      </c>
      <c r="AP18" t="str">
        <f t="shared" si="45"/>
        <v>1:$&gt;No Growth&lt;$|2:$&gt;Continuation Growth Previous Period&lt;$|4:$&gt;Growth Related to Cost Of Sales&lt;$|5:$&gt;Growth Related to Inflation Rate&lt;$| 7:$&gt;Historical Trend&lt;$|8:$&gt;No Value&lt;$|</v>
      </c>
      <c r="AQ18" t="s">
        <v>286</v>
      </c>
      <c r="AR18" t="str">
        <f t="shared" si="46"/>
        <v>OtherSalesCorrections = Case(Projection_OtherSalesCorrections,[1:Self[T-1]|2:ExpandGrowth(Self,Projection_MaximumDecreaseGrowth,Projection_MaximumIncreaseGrowth)|4:ExpandFraction(self,CostOfSales)|5:Self[T-1]*(1+InflationRate)|6:HAvg(self,T-3,T-1)|7:HAvg(Self,1,T-1)|8:NA])</v>
      </c>
      <c r="AS18" t="str">
        <f t="shared" si="47"/>
        <v>Projection_OtherSalesCorrections = "1:$&gt;No Growth&lt;$|2:$&gt;Continuation Growth Previous Period&lt;$|4:$&gt;Growth Related to Cost Of Sales&lt;$|5:$&gt;Growth Related to Inflation Rate&lt;$| 7:$&gt;Historical Trend&lt;$|8:$&gt;No Value&lt;$"</v>
      </c>
      <c r="AT18" t="str">
        <f t="shared" si="48"/>
        <v>Projection_OtherSalesCorrections = if(FES_PROJECTION_PROFILE[1]=1,1,2)</v>
      </c>
    </row>
    <row r="19" spans="1:46">
      <c r="A19" t="s">
        <v>274</v>
      </c>
      <c r="B19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/>
      <c r="L19" s="8"/>
      <c r="O19" s="8">
        <v>1</v>
      </c>
      <c r="P19" s="8">
        <v>2</v>
      </c>
      <c r="Q19" s="8"/>
      <c r="S19" t="str">
        <f t="shared" si="24"/>
        <v>1:Self[T-1]|</v>
      </c>
      <c r="T19" t="str">
        <f t="shared" si="25"/>
        <v>2:ExpandGrowth(Self,Projection_MaximumDecreaseGrowth,Projection_MaximumIncreaseGrowth)|</v>
      </c>
      <c r="U19" t="str">
        <f t="shared" si="26"/>
        <v>3:ExpandFraction(self,Revenues)|</v>
      </c>
      <c r="V19" t="str">
        <f t="shared" si="27"/>
        <v>4:ExpandFraction(self,CostOfSales)|</v>
      </c>
      <c r="W19" t="str">
        <f t="shared" si="28"/>
        <v>5:Self[T-1]*(1+InflationRate)|</v>
      </c>
      <c r="X19" t="str">
        <f t="shared" si="29"/>
        <v>6:HAvg(self,T-3,T-1)|</v>
      </c>
      <c r="Y19" t="str">
        <f t="shared" si="30"/>
        <v>7:HAvg(Self,1,T-1)|</v>
      </c>
      <c r="Z19" t="str">
        <f t="shared" si="31"/>
        <v>8:NA|</v>
      </c>
      <c r="AA19" t="str">
        <f t="shared" si="32"/>
        <v/>
      </c>
      <c r="AB19" t="str">
        <f t="shared" si="33"/>
        <v/>
      </c>
      <c r="AD19" t="str">
        <f t="shared" si="34"/>
        <v>1:$&gt;No Growth&lt;$|</v>
      </c>
      <c r="AE19" t="str">
        <f t="shared" si="35"/>
        <v>2:$&gt;Continuation Growth Previous Period&lt;$|</v>
      </c>
      <c r="AF19" t="str">
        <f t="shared" si="36"/>
        <v>3:$&gt;Growth Related to Revenues&lt;$|</v>
      </c>
      <c r="AG19" t="str">
        <f t="shared" si="37"/>
        <v>4:$&gt;Growth Related to Cost Of Sales&lt;$|</v>
      </c>
      <c r="AH19" t="str">
        <f t="shared" si="38"/>
        <v>5:$&gt;Growth Related to Inflation Rate&lt;$|</v>
      </c>
      <c r="AI19" t="str">
        <f t="shared" si="39"/>
        <v>6:$&gt;Average&lt;$|</v>
      </c>
      <c r="AJ19" t="str">
        <f t="shared" si="40"/>
        <v>7:$&gt;Historical Trend&lt;$|</v>
      </c>
      <c r="AK19" t="str">
        <f t="shared" si="41"/>
        <v>8:$&gt;No Value&lt;$|</v>
      </c>
      <c r="AL19" t="str">
        <f t="shared" si="42"/>
        <v/>
      </c>
      <c r="AM19" t="str">
        <f t="shared" si="43"/>
        <v/>
      </c>
      <c r="AO19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9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9" t="s">
        <v>286</v>
      </c>
      <c r="AR19" t="str">
        <f t="shared" si="46"/>
        <v>ChangesWIP = Case(Projection_ChangesWIP,[1:Self[T-1]|2:ExpandGrowth(Self,Projection_MaximumDecreaseGrowth,Projection_MaximumIncreaseGrowth)|3:ExpandFraction(self,Revenues)|4:ExpandFraction(self,CostOfSales)|5:Self[T-1]*(1+InflationRate)|6:HAvg(self,T-3,T-1)|7:HAvg(Self,1,T-1)|8:NA])</v>
      </c>
      <c r="AS19" t="str">
        <f t="shared" si="47"/>
        <v>Projection_ChangesWIP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9" t="str">
        <f t="shared" si="48"/>
        <v>Projection_ChangesWIP = if(FES_PROJECTION_PROFILE[1]=1,1,2)</v>
      </c>
    </row>
    <row r="20" spans="1:46">
      <c r="A20" t="s">
        <v>272</v>
      </c>
      <c r="B20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/>
      <c r="L20" s="8"/>
      <c r="O20" s="8">
        <v>1</v>
      </c>
      <c r="P20" s="8">
        <v>2</v>
      </c>
      <c r="Q20" s="8"/>
      <c r="S20" t="str">
        <f t="shared" si="24"/>
        <v>1:Self[T-1]|</v>
      </c>
      <c r="T20" t="str">
        <f t="shared" si="25"/>
        <v>2:ExpandGrowth(Self,Projection_MaximumDecreaseGrowth,Projection_MaximumIncreaseGrowth)|</v>
      </c>
      <c r="U20" t="str">
        <f t="shared" si="26"/>
        <v>3:ExpandFraction(self,Revenues)|</v>
      </c>
      <c r="V20" t="str">
        <f t="shared" si="27"/>
        <v>4:ExpandFraction(self,CostOfSales)|</v>
      </c>
      <c r="W20" t="str">
        <f t="shared" si="28"/>
        <v>5:Self[T-1]*(1+InflationRate)|</v>
      </c>
      <c r="X20" t="str">
        <f t="shared" si="29"/>
        <v>6:HAvg(self,T-3,T-1)|</v>
      </c>
      <c r="Y20" t="str">
        <f t="shared" si="30"/>
        <v>7:HAvg(Self,1,T-1)|</v>
      </c>
      <c r="Z20" t="str">
        <f t="shared" si="31"/>
        <v>8:NA|</v>
      </c>
      <c r="AA20" t="str">
        <f t="shared" si="32"/>
        <v/>
      </c>
      <c r="AB20" t="str">
        <f t="shared" si="33"/>
        <v/>
      </c>
      <c r="AD20" t="str">
        <f t="shared" si="34"/>
        <v>1:$&gt;No Growth&lt;$|</v>
      </c>
      <c r="AE20" t="str">
        <f t="shared" si="35"/>
        <v>2:$&gt;Continuation Growth Previous Period&lt;$|</v>
      </c>
      <c r="AF20" t="str">
        <f t="shared" si="36"/>
        <v>3:$&gt;Growth Related to Revenues&lt;$|</v>
      </c>
      <c r="AG20" t="str">
        <f t="shared" si="37"/>
        <v>4:$&gt;Growth Related to Cost Of Sales&lt;$|</v>
      </c>
      <c r="AH20" t="str">
        <f t="shared" si="38"/>
        <v>5:$&gt;Growth Related to Inflation Rate&lt;$|</v>
      </c>
      <c r="AI20" t="str">
        <f t="shared" si="39"/>
        <v>6:$&gt;Average&lt;$|</v>
      </c>
      <c r="AJ20" t="str">
        <f t="shared" si="40"/>
        <v>7:$&gt;Historical Trend&lt;$|</v>
      </c>
      <c r="AK20" t="str">
        <f t="shared" si="41"/>
        <v>8:$&gt;No Value&lt;$|</v>
      </c>
      <c r="AL20" t="str">
        <f t="shared" si="42"/>
        <v/>
      </c>
      <c r="AM20" t="str">
        <f t="shared" si="43"/>
        <v/>
      </c>
      <c r="AO20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20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20" t="s">
        <v>286</v>
      </c>
      <c r="AR20" t="str">
        <f t="shared" si="46"/>
        <v>ChangesInventoryFinishedProduct = Case(Projection_ChangesInventoryFinishedProduct,[1:Self[T-1]|2:ExpandGrowth(Self,Projection_MaximumDecreaseGrowth,Projection_MaximumIncreaseGrowth)|3:ExpandFraction(self,Revenues)|4:ExpandFraction(self,CostOfSales)|5:Self[T-1]*(1+InflationRate)|6:HAvg(self,T-3,T-1)|7:HAvg(Self,1,T-1)|8:NA])</v>
      </c>
      <c r="AS20" t="str">
        <f t="shared" si="47"/>
        <v>Projection_ChangesInventoryFinishedProduct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20" t="str">
        <f t="shared" si="48"/>
        <v>Projection_ChangesInventoryFinishedProduct = if(FES_PROJECTION_PROFILE[1]=1,1,2)</v>
      </c>
    </row>
    <row r="21" spans="1:46">
      <c r="A21" t="s">
        <v>273</v>
      </c>
      <c r="B21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/>
      <c r="L21" s="8"/>
      <c r="O21" s="8">
        <v>1</v>
      </c>
      <c r="P21" s="8">
        <v>2</v>
      </c>
      <c r="Q21" s="8"/>
      <c r="S21" t="str">
        <f t="shared" si="24"/>
        <v>1:Self[T-1]|</v>
      </c>
      <c r="T21" t="str">
        <f t="shared" si="25"/>
        <v>2:ExpandGrowth(Self,Projection_MaximumDecreaseGrowth,Projection_MaximumIncreaseGrowth)|</v>
      </c>
      <c r="U21" t="str">
        <f t="shared" si="26"/>
        <v>3:ExpandFraction(self,Revenues)|</v>
      </c>
      <c r="V21" t="str">
        <f t="shared" si="27"/>
        <v>4:ExpandFraction(self,CostOfSales)|</v>
      </c>
      <c r="W21" t="str">
        <f t="shared" si="28"/>
        <v>5:Self[T-1]*(1+InflationRate)|</v>
      </c>
      <c r="X21" t="str">
        <f t="shared" si="29"/>
        <v>6:HAvg(self,T-3,T-1)|</v>
      </c>
      <c r="Y21" t="str">
        <f t="shared" si="30"/>
        <v>7:HAvg(Self,1,T-1)|</v>
      </c>
      <c r="Z21" t="str">
        <f t="shared" si="31"/>
        <v>8:NA|</v>
      </c>
      <c r="AA21" t="str">
        <f t="shared" si="32"/>
        <v/>
      </c>
      <c r="AB21" t="str">
        <f t="shared" si="33"/>
        <v/>
      </c>
      <c r="AD21" t="str">
        <f t="shared" si="34"/>
        <v>1:$&gt;No Growth&lt;$|</v>
      </c>
      <c r="AE21" t="str">
        <f t="shared" si="35"/>
        <v>2:$&gt;Continuation Growth Previous Period&lt;$|</v>
      </c>
      <c r="AF21" t="str">
        <f t="shared" si="36"/>
        <v>3:$&gt;Growth Related to Revenues&lt;$|</v>
      </c>
      <c r="AG21" t="str">
        <f t="shared" si="37"/>
        <v>4:$&gt;Growth Related to Cost Of Sales&lt;$|</v>
      </c>
      <c r="AH21" t="str">
        <f t="shared" si="38"/>
        <v>5:$&gt;Growth Related to Inflation Rate&lt;$|</v>
      </c>
      <c r="AI21" t="str">
        <f t="shared" si="39"/>
        <v>6:$&gt;Average&lt;$|</v>
      </c>
      <c r="AJ21" t="str">
        <f t="shared" si="40"/>
        <v>7:$&gt;Historical Trend&lt;$|</v>
      </c>
      <c r="AK21" t="str">
        <f t="shared" si="41"/>
        <v>8:$&gt;No Value&lt;$|</v>
      </c>
      <c r="AL21" t="str">
        <f t="shared" si="42"/>
        <v/>
      </c>
      <c r="AM21" t="str">
        <f t="shared" si="43"/>
        <v/>
      </c>
      <c r="AO2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2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21" t="s">
        <v>286</v>
      </c>
      <c r="AR21" t="str">
        <f t="shared" si="46"/>
        <v>ExpensesOwnWorkCapitalized = Case(Projection_ExpensesOwnWorkCapitalized,[1:Self[T-1]|2:ExpandGrowth(Self,Projection_MaximumDecreaseGrowth,Projection_MaximumIncreaseGrowth)|3:ExpandFraction(self,Revenues)|4:ExpandFraction(self,CostOfSales)|5:Self[T-1]*(1+InflationRate)|6:HAvg(self,T-3,T-1)|7:HAvg(Self,1,T-1)|8:NA])</v>
      </c>
      <c r="AS21" t="str">
        <f t="shared" si="47"/>
        <v>Projection_ExpensesOwnWorkCapitalized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21" t="str">
        <f t="shared" si="48"/>
        <v>Projection_ExpensesOwnWorkCapitalized = if(FES_PROJECTION_PROFILE[1]=1,1,2)</v>
      </c>
    </row>
    <row r="22" spans="1:46">
      <c r="A22" t="s">
        <v>275</v>
      </c>
      <c r="B22">
        <v>0</v>
      </c>
      <c r="C22" s="8">
        <v>1</v>
      </c>
      <c r="D22" s="8">
        <v>1</v>
      </c>
      <c r="E22" s="8">
        <v>1</v>
      </c>
      <c r="F22" s="8"/>
      <c r="G22" s="8">
        <v>1</v>
      </c>
      <c r="H22" s="8">
        <v>1</v>
      </c>
      <c r="I22" s="8">
        <v>1</v>
      </c>
      <c r="J22" s="8">
        <v>1</v>
      </c>
      <c r="K22" s="8"/>
      <c r="L22" s="8"/>
      <c r="O22" s="8">
        <v>1</v>
      </c>
      <c r="P22" s="8">
        <v>2</v>
      </c>
      <c r="Q22" s="8"/>
      <c r="S22" t="str">
        <f t="shared" si="24"/>
        <v>1:Self[T-1]|</v>
      </c>
      <c r="T22" t="str">
        <f t="shared" si="25"/>
        <v>2:ExpandGrowth(Self,Projection_MaximumDecreaseGrowth,Projection_MaximumIncreaseGrowth)|</v>
      </c>
      <c r="U22" t="str">
        <f t="shared" si="26"/>
        <v>3:ExpandFraction(self,Revenues)|</v>
      </c>
      <c r="V22" t="str">
        <f t="shared" si="27"/>
        <v/>
      </c>
      <c r="W22" t="str">
        <f t="shared" si="28"/>
        <v>5:Self[T-1]*(1+InflationRate)|</v>
      </c>
      <c r="X22" t="str">
        <f t="shared" si="29"/>
        <v>6:HAvg(self,T-3,T-1)|</v>
      </c>
      <c r="Y22" t="str">
        <f t="shared" si="30"/>
        <v>7:HAvg(Self,1,T-1)|</v>
      </c>
      <c r="Z22" t="str">
        <f t="shared" si="31"/>
        <v>8:NA|</v>
      </c>
      <c r="AA22" t="str">
        <f t="shared" si="32"/>
        <v/>
      </c>
      <c r="AB22" t="str">
        <f t="shared" si="33"/>
        <v/>
      </c>
      <c r="AD22" t="str">
        <f t="shared" si="34"/>
        <v>1:$&gt;No Growth&lt;$|</v>
      </c>
      <c r="AE22" t="str">
        <f t="shared" si="35"/>
        <v>2:$&gt;Continuation Growth Previous Period&lt;$|</v>
      </c>
      <c r="AF22" t="str">
        <f t="shared" si="36"/>
        <v>3:$&gt;Growth Related to Revenues&lt;$|</v>
      </c>
      <c r="AG22" t="str">
        <f t="shared" si="37"/>
        <v/>
      </c>
      <c r="AH22" t="str">
        <f t="shared" si="38"/>
        <v>5:$&gt;Growth Related to Inflation Rate&lt;$|</v>
      </c>
      <c r="AI22" t="str">
        <f t="shared" si="39"/>
        <v>6:$&gt;Average&lt;$|</v>
      </c>
      <c r="AJ22" t="str">
        <f t="shared" si="40"/>
        <v>7:$&gt;Historical Trend&lt;$|</v>
      </c>
      <c r="AK22" t="str">
        <f t="shared" si="41"/>
        <v>8:$&gt;No Value&lt;$|</v>
      </c>
      <c r="AL22" t="str">
        <f t="shared" si="42"/>
        <v/>
      </c>
      <c r="AM22" t="str">
        <f t="shared" si="43"/>
        <v/>
      </c>
      <c r="AO22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2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2" t="s">
        <v>286</v>
      </c>
      <c r="AR22" t="str">
        <f t="shared" si="46"/>
        <v>;CostOfSalesProductgroup01</v>
      </c>
      <c r="AS22" t="str">
        <f t="shared" si="47"/>
        <v>;CostOfSalesProductgroup01</v>
      </c>
      <c r="AT22" t="str">
        <f t="shared" si="48"/>
        <v>;CostOfSalesProductgroup01</v>
      </c>
    </row>
    <row r="23" spans="1:46">
      <c r="A23" t="s">
        <v>276</v>
      </c>
      <c r="B23">
        <v>0</v>
      </c>
      <c r="C23" s="8">
        <v>1</v>
      </c>
      <c r="D23" s="8">
        <v>1</v>
      </c>
      <c r="E23" s="8">
        <v>1</v>
      </c>
      <c r="F23" s="8"/>
      <c r="G23" s="8">
        <v>1</v>
      </c>
      <c r="H23" s="8">
        <v>1</v>
      </c>
      <c r="I23" s="8">
        <v>1</v>
      </c>
      <c r="J23" s="8">
        <v>1</v>
      </c>
      <c r="K23" s="8"/>
      <c r="L23" s="8"/>
      <c r="O23" s="8">
        <v>1</v>
      </c>
      <c r="P23" s="8">
        <v>2</v>
      </c>
      <c r="Q23" s="8"/>
      <c r="S23" t="str">
        <f t="shared" si="24"/>
        <v>1:Self[T-1]|</v>
      </c>
      <c r="T23" t="str">
        <f t="shared" si="25"/>
        <v>2:ExpandGrowth(Self,Projection_MaximumDecreaseGrowth,Projection_MaximumIncreaseGrowth)|</v>
      </c>
      <c r="U23" t="str">
        <f t="shared" si="26"/>
        <v>3:ExpandFraction(self,Revenues)|</v>
      </c>
      <c r="V23" t="str">
        <f t="shared" si="27"/>
        <v/>
      </c>
      <c r="W23" t="str">
        <f t="shared" si="28"/>
        <v>5:Self[T-1]*(1+InflationRate)|</v>
      </c>
      <c r="X23" t="str">
        <f t="shared" si="29"/>
        <v>6:HAvg(self,T-3,T-1)|</v>
      </c>
      <c r="Y23" t="str">
        <f t="shared" si="30"/>
        <v>7:HAvg(Self,1,T-1)|</v>
      </c>
      <c r="Z23" t="str">
        <f t="shared" si="31"/>
        <v>8:NA|</v>
      </c>
      <c r="AA23" t="str">
        <f t="shared" si="32"/>
        <v/>
      </c>
      <c r="AB23" t="str">
        <f t="shared" si="33"/>
        <v/>
      </c>
      <c r="AD23" t="str">
        <f t="shared" si="34"/>
        <v>1:$&gt;No Growth&lt;$|</v>
      </c>
      <c r="AE23" t="str">
        <f t="shared" si="35"/>
        <v>2:$&gt;Continuation Growth Previous Period&lt;$|</v>
      </c>
      <c r="AF23" t="str">
        <f t="shared" si="36"/>
        <v>3:$&gt;Growth Related to Revenues&lt;$|</v>
      </c>
      <c r="AG23" t="str">
        <f t="shared" si="37"/>
        <v/>
      </c>
      <c r="AH23" t="str">
        <f t="shared" si="38"/>
        <v>5:$&gt;Growth Related to Inflation Rate&lt;$|</v>
      </c>
      <c r="AI23" t="str">
        <f t="shared" si="39"/>
        <v>6:$&gt;Average&lt;$|</v>
      </c>
      <c r="AJ23" t="str">
        <f t="shared" si="40"/>
        <v>7:$&gt;Historical Trend&lt;$|</v>
      </c>
      <c r="AK23" t="str">
        <f t="shared" si="41"/>
        <v>8:$&gt;No Value&lt;$|</v>
      </c>
      <c r="AL23" t="str">
        <f t="shared" si="42"/>
        <v/>
      </c>
      <c r="AM23" t="str">
        <f t="shared" si="43"/>
        <v/>
      </c>
      <c r="AO23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3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3" t="s">
        <v>286</v>
      </c>
      <c r="AR23" t="str">
        <f t="shared" si="46"/>
        <v>;CostOfSalesProductgroup02</v>
      </c>
      <c r="AS23" t="str">
        <f t="shared" si="47"/>
        <v>;CostOfSalesProductgroup02</v>
      </c>
      <c r="AT23" t="str">
        <f t="shared" si="48"/>
        <v>;CostOfSalesProductgroup02</v>
      </c>
    </row>
    <row r="24" spans="1:46">
      <c r="A24" t="s">
        <v>277</v>
      </c>
      <c r="B24">
        <v>0</v>
      </c>
      <c r="C24" s="8">
        <v>1</v>
      </c>
      <c r="D24" s="8">
        <v>1</v>
      </c>
      <c r="E24" s="8">
        <v>1</v>
      </c>
      <c r="F24" s="8"/>
      <c r="G24" s="8">
        <v>1</v>
      </c>
      <c r="H24" s="8">
        <v>1</v>
      </c>
      <c r="I24" s="8">
        <v>1</v>
      </c>
      <c r="J24" s="8">
        <v>1</v>
      </c>
      <c r="K24" s="8"/>
      <c r="L24" s="8"/>
      <c r="O24" s="8">
        <v>1</v>
      </c>
      <c r="P24" s="8">
        <v>2</v>
      </c>
      <c r="Q24" s="8"/>
      <c r="S24" t="str">
        <f t="shared" si="24"/>
        <v>1:Self[T-1]|</v>
      </c>
      <c r="T24" t="str">
        <f t="shared" si="25"/>
        <v>2:ExpandGrowth(Self,Projection_MaximumDecreaseGrowth,Projection_MaximumIncreaseGrowth)|</v>
      </c>
      <c r="U24" t="str">
        <f t="shared" si="26"/>
        <v>3:ExpandFraction(self,Revenues)|</v>
      </c>
      <c r="V24" t="str">
        <f t="shared" si="27"/>
        <v/>
      </c>
      <c r="W24" t="str">
        <f t="shared" si="28"/>
        <v>5:Self[T-1]*(1+InflationRate)|</v>
      </c>
      <c r="X24" t="str">
        <f t="shared" si="29"/>
        <v>6:HAvg(self,T-3,T-1)|</v>
      </c>
      <c r="Y24" t="str">
        <f t="shared" si="30"/>
        <v>7:HAvg(Self,1,T-1)|</v>
      </c>
      <c r="Z24" t="str">
        <f t="shared" si="31"/>
        <v>8:NA|</v>
      </c>
      <c r="AA24" t="str">
        <f t="shared" si="32"/>
        <v/>
      </c>
      <c r="AB24" t="str">
        <f t="shared" si="33"/>
        <v/>
      </c>
      <c r="AD24" t="str">
        <f t="shared" si="34"/>
        <v>1:$&gt;No Growth&lt;$|</v>
      </c>
      <c r="AE24" t="str">
        <f t="shared" si="35"/>
        <v>2:$&gt;Continuation Growth Previous Period&lt;$|</v>
      </c>
      <c r="AF24" t="str">
        <f t="shared" si="36"/>
        <v>3:$&gt;Growth Related to Revenues&lt;$|</v>
      </c>
      <c r="AG24" t="str">
        <f t="shared" si="37"/>
        <v/>
      </c>
      <c r="AH24" t="str">
        <f t="shared" si="38"/>
        <v>5:$&gt;Growth Related to Inflation Rate&lt;$|</v>
      </c>
      <c r="AI24" t="str">
        <f t="shared" si="39"/>
        <v>6:$&gt;Average&lt;$|</v>
      </c>
      <c r="AJ24" t="str">
        <f t="shared" si="40"/>
        <v>7:$&gt;Historical Trend&lt;$|</v>
      </c>
      <c r="AK24" t="str">
        <f t="shared" si="41"/>
        <v>8:$&gt;No Value&lt;$|</v>
      </c>
      <c r="AL24" t="str">
        <f t="shared" si="42"/>
        <v/>
      </c>
      <c r="AM24" t="str">
        <f t="shared" si="43"/>
        <v/>
      </c>
      <c r="AO24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4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4" t="s">
        <v>286</v>
      </c>
      <c r="AR24" t="str">
        <f t="shared" si="46"/>
        <v>;CostOfSalesProductgroup03</v>
      </c>
      <c r="AS24" t="str">
        <f t="shared" si="47"/>
        <v>;CostOfSalesProductgroup03</v>
      </c>
      <c r="AT24" t="str">
        <f t="shared" si="48"/>
        <v>;CostOfSalesProductgroup03</v>
      </c>
    </row>
    <row r="25" spans="1:46">
      <c r="A25" t="s">
        <v>278</v>
      </c>
      <c r="B25">
        <v>0</v>
      </c>
      <c r="C25" s="8">
        <v>1</v>
      </c>
      <c r="D25" s="8">
        <v>1</v>
      </c>
      <c r="E25" s="8">
        <v>1</v>
      </c>
      <c r="F25" s="8"/>
      <c r="G25" s="8">
        <v>1</v>
      </c>
      <c r="H25" s="8">
        <v>1</v>
      </c>
      <c r="I25" s="8">
        <v>1</v>
      </c>
      <c r="J25" s="8">
        <v>1</v>
      </c>
      <c r="K25" s="8"/>
      <c r="L25" s="8"/>
      <c r="O25" s="8">
        <v>1</v>
      </c>
      <c r="P25" s="8">
        <v>2</v>
      </c>
      <c r="Q25" s="8"/>
      <c r="S25" t="str">
        <f t="shared" si="24"/>
        <v>1:Self[T-1]|</v>
      </c>
      <c r="T25" t="str">
        <f t="shared" si="25"/>
        <v>2:ExpandGrowth(Self,Projection_MaximumDecreaseGrowth,Projection_MaximumIncreaseGrowth)|</v>
      </c>
      <c r="U25" t="str">
        <f t="shared" si="26"/>
        <v>3:ExpandFraction(self,Revenues)|</v>
      </c>
      <c r="V25" t="str">
        <f t="shared" si="27"/>
        <v/>
      </c>
      <c r="W25" t="str">
        <f t="shared" si="28"/>
        <v>5:Self[T-1]*(1+InflationRate)|</v>
      </c>
      <c r="X25" t="str">
        <f t="shared" si="29"/>
        <v>6:HAvg(self,T-3,T-1)|</v>
      </c>
      <c r="Y25" t="str">
        <f t="shared" si="30"/>
        <v>7:HAvg(Self,1,T-1)|</v>
      </c>
      <c r="Z25" t="str">
        <f t="shared" si="31"/>
        <v>8:NA|</v>
      </c>
      <c r="AA25" t="str">
        <f t="shared" si="32"/>
        <v/>
      </c>
      <c r="AB25" t="str">
        <f t="shared" si="33"/>
        <v/>
      </c>
      <c r="AD25" t="str">
        <f t="shared" si="34"/>
        <v>1:$&gt;No Growth&lt;$|</v>
      </c>
      <c r="AE25" t="str">
        <f t="shared" si="35"/>
        <v>2:$&gt;Continuation Growth Previous Period&lt;$|</v>
      </c>
      <c r="AF25" t="str">
        <f t="shared" si="36"/>
        <v>3:$&gt;Growth Related to Revenues&lt;$|</v>
      </c>
      <c r="AG25" t="str">
        <f t="shared" si="37"/>
        <v/>
      </c>
      <c r="AH25" t="str">
        <f t="shared" si="38"/>
        <v>5:$&gt;Growth Related to Inflation Rate&lt;$|</v>
      </c>
      <c r="AI25" t="str">
        <f t="shared" si="39"/>
        <v>6:$&gt;Average&lt;$|</v>
      </c>
      <c r="AJ25" t="str">
        <f t="shared" si="40"/>
        <v>7:$&gt;Historical Trend&lt;$|</v>
      </c>
      <c r="AK25" t="str">
        <f t="shared" si="41"/>
        <v>8:$&gt;No Value&lt;$|</v>
      </c>
      <c r="AL25" t="str">
        <f t="shared" si="42"/>
        <v/>
      </c>
      <c r="AM25" t="str">
        <f t="shared" si="43"/>
        <v/>
      </c>
      <c r="AO25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5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5" t="s">
        <v>286</v>
      </c>
      <c r="AR25" t="str">
        <f t="shared" si="46"/>
        <v>;CostOfSalesProductgroup04</v>
      </c>
      <c r="AS25" t="str">
        <f t="shared" si="47"/>
        <v>;CostOfSalesProductgroup04</v>
      </c>
      <c r="AT25" t="str">
        <f t="shared" si="48"/>
        <v>;CostOfSalesProductgroup04</v>
      </c>
    </row>
    <row r="26" spans="1:46">
      <c r="A26" t="s">
        <v>279</v>
      </c>
      <c r="B26">
        <v>0</v>
      </c>
      <c r="C26" s="8">
        <v>1</v>
      </c>
      <c r="D26" s="8">
        <v>1</v>
      </c>
      <c r="E26" s="8">
        <v>1</v>
      </c>
      <c r="F26" s="8"/>
      <c r="G26" s="8">
        <v>1</v>
      </c>
      <c r="H26" s="8">
        <v>1</v>
      </c>
      <c r="I26" s="8">
        <v>1</v>
      </c>
      <c r="J26" s="8">
        <v>1</v>
      </c>
      <c r="K26" s="8"/>
      <c r="L26" s="8"/>
      <c r="O26" s="8">
        <v>1</v>
      </c>
      <c r="P26" s="8">
        <v>2</v>
      </c>
      <c r="Q26" s="8"/>
      <c r="S26" t="str">
        <f t="shared" si="24"/>
        <v>1:Self[T-1]|</v>
      </c>
      <c r="T26" t="str">
        <f t="shared" si="25"/>
        <v>2:ExpandGrowth(Self,Projection_MaximumDecreaseGrowth,Projection_MaximumIncreaseGrowth)|</v>
      </c>
      <c r="U26" t="str">
        <f t="shared" si="26"/>
        <v>3:ExpandFraction(self,Revenues)|</v>
      </c>
      <c r="V26" t="str">
        <f t="shared" si="27"/>
        <v/>
      </c>
      <c r="W26" t="str">
        <f t="shared" si="28"/>
        <v>5:Self[T-1]*(1+InflationRate)|</v>
      </c>
      <c r="X26" t="str">
        <f t="shared" si="29"/>
        <v>6:HAvg(self,T-3,T-1)|</v>
      </c>
      <c r="Y26" t="str">
        <f t="shared" si="30"/>
        <v>7:HAvg(Self,1,T-1)|</v>
      </c>
      <c r="Z26" t="str">
        <f t="shared" si="31"/>
        <v>8:NA|</v>
      </c>
      <c r="AA26" t="str">
        <f t="shared" si="32"/>
        <v/>
      </c>
      <c r="AB26" t="str">
        <f t="shared" si="33"/>
        <v/>
      </c>
      <c r="AD26" t="str">
        <f t="shared" si="34"/>
        <v>1:$&gt;No Growth&lt;$|</v>
      </c>
      <c r="AE26" t="str">
        <f t="shared" si="35"/>
        <v>2:$&gt;Continuation Growth Previous Period&lt;$|</v>
      </c>
      <c r="AF26" t="str">
        <f t="shared" si="36"/>
        <v>3:$&gt;Growth Related to Revenues&lt;$|</v>
      </c>
      <c r="AG26" t="str">
        <f t="shared" si="37"/>
        <v/>
      </c>
      <c r="AH26" t="str">
        <f t="shared" si="38"/>
        <v>5:$&gt;Growth Related to Inflation Rate&lt;$|</v>
      </c>
      <c r="AI26" t="str">
        <f t="shared" si="39"/>
        <v>6:$&gt;Average&lt;$|</v>
      </c>
      <c r="AJ26" t="str">
        <f t="shared" si="40"/>
        <v>7:$&gt;Historical Trend&lt;$|</v>
      </c>
      <c r="AK26" t="str">
        <f t="shared" si="41"/>
        <v>8:$&gt;No Value&lt;$|</v>
      </c>
      <c r="AL26" t="str">
        <f t="shared" si="42"/>
        <v/>
      </c>
      <c r="AM26" t="str">
        <f t="shared" si="43"/>
        <v/>
      </c>
      <c r="AO26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6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6" t="s">
        <v>286</v>
      </c>
      <c r="AR26" t="str">
        <f t="shared" si="46"/>
        <v>;CostOfSalesProductgroup05</v>
      </c>
      <c r="AS26" t="str">
        <f t="shared" si="47"/>
        <v>;CostOfSalesProductgroup05</v>
      </c>
      <c r="AT26" t="str">
        <f t="shared" si="48"/>
        <v>;CostOfSalesProductgroup05</v>
      </c>
    </row>
    <row r="27" spans="1:46">
      <c r="A27" t="s">
        <v>280</v>
      </c>
      <c r="B27">
        <v>0</v>
      </c>
      <c r="C27" s="8">
        <v>1</v>
      </c>
      <c r="D27" s="8">
        <v>1</v>
      </c>
      <c r="E27" s="8">
        <v>1</v>
      </c>
      <c r="F27" s="8"/>
      <c r="G27" s="8">
        <v>1</v>
      </c>
      <c r="H27" s="8">
        <v>1</v>
      </c>
      <c r="I27" s="8">
        <v>1</v>
      </c>
      <c r="J27" s="8">
        <v>1</v>
      </c>
      <c r="K27" s="8"/>
      <c r="L27" s="8"/>
      <c r="O27" s="8">
        <v>1</v>
      </c>
      <c r="P27" s="8">
        <v>2</v>
      </c>
      <c r="Q27" s="8"/>
      <c r="S27" t="str">
        <f t="shared" si="24"/>
        <v>1:Self[T-1]|</v>
      </c>
      <c r="T27" t="str">
        <f t="shared" si="25"/>
        <v>2:ExpandGrowth(Self,Projection_MaximumDecreaseGrowth,Projection_MaximumIncreaseGrowth)|</v>
      </c>
      <c r="U27" t="str">
        <f t="shared" si="26"/>
        <v>3:ExpandFraction(self,Revenues)|</v>
      </c>
      <c r="V27" t="str">
        <f t="shared" si="27"/>
        <v/>
      </c>
      <c r="W27" t="str">
        <f t="shared" si="28"/>
        <v>5:Self[T-1]*(1+InflationRate)|</v>
      </c>
      <c r="X27" t="str">
        <f t="shared" si="29"/>
        <v>6:HAvg(self,T-3,T-1)|</v>
      </c>
      <c r="Y27" t="str">
        <f t="shared" si="30"/>
        <v>7:HAvg(Self,1,T-1)|</v>
      </c>
      <c r="Z27" t="str">
        <f t="shared" si="31"/>
        <v>8:NA|</v>
      </c>
      <c r="AA27" t="str">
        <f t="shared" si="32"/>
        <v/>
      </c>
      <c r="AB27" t="str">
        <f t="shared" si="33"/>
        <v/>
      </c>
      <c r="AD27" t="str">
        <f t="shared" si="34"/>
        <v>1:$&gt;No Growth&lt;$|</v>
      </c>
      <c r="AE27" t="str">
        <f t="shared" si="35"/>
        <v>2:$&gt;Continuation Growth Previous Period&lt;$|</v>
      </c>
      <c r="AF27" t="str">
        <f t="shared" si="36"/>
        <v>3:$&gt;Growth Related to Revenues&lt;$|</v>
      </c>
      <c r="AG27" t="str">
        <f t="shared" si="37"/>
        <v/>
      </c>
      <c r="AH27" t="str">
        <f t="shared" si="38"/>
        <v>5:$&gt;Growth Related to Inflation Rate&lt;$|</v>
      </c>
      <c r="AI27" t="str">
        <f t="shared" si="39"/>
        <v>6:$&gt;Average&lt;$|</v>
      </c>
      <c r="AJ27" t="str">
        <f t="shared" si="40"/>
        <v>7:$&gt;Historical Trend&lt;$|</v>
      </c>
      <c r="AK27" t="str">
        <f t="shared" si="41"/>
        <v>8:$&gt;No Value&lt;$|</v>
      </c>
      <c r="AL27" t="str">
        <f t="shared" si="42"/>
        <v/>
      </c>
      <c r="AM27" t="str">
        <f t="shared" si="43"/>
        <v/>
      </c>
      <c r="AO27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7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7" t="s">
        <v>286</v>
      </c>
      <c r="AR27" t="str">
        <f t="shared" si="46"/>
        <v>;CostOfSalesProductgroup06</v>
      </c>
      <c r="AS27" t="str">
        <f t="shared" si="47"/>
        <v>;CostOfSalesProductgroup06</v>
      </c>
      <c r="AT27" t="str">
        <f t="shared" si="48"/>
        <v>;CostOfSalesProductgroup06</v>
      </c>
    </row>
    <row r="28" spans="1:46">
      <c r="A28" t="s">
        <v>281</v>
      </c>
      <c r="B28">
        <v>0</v>
      </c>
      <c r="C28" s="8">
        <v>1</v>
      </c>
      <c r="D28" s="8">
        <v>1</v>
      </c>
      <c r="E28" s="8">
        <v>1</v>
      </c>
      <c r="F28" s="8"/>
      <c r="G28" s="8">
        <v>1</v>
      </c>
      <c r="H28" s="8">
        <v>1</v>
      </c>
      <c r="I28" s="8">
        <v>1</v>
      </c>
      <c r="J28" s="8">
        <v>1</v>
      </c>
      <c r="K28" s="8"/>
      <c r="L28" s="8"/>
      <c r="O28" s="8">
        <v>1</v>
      </c>
      <c r="P28" s="8">
        <v>2</v>
      </c>
      <c r="Q28" s="8"/>
      <c r="S28" t="str">
        <f t="shared" si="24"/>
        <v>1:Self[T-1]|</v>
      </c>
      <c r="T28" t="str">
        <f t="shared" si="25"/>
        <v>2:ExpandGrowth(Self,Projection_MaximumDecreaseGrowth,Projection_MaximumIncreaseGrowth)|</v>
      </c>
      <c r="U28" t="str">
        <f t="shared" si="26"/>
        <v>3:ExpandFraction(self,Revenues)|</v>
      </c>
      <c r="V28" t="str">
        <f t="shared" si="27"/>
        <v/>
      </c>
      <c r="W28" t="str">
        <f t="shared" si="28"/>
        <v>5:Self[T-1]*(1+InflationRate)|</v>
      </c>
      <c r="X28" t="str">
        <f t="shared" si="29"/>
        <v>6:HAvg(self,T-3,T-1)|</v>
      </c>
      <c r="Y28" t="str">
        <f t="shared" si="30"/>
        <v>7:HAvg(Self,1,T-1)|</v>
      </c>
      <c r="Z28" t="str">
        <f t="shared" si="31"/>
        <v>8:NA|</v>
      </c>
      <c r="AA28" t="str">
        <f t="shared" si="32"/>
        <v/>
      </c>
      <c r="AB28" t="str">
        <f t="shared" si="33"/>
        <v/>
      </c>
      <c r="AD28" t="str">
        <f t="shared" si="34"/>
        <v>1:$&gt;No Growth&lt;$|</v>
      </c>
      <c r="AE28" t="str">
        <f t="shared" si="35"/>
        <v>2:$&gt;Continuation Growth Previous Period&lt;$|</v>
      </c>
      <c r="AF28" t="str">
        <f t="shared" si="36"/>
        <v>3:$&gt;Growth Related to Revenues&lt;$|</v>
      </c>
      <c r="AG28" t="str">
        <f t="shared" si="37"/>
        <v/>
      </c>
      <c r="AH28" t="str">
        <f t="shared" si="38"/>
        <v>5:$&gt;Growth Related to Inflation Rate&lt;$|</v>
      </c>
      <c r="AI28" t="str">
        <f t="shared" si="39"/>
        <v>6:$&gt;Average&lt;$|</v>
      </c>
      <c r="AJ28" t="str">
        <f t="shared" si="40"/>
        <v>7:$&gt;Historical Trend&lt;$|</v>
      </c>
      <c r="AK28" t="str">
        <f t="shared" si="41"/>
        <v>8:$&gt;No Value&lt;$|</v>
      </c>
      <c r="AL28" t="str">
        <f t="shared" si="42"/>
        <v/>
      </c>
      <c r="AM28" t="str">
        <f t="shared" si="43"/>
        <v/>
      </c>
      <c r="AO28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8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8" t="s">
        <v>286</v>
      </c>
      <c r="AR28" t="str">
        <f t="shared" si="46"/>
        <v>;CostOfSalesProductgroup07</v>
      </c>
      <c r="AS28" t="str">
        <f t="shared" si="47"/>
        <v>;CostOfSalesProductgroup07</v>
      </c>
      <c r="AT28" t="str">
        <f t="shared" si="48"/>
        <v>;CostOfSalesProductgroup07</v>
      </c>
    </row>
    <row r="29" spans="1:46">
      <c r="A29" t="s">
        <v>282</v>
      </c>
      <c r="B29">
        <v>0</v>
      </c>
      <c r="C29" s="8">
        <v>1</v>
      </c>
      <c r="D29" s="8">
        <v>1</v>
      </c>
      <c r="E29" s="8">
        <v>1</v>
      </c>
      <c r="F29" s="8"/>
      <c r="G29" s="8">
        <v>1</v>
      </c>
      <c r="H29" s="8">
        <v>1</v>
      </c>
      <c r="I29" s="8">
        <v>1</v>
      </c>
      <c r="J29" s="8">
        <v>1</v>
      </c>
      <c r="K29" s="8"/>
      <c r="L29" s="8"/>
      <c r="O29" s="8">
        <v>1</v>
      </c>
      <c r="P29" s="8">
        <v>2</v>
      </c>
      <c r="Q29" s="8"/>
      <c r="S29" t="str">
        <f t="shared" si="24"/>
        <v>1:Self[T-1]|</v>
      </c>
      <c r="T29" t="str">
        <f t="shared" si="25"/>
        <v>2:ExpandGrowth(Self,Projection_MaximumDecreaseGrowth,Projection_MaximumIncreaseGrowth)|</v>
      </c>
      <c r="U29" t="str">
        <f t="shared" si="26"/>
        <v>3:ExpandFraction(self,Revenues)|</v>
      </c>
      <c r="V29" t="str">
        <f t="shared" si="27"/>
        <v/>
      </c>
      <c r="W29" t="str">
        <f t="shared" si="28"/>
        <v>5:Self[T-1]*(1+InflationRate)|</v>
      </c>
      <c r="X29" t="str">
        <f t="shared" si="29"/>
        <v>6:HAvg(self,T-3,T-1)|</v>
      </c>
      <c r="Y29" t="str">
        <f t="shared" si="30"/>
        <v>7:HAvg(Self,1,T-1)|</v>
      </c>
      <c r="Z29" t="str">
        <f t="shared" si="31"/>
        <v>8:NA|</v>
      </c>
      <c r="AA29" t="str">
        <f t="shared" si="32"/>
        <v/>
      </c>
      <c r="AB29" t="str">
        <f t="shared" si="33"/>
        <v/>
      </c>
      <c r="AD29" t="str">
        <f t="shared" si="34"/>
        <v>1:$&gt;No Growth&lt;$|</v>
      </c>
      <c r="AE29" t="str">
        <f t="shared" si="35"/>
        <v>2:$&gt;Continuation Growth Previous Period&lt;$|</v>
      </c>
      <c r="AF29" t="str">
        <f t="shared" si="36"/>
        <v>3:$&gt;Growth Related to Revenues&lt;$|</v>
      </c>
      <c r="AG29" t="str">
        <f t="shared" si="37"/>
        <v/>
      </c>
      <c r="AH29" t="str">
        <f t="shared" si="38"/>
        <v>5:$&gt;Growth Related to Inflation Rate&lt;$|</v>
      </c>
      <c r="AI29" t="str">
        <f t="shared" si="39"/>
        <v>6:$&gt;Average&lt;$|</v>
      </c>
      <c r="AJ29" t="str">
        <f t="shared" si="40"/>
        <v>7:$&gt;Historical Trend&lt;$|</v>
      </c>
      <c r="AK29" t="str">
        <f t="shared" si="41"/>
        <v>8:$&gt;No Value&lt;$|</v>
      </c>
      <c r="AL29" t="str">
        <f t="shared" si="42"/>
        <v/>
      </c>
      <c r="AM29" t="str">
        <f t="shared" si="43"/>
        <v/>
      </c>
      <c r="AO29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29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29" t="s">
        <v>286</v>
      </c>
      <c r="AR29" t="str">
        <f t="shared" si="46"/>
        <v>;CostOfSalesProductgroup08</v>
      </c>
      <c r="AS29" t="str">
        <f t="shared" si="47"/>
        <v>;CostOfSalesProductgroup08</v>
      </c>
      <c r="AT29" t="str">
        <f t="shared" si="48"/>
        <v>;CostOfSalesProductgroup08</v>
      </c>
    </row>
    <row r="30" spans="1:46">
      <c r="A30" t="s">
        <v>283</v>
      </c>
      <c r="B30">
        <v>0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>
        <v>1</v>
      </c>
      <c r="J30" s="8">
        <v>1</v>
      </c>
      <c r="K30" s="8"/>
      <c r="L30" s="8"/>
      <c r="O30" s="8">
        <v>1</v>
      </c>
      <c r="P30" s="8">
        <v>2</v>
      </c>
      <c r="Q30" s="8"/>
      <c r="S30" t="str">
        <f t="shared" si="24"/>
        <v>1:Self[T-1]|</v>
      </c>
      <c r="T30" t="str">
        <f t="shared" si="25"/>
        <v>2:ExpandGrowth(Self,Projection_MaximumDecreaseGrowth,Projection_MaximumIncreaseGrowth)|</v>
      </c>
      <c r="U30" t="str">
        <f t="shared" si="26"/>
        <v>3:ExpandFraction(self,Revenues)|</v>
      </c>
      <c r="V30" t="str">
        <f t="shared" si="27"/>
        <v/>
      </c>
      <c r="W30" t="str">
        <f t="shared" si="28"/>
        <v>5:Self[T-1]*(1+InflationRate)|</v>
      </c>
      <c r="X30" t="str">
        <f t="shared" si="29"/>
        <v>6:HAvg(self,T-3,T-1)|</v>
      </c>
      <c r="Y30" t="str">
        <f t="shared" si="30"/>
        <v>7:HAvg(Self,1,T-1)|</v>
      </c>
      <c r="Z30" t="str">
        <f t="shared" si="31"/>
        <v>8:NA|</v>
      </c>
      <c r="AA30" t="str">
        <f t="shared" si="32"/>
        <v/>
      </c>
      <c r="AB30" t="str">
        <f t="shared" si="33"/>
        <v/>
      </c>
      <c r="AD30" t="str">
        <f t="shared" si="34"/>
        <v>1:$&gt;No Growth&lt;$|</v>
      </c>
      <c r="AE30" t="str">
        <f t="shared" si="35"/>
        <v>2:$&gt;Continuation Growth Previous Period&lt;$|</v>
      </c>
      <c r="AF30" t="str">
        <f t="shared" si="36"/>
        <v>3:$&gt;Growth Related to Revenues&lt;$|</v>
      </c>
      <c r="AG30" t="str">
        <f t="shared" si="37"/>
        <v/>
      </c>
      <c r="AH30" t="str">
        <f t="shared" si="38"/>
        <v>5:$&gt;Growth Related to Inflation Rate&lt;$|</v>
      </c>
      <c r="AI30" t="str">
        <f t="shared" si="39"/>
        <v>6:$&gt;Average&lt;$|</v>
      </c>
      <c r="AJ30" t="str">
        <f t="shared" si="40"/>
        <v>7:$&gt;Historical Trend&lt;$|</v>
      </c>
      <c r="AK30" t="str">
        <f t="shared" si="41"/>
        <v>8:$&gt;No Value&lt;$|</v>
      </c>
      <c r="AL30" t="str">
        <f t="shared" si="42"/>
        <v/>
      </c>
      <c r="AM30" t="str">
        <f t="shared" si="43"/>
        <v/>
      </c>
      <c r="AO30" t="str">
        <f t="shared" si="44"/>
        <v>1:Self[T-1]|2:ExpandGrowth(Self,Projection_MaximumDecreaseGrowth,Projection_MaximumIncreaseGrowth)|3:ExpandFraction(self,Revenues)|5:Self[T-1]*(1+InflationRate)|6:HAvg(self,T-3,T-1)|7:HAvg(Self,1,T-1)|8:NA|</v>
      </c>
      <c r="AP30" t="str">
        <f t="shared" si="45"/>
        <v>1:$&gt;No Growth&lt;$|2:$&gt;Continuation Growth Previous Period&lt;$|3:$&gt;Growth Related to Revenues&lt;$|5:$&gt;Growth Related to Inflation Rate&lt;$| 7:$&gt;Historical Trend&lt;$|8:$&gt;No Value&lt;$|</v>
      </c>
      <c r="AQ30" t="s">
        <v>286</v>
      </c>
      <c r="AR30" t="str">
        <f t="shared" si="46"/>
        <v>;CostOfSalesProductgroup09</v>
      </c>
      <c r="AS30" t="str">
        <f t="shared" si="47"/>
        <v>;CostOfSalesProductgroup09</v>
      </c>
      <c r="AT30" t="str">
        <f t="shared" si="48"/>
        <v>;CostOfSalesProductgroup09</v>
      </c>
    </row>
    <row r="31" spans="1:46">
      <c r="A31" t="s">
        <v>26</v>
      </c>
      <c r="B31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/>
      <c r="L31" s="8"/>
      <c r="O31" s="8">
        <v>1</v>
      </c>
      <c r="P31" s="8">
        <v>2</v>
      </c>
      <c r="Q31" s="8"/>
      <c r="S31" t="str">
        <f t="shared" si="24"/>
        <v>1:Self[T-1]|</v>
      </c>
      <c r="T31" t="str">
        <f t="shared" si="25"/>
        <v>2:ExpandGrowth(Self,Projection_MaximumDecreaseGrowth,Projection_MaximumIncreaseGrowth)|</v>
      </c>
      <c r="U31" t="str">
        <f t="shared" si="26"/>
        <v>3:ExpandFraction(self,Revenues)|</v>
      </c>
      <c r="V31" t="str">
        <f t="shared" si="27"/>
        <v>4:ExpandFraction(self,CostOfSales)|</v>
      </c>
      <c r="W31" t="str">
        <f t="shared" si="28"/>
        <v>5:Self[T-1]*(1+InflationRate)|</v>
      </c>
      <c r="X31" t="str">
        <f t="shared" si="29"/>
        <v>6:HAvg(self,T-3,T-1)|</v>
      </c>
      <c r="Y31" t="str">
        <f t="shared" si="30"/>
        <v>7:HAvg(Self,1,T-1)|</v>
      </c>
      <c r="Z31" t="str">
        <f t="shared" si="31"/>
        <v>8:NA|</v>
      </c>
      <c r="AA31" t="str">
        <f t="shared" si="32"/>
        <v/>
      </c>
      <c r="AB31" t="str">
        <f t="shared" si="33"/>
        <v/>
      </c>
      <c r="AD31" t="str">
        <f t="shared" si="34"/>
        <v>1:$&gt;No Growth&lt;$|</v>
      </c>
      <c r="AE31" t="str">
        <f t="shared" si="35"/>
        <v>2:$&gt;Continuation Growth Previous Period&lt;$|</v>
      </c>
      <c r="AF31" t="str">
        <f t="shared" si="36"/>
        <v>3:$&gt;Growth Related to Revenues&lt;$|</v>
      </c>
      <c r="AG31" t="str">
        <f t="shared" si="37"/>
        <v>4:$&gt;Growth Related to Cost Of Sales&lt;$|</v>
      </c>
      <c r="AH31" t="str">
        <f t="shared" si="38"/>
        <v>5:$&gt;Growth Related to Inflation Rate&lt;$|</v>
      </c>
      <c r="AI31" t="str">
        <f t="shared" si="39"/>
        <v>6:$&gt;Average&lt;$|</v>
      </c>
      <c r="AJ31" t="str">
        <f t="shared" si="40"/>
        <v>7:$&gt;Historical Trend&lt;$|</v>
      </c>
      <c r="AK31" t="str">
        <f t="shared" si="41"/>
        <v>8:$&gt;No Value&lt;$|</v>
      </c>
      <c r="AL31" t="str">
        <f t="shared" si="42"/>
        <v/>
      </c>
      <c r="AM31" t="str">
        <f t="shared" si="43"/>
        <v/>
      </c>
      <c r="AO3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1" t="s">
        <v>286</v>
      </c>
      <c r="AR31" t="str">
        <f t="shared" si="46"/>
        <v>MaterialExpenses = Case(Projection_MaterialExpenses,[1:Self[T-1]|2:ExpandGrowth(Self,Projection_MaximumDecreaseGrowth,Projection_MaximumIncreaseGrowth)|3:ExpandFraction(self,Revenues)|4:ExpandFraction(self,CostOfSales)|5:Self[T-1]*(1+InflationRate)|6:HAvg(self,T-3,T-1)|7:HAvg(Self,1,T-1)|8:NA])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31" t="str">
        <f t="shared" si="47"/>
        <v>Projection_MaterialExpenses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1" t="str">
        <f t="shared" si="48"/>
        <v>Projection_MaterialExpenses = if(FES_PROJECTION_PROFILE[1]=1,1,2)</v>
      </c>
    </row>
    <row r="32" spans="1:46">
      <c r="A32" t="s">
        <v>27</v>
      </c>
      <c r="B32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/>
      <c r="L32" s="8"/>
      <c r="O32" s="8">
        <v>1</v>
      </c>
      <c r="P32" s="8">
        <v>2</v>
      </c>
      <c r="Q32" s="8"/>
      <c r="S32" t="str">
        <f t="shared" si="24"/>
        <v>1:Self[T-1]|</v>
      </c>
      <c r="T32" t="str">
        <f t="shared" si="25"/>
        <v>2:ExpandGrowth(Self,Projection_MaximumDecreaseGrowth,Projection_MaximumIncreaseGrowth)|</v>
      </c>
      <c r="U32" t="str">
        <f t="shared" si="26"/>
        <v>3:ExpandFraction(self,Revenues)|</v>
      </c>
      <c r="V32" t="str">
        <f t="shared" si="27"/>
        <v>4:ExpandFraction(self,CostOfSales)|</v>
      </c>
      <c r="W32" t="str">
        <f t="shared" si="28"/>
        <v>5:Self[T-1]*(1+InflationRate)|</v>
      </c>
      <c r="X32" t="str">
        <f t="shared" si="29"/>
        <v>6:HAvg(self,T-3,T-1)|</v>
      </c>
      <c r="Y32" t="str">
        <f t="shared" si="30"/>
        <v>7:HAvg(Self,1,T-1)|</v>
      </c>
      <c r="Z32" t="str">
        <f t="shared" si="31"/>
        <v>8:NA|</v>
      </c>
      <c r="AA32" t="str">
        <f t="shared" si="32"/>
        <v/>
      </c>
      <c r="AB32" t="str">
        <f t="shared" si="33"/>
        <v/>
      </c>
      <c r="AD32" t="str">
        <f t="shared" si="34"/>
        <v>1:$&gt;No Growth&lt;$|</v>
      </c>
      <c r="AE32" t="str">
        <f t="shared" si="35"/>
        <v>2:$&gt;Continuation Growth Previous Period&lt;$|</v>
      </c>
      <c r="AF32" t="str">
        <f t="shared" si="36"/>
        <v>3:$&gt;Growth Related to Revenues&lt;$|</v>
      </c>
      <c r="AG32" t="str">
        <f t="shared" si="37"/>
        <v>4:$&gt;Growth Related to Cost Of Sales&lt;$|</v>
      </c>
      <c r="AH32" t="str">
        <f t="shared" si="38"/>
        <v>5:$&gt;Growth Related to Inflation Rate&lt;$|</v>
      </c>
      <c r="AI32" t="str">
        <f t="shared" si="39"/>
        <v>6:$&gt;Average&lt;$|</v>
      </c>
      <c r="AJ32" t="str">
        <f t="shared" si="40"/>
        <v>7:$&gt;Historical Trend&lt;$|</v>
      </c>
      <c r="AK32" t="str">
        <f t="shared" si="41"/>
        <v>8:$&gt;No Value&lt;$|</v>
      </c>
      <c r="AL32" t="str">
        <f t="shared" si="42"/>
        <v/>
      </c>
      <c r="AM32" t="str">
        <f t="shared" si="43"/>
        <v/>
      </c>
      <c r="AO32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2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2" t="s">
        <v>286</v>
      </c>
      <c r="AR32" t="str">
        <f t="shared" si="46"/>
        <v>PurchaseDiscountsAndBonuses = Case(Projection_PurchaseDiscountsAndBonuses,[1:Self[T-1]|2:ExpandGrowth(Self,Projection_MaximumDecreaseGrowth,Projection_MaximumIncreaseGrowth)|3:ExpandFraction(self,Revenues)|4:ExpandFraction(self,CostOfSales)|5:Self[T-1]*(1+InflationRate)|6:HAvg(self,T-3,T-1)|7:HAvg(Self,1,T-1)|8:NA])</v>
      </c>
      <c r="AS32" t="str">
        <f t="shared" si="47"/>
        <v>Projection_PurchaseDiscountsAndBonuses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2" t="str">
        <f t="shared" si="48"/>
        <v>Projection_PurchaseDiscountsAndBonuses = if(FES_PROJECTION_PROFILE[1]=1,1,2)</v>
      </c>
    </row>
    <row r="33" spans="1:46">
      <c r="A33" t="s">
        <v>28</v>
      </c>
      <c r="B33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/>
      <c r="L33" s="8"/>
      <c r="O33" s="8">
        <v>1</v>
      </c>
      <c r="P33" s="8">
        <v>2</v>
      </c>
      <c r="Q33" s="8"/>
      <c r="S33" t="str">
        <f t="shared" si="24"/>
        <v>1:Self[T-1]|</v>
      </c>
      <c r="T33" t="str">
        <f t="shared" si="25"/>
        <v>2:ExpandGrowth(Self,Projection_MaximumDecreaseGrowth,Projection_MaximumIncreaseGrowth)|</v>
      </c>
      <c r="U33" t="str">
        <f t="shared" si="26"/>
        <v>3:ExpandFraction(self,Revenues)|</v>
      </c>
      <c r="V33" t="str">
        <f t="shared" si="27"/>
        <v>4:ExpandFraction(self,CostOfSales)|</v>
      </c>
      <c r="W33" t="str">
        <f t="shared" si="28"/>
        <v>5:Self[T-1]*(1+InflationRate)|</v>
      </c>
      <c r="X33" t="str">
        <f t="shared" si="29"/>
        <v>6:HAvg(self,T-3,T-1)|</v>
      </c>
      <c r="Y33" t="str">
        <f t="shared" si="30"/>
        <v>7:HAvg(Self,1,T-1)|</v>
      </c>
      <c r="Z33" t="str">
        <f t="shared" si="31"/>
        <v>8:NA|</v>
      </c>
      <c r="AA33" t="str">
        <f t="shared" si="32"/>
        <v/>
      </c>
      <c r="AB33" t="str">
        <f t="shared" si="33"/>
        <v/>
      </c>
      <c r="AD33" t="str">
        <f t="shared" si="34"/>
        <v>1:$&gt;No Growth&lt;$|</v>
      </c>
      <c r="AE33" t="str">
        <f t="shared" si="35"/>
        <v>2:$&gt;Continuation Growth Previous Period&lt;$|</v>
      </c>
      <c r="AF33" t="str">
        <f t="shared" si="36"/>
        <v>3:$&gt;Growth Related to Revenues&lt;$|</v>
      </c>
      <c r="AG33" t="str">
        <f t="shared" si="37"/>
        <v>4:$&gt;Growth Related to Cost Of Sales&lt;$|</v>
      </c>
      <c r="AH33" t="str">
        <f t="shared" si="38"/>
        <v>5:$&gt;Growth Related to Inflation Rate&lt;$|</v>
      </c>
      <c r="AI33" t="str">
        <f t="shared" si="39"/>
        <v>6:$&gt;Average&lt;$|</v>
      </c>
      <c r="AJ33" t="str">
        <f t="shared" si="40"/>
        <v>7:$&gt;Historical Trend&lt;$|</v>
      </c>
      <c r="AK33" t="str">
        <f t="shared" si="41"/>
        <v>8:$&gt;No Value&lt;$|</v>
      </c>
      <c r="AL33" t="str">
        <f t="shared" si="42"/>
        <v/>
      </c>
      <c r="AM33" t="str">
        <f t="shared" si="43"/>
        <v/>
      </c>
      <c r="AO33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3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3" t="s">
        <v>286</v>
      </c>
      <c r="AR33" t="str">
        <f t="shared" si="46"/>
        <v>DepreciationInLeasedGoods = Case(Projection_DepreciationInLeasedGoods,[1:Self[T-1]|2:ExpandGrowth(Self,Projection_MaximumDecreaseGrowth,Projection_MaximumIncreaseGrowth)|3:ExpandFraction(self,Revenues)|4:ExpandFraction(self,CostOfSales)|5:Self[T-1]*(1+InflationRate)|6:HAvg(self,T-3,T-1)|7:HAvg(Self,1,T-1)|8:NA])</v>
      </c>
      <c r="AS33" t="str">
        <f t="shared" si="47"/>
        <v>Projection_DepreciationInLeasedGoods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3" t="str">
        <f t="shared" si="48"/>
        <v>Projection_DepreciationInLeasedGoods = if(FES_PROJECTION_PROFILE[1]=1,1,2)</v>
      </c>
    </row>
    <row r="34" spans="1:46">
      <c r="A34" t="s">
        <v>29</v>
      </c>
      <c r="B34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/>
      <c r="L34" s="8"/>
      <c r="O34" s="8">
        <v>1</v>
      </c>
      <c r="P34" s="8">
        <v>2</v>
      </c>
      <c r="Q34" s="8"/>
      <c r="S34" t="str">
        <f t="shared" si="24"/>
        <v>1:Self[T-1]|</v>
      </c>
      <c r="T34" t="str">
        <f t="shared" si="25"/>
        <v>2:ExpandGrowth(Self,Projection_MaximumDecreaseGrowth,Projection_MaximumIncreaseGrowth)|</v>
      </c>
      <c r="U34" t="str">
        <f t="shared" si="26"/>
        <v>3:ExpandFraction(self,Revenues)|</v>
      </c>
      <c r="V34" t="str">
        <f t="shared" si="27"/>
        <v>4:ExpandFraction(self,CostOfSales)|</v>
      </c>
      <c r="W34" t="str">
        <f t="shared" si="28"/>
        <v>5:Self[T-1]*(1+InflationRate)|</v>
      </c>
      <c r="X34" t="str">
        <f t="shared" si="29"/>
        <v>6:HAvg(self,T-3,T-1)|</v>
      </c>
      <c r="Y34" t="str">
        <f t="shared" si="30"/>
        <v>7:HAvg(Self,1,T-1)|</v>
      </c>
      <c r="Z34" t="str">
        <f t="shared" si="31"/>
        <v>8:NA|</v>
      </c>
      <c r="AA34" t="str">
        <f t="shared" si="32"/>
        <v/>
      </c>
      <c r="AB34" t="str">
        <f t="shared" si="33"/>
        <v/>
      </c>
      <c r="AD34" t="str">
        <f t="shared" si="34"/>
        <v>1:$&gt;No Growth&lt;$|</v>
      </c>
      <c r="AE34" t="str">
        <f t="shared" si="35"/>
        <v>2:$&gt;Continuation Growth Previous Period&lt;$|</v>
      </c>
      <c r="AF34" t="str">
        <f t="shared" si="36"/>
        <v>3:$&gt;Growth Related to Revenues&lt;$|</v>
      </c>
      <c r="AG34" t="str">
        <f t="shared" si="37"/>
        <v>4:$&gt;Growth Related to Cost Of Sales&lt;$|</v>
      </c>
      <c r="AH34" t="str">
        <f t="shared" si="38"/>
        <v>5:$&gt;Growth Related to Inflation Rate&lt;$|</v>
      </c>
      <c r="AI34" t="str">
        <f t="shared" si="39"/>
        <v>6:$&gt;Average&lt;$|</v>
      </c>
      <c r="AJ34" t="str">
        <f t="shared" si="40"/>
        <v>7:$&gt;Historical Trend&lt;$|</v>
      </c>
      <c r="AK34" t="str">
        <f t="shared" si="41"/>
        <v>8:$&gt;No Value&lt;$|</v>
      </c>
      <c r="AL34" t="str">
        <f t="shared" si="42"/>
        <v/>
      </c>
      <c r="AM34" t="str">
        <f t="shared" si="43"/>
        <v/>
      </c>
      <c r="AO34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4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4" t="s">
        <v>286</v>
      </c>
      <c r="AR34" t="str">
        <f t="shared" si="46"/>
        <v>CarriageAndForwardingCharges = Case(Projection_CarriageAndForwardingCharges,[1:Self[T-1]|2:ExpandGrowth(Self,Projection_MaximumDecreaseGrowth,Projection_MaximumIncreaseGrowth)|3:ExpandFraction(self,Revenues)|4:ExpandFraction(self,CostOfSales)|5:Self[T-1]*(1+InflationRate)|6:HAvg(self,T-3,T-1)|7:HAvg(Self,1,T-1)|8:NA])</v>
      </c>
      <c r="AS34" t="str">
        <f t="shared" si="47"/>
        <v>Projection_CarriageAndForwardingCharges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4" t="str">
        <f t="shared" si="48"/>
        <v>Projection_CarriageAndForwardingCharges = if(FES_PROJECTION_PROFILE[1]=1,1,2)</v>
      </c>
    </row>
    <row r="35" spans="1:46">
      <c r="A35" t="s">
        <v>30</v>
      </c>
      <c r="B35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/>
      <c r="L35" s="8"/>
      <c r="O35" s="8">
        <v>1</v>
      </c>
      <c r="P35" s="8">
        <v>2</v>
      </c>
      <c r="Q35" s="8"/>
      <c r="S35" t="str">
        <f t="shared" si="24"/>
        <v>1:Self[T-1]|</v>
      </c>
      <c r="T35" t="str">
        <f t="shared" si="25"/>
        <v>2:ExpandGrowth(Self,Projection_MaximumDecreaseGrowth,Projection_MaximumIncreaseGrowth)|</v>
      </c>
      <c r="U35" t="str">
        <f t="shared" si="26"/>
        <v>3:ExpandFraction(self,Revenues)|</v>
      </c>
      <c r="V35" t="str">
        <f t="shared" si="27"/>
        <v>4:ExpandFraction(self,CostOfSales)|</v>
      </c>
      <c r="W35" t="str">
        <f t="shared" si="28"/>
        <v>5:Self[T-1]*(1+InflationRate)|</v>
      </c>
      <c r="X35" t="str">
        <f t="shared" si="29"/>
        <v>6:HAvg(self,T-3,T-1)|</v>
      </c>
      <c r="Y35" t="str">
        <f t="shared" si="30"/>
        <v>7:HAvg(Self,1,T-1)|</v>
      </c>
      <c r="Z35" t="str">
        <f t="shared" si="31"/>
        <v>8:NA|</v>
      </c>
      <c r="AA35" t="str">
        <f t="shared" si="32"/>
        <v/>
      </c>
      <c r="AB35" t="str">
        <f t="shared" si="33"/>
        <v/>
      </c>
      <c r="AD35" t="str">
        <f t="shared" si="34"/>
        <v>1:$&gt;No Growth&lt;$|</v>
      </c>
      <c r="AE35" t="str">
        <f t="shared" si="35"/>
        <v>2:$&gt;Continuation Growth Previous Period&lt;$|</v>
      </c>
      <c r="AF35" t="str">
        <f t="shared" si="36"/>
        <v>3:$&gt;Growth Related to Revenues&lt;$|</v>
      </c>
      <c r="AG35" t="str">
        <f t="shared" si="37"/>
        <v>4:$&gt;Growth Related to Cost Of Sales&lt;$|</v>
      </c>
      <c r="AH35" t="str">
        <f t="shared" si="38"/>
        <v>5:$&gt;Growth Related to Inflation Rate&lt;$|</v>
      </c>
      <c r="AI35" t="str">
        <f t="shared" si="39"/>
        <v>6:$&gt;Average&lt;$|</v>
      </c>
      <c r="AJ35" t="str">
        <f t="shared" si="40"/>
        <v>7:$&gt;Historical Trend&lt;$|</v>
      </c>
      <c r="AK35" t="str">
        <f t="shared" si="41"/>
        <v>8:$&gt;No Value&lt;$|</v>
      </c>
      <c r="AL35" t="str">
        <f t="shared" si="42"/>
        <v/>
      </c>
      <c r="AM35" t="str">
        <f t="shared" si="43"/>
        <v/>
      </c>
      <c r="AO35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5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5" t="s">
        <v>286</v>
      </c>
      <c r="AR35" t="str">
        <f t="shared" si="46"/>
        <v>OwnUseOfGoods = Case(Projection_OwnUseOfGoods,[1:Self[T-1]|2:ExpandGrowth(Self,Projection_MaximumDecreaseGrowth,Projection_MaximumIncreaseGrowth)|3:ExpandFraction(self,Revenues)|4:ExpandFraction(self,CostOfSales)|5:Self[T-1]*(1+InflationRate)|6:HAvg(self,T-3,T-1)|7:HAvg(Self,1,T-1)|8:NA])</v>
      </c>
      <c r="AS35" t="str">
        <f t="shared" si="47"/>
        <v>Projection_OwnUseOfGoods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5" t="str">
        <f t="shared" si="48"/>
        <v>Projection_OwnUseOfGoods = if(FES_PROJECTION_PROFILE[1]=1,1,2)</v>
      </c>
    </row>
    <row r="36" spans="1:46">
      <c r="A36" t="s">
        <v>31</v>
      </c>
      <c r="B36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/>
      <c r="L36" s="8"/>
      <c r="O36" s="8">
        <v>1</v>
      </c>
      <c r="P36" s="8">
        <v>2</v>
      </c>
      <c r="Q36" s="8"/>
      <c r="S36" t="str">
        <f t="shared" si="24"/>
        <v>1:Self[T-1]|</v>
      </c>
      <c r="T36" t="str">
        <f t="shared" si="25"/>
        <v>2:ExpandGrowth(Self,Projection_MaximumDecreaseGrowth,Projection_MaximumIncreaseGrowth)|</v>
      </c>
      <c r="U36" t="str">
        <f t="shared" si="26"/>
        <v>3:ExpandFraction(self,Revenues)|</v>
      </c>
      <c r="V36" t="str">
        <f t="shared" si="27"/>
        <v>4:ExpandFraction(self,CostOfSales)|</v>
      </c>
      <c r="W36" t="str">
        <f t="shared" si="28"/>
        <v>5:Self[T-1]*(1+InflationRate)|</v>
      </c>
      <c r="X36" t="str">
        <f t="shared" si="29"/>
        <v>6:HAvg(self,T-3,T-1)|</v>
      </c>
      <c r="Y36" t="str">
        <f t="shared" si="30"/>
        <v>7:HAvg(Self,1,T-1)|</v>
      </c>
      <c r="Z36" t="str">
        <f t="shared" si="31"/>
        <v>8:NA|</v>
      </c>
      <c r="AA36" t="str">
        <f t="shared" si="32"/>
        <v/>
      </c>
      <c r="AB36" t="str">
        <f t="shared" si="33"/>
        <v/>
      </c>
      <c r="AD36" t="str">
        <f t="shared" si="34"/>
        <v>1:$&gt;No Growth&lt;$|</v>
      </c>
      <c r="AE36" t="str">
        <f t="shared" si="35"/>
        <v>2:$&gt;Continuation Growth Previous Period&lt;$|</v>
      </c>
      <c r="AF36" t="str">
        <f t="shared" si="36"/>
        <v>3:$&gt;Growth Related to Revenues&lt;$|</v>
      </c>
      <c r="AG36" t="str">
        <f t="shared" si="37"/>
        <v>4:$&gt;Growth Related to Cost Of Sales&lt;$|</v>
      </c>
      <c r="AH36" t="str">
        <f t="shared" si="38"/>
        <v>5:$&gt;Growth Related to Inflation Rate&lt;$|</v>
      </c>
      <c r="AI36" t="str">
        <f t="shared" si="39"/>
        <v>6:$&gt;Average&lt;$|</v>
      </c>
      <c r="AJ36" t="str">
        <f t="shared" si="40"/>
        <v>7:$&gt;Historical Trend&lt;$|</v>
      </c>
      <c r="AK36" t="str">
        <f t="shared" si="41"/>
        <v>8:$&gt;No Value&lt;$|</v>
      </c>
      <c r="AL36" t="str">
        <f t="shared" si="42"/>
        <v/>
      </c>
      <c r="AM36" t="str">
        <f t="shared" si="43"/>
        <v/>
      </c>
      <c r="AO36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6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6" t="s">
        <v>286</v>
      </c>
      <c r="AR36" t="str">
        <f t="shared" si="46"/>
        <v>OtherDirectCostsOfPurchase01 = Case(Projection_OtherDirectCostsOfPurchase01,[1:Self[T-1]|2:ExpandGrowth(Self,Projection_MaximumDecreaseGrowth,Projection_MaximumIncreaseGrowth)|3:ExpandFraction(self,Revenues)|4:ExpandFraction(self,CostOfSales)|5:Self[T-1]*(1+InflationRate)|6:HAvg(self,T-3,T-1)|7:HAvg(Self,1,T-1)|8:NA])</v>
      </c>
      <c r="AS36" t="str">
        <f t="shared" si="47"/>
        <v>Projection_OtherDirectCostsOfPurchase01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6" t="str">
        <f t="shared" si="48"/>
        <v>Projection_OtherDirectCostsOfPurchase01 = if(FES_PROJECTION_PROFILE[1]=1,1,2)</v>
      </c>
    </row>
    <row r="37" spans="1:46">
      <c r="A37" t="s">
        <v>32</v>
      </c>
      <c r="B37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/>
      <c r="L37" s="8"/>
      <c r="O37" s="8">
        <v>1</v>
      </c>
      <c r="P37" s="8">
        <v>2</v>
      </c>
      <c r="Q37" s="8"/>
      <c r="S37" t="str">
        <f t="shared" si="24"/>
        <v>1:Self[T-1]|</v>
      </c>
      <c r="T37" t="str">
        <f t="shared" si="25"/>
        <v>2:ExpandGrowth(Self,Projection_MaximumDecreaseGrowth,Projection_MaximumIncreaseGrowth)|</v>
      </c>
      <c r="U37" t="str">
        <f t="shared" si="26"/>
        <v>3:ExpandFraction(self,Revenues)|</v>
      </c>
      <c r="V37" t="str">
        <f t="shared" si="27"/>
        <v>4:ExpandFraction(self,CostOfSales)|</v>
      </c>
      <c r="W37" t="str">
        <f t="shared" si="28"/>
        <v>5:Self[T-1]*(1+InflationRate)|</v>
      </c>
      <c r="X37" t="str">
        <f t="shared" si="29"/>
        <v>6:HAvg(self,T-3,T-1)|</v>
      </c>
      <c r="Y37" t="str">
        <f t="shared" si="30"/>
        <v>7:HAvg(Self,1,T-1)|</v>
      </c>
      <c r="Z37" t="str">
        <f t="shared" si="31"/>
        <v>8:NA|</v>
      </c>
      <c r="AA37" t="str">
        <f t="shared" si="32"/>
        <v/>
      </c>
      <c r="AB37" t="str">
        <f t="shared" si="33"/>
        <v/>
      </c>
      <c r="AD37" t="str">
        <f t="shared" si="34"/>
        <v>1:$&gt;No Growth&lt;$|</v>
      </c>
      <c r="AE37" t="str">
        <f t="shared" si="35"/>
        <v>2:$&gt;Continuation Growth Previous Period&lt;$|</v>
      </c>
      <c r="AF37" t="str">
        <f t="shared" si="36"/>
        <v>3:$&gt;Growth Related to Revenues&lt;$|</v>
      </c>
      <c r="AG37" t="str">
        <f t="shared" si="37"/>
        <v>4:$&gt;Growth Related to Cost Of Sales&lt;$|</v>
      </c>
      <c r="AH37" t="str">
        <f t="shared" si="38"/>
        <v>5:$&gt;Growth Related to Inflation Rate&lt;$|</v>
      </c>
      <c r="AI37" t="str">
        <f t="shared" si="39"/>
        <v>6:$&gt;Average&lt;$|</v>
      </c>
      <c r="AJ37" t="str">
        <f t="shared" si="40"/>
        <v>7:$&gt;Historical Trend&lt;$|</v>
      </c>
      <c r="AK37" t="str">
        <f t="shared" si="41"/>
        <v>8:$&gt;No Value&lt;$|</v>
      </c>
      <c r="AL37" t="str">
        <f t="shared" si="42"/>
        <v/>
      </c>
      <c r="AM37" t="str">
        <f t="shared" si="43"/>
        <v/>
      </c>
      <c r="AO37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7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7" t="s">
        <v>286</v>
      </c>
      <c r="AR37" t="str">
        <f t="shared" si="46"/>
        <v>OtherDirectCostsOfPurchase02 = Case(Projection_OtherDirectCostsOfPurchase02,[1:Self[T-1]|2:ExpandGrowth(Self,Projection_MaximumDecreaseGrowth,Projection_MaximumIncreaseGrowth)|3:ExpandFraction(self,Revenues)|4:ExpandFraction(self,CostOfSales)|5:Self[T-1]*(1+InflationRate)|6:HAvg(self,T-3,T-1)|7:HAvg(Self,1,T-1)|8:NA])</v>
      </c>
      <c r="AS37" t="str">
        <f t="shared" si="47"/>
        <v>Projection_OtherDirectCostsOfPurchase02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7" t="str">
        <f t="shared" si="48"/>
        <v>Projection_OtherDirectCostsOfPurchase02 = if(FES_PROJECTION_PROFILE[1]=1,1,2)</v>
      </c>
    </row>
    <row r="38" spans="1:46">
      <c r="A38" t="s">
        <v>33</v>
      </c>
      <c r="B3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/>
      <c r="L38" s="8"/>
      <c r="O38" s="8">
        <v>1</v>
      </c>
      <c r="P38" s="8">
        <v>2</v>
      </c>
      <c r="Q38" s="8"/>
      <c r="S38" t="str">
        <f t="shared" si="24"/>
        <v>1:Self[T-1]|</v>
      </c>
      <c r="T38" t="str">
        <f t="shared" si="25"/>
        <v>2:ExpandGrowth(Self,Projection_MaximumDecreaseGrowth,Projection_MaximumIncreaseGrowth)|</v>
      </c>
      <c r="U38" t="str">
        <f t="shared" si="26"/>
        <v>3:ExpandFraction(self,Revenues)|</v>
      </c>
      <c r="V38" t="str">
        <f t="shared" si="27"/>
        <v>4:ExpandFraction(self,CostOfSales)|</v>
      </c>
      <c r="W38" t="str">
        <f t="shared" si="28"/>
        <v>5:Self[T-1]*(1+InflationRate)|</v>
      </c>
      <c r="X38" t="str">
        <f t="shared" si="29"/>
        <v>6:HAvg(self,T-3,T-1)|</v>
      </c>
      <c r="Y38" t="str">
        <f t="shared" si="30"/>
        <v>7:HAvg(Self,1,T-1)|</v>
      </c>
      <c r="Z38" t="str">
        <f t="shared" si="31"/>
        <v>8:NA|</v>
      </c>
      <c r="AA38" t="str">
        <f t="shared" si="32"/>
        <v/>
      </c>
      <c r="AB38" t="str">
        <f t="shared" si="33"/>
        <v/>
      </c>
      <c r="AD38" t="str">
        <f t="shared" si="34"/>
        <v>1:$&gt;No Growth&lt;$|</v>
      </c>
      <c r="AE38" t="str">
        <f t="shared" si="35"/>
        <v>2:$&gt;Continuation Growth Previous Period&lt;$|</v>
      </c>
      <c r="AF38" t="str">
        <f t="shared" si="36"/>
        <v>3:$&gt;Growth Related to Revenues&lt;$|</v>
      </c>
      <c r="AG38" t="str">
        <f t="shared" si="37"/>
        <v>4:$&gt;Growth Related to Cost Of Sales&lt;$|</v>
      </c>
      <c r="AH38" t="str">
        <f t="shared" si="38"/>
        <v>5:$&gt;Growth Related to Inflation Rate&lt;$|</v>
      </c>
      <c r="AI38" t="str">
        <f t="shared" si="39"/>
        <v>6:$&gt;Average&lt;$|</v>
      </c>
      <c r="AJ38" t="str">
        <f t="shared" si="40"/>
        <v>7:$&gt;Historical Trend&lt;$|</v>
      </c>
      <c r="AK38" t="str">
        <f t="shared" si="41"/>
        <v>8:$&gt;No Value&lt;$|</v>
      </c>
      <c r="AL38" t="str">
        <f t="shared" si="42"/>
        <v/>
      </c>
      <c r="AM38" t="str">
        <f t="shared" si="43"/>
        <v/>
      </c>
      <c r="AO38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8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8" t="s">
        <v>286</v>
      </c>
      <c r="AR38" t="str">
        <f t="shared" si="46"/>
        <v>GoodsAndServices = Case(Projection_GoodsAndServices,[1:Self[T-1]|2:ExpandGrowth(Self,Projection_MaximumDecreaseGrowth,Projection_MaximumIncreaseGrowth)|3:ExpandFraction(self,Revenues)|4:ExpandFraction(self,CostOfSales)|5:Self[T-1]*(1+InflationRate)|6:HAvg(self,T-3,T-1)|7:HAvg(Self,1,T-1)|8:NA])</v>
      </c>
      <c r="AS38" t="str">
        <f t="shared" si="47"/>
        <v>Projection_GoodsAndServices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8" t="str">
        <f t="shared" si="48"/>
        <v>Projection_GoodsAndServices = if(FES_PROJECTION_PROFILE[1]=1,1,2)</v>
      </c>
    </row>
    <row r="39" spans="1:46">
      <c r="A39" t="s">
        <v>34</v>
      </c>
      <c r="B39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/>
      <c r="L39" s="8"/>
      <c r="O39" s="8">
        <v>1</v>
      </c>
      <c r="P39" s="8">
        <v>2</v>
      </c>
      <c r="Q39" s="8"/>
      <c r="S39" t="str">
        <f t="shared" si="24"/>
        <v>1:Self[T-1]|</v>
      </c>
      <c r="T39" t="str">
        <f t="shared" si="25"/>
        <v>2:ExpandGrowth(Self,Projection_MaximumDecreaseGrowth,Projection_MaximumIncreaseGrowth)|</v>
      </c>
      <c r="U39" t="str">
        <f t="shared" si="26"/>
        <v>3:ExpandFraction(self,Revenues)|</v>
      </c>
      <c r="V39" t="str">
        <f t="shared" si="27"/>
        <v>4:ExpandFraction(self,CostOfSales)|</v>
      </c>
      <c r="W39" t="str">
        <f t="shared" si="28"/>
        <v>5:Self[T-1]*(1+InflationRate)|</v>
      </c>
      <c r="X39" t="str">
        <f t="shared" si="29"/>
        <v>6:HAvg(self,T-3,T-1)|</v>
      </c>
      <c r="Y39" t="str">
        <f t="shared" si="30"/>
        <v>7:HAvg(Self,1,T-1)|</v>
      </c>
      <c r="Z39" t="str">
        <f t="shared" si="31"/>
        <v>8:NA|</v>
      </c>
      <c r="AA39" t="str">
        <f t="shared" si="32"/>
        <v/>
      </c>
      <c r="AB39" t="str">
        <f t="shared" si="33"/>
        <v/>
      </c>
      <c r="AD39" t="str">
        <f t="shared" si="34"/>
        <v>1:$&gt;No Growth&lt;$|</v>
      </c>
      <c r="AE39" t="str">
        <f t="shared" si="35"/>
        <v>2:$&gt;Continuation Growth Previous Period&lt;$|</v>
      </c>
      <c r="AF39" t="str">
        <f t="shared" si="36"/>
        <v>3:$&gt;Growth Related to Revenues&lt;$|</v>
      </c>
      <c r="AG39" t="str">
        <f t="shared" si="37"/>
        <v>4:$&gt;Growth Related to Cost Of Sales&lt;$|</v>
      </c>
      <c r="AH39" t="str">
        <f t="shared" si="38"/>
        <v>5:$&gt;Growth Related to Inflation Rate&lt;$|</v>
      </c>
      <c r="AI39" t="str">
        <f t="shared" si="39"/>
        <v>6:$&gt;Average&lt;$|</v>
      </c>
      <c r="AJ39" t="str">
        <f t="shared" si="40"/>
        <v>7:$&gt;Historical Trend&lt;$|</v>
      </c>
      <c r="AK39" t="str">
        <f t="shared" si="41"/>
        <v>8:$&gt;No Value&lt;$|</v>
      </c>
      <c r="AL39" t="str">
        <f t="shared" si="42"/>
        <v/>
      </c>
      <c r="AM39" t="str">
        <f t="shared" si="43"/>
        <v/>
      </c>
      <c r="AO39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39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39" t="s">
        <v>286</v>
      </c>
      <c r="AR39" t="str">
        <f t="shared" si="46"/>
        <v>RentsAndRoyaltyIncome = Case(Projection_RentsAndRoyalty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39" t="str">
        <f t="shared" si="47"/>
        <v>Projection_RentsAndRoyaltyIncome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39" t="str">
        <f t="shared" si="48"/>
        <v>Projection_RentsAndRoyaltyIncome = if(FES_PROJECTION_PROFILE[1]=1,1,2)</v>
      </c>
    </row>
    <row r="40" spans="1:46">
      <c r="A40" t="s">
        <v>35</v>
      </c>
      <c r="B40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/>
      <c r="L40" s="8"/>
      <c r="O40" s="8">
        <v>1</v>
      </c>
      <c r="P40" s="8">
        <v>2</v>
      </c>
      <c r="Q40" s="8"/>
      <c r="S40" t="str">
        <f t="shared" si="24"/>
        <v>1:Self[T-1]|</v>
      </c>
      <c r="T40" t="str">
        <f t="shared" si="25"/>
        <v>2:ExpandGrowth(Self,Projection_MaximumDecreaseGrowth,Projection_MaximumIncreaseGrowth)|</v>
      </c>
      <c r="U40" t="str">
        <f t="shared" si="26"/>
        <v>3:ExpandFraction(self,Revenues)|</v>
      </c>
      <c r="V40" t="str">
        <f t="shared" si="27"/>
        <v>4:ExpandFraction(self,CostOfSales)|</v>
      </c>
      <c r="W40" t="str">
        <f t="shared" si="28"/>
        <v>5:Self[T-1]*(1+InflationRate)|</v>
      </c>
      <c r="X40" t="str">
        <f t="shared" si="29"/>
        <v>6:HAvg(self,T-3,T-1)|</v>
      </c>
      <c r="Y40" t="str">
        <f t="shared" si="30"/>
        <v>7:HAvg(Self,1,T-1)|</v>
      </c>
      <c r="Z40" t="str">
        <f t="shared" si="31"/>
        <v>8:NA|</v>
      </c>
      <c r="AA40" t="str">
        <f t="shared" si="32"/>
        <v/>
      </c>
      <c r="AB40" t="str">
        <f t="shared" si="33"/>
        <v/>
      </c>
      <c r="AD40" t="str">
        <f t="shared" si="34"/>
        <v>1:$&gt;No Growth&lt;$|</v>
      </c>
      <c r="AE40" t="str">
        <f t="shared" si="35"/>
        <v>2:$&gt;Continuation Growth Previous Period&lt;$|</v>
      </c>
      <c r="AF40" t="str">
        <f t="shared" si="36"/>
        <v>3:$&gt;Growth Related to Revenues&lt;$|</v>
      </c>
      <c r="AG40" t="str">
        <f t="shared" si="37"/>
        <v>4:$&gt;Growth Related to Cost Of Sales&lt;$|</v>
      </c>
      <c r="AH40" t="str">
        <f t="shared" si="38"/>
        <v>5:$&gt;Growth Related to Inflation Rate&lt;$|</v>
      </c>
      <c r="AI40" t="str">
        <f t="shared" si="39"/>
        <v>6:$&gt;Average&lt;$|</v>
      </c>
      <c r="AJ40" t="str">
        <f t="shared" si="40"/>
        <v>7:$&gt;Historical Trend&lt;$|</v>
      </c>
      <c r="AK40" t="str">
        <f t="shared" si="41"/>
        <v>8:$&gt;No Value&lt;$|</v>
      </c>
      <c r="AL40" t="str">
        <f t="shared" si="42"/>
        <v/>
      </c>
      <c r="AM40" t="str">
        <f t="shared" si="43"/>
        <v/>
      </c>
      <c r="AO40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0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0" t="s">
        <v>286</v>
      </c>
      <c r="AR40" t="str">
        <f t="shared" si="46"/>
        <v>GrantsAndSubsidies = Case(Projection_GrantsAndSubsidies,[1:Self[T-1]|2:ExpandGrowth(Self,Projection_MaximumDecreaseGrowth,Projection_MaximumIncreaseGrowth)|3:ExpandFraction(self,Revenues)|4:ExpandFraction(self,CostOfSales)|5:Self[T-1]*(1+InflationRate)|6:HAvg(self,T-3,T-1)|7:HAvg(Self,1,T-1)|8:NA])</v>
      </c>
      <c r="AS40" t="str">
        <f t="shared" si="47"/>
        <v>Projection_GrantsAndSubsidies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0" t="str">
        <f t="shared" si="48"/>
        <v>Projection_GrantsAndSubsidies = if(FES_PROJECTION_PROFILE[1]=1,1,2)</v>
      </c>
    </row>
    <row r="41" spans="1:46">
      <c r="A41" t="s">
        <v>36</v>
      </c>
      <c r="B41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/>
      <c r="L41" s="8"/>
      <c r="O41" s="8">
        <v>1</v>
      </c>
      <c r="P41" s="8">
        <v>2</v>
      </c>
      <c r="Q41" s="8"/>
      <c r="S41" t="str">
        <f t="shared" si="24"/>
        <v>1:Self[T-1]|</v>
      </c>
      <c r="T41" t="str">
        <f t="shared" si="25"/>
        <v>2:ExpandGrowth(Self,Projection_MaximumDecreaseGrowth,Projection_MaximumIncreaseGrowth)|</v>
      </c>
      <c r="U41" t="str">
        <f t="shared" si="26"/>
        <v>3:ExpandFraction(self,Revenues)|</v>
      </c>
      <c r="V41" t="str">
        <f t="shared" si="27"/>
        <v>4:ExpandFraction(self,CostOfSales)|</v>
      </c>
      <c r="W41" t="str">
        <f t="shared" si="28"/>
        <v>5:Self[T-1]*(1+InflationRate)|</v>
      </c>
      <c r="X41" t="str">
        <f t="shared" si="29"/>
        <v>6:HAvg(self,T-3,T-1)|</v>
      </c>
      <c r="Y41" t="str">
        <f t="shared" si="30"/>
        <v>7:HAvg(Self,1,T-1)|</v>
      </c>
      <c r="Z41" t="str">
        <f t="shared" si="31"/>
        <v>8:NA|</v>
      </c>
      <c r="AA41" t="str">
        <f t="shared" si="32"/>
        <v/>
      </c>
      <c r="AB41" t="str">
        <f t="shared" si="33"/>
        <v/>
      </c>
      <c r="AD41" t="str">
        <f t="shared" si="34"/>
        <v>1:$&gt;No Growth&lt;$|</v>
      </c>
      <c r="AE41" t="str">
        <f t="shared" si="35"/>
        <v>2:$&gt;Continuation Growth Previous Period&lt;$|</v>
      </c>
      <c r="AF41" t="str">
        <f t="shared" si="36"/>
        <v>3:$&gt;Growth Related to Revenues&lt;$|</v>
      </c>
      <c r="AG41" t="str">
        <f t="shared" si="37"/>
        <v>4:$&gt;Growth Related to Cost Of Sales&lt;$|</v>
      </c>
      <c r="AH41" t="str">
        <f t="shared" si="38"/>
        <v>5:$&gt;Growth Related to Inflation Rate&lt;$|</v>
      </c>
      <c r="AI41" t="str">
        <f t="shared" si="39"/>
        <v>6:$&gt;Average&lt;$|</v>
      </c>
      <c r="AJ41" t="str">
        <f t="shared" si="40"/>
        <v>7:$&gt;Historical Trend&lt;$|</v>
      </c>
      <c r="AK41" t="str">
        <f t="shared" si="41"/>
        <v>8:$&gt;No Value&lt;$|</v>
      </c>
      <c r="AL41" t="str">
        <f t="shared" si="42"/>
        <v/>
      </c>
      <c r="AM41" t="str">
        <f t="shared" si="43"/>
        <v/>
      </c>
      <c r="AO4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1" t="s">
        <v>286</v>
      </c>
      <c r="AR41" t="str">
        <f t="shared" si="46"/>
        <v>MiscellaneousOtherOperatingIncome = Case(Projection_MiscellaneousOtherOperating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41" t="str">
        <f t="shared" si="47"/>
        <v>Projection_MiscellaneousOtherOperatingIncome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1" t="str">
        <f t="shared" si="48"/>
        <v>Projection_MiscellaneousOtherOperatingIncome = if(FES_PROJECTION_PROFILE[1]=1,1,2)</v>
      </c>
    </row>
    <row r="42" spans="1:46">
      <c r="A42" t="s">
        <v>37</v>
      </c>
      <c r="B42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/>
      <c r="L42" s="8"/>
      <c r="O42" s="8">
        <v>1</v>
      </c>
      <c r="P42" s="8">
        <v>2</v>
      </c>
      <c r="Q42" s="8"/>
      <c r="S42" t="str">
        <f t="shared" si="24"/>
        <v>1:Self[T-1]|</v>
      </c>
      <c r="T42" t="str">
        <f t="shared" si="25"/>
        <v>2:ExpandGrowth(Self,Projection_MaximumDecreaseGrowth,Projection_MaximumIncreaseGrowth)|</v>
      </c>
      <c r="U42" t="str">
        <f t="shared" si="26"/>
        <v>3:ExpandFraction(self,Revenues)|</v>
      </c>
      <c r="V42" t="str">
        <f t="shared" si="27"/>
        <v>4:ExpandFraction(self,CostOfSales)|</v>
      </c>
      <c r="W42" t="str">
        <f t="shared" si="28"/>
        <v>5:Self[T-1]*(1+InflationRate)|</v>
      </c>
      <c r="X42" t="str">
        <f t="shared" si="29"/>
        <v>6:HAvg(self,T-3,T-1)|</v>
      </c>
      <c r="Y42" t="str">
        <f t="shared" si="30"/>
        <v>7:HAvg(Self,1,T-1)|</v>
      </c>
      <c r="Z42" t="str">
        <f t="shared" si="31"/>
        <v>8:NA|</v>
      </c>
      <c r="AA42" t="str">
        <f t="shared" si="32"/>
        <v/>
      </c>
      <c r="AB42" t="str">
        <f t="shared" si="33"/>
        <v/>
      </c>
      <c r="AD42" t="str">
        <f t="shared" si="34"/>
        <v>1:$&gt;No Growth&lt;$|</v>
      </c>
      <c r="AE42" t="str">
        <f t="shared" si="35"/>
        <v>2:$&gt;Continuation Growth Previous Period&lt;$|</v>
      </c>
      <c r="AF42" t="str">
        <f t="shared" si="36"/>
        <v>3:$&gt;Growth Related to Revenues&lt;$|</v>
      </c>
      <c r="AG42" t="str">
        <f t="shared" si="37"/>
        <v>4:$&gt;Growth Related to Cost Of Sales&lt;$|</v>
      </c>
      <c r="AH42" t="str">
        <f t="shared" si="38"/>
        <v>5:$&gt;Growth Related to Inflation Rate&lt;$|</v>
      </c>
      <c r="AI42" t="str">
        <f t="shared" si="39"/>
        <v>6:$&gt;Average&lt;$|</v>
      </c>
      <c r="AJ42" t="str">
        <f t="shared" si="40"/>
        <v>7:$&gt;Historical Trend&lt;$|</v>
      </c>
      <c r="AK42" t="str">
        <f t="shared" si="41"/>
        <v>8:$&gt;No Value&lt;$|</v>
      </c>
      <c r="AL42" t="str">
        <f t="shared" si="42"/>
        <v/>
      </c>
      <c r="AM42" t="str">
        <f t="shared" si="43"/>
        <v/>
      </c>
      <c r="AO42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2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2" t="s">
        <v>286</v>
      </c>
      <c r="AR42" t="str">
        <f t="shared" si="46"/>
        <v>CostsOfProduction = Case(Projection_CostsOfProduction,[1:Self[T-1]|2:ExpandGrowth(Self,Projection_MaximumDecreaseGrowth,Projection_MaximumIncreaseGrowth)|3:ExpandFraction(self,Revenues)|4:ExpandFraction(self,CostOfSales)|5:Self[T-1]*(1+InflationRate)|6:HAvg(self,T-3,T-1)|7:HAvg(Self,1,T-1)|8:NA])</v>
      </c>
      <c r="AS42" t="str">
        <f t="shared" si="47"/>
        <v>Projection_CostsOfProduction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2" t="str">
        <f t="shared" si="48"/>
        <v>Projection_CostsOfProduction = if(FES_PROJECTION_PROFILE[1]=1,1,2)</v>
      </c>
    </row>
    <row r="43" spans="1:46">
      <c r="A43" t="s">
        <v>38</v>
      </c>
      <c r="B43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/>
      <c r="L43" s="8"/>
      <c r="O43" s="8">
        <v>1</v>
      </c>
      <c r="P43" s="8">
        <v>2</v>
      </c>
      <c r="Q43" s="8"/>
      <c r="S43" t="str">
        <f t="shared" si="24"/>
        <v>1:Self[T-1]|</v>
      </c>
      <c r="T43" t="str">
        <f t="shared" si="25"/>
        <v>2:ExpandGrowth(Self,Projection_MaximumDecreaseGrowth,Projection_MaximumIncreaseGrowth)|</v>
      </c>
      <c r="U43" t="str">
        <f t="shared" si="26"/>
        <v>3:ExpandFraction(self,Revenues)|</v>
      </c>
      <c r="V43" t="str">
        <f t="shared" si="27"/>
        <v>4:ExpandFraction(self,CostOfSales)|</v>
      </c>
      <c r="W43" t="str">
        <f t="shared" si="28"/>
        <v>5:Self[T-1]*(1+InflationRate)|</v>
      </c>
      <c r="X43" t="str">
        <f t="shared" si="29"/>
        <v>6:HAvg(self,T-3,T-1)|</v>
      </c>
      <c r="Y43" t="str">
        <f t="shared" si="30"/>
        <v>7:HAvg(Self,1,T-1)|</v>
      </c>
      <c r="Z43" t="str">
        <f t="shared" si="31"/>
        <v>8:NA|</v>
      </c>
      <c r="AA43" t="str">
        <f t="shared" si="32"/>
        <v/>
      </c>
      <c r="AB43" t="str">
        <f t="shared" si="33"/>
        <v/>
      </c>
      <c r="AD43" t="str">
        <f t="shared" si="34"/>
        <v>1:$&gt;No Growth&lt;$|</v>
      </c>
      <c r="AE43" t="str">
        <f t="shared" si="35"/>
        <v>2:$&gt;Continuation Growth Previous Period&lt;$|</v>
      </c>
      <c r="AF43" t="str">
        <f t="shared" si="36"/>
        <v>3:$&gt;Growth Related to Revenues&lt;$|</v>
      </c>
      <c r="AG43" t="str">
        <f t="shared" si="37"/>
        <v>4:$&gt;Growth Related to Cost Of Sales&lt;$|</v>
      </c>
      <c r="AH43" t="str">
        <f t="shared" si="38"/>
        <v>5:$&gt;Growth Related to Inflation Rate&lt;$|</v>
      </c>
      <c r="AI43" t="str">
        <f t="shared" si="39"/>
        <v>6:$&gt;Average&lt;$|</v>
      </c>
      <c r="AJ43" t="str">
        <f t="shared" si="40"/>
        <v>7:$&gt;Historical Trend&lt;$|</v>
      </c>
      <c r="AK43" t="str">
        <f t="shared" si="41"/>
        <v>8:$&gt;No Value&lt;$|</v>
      </c>
      <c r="AL43" t="str">
        <f t="shared" si="42"/>
        <v/>
      </c>
      <c r="AM43" t="str">
        <f t="shared" si="43"/>
        <v/>
      </c>
      <c r="AO43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3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3" t="s">
        <v>286</v>
      </c>
      <c r="AR43" t="str">
        <f t="shared" si="46"/>
        <v>CostsOfFurnitureAndFixtures = Case(Projection_CostsOfFurnitureAndFixtures,[1:Self[T-1]|2:ExpandGrowth(Self,Projection_MaximumDecreaseGrowth,Projection_MaximumIncreaseGrowth)|3:ExpandFraction(self,Revenues)|4:ExpandFraction(self,CostOfSales)|5:Self[T-1]*(1+InflationRate)|6:HAvg(self,T-3,T-1)|7:HAvg(Self,1,T-1)|8:NA])</v>
      </c>
      <c r="AS43" t="str">
        <f t="shared" si="47"/>
        <v>Projection_CostsOfFurnitureAndFixtures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3" t="str">
        <f t="shared" si="48"/>
        <v>Projection_CostsOfFurnitureAndFixtures = if(FES_PROJECTION_PROFILE[1]=1,1,2)</v>
      </c>
    </row>
    <row r="44" spans="1:46">
      <c r="A44" t="s">
        <v>39</v>
      </c>
      <c r="B44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/>
      <c r="L44" s="8"/>
      <c r="O44" s="8">
        <v>1</v>
      </c>
      <c r="P44" s="8">
        <v>2</v>
      </c>
      <c r="Q44" s="8"/>
      <c r="S44" t="str">
        <f t="shared" si="24"/>
        <v>1:Self[T-1]|</v>
      </c>
      <c r="T44" t="str">
        <f t="shared" si="25"/>
        <v>2:ExpandGrowth(Self,Projection_MaximumDecreaseGrowth,Projection_MaximumIncreaseGrowth)|</v>
      </c>
      <c r="U44" t="str">
        <f t="shared" si="26"/>
        <v>3:ExpandFraction(self,Revenues)|</v>
      </c>
      <c r="V44" t="str">
        <f t="shared" si="27"/>
        <v>4:ExpandFraction(self,CostOfSales)|</v>
      </c>
      <c r="W44" t="str">
        <f t="shared" si="28"/>
        <v>5:Self[T-1]*(1+InflationRate)|</v>
      </c>
      <c r="X44" t="str">
        <f t="shared" si="29"/>
        <v>6:HAvg(self,T-3,T-1)|</v>
      </c>
      <c r="Y44" t="str">
        <f t="shared" si="30"/>
        <v>7:HAvg(Self,1,T-1)|</v>
      </c>
      <c r="Z44" t="str">
        <f t="shared" si="31"/>
        <v>8:NA|</v>
      </c>
      <c r="AA44" t="str">
        <f t="shared" si="32"/>
        <v/>
      </c>
      <c r="AB44" t="str">
        <f t="shared" si="33"/>
        <v/>
      </c>
      <c r="AD44" t="str">
        <f t="shared" si="34"/>
        <v>1:$&gt;No Growth&lt;$|</v>
      </c>
      <c r="AE44" t="str">
        <f t="shared" si="35"/>
        <v>2:$&gt;Continuation Growth Previous Period&lt;$|</v>
      </c>
      <c r="AF44" t="str">
        <f t="shared" si="36"/>
        <v>3:$&gt;Growth Related to Revenues&lt;$|</v>
      </c>
      <c r="AG44" t="str">
        <f t="shared" si="37"/>
        <v>4:$&gt;Growth Related to Cost Of Sales&lt;$|</v>
      </c>
      <c r="AH44" t="str">
        <f t="shared" si="38"/>
        <v>5:$&gt;Growth Related to Inflation Rate&lt;$|</v>
      </c>
      <c r="AI44" t="str">
        <f t="shared" si="39"/>
        <v>6:$&gt;Average&lt;$|</v>
      </c>
      <c r="AJ44" t="str">
        <f t="shared" si="40"/>
        <v>7:$&gt;Historical Trend&lt;$|</v>
      </c>
      <c r="AK44" t="str">
        <f t="shared" si="41"/>
        <v>8:$&gt;No Value&lt;$|</v>
      </c>
      <c r="AL44" t="str">
        <f t="shared" si="42"/>
        <v/>
      </c>
      <c r="AM44" t="str">
        <f t="shared" si="43"/>
        <v/>
      </c>
      <c r="AO44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4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4" t="s">
        <v>286</v>
      </c>
      <c r="AR44" t="str">
        <f t="shared" si="46"/>
        <v>OfficeExpenses = Case(Projection_OfficeExpenses,[1:Self[T-1]|2:ExpandGrowth(Self,Projection_MaximumDecreaseGrowth,Projection_MaximumIncreaseGrowth)|3:ExpandFraction(self,Revenues)|4:ExpandFraction(self,CostOfSales)|5:Self[T-1]*(1+InflationRate)|6:HAvg(self,T-3,T-1)|7:HAvg(Self,1,T-1)|8:NA])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44" t="str">
        <f t="shared" si="47"/>
        <v>Projection_OfficeExpenses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4" t="str">
        <f t="shared" si="48"/>
        <v>Projection_OfficeExpenses = if(FES_PROJECTION_PROFILE[1]=1,1,2)</v>
      </c>
    </row>
    <row r="45" spans="1:46">
      <c r="A45" t="s">
        <v>40</v>
      </c>
      <c r="B45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/>
      <c r="L45" s="8"/>
      <c r="O45" s="8">
        <v>1</v>
      </c>
      <c r="P45" s="8">
        <v>2</v>
      </c>
      <c r="Q45" s="8"/>
      <c r="S45" t="str">
        <f t="shared" si="24"/>
        <v>1:Self[T-1]|</v>
      </c>
      <c r="T45" t="str">
        <f t="shared" si="25"/>
        <v>2:ExpandGrowth(Self,Projection_MaximumDecreaseGrowth,Projection_MaximumIncreaseGrowth)|</v>
      </c>
      <c r="U45" t="str">
        <f t="shared" si="26"/>
        <v>3:ExpandFraction(self,Revenues)|</v>
      </c>
      <c r="V45" t="str">
        <f t="shared" si="27"/>
        <v>4:ExpandFraction(self,CostOfSales)|</v>
      </c>
      <c r="W45" t="str">
        <f t="shared" si="28"/>
        <v>5:Self[T-1]*(1+InflationRate)|</v>
      </c>
      <c r="X45" t="str">
        <f t="shared" si="29"/>
        <v>6:HAvg(self,T-3,T-1)|</v>
      </c>
      <c r="Y45" t="str">
        <f t="shared" si="30"/>
        <v>7:HAvg(Self,1,T-1)|</v>
      </c>
      <c r="Z45" t="str">
        <f t="shared" si="31"/>
        <v>8:NA|</v>
      </c>
      <c r="AA45" t="str">
        <f t="shared" si="32"/>
        <v/>
      </c>
      <c r="AB45" t="str">
        <f t="shared" si="33"/>
        <v/>
      </c>
      <c r="AD45" t="str">
        <f t="shared" si="34"/>
        <v>1:$&gt;No Growth&lt;$|</v>
      </c>
      <c r="AE45" t="str">
        <f t="shared" si="35"/>
        <v>2:$&gt;Continuation Growth Previous Period&lt;$|</v>
      </c>
      <c r="AF45" t="str">
        <f t="shared" si="36"/>
        <v>3:$&gt;Growth Related to Revenues&lt;$|</v>
      </c>
      <c r="AG45" t="str">
        <f t="shared" si="37"/>
        <v>4:$&gt;Growth Related to Cost Of Sales&lt;$|</v>
      </c>
      <c r="AH45" t="str">
        <f t="shared" si="38"/>
        <v>5:$&gt;Growth Related to Inflation Rate&lt;$|</v>
      </c>
      <c r="AI45" t="str">
        <f t="shared" si="39"/>
        <v>6:$&gt;Average&lt;$|</v>
      </c>
      <c r="AJ45" t="str">
        <f t="shared" si="40"/>
        <v>7:$&gt;Historical Trend&lt;$|</v>
      </c>
      <c r="AK45" t="str">
        <f t="shared" si="41"/>
        <v>8:$&gt;No Value&lt;$|</v>
      </c>
      <c r="AL45" t="str">
        <f t="shared" si="42"/>
        <v/>
      </c>
      <c r="AM45" t="str">
        <f t="shared" si="43"/>
        <v/>
      </c>
      <c r="AO45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5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5" t="s">
        <v>286</v>
      </c>
      <c r="AR45" t="str">
        <f t="shared" si="46"/>
        <v>TransportationExpenses = Case(Projection_Transportation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45" t="str">
        <f t="shared" si="47"/>
        <v>Projection_TransportationExpenses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5" t="str">
        <f t="shared" si="48"/>
        <v>Projection_TransportationExpenses = if(FES_PROJECTION_PROFILE[1]=1,1,2)</v>
      </c>
    </row>
    <row r="46" spans="1:46">
      <c r="A46" t="s">
        <v>41</v>
      </c>
      <c r="B46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/>
      <c r="L46" s="8"/>
      <c r="O46" s="8">
        <v>1</v>
      </c>
      <c r="P46" s="8">
        <v>2</v>
      </c>
      <c r="Q46" s="8"/>
      <c r="S46" t="str">
        <f t="shared" si="24"/>
        <v>1:Self[T-1]|</v>
      </c>
      <c r="T46" t="str">
        <f t="shared" si="25"/>
        <v>2:ExpandGrowth(Self,Projection_MaximumDecreaseGrowth,Projection_MaximumIncreaseGrowth)|</v>
      </c>
      <c r="U46" t="str">
        <f t="shared" si="26"/>
        <v>3:ExpandFraction(self,Revenues)|</v>
      </c>
      <c r="V46" t="str">
        <f t="shared" si="27"/>
        <v>4:ExpandFraction(self,CostOfSales)|</v>
      </c>
      <c r="W46" t="str">
        <f t="shared" si="28"/>
        <v>5:Self[T-1]*(1+InflationRate)|</v>
      </c>
      <c r="X46" t="str">
        <f t="shared" si="29"/>
        <v>6:HAvg(self,T-3,T-1)|</v>
      </c>
      <c r="Y46" t="str">
        <f t="shared" si="30"/>
        <v>7:HAvg(Self,1,T-1)|</v>
      </c>
      <c r="Z46" t="str">
        <f t="shared" si="31"/>
        <v>8:NA|</v>
      </c>
      <c r="AA46" t="str">
        <f t="shared" si="32"/>
        <v/>
      </c>
      <c r="AB46" t="str">
        <f t="shared" si="33"/>
        <v/>
      </c>
      <c r="AD46" t="str">
        <f t="shared" si="34"/>
        <v>1:$&gt;No Growth&lt;$|</v>
      </c>
      <c r="AE46" t="str">
        <f t="shared" si="35"/>
        <v>2:$&gt;Continuation Growth Previous Period&lt;$|</v>
      </c>
      <c r="AF46" t="str">
        <f t="shared" si="36"/>
        <v>3:$&gt;Growth Related to Revenues&lt;$|</v>
      </c>
      <c r="AG46" t="str">
        <f t="shared" si="37"/>
        <v>4:$&gt;Growth Related to Cost Of Sales&lt;$|</v>
      </c>
      <c r="AH46" t="str">
        <f t="shared" si="38"/>
        <v>5:$&gt;Growth Related to Inflation Rate&lt;$|</v>
      </c>
      <c r="AI46" t="str">
        <f t="shared" si="39"/>
        <v>6:$&gt;Average&lt;$|</v>
      </c>
      <c r="AJ46" t="str">
        <f t="shared" si="40"/>
        <v>7:$&gt;Historical Trend&lt;$|</v>
      </c>
      <c r="AK46" t="str">
        <f t="shared" si="41"/>
        <v>8:$&gt;No Value&lt;$|</v>
      </c>
      <c r="AL46" t="str">
        <f t="shared" si="42"/>
        <v/>
      </c>
      <c r="AM46" t="str">
        <f t="shared" si="43"/>
        <v/>
      </c>
      <c r="AO46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6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6" t="s">
        <v>286</v>
      </c>
      <c r="AR46" t="str">
        <f t="shared" si="46"/>
        <v>MarketingAndDistributionCosts = Case(Projection_MarketingAndDistributionCosts,[1:Self[T-1]|2:ExpandGrowth(Self,Projection_MaximumDecreaseGrowth,Projection_MaximumIncreaseGrowth)|3:ExpandFraction(self,Revenues)|4:ExpandFraction(self,CostOfSales)|5:Self[T-1]*(1+InflationRate)|6:HAvg(self,T-3,T-1)|7:HAvg(Self,1,T-1)|8:NA])</v>
      </c>
      <c r="AS46" t="str">
        <f t="shared" si="47"/>
        <v>Projection_MarketingAndDistributionCosts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6" t="str">
        <f t="shared" si="48"/>
        <v>Projection_MarketingAndDistributionCosts = if(FES_PROJECTION_PROFILE[1]=1,1,2)</v>
      </c>
    </row>
    <row r="47" spans="1:46">
      <c r="A47" t="s">
        <v>42</v>
      </c>
      <c r="B47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/>
      <c r="L47" s="8"/>
      <c r="O47" s="8">
        <v>1</v>
      </c>
      <c r="P47" s="8">
        <v>2</v>
      </c>
      <c r="Q47" s="8"/>
      <c r="S47" t="str">
        <f t="shared" si="24"/>
        <v>1:Self[T-1]|</v>
      </c>
      <c r="T47" t="str">
        <f t="shared" si="25"/>
        <v>2:ExpandGrowth(Self,Projection_MaximumDecreaseGrowth,Projection_MaximumIncreaseGrowth)|</v>
      </c>
      <c r="U47" t="str">
        <f t="shared" si="26"/>
        <v>3:ExpandFraction(self,Revenues)|</v>
      </c>
      <c r="V47" t="str">
        <f t="shared" si="27"/>
        <v>4:ExpandFraction(self,CostOfSales)|</v>
      </c>
      <c r="W47" t="str">
        <f t="shared" si="28"/>
        <v>5:Self[T-1]*(1+InflationRate)|</v>
      </c>
      <c r="X47" t="str">
        <f t="shared" si="29"/>
        <v>6:HAvg(self,T-3,T-1)|</v>
      </c>
      <c r="Y47" t="str">
        <f t="shared" si="30"/>
        <v>7:HAvg(Self,1,T-1)|</v>
      </c>
      <c r="Z47" t="str">
        <f t="shared" si="31"/>
        <v>8:NA|</v>
      </c>
      <c r="AA47" t="str">
        <f t="shared" si="32"/>
        <v/>
      </c>
      <c r="AB47" t="str">
        <f t="shared" si="33"/>
        <v/>
      </c>
      <c r="AD47" t="str">
        <f t="shared" si="34"/>
        <v>1:$&gt;No Growth&lt;$|</v>
      </c>
      <c r="AE47" t="str">
        <f t="shared" si="35"/>
        <v>2:$&gt;Continuation Growth Previous Period&lt;$|</v>
      </c>
      <c r="AF47" t="str">
        <f t="shared" si="36"/>
        <v>3:$&gt;Growth Related to Revenues&lt;$|</v>
      </c>
      <c r="AG47" t="str">
        <f t="shared" si="37"/>
        <v>4:$&gt;Growth Related to Cost Of Sales&lt;$|</v>
      </c>
      <c r="AH47" t="str">
        <f t="shared" si="38"/>
        <v>5:$&gt;Growth Related to Inflation Rate&lt;$|</v>
      </c>
      <c r="AI47" t="str">
        <f t="shared" si="39"/>
        <v>6:$&gt;Average&lt;$|</v>
      </c>
      <c r="AJ47" t="str">
        <f t="shared" si="40"/>
        <v>7:$&gt;Historical Trend&lt;$|</v>
      </c>
      <c r="AK47" t="str">
        <f t="shared" si="41"/>
        <v>8:$&gt;No Value&lt;$|</v>
      </c>
      <c r="AL47" t="str">
        <f t="shared" si="42"/>
        <v/>
      </c>
      <c r="AM47" t="str">
        <f t="shared" si="43"/>
        <v/>
      </c>
      <c r="AO47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7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7" t="s">
        <v>286</v>
      </c>
      <c r="AR47" t="str">
        <f t="shared" si="46"/>
        <v>PersonnelAndBenefitExpenses = Case(Projection_PersonnelAndBenefit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47" t="str">
        <f t="shared" si="47"/>
        <v>Projection_PersonnelAndBenefitExpenses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7" t="str">
        <f t="shared" si="48"/>
        <v>Projection_PersonnelAndBenefitExpenses = if(FES_PROJECTION_PROFILE[1]=1,1,2)</v>
      </c>
    </row>
    <row r="48" spans="1:46">
      <c r="A48" t="s">
        <v>43</v>
      </c>
      <c r="B4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/>
      <c r="L48" s="8"/>
      <c r="O48" s="8">
        <v>1</v>
      </c>
      <c r="P48" s="8">
        <v>2</v>
      </c>
      <c r="Q48" s="8"/>
      <c r="S48" t="str">
        <f t="shared" si="24"/>
        <v>1:Self[T-1]|</v>
      </c>
      <c r="T48" t="str">
        <f t="shared" si="25"/>
        <v>2:ExpandGrowth(Self,Projection_MaximumDecreaseGrowth,Projection_MaximumIncreaseGrowth)|</v>
      </c>
      <c r="U48" t="str">
        <f t="shared" si="26"/>
        <v>3:ExpandFraction(self,Revenues)|</v>
      </c>
      <c r="V48" t="str">
        <f t="shared" si="27"/>
        <v>4:ExpandFraction(self,CostOfSales)|</v>
      </c>
      <c r="W48" t="str">
        <f t="shared" si="28"/>
        <v>5:Self[T-1]*(1+InflationRate)|</v>
      </c>
      <c r="X48" t="str">
        <f t="shared" si="29"/>
        <v>6:HAvg(self,T-3,T-1)|</v>
      </c>
      <c r="Y48" t="str">
        <f t="shared" si="30"/>
        <v>7:HAvg(Self,1,T-1)|</v>
      </c>
      <c r="Z48" t="str">
        <f t="shared" si="31"/>
        <v>8:NA|</v>
      </c>
      <c r="AA48" t="str">
        <f t="shared" si="32"/>
        <v/>
      </c>
      <c r="AB48" t="str">
        <f t="shared" si="33"/>
        <v/>
      </c>
      <c r="AD48" t="str">
        <f t="shared" si="34"/>
        <v>1:$&gt;No Growth&lt;$|</v>
      </c>
      <c r="AE48" t="str">
        <f t="shared" si="35"/>
        <v>2:$&gt;Continuation Growth Previous Period&lt;$|</v>
      </c>
      <c r="AF48" t="str">
        <f t="shared" si="36"/>
        <v>3:$&gt;Growth Related to Revenues&lt;$|</v>
      </c>
      <c r="AG48" t="str">
        <f t="shared" si="37"/>
        <v>4:$&gt;Growth Related to Cost Of Sales&lt;$|</v>
      </c>
      <c r="AH48" t="str">
        <f t="shared" si="38"/>
        <v>5:$&gt;Growth Related to Inflation Rate&lt;$|</v>
      </c>
      <c r="AI48" t="str">
        <f t="shared" si="39"/>
        <v>6:$&gt;Average&lt;$|</v>
      </c>
      <c r="AJ48" t="str">
        <f t="shared" si="40"/>
        <v>7:$&gt;Historical Trend&lt;$|</v>
      </c>
      <c r="AK48" t="str">
        <f t="shared" si="41"/>
        <v>8:$&gt;No Value&lt;$|</v>
      </c>
      <c r="AL48" t="str">
        <f t="shared" si="42"/>
        <v/>
      </c>
      <c r="AM48" t="str">
        <f t="shared" si="43"/>
        <v/>
      </c>
      <c r="AO48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8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8" t="s">
        <v>286</v>
      </c>
      <c r="AR48" t="str">
        <f t="shared" si="46"/>
        <v>OfficersCompensation = Case(Projection_OfficersCompensation,[1:Self[T-1]|2:ExpandGrowth(Self,Projection_MaximumDecreaseGrowth,Projection_MaximumIncreaseGrowth)|3:ExpandFraction(self,Revenues)|4:ExpandFraction(self,CostOfSales)|5:Self[T-1]*(1+InflationRate)|6:HAvg(self,T-3,T-1)|7:HAvg(Self,1,T-1)|8:NA])</v>
      </c>
      <c r="AS48" t="str">
        <f t="shared" si="47"/>
        <v>Projection_OfficersCompensation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8" t="str">
        <f t="shared" si="48"/>
        <v>Projection_OfficersCompensation = if(FES_PROJECTION_PROFILE[1]=1,1,2)</v>
      </c>
    </row>
    <row r="49" spans="1:46">
      <c r="A49" t="s">
        <v>44</v>
      </c>
      <c r="B49">
        <v>1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/>
      <c r="L49" s="8"/>
      <c r="O49" s="8">
        <v>1</v>
      </c>
      <c r="P49" s="8">
        <v>2</v>
      </c>
      <c r="Q49" s="8"/>
      <c r="S49" t="str">
        <f t="shared" si="24"/>
        <v>1:Self[T-1]|</v>
      </c>
      <c r="T49" t="str">
        <f t="shared" si="25"/>
        <v>2:ExpandGrowth(Self,Projection_MaximumDecreaseGrowth,Projection_MaximumIncreaseGrowth)|</v>
      </c>
      <c r="U49" t="str">
        <f t="shared" si="26"/>
        <v>3:ExpandFraction(self,Revenues)|</v>
      </c>
      <c r="V49" t="str">
        <f t="shared" si="27"/>
        <v>4:ExpandFraction(self,CostOfSales)|</v>
      </c>
      <c r="W49" t="str">
        <f t="shared" si="28"/>
        <v>5:Self[T-1]*(1+InflationRate)|</v>
      </c>
      <c r="X49" t="str">
        <f t="shared" si="29"/>
        <v>6:HAvg(self,T-3,T-1)|</v>
      </c>
      <c r="Y49" t="str">
        <f t="shared" si="30"/>
        <v>7:HAvg(Self,1,T-1)|</v>
      </c>
      <c r="Z49" t="str">
        <f t="shared" si="31"/>
        <v>8:NA|</v>
      </c>
      <c r="AA49" t="str">
        <f t="shared" si="32"/>
        <v/>
      </c>
      <c r="AB49" t="str">
        <f t="shared" si="33"/>
        <v/>
      </c>
      <c r="AD49" t="str">
        <f t="shared" si="34"/>
        <v>1:$&gt;No Growth&lt;$|</v>
      </c>
      <c r="AE49" t="str">
        <f t="shared" si="35"/>
        <v>2:$&gt;Continuation Growth Previous Period&lt;$|</v>
      </c>
      <c r="AF49" t="str">
        <f t="shared" si="36"/>
        <v>3:$&gt;Growth Related to Revenues&lt;$|</v>
      </c>
      <c r="AG49" t="str">
        <f t="shared" si="37"/>
        <v>4:$&gt;Growth Related to Cost Of Sales&lt;$|</v>
      </c>
      <c r="AH49" t="str">
        <f t="shared" si="38"/>
        <v>5:$&gt;Growth Related to Inflation Rate&lt;$|</v>
      </c>
      <c r="AI49" t="str">
        <f t="shared" si="39"/>
        <v>6:$&gt;Average&lt;$|</v>
      </c>
      <c r="AJ49" t="str">
        <f t="shared" si="40"/>
        <v>7:$&gt;Historical Trend&lt;$|</v>
      </c>
      <c r="AK49" t="str">
        <f t="shared" si="41"/>
        <v>8:$&gt;No Value&lt;$|</v>
      </c>
      <c r="AL49" t="str">
        <f t="shared" si="42"/>
        <v/>
      </c>
      <c r="AM49" t="str">
        <f t="shared" si="43"/>
        <v/>
      </c>
      <c r="AO49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49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49" t="s">
        <v>286</v>
      </c>
      <c r="AR49" t="str">
        <f t="shared" si="46"/>
        <v>OperatingLeaseAndRentExpenses = Case(Projection_OperatingLeaseAndRent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49" t="str">
        <f t="shared" si="47"/>
        <v>Projection_OperatingLeaseAndRentExpenses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49" t="str">
        <f t="shared" si="48"/>
        <v>Projection_OperatingLeaseAndRentExpenses = if(FES_PROJECTION_PROFILE[1]=1,1,2)</v>
      </c>
    </row>
    <row r="50" spans="1:46">
      <c r="A50" t="s">
        <v>45</v>
      </c>
      <c r="B50">
        <v>1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/>
      <c r="L50" s="8"/>
      <c r="O50" s="8">
        <v>1</v>
      </c>
      <c r="P50" s="8">
        <v>2</v>
      </c>
      <c r="Q50" s="8"/>
      <c r="S50" t="str">
        <f t="shared" si="24"/>
        <v>1:Self[T-1]|</v>
      </c>
      <c r="T50" t="str">
        <f t="shared" si="25"/>
        <v>2:ExpandGrowth(Self,Projection_MaximumDecreaseGrowth,Projection_MaximumIncreaseGrowth)|</v>
      </c>
      <c r="U50" t="str">
        <f t="shared" si="26"/>
        <v>3:ExpandFraction(self,Revenues)|</v>
      </c>
      <c r="V50" t="str">
        <f t="shared" si="27"/>
        <v>4:ExpandFraction(self,CostOfSales)|</v>
      </c>
      <c r="W50" t="str">
        <f t="shared" si="28"/>
        <v>5:Self[T-1]*(1+InflationRate)|</v>
      </c>
      <c r="X50" t="str">
        <f t="shared" si="29"/>
        <v>6:HAvg(self,T-3,T-1)|</v>
      </c>
      <c r="Y50" t="str">
        <f t="shared" si="30"/>
        <v>7:HAvg(Self,1,T-1)|</v>
      </c>
      <c r="Z50" t="str">
        <f t="shared" si="31"/>
        <v>8:NA|</v>
      </c>
      <c r="AA50" t="str">
        <f t="shared" si="32"/>
        <v/>
      </c>
      <c r="AB50" t="str">
        <f t="shared" si="33"/>
        <v/>
      </c>
      <c r="AD50" t="str">
        <f t="shared" si="34"/>
        <v>1:$&gt;No Growth&lt;$|</v>
      </c>
      <c r="AE50" t="str">
        <f t="shared" si="35"/>
        <v>2:$&gt;Continuation Growth Previous Period&lt;$|</v>
      </c>
      <c r="AF50" t="str">
        <f t="shared" si="36"/>
        <v>3:$&gt;Growth Related to Revenues&lt;$|</v>
      </c>
      <c r="AG50" t="str">
        <f t="shared" si="37"/>
        <v>4:$&gt;Growth Related to Cost Of Sales&lt;$|</v>
      </c>
      <c r="AH50" t="str">
        <f t="shared" si="38"/>
        <v>5:$&gt;Growth Related to Inflation Rate&lt;$|</v>
      </c>
      <c r="AI50" t="str">
        <f t="shared" si="39"/>
        <v>6:$&gt;Average&lt;$|</v>
      </c>
      <c r="AJ50" t="str">
        <f t="shared" si="40"/>
        <v>7:$&gt;Historical Trend&lt;$|</v>
      </c>
      <c r="AK50" t="str">
        <f t="shared" si="41"/>
        <v>8:$&gt;No Value&lt;$|</v>
      </c>
      <c r="AL50" t="str">
        <f t="shared" si="42"/>
        <v/>
      </c>
      <c r="AM50" t="str">
        <f t="shared" si="43"/>
        <v/>
      </c>
      <c r="AO50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0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0" t="s">
        <v>286</v>
      </c>
      <c r="AR50" t="str">
        <f t="shared" si="46"/>
        <v>ResearchAndDevelopment = Case(Projection_ResearchAndDevelopment,[1:Self[T-1]|2:ExpandGrowth(Self,Projection_MaximumDecreaseGrowth,Projection_MaximumIncreaseGrowth)|3:ExpandFraction(self,Revenues)|4:ExpandFraction(self,CostOfSales)|5:Self[T-1]*(1+InflationRate)|6:HAvg(self,T-3,T-1)|7:HAvg(Self,1,T-1)|8:NA])</v>
      </c>
      <c r="AS50" t="str">
        <f t="shared" si="47"/>
        <v>Projection_ResearchAndDevelopment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0" t="str">
        <f t="shared" si="48"/>
        <v>Projection_ResearchAndDevelopment = if(FES_PROJECTION_PROFILE[1]=1,1,2)</v>
      </c>
    </row>
    <row r="51" spans="1:46">
      <c r="A51" t="s">
        <v>46</v>
      </c>
      <c r="B51">
        <v>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/>
      <c r="L51" s="8"/>
      <c r="O51" s="8">
        <v>1</v>
      </c>
      <c r="P51" s="8">
        <v>2</v>
      </c>
      <c r="Q51" s="8"/>
      <c r="S51" t="str">
        <f t="shared" si="24"/>
        <v>1:Self[T-1]|</v>
      </c>
      <c r="T51" t="str">
        <f t="shared" si="25"/>
        <v>2:ExpandGrowth(Self,Projection_MaximumDecreaseGrowth,Projection_MaximumIncreaseGrowth)|</v>
      </c>
      <c r="U51" t="str">
        <f t="shared" si="26"/>
        <v>3:ExpandFraction(self,Revenues)|</v>
      </c>
      <c r="V51" t="str">
        <f t="shared" si="27"/>
        <v>4:ExpandFraction(self,CostOfSales)|</v>
      </c>
      <c r="W51" t="str">
        <f t="shared" si="28"/>
        <v>5:Self[T-1]*(1+InflationRate)|</v>
      </c>
      <c r="X51" t="str">
        <f t="shared" si="29"/>
        <v>6:HAvg(self,T-3,T-1)|</v>
      </c>
      <c r="Y51" t="str">
        <f t="shared" si="30"/>
        <v>7:HAvg(Self,1,T-1)|</v>
      </c>
      <c r="Z51" t="str">
        <f t="shared" si="31"/>
        <v>8:NA|</v>
      </c>
      <c r="AA51" t="str">
        <f t="shared" si="32"/>
        <v/>
      </c>
      <c r="AB51" t="str">
        <f t="shared" si="33"/>
        <v/>
      </c>
      <c r="AD51" t="str">
        <f t="shared" si="34"/>
        <v>1:$&gt;No Growth&lt;$|</v>
      </c>
      <c r="AE51" t="str">
        <f t="shared" si="35"/>
        <v>2:$&gt;Continuation Growth Previous Period&lt;$|</v>
      </c>
      <c r="AF51" t="str">
        <f t="shared" si="36"/>
        <v>3:$&gt;Growth Related to Revenues&lt;$|</v>
      </c>
      <c r="AG51" t="str">
        <f t="shared" si="37"/>
        <v>4:$&gt;Growth Related to Cost Of Sales&lt;$|</v>
      </c>
      <c r="AH51" t="str">
        <f t="shared" si="38"/>
        <v>5:$&gt;Growth Related to Inflation Rate&lt;$|</v>
      </c>
      <c r="AI51" t="str">
        <f t="shared" si="39"/>
        <v>6:$&gt;Average&lt;$|</v>
      </c>
      <c r="AJ51" t="str">
        <f t="shared" si="40"/>
        <v>7:$&gt;Historical Trend&lt;$|</v>
      </c>
      <c r="AK51" t="str">
        <f t="shared" si="41"/>
        <v>8:$&gt;No Value&lt;$|</v>
      </c>
      <c r="AL51" t="str">
        <f t="shared" si="42"/>
        <v/>
      </c>
      <c r="AM51" t="str">
        <f t="shared" si="43"/>
        <v/>
      </c>
      <c r="AO5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1" t="s">
        <v>286</v>
      </c>
      <c r="AR51" t="str">
        <f t="shared" si="46"/>
        <v>AdministrativeExpenses = Case(Projection_Administrative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51" t="str">
        <f t="shared" si="47"/>
        <v>Projection_AdministrativeExpenses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1" t="str">
        <f t="shared" si="48"/>
        <v>Projection_AdministrativeExpenses = if(FES_PROJECTION_PROFILE[1]=1,1,2)</v>
      </c>
    </row>
    <row r="52" spans="1:46">
      <c r="A52" t="s">
        <v>47</v>
      </c>
      <c r="B52">
        <v>1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/>
      <c r="L52" s="8"/>
      <c r="O52" s="8">
        <v>1</v>
      </c>
      <c r="P52" s="8">
        <v>2</v>
      </c>
      <c r="Q52" s="8"/>
      <c r="S52" t="str">
        <f t="shared" si="24"/>
        <v>1:Self[T-1]|</v>
      </c>
      <c r="T52" t="str">
        <f t="shared" si="25"/>
        <v>2:ExpandGrowth(Self,Projection_MaximumDecreaseGrowth,Projection_MaximumIncreaseGrowth)|</v>
      </c>
      <c r="U52" t="str">
        <f t="shared" si="26"/>
        <v>3:ExpandFraction(self,Revenues)|</v>
      </c>
      <c r="V52" t="str">
        <f t="shared" si="27"/>
        <v>4:ExpandFraction(self,CostOfSales)|</v>
      </c>
      <c r="W52" t="str">
        <f t="shared" si="28"/>
        <v>5:Self[T-1]*(1+InflationRate)|</v>
      </c>
      <c r="X52" t="str">
        <f t="shared" si="29"/>
        <v>6:HAvg(self,T-3,T-1)|</v>
      </c>
      <c r="Y52" t="str">
        <f t="shared" si="30"/>
        <v>7:HAvg(Self,1,T-1)|</v>
      </c>
      <c r="Z52" t="str">
        <f t="shared" si="31"/>
        <v>8:NA|</v>
      </c>
      <c r="AA52" t="str">
        <f t="shared" si="32"/>
        <v/>
      </c>
      <c r="AB52" t="str">
        <f t="shared" si="33"/>
        <v/>
      </c>
      <c r="AD52" t="str">
        <f t="shared" si="34"/>
        <v>1:$&gt;No Growth&lt;$|</v>
      </c>
      <c r="AE52" t="str">
        <f t="shared" si="35"/>
        <v>2:$&gt;Continuation Growth Previous Period&lt;$|</v>
      </c>
      <c r="AF52" t="str">
        <f t="shared" si="36"/>
        <v>3:$&gt;Growth Related to Revenues&lt;$|</v>
      </c>
      <c r="AG52" t="str">
        <f t="shared" si="37"/>
        <v>4:$&gt;Growth Related to Cost Of Sales&lt;$|</v>
      </c>
      <c r="AH52" t="str">
        <f t="shared" si="38"/>
        <v>5:$&gt;Growth Related to Inflation Rate&lt;$|</v>
      </c>
      <c r="AI52" t="str">
        <f t="shared" si="39"/>
        <v>6:$&gt;Average&lt;$|</v>
      </c>
      <c r="AJ52" t="str">
        <f t="shared" si="40"/>
        <v>7:$&gt;Historical Trend&lt;$|</v>
      </c>
      <c r="AK52" t="str">
        <f t="shared" si="41"/>
        <v>8:$&gt;No Value&lt;$|</v>
      </c>
      <c r="AL52" t="str">
        <f t="shared" si="42"/>
        <v/>
      </c>
      <c r="AM52" t="str">
        <f t="shared" si="43"/>
        <v/>
      </c>
      <c r="AO52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2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2" t="s">
        <v>286</v>
      </c>
      <c r="AR52" t="str">
        <f t="shared" si="46"/>
        <v>RestructuringCosts = Case(Projection_RestructuringCosts,[1:Self[T-1]|2:ExpandGrowth(Self,Projection_MaximumDecreaseGrowth,Projection_MaximumIncreaseGrowth)|3:ExpandFraction(self,Revenues)|4:ExpandFraction(self,CostOfSales)|5:Self[T-1]*(1+InflationRate)|6:HAvg(self,T-3,T-1)|7:HAvg(Self,1,T-1)|8:NA])</v>
      </c>
      <c r="AS52" t="str">
        <f t="shared" si="47"/>
        <v>Projection_RestructuringCosts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2" t="str">
        <f t="shared" si="48"/>
        <v>Projection_RestructuringCosts = if(FES_PROJECTION_PROFILE[1]=1,1,2)</v>
      </c>
    </row>
    <row r="53" spans="1:46">
      <c r="A53" t="s">
        <v>48</v>
      </c>
      <c r="B53">
        <v>1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/>
      <c r="L53" s="8"/>
      <c r="O53" s="8">
        <v>1</v>
      </c>
      <c r="P53" s="8">
        <v>2</v>
      </c>
      <c r="Q53" s="8"/>
      <c r="S53" t="str">
        <f t="shared" si="24"/>
        <v>1:Self[T-1]|</v>
      </c>
      <c r="T53" t="str">
        <f t="shared" si="25"/>
        <v>2:ExpandGrowth(Self,Projection_MaximumDecreaseGrowth,Projection_MaximumIncreaseGrowth)|</v>
      </c>
      <c r="U53" t="str">
        <f t="shared" si="26"/>
        <v>3:ExpandFraction(self,Revenues)|</v>
      </c>
      <c r="V53" t="str">
        <f t="shared" si="27"/>
        <v>4:ExpandFraction(self,CostOfSales)|</v>
      </c>
      <c r="W53" t="str">
        <f t="shared" si="28"/>
        <v>5:Self[T-1]*(1+InflationRate)|</v>
      </c>
      <c r="X53" t="str">
        <f t="shared" si="29"/>
        <v>6:HAvg(self,T-3,T-1)|</v>
      </c>
      <c r="Y53" t="str">
        <f t="shared" si="30"/>
        <v>7:HAvg(Self,1,T-1)|</v>
      </c>
      <c r="Z53" t="str">
        <f t="shared" si="31"/>
        <v>8:NA|</v>
      </c>
      <c r="AA53" t="str">
        <f t="shared" si="32"/>
        <v/>
      </c>
      <c r="AB53" t="str">
        <f t="shared" si="33"/>
        <v/>
      </c>
      <c r="AD53" t="str">
        <f t="shared" si="34"/>
        <v>1:$&gt;No Growth&lt;$|</v>
      </c>
      <c r="AE53" t="str">
        <f t="shared" si="35"/>
        <v>2:$&gt;Continuation Growth Previous Period&lt;$|</v>
      </c>
      <c r="AF53" t="str">
        <f t="shared" si="36"/>
        <v>3:$&gt;Growth Related to Revenues&lt;$|</v>
      </c>
      <c r="AG53" t="str">
        <f t="shared" si="37"/>
        <v>4:$&gt;Growth Related to Cost Of Sales&lt;$|</v>
      </c>
      <c r="AH53" t="str">
        <f t="shared" si="38"/>
        <v>5:$&gt;Growth Related to Inflation Rate&lt;$|</v>
      </c>
      <c r="AI53" t="str">
        <f t="shared" si="39"/>
        <v>6:$&gt;Average&lt;$|</v>
      </c>
      <c r="AJ53" t="str">
        <f t="shared" si="40"/>
        <v>7:$&gt;Historical Trend&lt;$|</v>
      </c>
      <c r="AK53" t="str">
        <f t="shared" si="41"/>
        <v>8:$&gt;No Value&lt;$|</v>
      </c>
      <c r="AL53" t="str">
        <f t="shared" si="42"/>
        <v/>
      </c>
      <c r="AM53" t="str">
        <f t="shared" si="43"/>
        <v/>
      </c>
      <c r="AO53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3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3" t="s">
        <v>286</v>
      </c>
      <c r="AR53" t="str">
        <f t="shared" si="46"/>
        <v>BadDebtExpense = Case(Projection_BadDebtExpense,[1:Self[T-1]|2:ExpandGrowth(Self,Projection_MaximumDecreaseGrowth,Projection_MaximumIncreaseGrowth)|3:ExpandFraction(self,Revenues)|4:ExpandFraction(self,CostOfSales)|5:Self[T-1]*(1+InflationRate)|6:HAvg(self,T-3,T-1)|7:HAvg(Self,1,T-1)|8:NA])</v>
      </c>
      <c r="AS53" t="str">
        <f t="shared" si="47"/>
        <v>Projection_BadDebtExpense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3" t="str">
        <f t="shared" si="48"/>
        <v>Projection_BadDebtExpense = if(FES_PROJECTION_PROFILE[1]=1,1,2)</v>
      </c>
    </row>
    <row r="54" spans="1:46">
      <c r="A54" t="s">
        <v>49</v>
      </c>
      <c r="B54">
        <v>1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/>
      <c r="L54" s="8"/>
      <c r="O54" s="8">
        <v>1</v>
      </c>
      <c r="P54" s="8">
        <v>2</v>
      </c>
      <c r="Q54" s="8"/>
      <c r="S54" t="str">
        <f t="shared" si="24"/>
        <v>1:Self[T-1]|</v>
      </c>
      <c r="T54" t="str">
        <f t="shared" si="25"/>
        <v>2:ExpandGrowth(Self,Projection_MaximumDecreaseGrowth,Projection_MaximumIncreaseGrowth)|</v>
      </c>
      <c r="U54" t="str">
        <f t="shared" si="26"/>
        <v>3:ExpandFraction(self,Revenues)|</v>
      </c>
      <c r="V54" t="str">
        <f t="shared" si="27"/>
        <v>4:ExpandFraction(self,CostOfSales)|</v>
      </c>
      <c r="W54" t="str">
        <f t="shared" si="28"/>
        <v>5:Self[T-1]*(1+InflationRate)|</v>
      </c>
      <c r="X54" t="str">
        <f t="shared" si="29"/>
        <v>6:HAvg(self,T-3,T-1)|</v>
      </c>
      <c r="Y54" t="str">
        <f t="shared" si="30"/>
        <v>7:HAvg(Self,1,T-1)|</v>
      </c>
      <c r="Z54" t="str">
        <f t="shared" si="31"/>
        <v>8:NA|</v>
      </c>
      <c r="AA54" t="str">
        <f t="shared" si="32"/>
        <v/>
      </c>
      <c r="AB54" t="str">
        <f t="shared" si="33"/>
        <v/>
      </c>
      <c r="AD54" t="str">
        <f t="shared" si="34"/>
        <v>1:$&gt;No Growth&lt;$|</v>
      </c>
      <c r="AE54" t="str">
        <f t="shared" si="35"/>
        <v>2:$&gt;Continuation Growth Previous Period&lt;$|</v>
      </c>
      <c r="AF54" t="str">
        <f t="shared" si="36"/>
        <v>3:$&gt;Growth Related to Revenues&lt;$|</v>
      </c>
      <c r="AG54" t="str">
        <f t="shared" si="37"/>
        <v>4:$&gt;Growth Related to Cost Of Sales&lt;$|</v>
      </c>
      <c r="AH54" t="str">
        <f t="shared" si="38"/>
        <v>5:$&gt;Growth Related to Inflation Rate&lt;$|</v>
      </c>
      <c r="AI54" t="str">
        <f t="shared" si="39"/>
        <v>6:$&gt;Average&lt;$|</v>
      </c>
      <c r="AJ54" t="str">
        <f t="shared" si="40"/>
        <v>7:$&gt;Historical Trend&lt;$|</v>
      </c>
      <c r="AK54" t="str">
        <f t="shared" si="41"/>
        <v>8:$&gt;No Value&lt;$|</v>
      </c>
      <c r="AL54" t="str">
        <f t="shared" si="42"/>
        <v/>
      </c>
      <c r="AM54" t="str">
        <f t="shared" si="43"/>
        <v/>
      </c>
      <c r="AO54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4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4" t="s">
        <v>286</v>
      </c>
      <c r="AR54" t="str">
        <f t="shared" si="46"/>
        <v>ProvisionsForRetirementCosts = Case(Projection_ProvisionsForRetirementCosts,[1:Self[T-1]|2:ExpandGrowth(Self,Projection_MaximumDecreaseGrowth,Projection_MaximumIncreaseGrowth)|3:ExpandFraction(self,Revenues)|4:ExpandFraction(self,CostOfSales)|5:Self[T-1]*(1+InflationRate)|6:HAvg(self,T-3,T-1)|7:HAvg(Self,1,T-1)|8:NA])</v>
      </c>
      <c r="AS54" t="str">
        <f t="shared" si="47"/>
        <v>Projection_ProvisionsForRetirementCosts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4" t="str">
        <f t="shared" si="48"/>
        <v>Projection_ProvisionsForRetirementCosts = if(FES_PROJECTION_PROFILE[1]=1,1,2)</v>
      </c>
    </row>
    <row r="55" spans="1:46">
      <c r="A55" t="s">
        <v>50</v>
      </c>
      <c r="B55">
        <v>1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/>
      <c r="L55" s="8"/>
      <c r="O55" s="8">
        <v>1</v>
      </c>
      <c r="P55" s="8">
        <v>2</v>
      </c>
      <c r="Q55" s="8"/>
      <c r="S55" t="str">
        <f t="shared" si="24"/>
        <v>1:Self[T-1]|</v>
      </c>
      <c r="T55" t="str">
        <f t="shared" si="25"/>
        <v>2:ExpandGrowth(Self,Projection_MaximumDecreaseGrowth,Projection_MaximumIncreaseGrowth)|</v>
      </c>
      <c r="U55" t="str">
        <f t="shared" si="26"/>
        <v>3:ExpandFraction(self,Revenues)|</v>
      </c>
      <c r="V55" t="str">
        <f t="shared" si="27"/>
        <v>4:ExpandFraction(self,CostOfSales)|</v>
      </c>
      <c r="W55" t="str">
        <f t="shared" si="28"/>
        <v>5:Self[T-1]*(1+InflationRate)|</v>
      </c>
      <c r="X55" t="str">
        <f t="shared" si="29"/>
        <v>6:HAvg(self,T-3,T-1)|</v>
      </c>
      <c r="Y55" t="str">
        <f t="shared" si="30"/>
        <v>7:HAvg(Self,1,T-1)|</v>
      </c>
      <c r="Z55" t="str">
        <f t="shared" si="31"/>
        <v>8:NA|</v>
      </c>
      <c r="AA55" t="str">
        <f t="shared" si="32"/>
        <v/>
      </c>
      <c r="AB55" t="str">
        <f t="shared" si="33"/>
        <v/>
      </c>
      <c r="AD55" t="str">
        <f t="shared" si="34"/>
        <v>1:$&gt;No Growth&lt;$|</v>
      </c>
      <c r="AE55" t="str">
        <f t="shared" si="35"/>
        <v>2:$&gt;Continuation Growth Previous Period&lt;$|</v>
      </c>
      <c r="AF55" t="str">
        <f t="shared" si="36"/>
        <v>3:$&gt;Growth Related to Revenues&lt;$|</v>
      </c>
      <c r="AG55" t="str">
        <f t="shared" si="37"/>
        <v>4:$&gt;Growth Related to Cost Of Sales&lt;$|</v>
      </c>
      <c r="AH55" t="str">
        <f t="shared" si="38"/>
        <v>5:$&gt;Growth Related to Inflation Rate&lt;$|</v>
      </c>
      <c r="AI55" t="str">
        <f t="shared" si="39"/>
        <v>6:$&gt;Average&lt;$|</v>
      </c>
      <c r="AJ55" t="str">
        <f t="shared" si="40"/>
        <v>7:$&gt;Historical Trend&lt;$|</v>
      </c>
      <c r="AK55" t="str">
        <f t="shared" si="41"/>
        <v>8:$&gt;No Value&lt;$|</v>
      </c>
      <c r="AL55" t="str">
        <f t="shared" si="42"/>
        <v/>
      </c>
      <c r="AM55" t="str">
        <f t="shared" si="43"/>
        <v/>
      </c>
      <c r="AO55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5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5" t="s">
        <v>286</v>
      </c>
      <c r="AR55" t="str">
        <f t="shared" si="46"/>
        <v>ShareOptionCosts = Case(Projection_ShareOptionCosts,[1:Self[T-1]|2:ExpandGrowth(Self,Projection_MaximumDecreaseGrowth,Projection_MaximumIncreaseGrowth)|3:ExpandFraction(self,Revenues)|4:ExpandFraction(self,CostOfSales)|5:Self[T-1]*(1+InflationRate)|6:HAvg(self,T-3,T-1)|7:HAvg(Self,1,T-1)|8:NA])</v>
      </c>
      <c r="AS55" t="str">
        <f t="shared" si="47"/>
        <v>Projection_ShareOptionCosts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5" t="str">
        <f t="shared" si="48"/>
        <v>Projection_ShareOptionCosts = if(FES_PROJECTION_PROFILE[1]=1,1,2)</v>
      </c>
    </row>
    <row r="56" spans="1:46">
      <c r="A56" t="s">
        <v>51</v>
      </c>
      <c r="B56">
        <v>1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/>
      <c r="L56" s="8"/>
      <c r="O56" s="8">
        <v>1</v>
      </c>
      <c r="P56" s="8">
        <v>2</v>
      </c>
      <c r="Q56" s="8"/>
      <c r="S56" t="str">
        <f t="shared" si="24"/>
        <v>1:Self[T-1]|</v>
      </c>
      <c r="T56" t="str">
        <f t="shared" si="25"/>
        <v>2:ExpandGrowth(Self,Projection_MaximumDecreaseGrowth,Projection_MaximumIncreaseGrowth)|</v>
      </c>
      <c r="U56" t="str">
        <f t="shared" si="26"/>
        <v>3:ExpandFraction(self,Revenues)|</v>
      </c>
      <c r="V56" t="str">
        <f t="shared" si="27"/>
        <v>4:ExpandFraction(self,CostOfSales)|</v>
      </c>
      <c r="W56" t="str">
        <f t="shared" si="28"/>
        <v>5:Self[T-1]*(1+InflationRate)|</v>
      </c>
      <c r="X56" t="str">
        <f t="shared" si="29"/>
        <v>6:HAvg(self,T-3,T-1)|</v>
      </c>
      <c r="Y56" t="str">
        <f t="shared" si="30"/>
        <v>7:HAvg(Self,1,T-1)|</v>
      </c>
      <c r="Z56" t="str">
        <f t="shared" si="31"/>
        <v>8:NA|</v>
      </c>
      <c r="AA56" t="str">
        <f t="shared" si="32"/>
        <v/>
      </c>
      <c r="AB56" t="str">
        <f t="shared" si="33"/>
        <v/>
      </c>
      <c r="AD56" t="str">
        <f t="shared" si="34"/>
        <v>1:$&gt;No Growth&lt;$|</v>
      </c>
      <c r="AE56" t="str">
        <f t="shared" si="35"/>
        <v>2:$&gt;Continuation Growth Previous Period&lt;$|</v>
      </c>
      <c r="AF56" t="str">
        <f t="shared" si="36"/>
        <v>3:$&gt;Growth Related to Revenues&lt;$|</v>
      </c>
      <c r="AG56" t="str">
        <f t="shared" si="37"/>
        <v>4:$&gt;Growth Related to Cost Of Sales&lt;$|</v>
      </c>
      <c r="AH56" t="str">
        <f t="shared" si="38"/>
        <v>5:$&gt;Growth Related to Inflation Rate&lt;$|</v>
      </c>
      <c r="AI56" t="str">
        <f t="shared" si="39"/>
        <v>6:$&gt;Average&lt;$|</v>
      </c>
      <c r="AJ56" t="str">
        <f t="shared" si="40"/>
        <v>7:$&gt;Historical Trend&lt;$|</v>
      </c>
      <c r="AK56" t="str">
        <f t="shared" si="41"/>
        <v>8:$&gt;No Value&lt;$|</v>
      </c>
      <c r="AL56" t="str">
        <f t="shared" si="42"/>
        <v/>
      </c>
      <c r="AM56" t="str">
        <f t="shared" si="43"/>
        <v/>
      </c>
      <c r="AO56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6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6" t="s">
        <v>286</v>
      </c>
      <c r="AR56" t="str">
        <f t="shared" si="46"/>
        <v>OtherOperatingExpenses = Case(Projection_OtherOperating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56" t="str">
        <f t="shared" si="47"/>
        <v>Projection_OtherOperatingExpenses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6" t="str">
        <f t="shared" si="48"/>
        <v>Projection_OtherOperatingExpenses = if(FES_PROJECTION_PROFILE[1]=1,1,2)</v>
      </c>
    </row>
    <row r="57" spans="1:46">
      <c r="A57" t="s">
        <v>52</v>
      </c>
      <c r="B57">
        <v>1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/>
      <c r="L57" s="8"/>
      <c r="O57" s="8">
        <v>1</v>
      </c>
      <c r="P57" s="8">
        <v>2</v>
      </c>
      <c r="Q57" s="8"/>
      <c r="S57" t="str">
        <f t="shared" si="24"/>
        <v>1:Self[T-1]|</v>
      </c>
      <c r="T57" t="str">
        <f t="shared" si="25"/>
        <v>2:ExpandGrowth(Self,Projection_MaximumDecreaseGrowth,Projection_MaximumIncreaseGrowth)|</v>
      </c>
      <c r="U57" t="str">
        <f t="shared" si="26"/>
        <v>3:ExpandFraction(self,Revenues)|</v>
      </c>
      <c r="V57" t="str">
        <f t="shared" si="27"/>
        <v>4:ExpandFraction(self,CostOfSales)|</v>
      </c>
      <c r="W57" t="str">
        <f t="shared" si="28"/>
        <v>5:Self[T-1]*(1+InflationRate)|</v>
      </c>
      <c r="X57" t="str">
        <f t="shared" si="29"/>
        <v>6:HAvg(self,T-3,T-1)|</v>
      </c>
      <c r="Y57" t="str">
        <f t="shared" si="30"/>
        <v>7:HAvg(Self,1,T-1)|</v>
      </c>
      <c r="Z57" t="str">
        <f t="shared" si="31"/>
        <v>8:NA|</v>
      </c>
      <c r="AA57" t="str">
        <f t="shared" si="32"/>
        <v/>
      </c>
      <c r="AB57" t="str">
        <f t="shared" si="33"/>
        <v/>
      </c>
      <c r="AD57" t="str">
        <f t="shared" si="34"/>
        <v>1:$&gt;No Growth&lt;$|</v>
      </c>
      <c r="AE57" t="str">
        <f t="shared" si="35"/>
        <v>2:$&gt;Continuation Growth Previous Period&lt;$|</v>
      </c>
      <c r="AF57" t="str">
        <f t="shared" si="36"/>
        <v>3:$&gt;Growth Related to Revenues&lt;$|</v>
      </c>
      <c r="AG57" t="str">
        <f t="shared" si="37"/>
        <v>4:$&gt;Growth Related to Cost Of Sales&lt;$|</v>
      </c>
      <c r="AH57" t="str">
        <f t="shared" si="38"/>
        <v>5:$&gt;Growth Related to Inflation Rate&lt;$|</v>
      </c>
      <c r="AI57" t="str">
        <f t="shared" si="39"/>
        <v>6:$&gt;Average&lt;$|</v>
      </c>
      <c r="AJ57" t="str">
        <f t="shared" si="40"/>
        <v>7:$&gt;Historical Trend&lt;$|</v>
      </c>
      <c r="AK57" t="str">
        <f t="shared" si="41"/>
        <v>8:$&gt;No Value&lt;$|</v>
      </c>
      <c r="AL57" t="str">
        <f t="shared" si="42"/>
        <v/>
      </c>
      <c r="AM57" t="str">
        <f t="shared" si="43"/>
        <v/>
      </c>
      <c r="AO57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7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7" t="s">
        <v>286</v>
      </c>
      <c r="AR57" t="str">
        <f t="shared" si="46"/>
        <v>OtherNonCashOperatingExpensesProvisions = Case(Projection_OtherNonCashOperatingExpensesProvisions,[1:Self[T-1]|2:ExpandGrowth(Self,Projection_MaximumDecreaseGrowth,Projection_MaximumIncreaseGrowth)|3:ExpandFraction(self,Revenues)|4:ExpandFraction(self,CostOfSales)|5:Self[T-1]*(1+InflationRate)|6:HAvg(self,T-3,T-1)|7:HAvg(Self,1,T-1)|8:NA])</v>
      </c>
      <c r="AS57" t="str">
        <f t="shared" si="47"/>
        <v>Projection_OtherNonCashOperatingExpensesProvisions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7" t="str">
        <f t="shared" si="48"/>
        <v>Projection_OtherNonCashOperatingExpensesProvisions = if(FES_PROJECTION_PROFILE[1]=1,1,2)</v>
      </c>
    </row>
    <row r="58" spans="1:46">
      <c r="A58" t="s">
        <v>53</v>
      </c>
      <c r="B58">
        <v>1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/>
      <c r="L58" s="8"/>
      <c r="O58" s="8">
        <v>1</v>
      </c>
      <c r="P58" s="8">
        <v>2</v>
      </c>
      <c r="Q58" s="8"/>
      <c r="S58" t="str">
        <f t="shared" si="24"/>
        <v>1:Self[T-1]|</v>
      </c>
      <c r="T58" t="str">
        <f t="shared" si="25"/>
        <v>2:ExpandGrowth(Self,Projection_MaximumDecreaseGrowth,Projection_MaximumIncreaseGrowth)|</v>
      </c>
      <c r="U58" t="str">
        <f t="shared" si="26"/>
        <v>3:ExpandFraction(self,Revenues)|</v>
      </c>
      <c r="V58" t="str">
        <f t="shared" si="27"/>
        <v>4:ExpandFraction(self,CostOfSales)|</v>
      </c>
      <c r="W58" t="str">
        <f t="shared" si="28"/>
        <v>5:Self[T-1]*(1+InflationRate)|</v>
      </c>
      <c r="X58" t="str">
        <f t="shared" si="29"/>
        <v>6:HAvg(self,T-3,T-1)|</v>
      </c>
      <c r="Y58" t="str">
        <f t="shared" si="30"/>
        <v>7:HAvg(Self,1,T-1)|</v>
      </c>
      <c r="Z58" t="str">
        <f t="shared" si="31"/>
        <v>8:NA|</v>
      </c>
      <c r="AA58" t="str">
        <f t="shared" si="32"/>
        <v/>
      </c>
      <c r="AB58" t="str">
        <f t="shared" si="33"/>
        <v/>
      </c>
      <c r="AD58" t="str">
        <f t="shared" si="34"/>
        <v>1:$&gt;No Growth&lt;$|</v>
      </c>
      <c r="AE58" t="str">
        <f t="shared" si="35"/>
        <v>2:$&gt;Continuation Growth Previous Period&lt;$|</v>
      </c>
      <c r="AF58" t="str">
        <f t="shared" si="36"/>
        <v>3:$&gt;Growth Related to Revenues&lt;$|</v>
      </c>
      <c r="AG58" t="str">
        <f t="shared" si="37"/>
        <v>4:$&gt;Growth Related to Cost Of Sales&lt;$|</v>
      </c>
      <c r="AH58" t="str">
        <f t="shared" si="38"/>
        <v>5:$&gt;Growth Related to Inflation Rate&lt;$|</v>
      </c>
      <c r="AI58" t="str">
        <f t="shared" si="39"/>
        <v>6:$&gt;Average&lt;$|</v>
      </c>
      <c r="AJ58" t="str">
        <f t="shared" si="40"/>
        <v>7:$&gt;Historical Trend&lt;$|</v>
      </c>
      <c r="AK58" t="str">
        <f t="shared" si="41"/>
        <v>8:$&gt;No Value&lt;$|</v>
      </c>
      <c r="AL58" t="str">
        <f t="shared" si="42"/>
        <v/>
      </c>
      <c r="AM58" t="str">
        <f t="shared" si="43"/>
        <v/>
      </c>
      <c r="AO58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8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8" t="s">
        <v>286</v>
      </c>
      <c r="AR58" t="str">
        <f t="shared" si="46"/>
        <v>DepreciationAndImpairmentCostOfSale = Case(Projection_DepreciationAndImpairmentCostOfSale,[1:Self[T-1]|2:ExpandGrowth(Self,Projection_MaximumDecreaseGrowth,Projection_MaximumIncreaseGrowth)|3:ExpandFraction(self,Revenues)|4:ExpandFraction(self,CostOfSales)|5:Self[T-1]*(1+InflationRate)|6:HAvg(self,T-3,T-1)|7:HAvg(Self,1,T-1)|8:NA])</v>
      </c>
      <c r="AS58" t="str">
        <f t="shared" si="47"/>
        <v>Projection_DepreciationAndImpairmentCostOfSale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8" t="str">
        <f t="shared" si="48"/>
        <v>Projection_DepreciationAndImpairmentCostOfSale = if(FES_PROJECTION_PROFILE[1]=1,1,2)</v>
      </c>
    </row>
    <row r="59" spans="1:46">
      <c r="A59" t="s">
        <v>54</v>
      </c>
      <c r="B59">
        <v>1</v>
      </c>
      <c r="C59" s="8">
        <v>1</v>
      </c>
      <c r="D59" s="8">
        <v>1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/>
      <c r="L59" s="8"/>
      <c r="O59" s="8">
        <v>1</v>
      </c>
      <c r="P59" s="8">
        <v>2</v>
      </c>
      <c r="Q59" s="8"/>
      <c r="S59" t="str">
        <f t="shared" si="24"/>
        <v>1:Self[T-1]|</v>
      </c>
      <c r="T59" t="str">
        <f t="shared" si="25"/>
        <v>2:ExpandGrowth(Self,Projection_MaximumDecreaseGrowth,Projection_MaximumIncreaseGrowth)|</v>
      </c>
      <c r="U59" t="str">
        <f t="shared" si="26"/>
        <v>3:ExpandFraction(self,Revenues)|</v>
      </c>
      <c r="V59" t="str">
        <f t="shared" si="27"/>
        <v>4:ExpandFraction(self,CostOfSales)|</v>
      </c>
      <c r="W59" t="str">
        <f t="shared" si="28"/>
        <v>5:Self[T-1]*(1+InflationRate)|</v>
      </c>
      <c r="X59" t="str">
        <f t="shared" si="29"/>
        <v>6:HAvg(self,T-3,T-1)|</v>
      </c>
      <c r="Y59" t="str">
        <f t="shared" si="30"/>
        <v>7:HAvg(Self,1,T-1)|</v>
      </c>
      <c r="Z59" t="str">
        <f t="shared" si="31"/>
        <v>8:NA|</v>
      </c>
      <c r="AA59" t="str">
        <f t="shared" si="32"/>
        <v/>
      </c>
      <c r="AB59" t="str">
        <f t="shared" si="33"/>
        <v/>
      </c>
      <c r="AD59" t="str">
        <f t="shared" si="34"/>
        <v>1:$&gt;No Growth&lt;$|</v>
      </c>
      <c r="AE59" t="str">
        <f t="shared" si="35"/>
        <v>2:$&gt;Continuation Growth Previous Period&lt;$|</v>
      </c>
      <c r="AF59" t="str">
        <f t="shared" si="36"/>
        <v>3:$&gt;Growth Related to Revenues&lt;$|</v>
      </c>
      <c r="AG59" t="str">
        <f t="shared" si="37"/>
        <v>4:$&gt;Growth Related to Cost Of Sales&lt;$|</v>
      </c>
      <c r="AH59" t="str">
        <f t="shared" si="38"/>
        <v>5:$&gt;Growth Related to Inflation Rate&lt;$|</v>
      </c>
      <c r="AI59" t="str">
        <f t="shared" si="39"/>
        <v>6:$&gt;Average&lt;$|</v>
      </c>
      <c r="AJ59" t="str">
        <f t="shared" si="40"/>
        <v>7:$&gt;Historical Trend&lt;$|</v>
      </c>
      <c r="AK59" t="str">
        <f t="shared" si="41"/>
        <v>8:$&gt;No Value&lt;$|</v>
      </c>
      <c r="AL59" t="str">
        <f t="shared" si="42"/>
        <v/>
      </c>
      <c r="AM59" t="str">
        <f t="shared" si="43"/>
        <v/>
      </c>
      <c r="AO59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59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59" t="s">
        <v>286</v>
      </c>
      <c r="AR59" t="str">
        <f t="shared" si="46"/>
        <v>DepreciationLand = Case(Projection_DepreciationLand,[1:Self[T-1]|2:ExpandGrowth(Self,Projection_MaximumDecreaseGrowth,Projection_MaximumIncreaseGrowth)|3:ExpandFraction(self,Revenues)|4:ExpandFraction(self,CostOfSales)|5:Self[T-1]*(1+InflationRate)|6:HAvg(self,T-3,T-1)|7:HAvg(Self,1,T-1)|8:NA])</v>
      </c>
      <c r="AS59" t="str">
        <f t="shared" si="47"/>
        <v>Projection_DepreciationLand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59" t="str">
        <f t="shared" si="48"/>
        <v>Projection_DepreciationLand = if(FES_PROJECTION_PROFILE[1]=1,1,2)</v>
      </c>
    </row>
    <row r="60" spans="1:46">
      <c r="A60" t="s">
        <v>289</v>
      </c>
      <c r="B60">
        <v>1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/>
      <c r="L60" s="8"/>
      <c r="O60" s="8">
        <v>1</v>
      </c>
      <c r="P60" s="8">
        <v>2</v>
      </c>
      <c r="Q60" s="8"/>
      <c r="S60" t="str">
        <f t="shared" si="24"/>
        <v>1:Self[T-1]|</v>
      </c>
      <c r="T60" t="str">
        <f t="shared" si="25"/>
        <v>2:ExpandGrowth(Self,Projection_MaximumDecreaseGrowth,Projection_MaximumIncreaseGrowth)|</v>
      </c>
      <c r="U60" t="str">
        <f t="shared" si="26"/>
        <v>3:ExpandFraction(self,Revenues)|</v>
      </c>
      <c r="V60" t="str">
        <f t="shared" si="27"/>
        <v>4:ExpandFraction(self,CostOfSales)|</v>
      </c>
      <c r="W60" t="str">
        <f t="shared" si="28"/>
        <v>5:Self[T-1]*(1+InflationRate)|</v>
      </c>
      <c r="X60" t="str">
        <f t="shared" si="29"/>
        <v>6:HAvg(self,T-3,T-1)|</v>
      </c>
      <c r="Y60" t="str">
        <f t="shared" si="30"/>
        <v>7:HAvg(Self,1,T-1)|</v>
      </c>
      <c r="Z60" t="str">
        <f t="shared" si="31"/>
        <v>8:NA|</v>
      </c>
      <c r="AA60" t="str">
        <f t="shared" si="32"/>
        <v/>
      </c>
      <c r="AB60" t="str">
        <f t="shared" si="33"/>
        <v/>
      </c>
      <c r="AD60" t="str">
        <f t="shared" si="34"/>
        <v>1:$&gt;No Growth&lt;$|</v>
      </c>
      <c r="AE60" t="str">
        <f t="shared" si="35"/>
        <v>2:$&gt;Continuation Growth Previous Period&lt;$|</v>
      </c>
      <c r="AF60" t="str">
        <f t="shared" si="36"/>
        <v>3:$&gt;Growth Related to Revenues&lt;$|</v>
      </c>
      <c r="AG60" t="str">
        <f t="shared" si="37"/>
        <v>4:$&gt;Growth Related to Cost Of Sales&lt;$|</v>
      </c>
      <c r="AH60" t="str">
        <f t="shared" si="38"/>
        <v>5:$&gt;Growth Related to Inflation Rate&lt;$|</v>
      </c>
      <c r="AI60" t="str">
        <f t="shared" si="39"/>
        <v>6:$&gt;Average&lt;$|</v>
      </c>
      <c r="AJ60" t="str">
        <f t="shared" si="40"/>
        <v>7:$&gt;Historical Trend&lt;$|</v>
      </c>
      <c r="AK60" t="str">
        <f t="shared" si="41"/>
        <v>8:$&gt;No Value&lt;$|</v>
      </c>
      <c r="AL60" t="str">
        <f t="shared" si="42"/>
        <v/>
      </c>
      <c r="AM60" t="str">
        <f t="shared" si="43"/>
        <v/>
      </c>
      <c r="AO60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0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0" t="s">
        <v>286</v>
      </c>
      <c r="AR60" t="str">
        <f t="shared" si="46"/>
        <v>DepreciationBuildings = Case(Projection_DepreciationBuildings,[1:Self[T-1]|2:ExpandGrowth(Self,Projection_MaximumDecreaseGrowth,Projection_MaximumIncreaseGrowth)|3:ExpandFraction(self,Revenues)|4:ExpandFraction(self,CostOfSales)|5:Self[T-1]*(1+InflationRate)|6:HAvg(self,T-3,T-1)|7:HAvg(Self,1,T-1)|8:NA])</v>
      </c>
      <c r="AS60" t="str">
        <f t="shared" si="47"/>
        <v>Projection_DepreciationBuildings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0" t="str">
        <f t="shared" si="48"/>
        <v>Projection_DepreciationBuildings = if(FES_PROJECTION_PROFILE[1]=1,1,2)</v>
      </c>
    </row>
    <row r="61" spans="1:46">
      <c r="A61" t="s">
        <v>55</v>
      </c>
      <c r="B61">
        <v>1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/>
      <c r="L61" s="8"/>
      <c r="O61" s="8">
        <v>1</v>
      </c>
      <c r="P61" s="8">
        <v>2</v>
      </c>
      <c r="Q61" s="8"/>
      <c r="S61" t="str">
        <f t="shared" si="24"/>
        <v>1:Self[T-1]|</v>
      </c>
      <c r="T61" t="str">
        <f t="shared" si="25"/>
        <v>2:ExpandGrowth(Self,Projection_MaximumDecreaseGrowth,Projection_MaximumIncreaseGrowth)|</v>
      </c>
      <c r="U61" t="str">
        <f t="shared" si="26"/>
        <v>3:ExpandFraction(self,Revenues)|</v>
      </c>
      <c r="V61" t="str">
        <f t="shared" si="27"/>
        <v>4:ExpandFraction(self,CostOfSales)|</v>
      </c>
      <c r="W61" t="str">
        <f t="shared" si="28"/>
        <v>5:Self[T-1]*(1+InflationRate)|</v>
      </c>
      <c r="X61" t="str">
        <f t="shared" si="29"/>
        <v>6:HAvg(self,T-3,T-1)|</v>
      </c>
      <c r="Y61" t="str">
        <f t="shared" si="30"/>
        <v>7:HAvg(Self,1,T-1)|</v>
      </c>
      <c r="Z61" t="str">
        <f t="shared" si="31"/>
        <v>8:NA|</v>
      </c>
      <c r="AA61" t="str">
        <f t="shared" si="32"/>
        <v/>
      </c>
      <c r="AB61" t="str">
        <f t="shared" si="33"/>
        <v/>
      </c>
      <c r="AD61" t="str">
        <f t="shared" si="34"/>
        <v>1:$&gt;No Growth&lt;$|</v>
      </c>
      <c r="AE61" t="str">
        <f t="shared" si="35"/>
        <v>2:$&gt;Continuation Growth Previous Period&lt;$|</v>
      </c>
      <c r="AF61" t="str">
        <f t="shared" si="36"/>
        <v>3:$&gt;Growth Related to Revenues&lt;$|</v>
      </c>
      <c r="AG61" t="str">
        <f t="shared" si="37"/>
        <v>4:$&gt;Growth Related to Cost Of Sales&lt;$|</v>
      </c>
      <c r="AH61" t="str">
        <f t="shared" si="38"/>
        <v>5:$&gt;Growth Related to Inflation Rate&lt;$|</v>
      </c>
      <c r="AI61" t="str">
        <f t="shared" si="39"/>
        <v>6:$&gt;Average&lt;$|</v>
      </c>
      <c r="AJ61" t="str">
        <f t="shared" si="40"/>
        <v>7:$&gt;Historical Trend&lt;$|</v>
      </c>
      <c r="AK61" t="str">
        <f t="shared" si="41"/>
        <v>8:$&gt;No Value&lt;$|</v>
      </c>
      <c r="AL61" t="str">
        <f t="shared" si="42"/>
        <v/>
      </c>
      <c r="AM61" t="str">
        <f t="shared" si="43"/>
        <v/>
      </c>
      <c r="AO6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1" t="s">
        <v>286</v>
      </c>
      <c r="AR61" t="str">
        <f t="shared" si="46"/>
        <v>DepreciationProperty01 = Case(Projection_DepreciationProperty01,[1:Self[T-1]|2:ExpandGrowth(Self,Projection_MaximumDecreaseGrowth,Projection_MaximumIncreaseGrowth)|3:ExpandFraction(self,Revenues)|4:ExpandFraction(self,CostOfSales)|5:Self[T-1]*(1+InflationRate)|6:HAvg(self,T-3,T-1)|7:HAvg(Self,1,T-1)|8:NA])</v>
      </c>
      <c r="AS61" t="str">
        <f t="shared" si="47"/>
        <v>Projection_DepreciationProperty01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1" t="str">
        <f t="shared" si="48"/>
        <v>Projection_DepreciationProperty01 = if(FES_PROJECTION_PROFILE[1]=1,1,2)</v>
      </c>
    </row>
    <row r="62" spans="1:46">
      <c r="A62" t="s">
        <v>56</v>
      </c>
      <c r="B62">
        <v>1</v>
      </c>
      <c r="C62" s="8">
        <v>1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  <c r="K62" s="8"/>
      <c r="L62" s="8"/>
      <c r="O62" s="8">
        <v>1</v>
      </c>
      <c r="P62" s="8">
        <v>2</v>
      </c>
      <c r="Q62" s="8"/>
      <c r="S62" t="str">
        <f t="shared" si="24"/>
        <v>1:Self[T-1]|</v>
      </c>
      <c r="T62" t="str">
        <f t="shared" si="25"/>
        <v>2:ExpandGrowth(Self,Projection_MaximumDecreaseGrowth,Projection_MaximumIncreaseGrowth)|</v>
      </c>
      <c r="U62" t="str">
        <f t="shared" si="26"/>
        <v>3:ExpandFraction(self,Revenues)|</v>
      </c>
      <c r="V62" t="str">
        <f t="shared" si="27"/>
        <v>4:ExpandFraction(self,CostOfSales)|</v>
      </c>
      <c r="W62" t="str">
        <f t="shared" si="28"/>
        <v>5:Self[T-1]*(1+InflationRate)|</v>
      </c>
      <c r="X62" t="str">
        <f t="shared" si="29"/>
        <v>6:HAvg(self,T-3,T-1)|</v>
      </c>
      <c r="Y62" t="str">
        <f t="shared" si="30"/>
        <v>7:HAvg(Self,1,T-1)|</v>
      </c>
      <c r="Z62" t="str">
        <f t="shared" si="31"/>
        <v>8:NA|</v>
      </c>
      <c r="AA62" t="str">
        <f t="shared" si="32"/>
        <v/>
      </c>
      <c r="AB62" t="str">
        <f t="shared" si="33"/>
        <v/>
      </c>
      <c r="AD62" t="str">
        <f t="shared" si="34"/>
        <v>1:$&gt;No Growth&lt;$|</v>
      </c>
      <c r="AE62" t="str">
        <f t="shared" si="35"/>
        <v>2:$&gt;Continuation Growth Previous Period&lt;$|</v>
      </c>
      <c r="AF62" t="str">
        <f t="shared" si="36"/>
        <v>3:$&gt;Growth Related to Revenues&lt;$|</v>
      </c>
      <c r="AG62" t="str">
        <f t="shared" si="37"/>
        <v>4:$&gt;Growth Related to Cost Of Sales&lt;$|</v>
      </c>
      <c r="AH62" t="str">
        <f t="shared" si="38"/>
        <v>5:$&gt;Growth Related to Inflation Rate&lt;$|</v>
      </c>
      <c r="AI62" t="str">
        <f t="shared" si="39"/>
        <v>6:$&gt;Average&lt;$|</v>
      </c>
      <c r="AJ62" t="str">
        <f t="shared" si="40"/>
        <v>7:$&gt;Historical Trend&lt;$|</v>
      </c>
      <c r="AK62" t="str">
        <f t="shared" si="41"/>
        <v>8:$&gt;No Value&lt;$|</v>
      </c>
      <c r="AL62" t="str">
        <f t="shared" si="42"/>
        <v/>
      </c>
      <c r="AM62" t="str">
        <f t="shared" si="43"/>
        <v/>
      </c>
      <c r="AO62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2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2" t="s">
        <v>286</v>
      </c>
      <c r="AR62" t="str">
        <f t="shared" si="46"/>
        <v>DepreciationProperty02 = Case(Projection_DepreciationProperty02,[1:Self[T-1]|2:ExpandGrowth(Self,Projection_MaximumDecreaseGrowth,Projection_MaximumIncreaseGrowth)|3:ExpandFraction(self,Revenues)|4:ExpandFraction(self,CostOfSales)|5:Self[T-1]*(1+InflationRate)|6:HAvg(self,T-3,T-1)|7:HAvg(Self,1,T-1)|8:NA])</v>
      </c>
      <c r="AS62" t="str">
        <f t="shared" si="47"/>
        <v>Projection_DepreciationProperty02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2" t="str">
        <f t="shared" si="48"/>
        <v>Projection_DepreciationProperty02 = if(FES_PROJECTION_PROFILE[1]=1,1,2)</v>
      </c>
    </row>
    <row r="63" spans="1:46">
      <c r="A63" t="s">
        <v>57</v>
      </c>
      <c r="B63">
        <v>1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/>
      <c r="L63" s="8"/>
      <c r="O63" s="8">
        <v>1</v>
      </c>
      <c r="P63" s="8">
        <v>2</v>
      </c>
      <c r="Q63" s="8"/>
      <c r="S63" t="str">
        <f t="shared" si="24"/>
        <v>1:Self[T-1]|</v>
      </c>
      <c r="T63" t="str">
        <f t="shared" si="25"/>
        <v>2:ExpandGrowth(Self,Projection_MaximumDecreaseGrowth,Projection_MaximumIncreaseGrowth)|</v>
      </c>
      <c r="U63" t="str">
        <f t="shared" si="26"/>
        <v>3:ExpandFraction(self,Revenues)|</v>
      </c>
      <c r="V63" t="str">
        <f t="shared" si="27"/>
        <v>4:ExpandFraction(self,CostOfSales)|</v>
      </c>
      <c r="W63" t="str">
        <f t="shared" si="28"/>
        <v>5:Self[T-1]*(1+InflationRate)|</v>
      </c>
      <c r="X63" t="str">
        <f t="shared" si="29"/>
        <v>6:HAvg(self,T-3,T-1)|</v>
      </c>
      <c r="Y63" t="str">
        <f t="shared" si="30"/>
        <v>7:HAvg(Self,1,T-1)|</v>
      </c>
      <c r="Z63" t="str">
        <f t="shared" si="31"/>
        <v>8:NA|</v>
      </c>
      <c r="AA63" t="str">
        <f t="shared" si="32"/>
        <v/>
      </c>
      <c r="AB63" t="str">
        <f t="shared" si="33"/>
        <v/>
      </c>
      <c r="AD63" t="str">
        <f t="shared" si="34"/>
        <v>1:$&gt;No Growth&lt;$|</v>
      </c>
      <c r="AE63" t="str">
        <f t="shared" si="35"/>
        <v>2:$&gt;Continuation Growth Previous Period&lt;$|</v>
      </c>
      <c r="AF63" t="str">
        <f t="shared" si="36"/>
        <v>3:$&gt;Growth Related to Revenues&lt;$|</v>
      </c>
      <c r="AG63" t="str">
        <f t="shared" si="37"/>
        <v>4:$&gt;Growth Related to Cost Of Sales&lt;$|</v>
      </c>
      <c r="AH63" t="str">
        <f t="shared" si="38"/>
        <v>5:$&gt;Growth Related to Inflation Rate&lt;$|</v>
      </c>
      <c r="AI63" t="str">
        <f t="shared" si="39"/>
        <v>6:$&gt;Average&lt;$|</v>
      </c>
      <c r="AJ63" t="str">
        <f t="shared" si="40"/>
        <v>7:$&gt;Historical Trend&lt;$|</v>
      </c>
      <c r="AK63" t="str">
        <f t="shared" si="41"/>
        <v>8:$&gt;No Value&lt;$|</v>
      </c>
      <c r="AL63" t="str">
        <f t="shared" si="42"/>
        <v/>
      </c>
      <c r="AM63" t="str">
        <f t="shared" si="43"/>
        <v/>
      </c>
      <c r="AO63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3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3" t="s">
        <v>286</v>
      </c>
      <c r="AR63" t="str">
        <f t="shared" si="46"/>
        <v>DepreciationProperty03 = Case(Projection_DepreciationProperty03,[1:Self[T-1]|2:ExpandGrowth(Self,Projection_MaximumDecreaseGrowth,Projection_MaximumIncreaseGrowth)|3:ExpandFraction(self,Revenues)|4:ExpandFraction(self,CostOfSales)|5:Self[T-1]*(1+InflationRate)|6:HAvg(self,T-3,T-1)|7:HAvg(Self,1,T-1)|8:NA])</v>
      </c>
      <c r="AS63" t="str">
        <f t="shared" si="47"/>
        <v>Projection_DepreciationProperty03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3" t="str">
        <f t="shared" si="48"/>
        <v>Projection_DepreciationProperty03 = if(FES_PROJECTION_PROFILE[1]=1,1,2)</v>
      </c>
    </row>
    <row r="64" spans="1:46">
      <c r="A64" t="s">
        <v>302</v>
      </c>
      <c r="B64">
        <v>1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/>
      <c r="L64" s="8"/>
      <c r="O64" s="8">
        <v>1</v>
      </c>
      <c r="P64" s="8">
        <v>2</v>
      </c>
      <c r="Q64" s="8"/>
      <c r="S64" t="str">
        <f t="shared" si="24"/>
        <v>1:Self[T-1]|</v>
      </c>
      <c r="T64" t="str">
        <f t="shared" si="25"/>
        <v>2:ExpandGrowth(Self,Projection_MaximumDecreaseGrowth,Projection_MaximumIncreaseGrowth)|</v>
      </c>
      <c r="U64" t="str">
        <f t="shared" si="26"/>
        <v>3:ExpandFraction(self,Revenues)|</v>
      </c>
      <c r="V64" t="str">
        <f t="shared" si="27"/>
        <v>4:ExpandFraction(self,CostOfSales)|</v>
      </c>
      <c r="W64" t="str">
        <f t="shared" si="28"/>
        <v>5:Self[T-1]*(1+InflationRate)|</v>
      </c>
      <c r="X64" t="str">
        <f t="shared" si="29"/>
        <v>6:HAvg(self,T-3,T-1)|</v>
      </c>
      <c r="Y64" t="str">
        <f t="shared" si="30"/>
        <v>7:HAvg(Self,1,T-1)|</v>
      </c>
      <c r="Z64" t="str">
        <f t="shared" si="31"/>
        <v>8:NA|</v>
      </c>
      <c r="AA64" t="str">
        <f t="shared" si="32"/>
        <v/>
      </c>
      <c r="AB64" t="str">
        <f t="shared" si="33"/>
        <v/>
      </c>
      <c r="AD64" t="str">
        <f t="shared" si="34"/>
        <v>1:$&gt;No Growth&lt;$|</v>
      </c>
      <c r="AE64" t="str">
        <f t="shared" si="35"/>
        <v>2:$&gt;Continuation Growth Previous Period&lt;$|</v>
      </c>
      <c r="AF64" t="str">
        <f t="shared" si="36"/>
        <v>3:$&gt;Growth Related to Revenues&lt;$|</v>
      </c>
      <c r="AG64" t="str">
        <f t="shared" si="37"/>
        <v>4:$&gt;Growth Related to Cost Of Sales&lt;$|</v>
      </c>
      <c r="AH64" t="str">
        <f t="shared" si="38"/>
        <v>5:$&gt;Growth Related to Inflation Rate&lt;$|</v>
      </c>
      <c r="AI64" t="str">
        <f t="shared" si="39"/>
        <v>6:$&gt;Average&lt;$|</v>
      </c>
      <c r="AJ64" t="str">
        <f t="shared" si="40"/>
        <v>7:$&gt;Historical Trend&lt;$|</v>
      </c>
      <c r="AK64" t="str">
        <f t="shared" si="41"/>
        <v>8:$&gt;No Value&lt;$|</v>
      </c>
      <c r="AL64" t="str">
        <f t="shared" si="42"/>
        <v/>
      </c>
      <c r="AM64" t="str">
        <f t="shared" si="43"/>
        <v/>
      </c>
      <c r="AO64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4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4" t="s">
        <v>286</v>
      </c>
      <c r="AR64" t="str">
        <f t="shared" si="46"/>
        <v>DepreciationBT_AircraftsBalanceSheetValue = Case(Projection_DepreciationBT_AircraftsBalanceSheetValue,[1:Self[T-1]|2:ExpandGrowth(Self,Projection_MaximumDecreaseGrowth,Projection_MaximumIncreaseGrowth)|3:ExpandFraction(self,Revenues)|4:ExpandFraction(self,CostOfSales)|5:Self[T-1]*(1+InflationRate)|6:HAvg(self,T-3,T-1)|7:HAvg(Self,1,T-1)|8:NA])</v>
      </c>
      <c r="AS64" t="str">
        <f t="shared" si="47"/>
        <v>Projection_DepreciationBT_AircraftsBalanceSheetValue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4" t="str">
        <f t="shared" si="48"/>
        <v>Projection_DepreciationBT_AircraftsBalanceSheetValue = if(FES_PROJECTION_PROFILE[1]=1,1,2)</v>
      </c>
    </row>
    <row r="65" spans="1:46">
      <c r="A65" t="s">
        <v>303</v>
      </c>
      <c r="B65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/>
      <c r="L65" s="8"/>
      <c r="O65" s="8">
        <v>1</v>
      </c>
      <c r="P65" s="8">
        <v>2</v>
      </c>
      <c r="Q65" s="8"/>
      <c r="S65" t="str">
        <f t="shared" si="24"/>
        <v>1:Self[T-1]|</v>
      </c>
      <c r="T65" t="str">
        <f t="shared" si="25"/>
        <v>2:ExpandGrowth(Self,Projection_MaximumDecreaseGrowth,Projection_MaximumIncreaseGrowth)|</v>
      </c>
      <c r="U65" t="str">
        <f t="shared" si="26"/>
        <v>3:ExpandFraction(self,Revenues)|</v>
      </c>
      <c r="V65" t="str">
        <f t="shared" si="27"/>
        <v>4:ExpandFraction(self,CostOfSales)|</v>
      </c>
      <c r="W65" t="str">
        <f t="shared" si="28"/>
        <v>5:Self[T-1]*(1+InflationRate)|</v>
      </c>
      <c r="X65" t="str">
        <f t="shared" si="29"/>
        <v>6:HAvg(self,T-3,T-1)|</v>
      </c>
      <c r="Y65" t="str">
        <f t="shared" si="30"/>
        <v>7:HAvg(Self,1,T-1)|</v>
      </c>
      <c r="Z65" t="str">
        <f t="shared" si="31"/>
        <v>8:NA|</v>
      </c>
      <c r="AA65" t="str">
        <f t="shared" si="32"/>
        <v/>
      </c>
      <c r="AB65" t="str">
        <f t="shared" si="33"/>
        <v/>
      </c>
      <c r="AD65" t="str">
        <f t="shared" si="34"/>
        <v>1:$&gt;No Growth&lt;$|</v>
      </c>
      <c r="AE65" t="str">
        <f t="shared" si="35"/>
        <v>2:$&gt;Continuation Growth Previous Period&lt;$|</v>
      </c>
      <c r="AF65" t="str">
        <f t="shared" si="36"/>
        <v>3:$&gt;Growth Related to Revenues&lt;$|</v>
      </c>
      <c r="AG65" t="str">
        <f t="shared" si="37"/>
        <v>4:$&gt;Growth Related to Cost Of Sales&lt;$|</v>
      </c>
      <c r="AH65" t="str">
        <f t="shared" si="38"/>
        <v>5:$&gt;Growth Related to Inflation Rate&lt;$|</v>
      </c>
      <c r="AI65" t="str">
        <f t="shared" si="39"/>
        <v>6:$&gt;Average&lt;$|</v>
      </c>
      <c r="AJ65" t="str">
        <f t="shared" si="40"/>
        <v>7:$&gt;Historical Trend&lt;$|</v>
      </c>
      <c r="AK65" t="str">
        <f t="shared" si="41"/>
        <v>8:$&gt;No Value&lt;$|</v>
      </c>
      <c r="AL65" t="str">
        <f t="shared" si="42"/>
        <v/>
      </c>
      <c r="AM65" t="str">
        <f t="shared" si="43"/>
        <v/>
      </c>
      <c r="AO65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5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5" t="s">
        <v>286</v>
      </c>
      <c r="AR65" t="str">
        <f t="shared" si="46"/>
        <v>DepreciationBT_PrepaymentsTangibleFixedAssets = Case(Projection_DepreciationBT_PrepaymentsTangibleFixedAssets,[1:Self[T-1]|2:ExpandGrowth(Self,Projection_MaximumDecreaseGrowth,Projection_MaximumIncreaseGrowth)|3:ExpandFraction(self,Revenues)|4:ExpandFraction(self,CostOfSales)|5:Self[T-1]*(1+InflationRate)|6:HAvg(self,T-3,T-1)|7:HAvg(Self,1,T-1)|8:NA])</v>
      </c>
      <c r="AS65" t="str">
        <f t="shared" si="47"/>
        <v>Projection_DepreciationBT_PrepaymentsTangibleFixedAssets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5" t="str">
        <f t="shared" si="48"/>
        <v>Projection_DepreciationBT_PrepaymentsTangibleFixedAssets = if(FES_PROJECTION_PROFILE[1]=1,1,2)</v>
      </c>
    </row>
    <row r="66" spans="1:46">
      <c r="A66" t="s">
        <v>1</v>
      </c>
      <c r="B66">
        <v>1</v>
      </c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/>
      <c r="L66" s="8"/>
      <c r="O66" s="8">
        <v>1</v>
      </c>
      <c r="P66" s="8">
        <v>2</v>
      </c>
      <c r="Q66" s="8"/>
      <c r="S66" t="str">
        <f t="shared" si="24"/>
        <v>1:Self[T-1]|</v>
      </c>
      <c r="T66" t="str">
        <f t="shared" si="25"/>
        <v>2:ExpandGrowth(Self,Projection_MaximumDecreaseGrowth,Projection_MaximumIncreaseGrowth)|</v>
      </c>
      <c r="U66" t="str">
        <f t="shared" si="26"/>
        <v>3:ExpandFraction(self,Revenues)|</v>
      </c>
      <c r="V66" t="str">
        <f t="shared" si="27"/>
        <v>4:ExpandFraction(self,CostOfSales)|</v>
      </c>
      <c r="W66" t="str">
        <f t="shared" si="28"/>
        <v>5:Self[T-1]*(1+InflationRate)|</v>
      </c>
      <c r="X66" t="str">
        <f t="shared" si="29"/>
        <v>6:HAvg(self,T-3,T-1)|</v>
      </c>
      <c r="Y66" t="str">
        <f t="shared" si="30"/>
        <v>7:HAvg(Self,1,T-1)|</v>
      </c>
      <c r="Z66" t="str">
        <f t="shared" si="31"/>
        <v>8:NA|</v>
      </c>
      <c r="AA66" t="str">
        <f t="shared" si="32"/>
        <v/>
      </c>
      <c r="AB66" t="str">
        <f t="shared" si="33"/>
        <v/>
      </c>
      <c r="AD66" t="str">
        <f t="shared" si="34"/>
        <v>1:$&gt;No Growth&lt;$|</v>
      </c>
      <c r="AE66" t="str">
        <f t="shared" si="35"/>
        <v>2:$&gt;Continuation Growth Previous Period&lt;$|</v>
      </c>
      <c r="AF66" t="str">
        <f t="shared" si="36"/>
        <v>3:$&gt;Growth Related to Revenues&lt;$|</v>
      </c>
      <c r="AG66" t="str">
        <f t="shared" si="37"/>
        <v>4:$&gt;Growth Related to Cost Of Sales&lt;$|</v>
      </c>
      <c r="AH66" t="str">
        <f t="shared" si="38"/>
        <v>5:$&gt;Growth Related to Inflation Rate&lt;$|</v>
      </c>
      <c r="AI66" t="str">
        <f t="shared" si="39"/>
        <v>6:$&gt;Average&lt;$|</v>
      </c>
      <c r="AJ66" t="str">
        <f t="shared" si="40"/>
        <v>7:$&gt;Historical Trend&lt;$|</v>
      </c>
      <c r="AK66" t="str">
        <f t="shared" si="41"/>
        <v>8:$&gt;No Value&lt;$|</v>
      </c>
      <c r="AL66" t="str">
        <f t="shared" si="42"/>
        <v/>
      </c>
      <c r="AM66" t="str">
        <f t="shared" si="43"/>
        <v/>
      </c>
      <c r="AO66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6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6" t="s">
        <v>286</v>
      </c>
      <c r="AR66" t="str">
        <f t="shared" si="46"/>
        <v>DepreciationRealEstateForDevelopmentToThirdParties = Case(Projection_DepreciationRealEstateForDevelopmentToThirdParties,[1:Self[T-1]|2:ExpandGrowth(Self,Projection_MaximumDecreaseGrowth,Projection_MaximumIncreaseGrowth)|3:ExpandFraction(self,Revenues)|4:ExpandFraction(self,CostOfSales)|5:Self[T-1]*(1+InflationRate)|6:HAvg(self,T-3,T-1)|7:HAvg(Self,1,T-1)|8:NA])</v>
      </c>
      <c r="AS66" t="str">
        <f t="shared" si="47"/>
        <v>Projection_DepreciationRealEstateForDevelopmentToThirdParties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6" t="str">
        <f t="shared" si="48"/>
        <v>Projection_DepreciationRealEstateForDevelopmentToThirdParties = if(FES_PROJECTION_PROFILE[1]=1,1,2)</v>
      </c>
    </row>
    <row r="67" spans="1:46">
      <c r="A67" t="s">
        <v>58</v>
      </c>
      <c r="B67">
        <v>1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/>
      <c r="L67" s="8"/>
      <c r="O67" s="8">
        <v>1</v>
      </c>
      <c r="P67" s="8">
        <v>2</v>
      </c>
      <c r="Q67" s="8"/>
      <c r="S67" t="str">
        <f t="shared" si="24"/>
        <v>1:Self[T-1]|</v>
      </c>
      <c r="T67" t="str">
        <f t="shared" si="25"/>
        <v>2:ExpandGrowth(Self,Projection_MaximumDecreaseGrowth,Projection_MaximumIncreaseGrowth)|</v>
      </c>
      <c r="U67" t="str">
        <f t="shared" si="26"/>
        <v>3:ExpandFraction(self,Revenues)|</v>
      </c>
      <c r="V67" t="str">
        <f t="shared" si="27"/>
        <v>4:ExpandFraction(self,CostOfSales)|</v>
      </c>
      <c r="W67" t="str">
        <f t="shared" si="28"/>
        <v>5:Self[T-1]*(1+InflationRate)|</v>
      </c>
      <c r="X67" t="str">
        <f t="shared" si="29"/>
        <v>6:HAvg(self,T-3,T-1)|</v>
      </c>
      <c r="Y67" t="str">
        <f t="shared" si="30"/>
        <v>7:HAvg(Self,1,T-1)|</v>
      </c>
      <c r="Z67" t="str">
        <f t="shared" si="31"/>
        <v>8:NA|</v>
      </c>
      <c r="AA67" t="str">
        <f t="shared" si="32"/>
        <v/>
      </c>
      <c r="AB67" t="str">
        <f t="shared" si="33"/>
        <v/>
      </c>
      <c r="AD67" t="str">
        <f t="shared" si="34"/>
        <v>1:$&gt;No Growth&lt;$|</v>
      </c>
      <c r="AE67" t="str">
        <f t="shared" si="35"/>
        <v>2:$&gt;Continuation Growth Previous Period&lt;$|</v>
      </c>
      <c r="AF67" t="str">
        <f t="shared" si="36"/>
        <v>3:$&gt;Growth Related to Revenues&lt;$|</v>
      </c>
      <c r="AG67" t="str">
        <f t="shared" si="37"/>
        <v>4:$&gt;Growth Related to Cost Of Sales&lt;$|</v>
      </c>
      <c r="AH67" t="str">
        <f t="shared" si="38"/>
        <v>5:$&gt;Growth Related to Inflation Rate&lt;$|</v>
      </c>
      <c r="AI67" t="str">
        <f t="shared" si="39"/>
        <v>6:$&gt;Average&lt;$|</v>
      </c>
      <c r="AJ67" t="str">
        <f t="shared" si="40"/>
        <v>7:$&gt;Historical Trend&lt;$|</v>
      </c>
      <c r="AK67" t="str">
        <f t="shared" si="41"/>
        <v>8:$&gt;No Value&lt;$|</v>
      </c>
      <c r="AL67" t="str">
        <f t="shared" si="42"/>
        <v/>
      </c>
      <c r="AM67" t="str">
        <f t="shared" si="43"/>
        <v/>
      </c>
      <c r="AO67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7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7" t="s">
        <v>286</v>
      </c>
      <c r="AR67" t="str">
        <f t="shared" si="46"/>
        <v>DepreciationLeaseholdImprovements = Case(Projection_DepreciationLeaseholdImprovements,[1:Self[T-1]|2:ExpandGrowth(Self,Projection_MaximumDecreaseGrowth,Projection_MaximumIncreaseGrowth)|3:ExpandFraction(self,Revenues)|4:ExpandFraction(self,CostOfSales)|5:Self[T-1]*(1+InflationRate)|6:HAvg(self,T-3,T-1)|7:HAvg(Self,1,T-1)|8:NA])</v>
      </c>
      <c r="AS67" t="str">
        <f t="shared" si="47"/>
        <v>Projection_DepreciationLeaseholdImprovements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7" t="str">
        <f t="shared" si="48"/>
        <v>Projection_DepreciationLeaseholdImprovements = if(FES_PROJECTION_PROFILE[1]=1,1,2)</v>
      </c>
    </row>
    <row r="68" spans="1:46">
      <c r="A68" t="s">
        <v>59</v>
      </c>
      <c r="B68">
        <v>1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/>
      <c r="L68" s="8"/>
      <c r="O68" s="8">
        <v>1</v>
      </c>
      <c r="P68" s="8">
        <v>2</v>
      </c>
      <c r="Q68" s="8"/>
      <c r="S68" t="str">
        <f t="shared" si="24"/>
        <v>1:Self[T-1]|</v>
      </c>
      <c r="T68" t="str">
        <f t="shared" si="25"/>
        <v>2:ExpandGrowth(Self,Projection_MaximumDecreaseGrowth,Projection_MaximumIncreaseGrowth)|</v>
      </c>
      <c r="U68" t="str">
        <f t="shared" si="26"/>
        <v>3:ExpandFraction(self,Revenues)|</v>
      </c>
      <c r="V68" t="str">
        <f t="shared" si="27"/>
        <v>4:ExpandFraction(self,CostOfSales)|</v>
      </c>
      <c r="W68" t="str">
        <f t="shared" si="28"/>
        <v>5:Self[T-1]*(1+InflationRate)|</v>
      </c>
      <c r="X68" t="str">
        <f t="shared" si="29"/>
        <v>6:HAvg(self,T-3,T-1)|</v>
      </c>
      <c r="Y68" t="str">
        <f t="shared" si="30"/>
        <v>7:HAvg(Self,1,T-1)|</v>
      </c>
      <c r="Z68" t="str">
        <f t="shared" si="31"/>
        <v>8:NA|</v>
      </c>
      <c r="AA68" t="str">
        <f t="shared" si="32"/>
        <v/>
      </c>
      <c r="AB68" t="str">
        <f t="shared" si="33"/>
        <v/>
      </c>
      <c r="AD68" t="str">
        <f t="shared" si="34"/>
        <v>1:$&gt;No Growth&lt;$|</v>
      </c>
      <c r="AE68" t="str">
        <f t="shared" si="35"/>
        <v>2:$&gt;Continuation Growth Previous Period&lt;$|</v>
      </c>
      <c r="AF68" t="str">
        <f t="shared" si="36"/>
        <v>3:$&gt;Growth Related to Revenues&lt;$|</v>
      </c>
      <c r="AG68" t="str">
        <f t="shared" si="37"/>
        <v>4:$&gt;Growth Related to Cost Of Sales&lt;$|</v>
      </c>
      <c r="AH68" t="str">
        <f t="shared" si="38"/>
        <v>5:$&gt;Growth Related to Inflation Rate&lt;$|</v>
      </c>
      <c r="AI68" t="str">
        <f t="shared" si="39"/>
        <v>6:$&gt;Average&lt;$|</v>
      </c>
      <c r="AJ68" t="str">
        <f t="shared" si="40"/>
        <v>7:$&gt;Historical Trend&lt;$|</v>
      </c>
      <c r="AK68" t="str">
        <f t="shared" si="41"/>
        <v>8:$&gt;No Value&lt;$|</v>
      </c>
      <c r="AL68" t="str">
        <f t="shared" si="42"/>
        <v/>
      </c>
      <c r="AM68" t="str">
        <f t="shared" si="43"/>
        <v/>
      </c>
      <c r="AO68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8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8" t="s">
        <v>286</v>
      </c>
      <c r="AR68" t="str">
        <f t="shared" si="46"/>
        <v>DepreciationPlantAndEquipment = Case(Projection_DepreciationPlantAndEquipment,[1:Self[T-1]|2:ExpandGrowth(Self,Projection_MaximumDecreaseGrowth,Projection_MaximumIncreaseGrowth)|3:ExpandFraction(self,Revenues)|4:ExpandFraction(self,CostOfSales)|5:Self[T-1]*(1+InflationRate)|6:HAvg(self,T-3,T-1)|7:HAvg(Self,1,T-1)|8:NA])</v>
      </c>
      <c r="AS68" t="str">
        <f t="shared" si="47"/>
        <v>Projection_DepreciationPlantAndEquipment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8" t="str">
        <f t="shared" si="48"/>
        <v>Projection_DepreciationPlantAndEquipment = if(FES_PROJECTION_PROFILE[1]=1,1,2)</v>
      </c>
    </row>
    <row r="69" spans="1:46">
      <c r="A69" t="s">
        <v>60</v>
      </c>
      <c r="B69">
        <v>1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/>
      <c r="L69" s="8"/>
      <c r="O69" s="8">
        <v>1</v>
      </c>
      <c r="P69" s="8">
        <v>2</v>
      </c>
      <c r="Q69" s="8"/>
      <c r="S69" t="str">
        <f t="shared" si="24"/>
        <v>1:Self[T-1]|</v>
      </c>
      <c r="T69" t="str">
        <f t="shared" si="25"/>
        <v>2:ExpandGrowth(Self,Projection_MaximumDecreaseGrowth,Projection_MaximumIncreaseGrowth)|</v>
      </c>
      <c r="U69" t="str">
        <f t="shared" si="26"/>
        <v>3:ExpandFraction(self,Revenues)|</v>
      </c>
      <c r="V69" t="str">
        <f t="shared" si="27"/>
        <v>4:ExpandFraction(self,CostOfSales)|</v>
      </c>
      <c r="W69" t="str">
        <f t="shared" si="28"/>
        <v>5:Self[T-1]*(1+InflationRate)|</v>
      </c>
      <c r="X69" t="str">
        <f t="shared" si="29"/>
        <v>6:HAvg(self,T-3,T-1)|</v>
      </c>
      <c r="Y69" t="str">
        <f t="shared" si="30"/>
        <v>7:HAvg(Self,1,T-1)|</v>
      </c>
      <c r="Z69" t="str">
        <f t="shared" si="31"/>
        <v>8:NA|</v>
      </c>
      <c r="AA69" t="str">
        <f t="shared" si="32"/>
        <v/>
      </c>
      <c r="AB69" t="str">
        <f t="shared" si="33"/>
        <v/>
      </c>
      <c r="AD69" t="str">
        <f t="shared" si="34"/>
        <v>1:$&gt;No Growth&lt;$|</v>
      </c>
      <c r="AE69" t="str">
        <f t="shared" si="35"/>
        <v>2:$&gt;Continuation Growth Previous Period&lt;$|</v>
      </c>
      <c r="AF69" t="str">
        <f t="shared" si="36"/>
        <v>3:$&gt;Growth Related to Revenues&lt;$|</v>
      </c>
      <c r="AG69" t="str">
        <f t="shared" si="37"/>
        <v>4:$&gt;Growth Related to Cost Of Sales&lt;$|</v>
      </c>
      <c r="AH69" t="str">
        <f t="shared" si="38"/>
        <v>5:$&gt;Growth Related to Inflation Rate&lt;$|</v>
      </c>
      <c r="AI69" t="str">
        <f t="shared" si="39"/>
        <v>6:$&gt;Average&lt;$|</v>
      </c>
      <c r="AJ69" t="str">
        <f t="shared" si="40"/>
        <v>7:$&gt;Historical Trend&lt;$|</v>
      </c>
      <c r="AK69" t="str">
        <f t="shared" si="41"/>
        <v>8:$&gt;No Value&lt;$|</v>
      </c>
      <c r="AL69" t="str">
        <f t="shared" si="42"/>
        <v/>
      </c>
      <c r="AM69" t="str">
        <f t="shared" si="43"/>
        <v/>
      </c>
      <c r="AO69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69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69" t="s">
        <v>286</v>
      </c>
      <c r="AR69" t="str">
        <f t="shared" si="46"/>
        <v>DepreciationFurnitureAndFixtures = Case(Projection_DepreciationFurnitureAndFixtures,[1:Self[T-1]|2:ExpandGrowth(Self,Projection_MaximumDecreaseGrowth,Projection_MaximumIncreaseGrowth)|3:ExpandFraction(self,Revenues)|4:ExpandFraction(self,CostOfSales)|5:Self[T-1]*(1+InflationRate)|6:HAvg(self,T-3,T-1)|7:HAvg(Self,1,T-1)|8:NA])</v>
      </c>
      <c r="AS69" t="str">
        <f t="shared" si="47"/>
        <v>Projection_DepreciationFurnitureAndFixtures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69" t="str">
        <f t="shared" si="48"/>
        <v>Projection_DepreciationFurnitureAndFixtures = if(FES_PROJECTION_PROFILE[1]=1,1,2)</v>
      </c>
    </row>
    <row r="70" spans="1:46">
      <c r="A70" t="s">
        <v>61</v>
      </c>
      <c r="B70">
        <v>1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/>
      <c r="L70" s="8"/>
      <c r="O70" s="8">
        <v>1</v>
      </c>
      <c r="P70" s="8">
        <v>2</v>
      </c>
      <c r="Q70" s="8"/>
      <c r="S70" t="str">
        <f t="shared" si="24"/>
        <v>1:Self[T-1]|</v>
      </c>
      <c r="T70" t="str">
        <f t="shared" si="25"/>
        <v>2:ExpandGrowth(Self,Projection_MaximumDecreaseGrowth,Projection_MaximumIncreaseGrowth)|</v>
      </c>
      <c r="U70" t="str">
        <f t="shared" si="26"/>
        <v>3:ExpandFraction(self,Revenues)|</v>
      </c>
      <c r="V70" t="str">
        <f t="shared" si="27"/>
        <v>4:ExpandFraction(self,CostOfSales)|</v>
      </c>
      <c r="W70" t="str">
        <f t="shared" si="28"/>
        <v>5:Self[T-1]*(1+InflationRate)|</v>
      </c>
      <c r="X70" t="str">
        <f t="shared" si="29"/>
        <v>6:HAvg(self,T-3,T-1)|</v>
      </c>
      <c r="Y70" t="str">
        <f t="shared" si="30"/>
        <v>7:HAvg(Self,1,T-1)|</v>
      </c>
      <c r="Z70" t="str">
        <f t="shared" si="31"/>
        <v>8:NA|</v>
      </c>
      <c r="AA70" t="str">
        <f t="shared" si="32"/>
        <v/>
      </c>
      <c r="AB70" t="str">
        <f t="shared" si="33"/>
        <v/>
      </c>
      <c r="AD70" t="str">
        <f t="shared" si="34"/>
        <v>1:$&gt;No Growth&lt;$|</v>
      </c>
      <c r="AE70" t="str">
        <f t="shared" si="35"/>
        <v>2:$&gt;Continuation Growth Previous Period&lt;$|</v>
      </c>
      <c r="AF70" t="str">
        <f t="shared" si="36"/>
        <v>3:$&gt;Growth Related to Revenues&lt;$|</v>
      </c>
      <c r="AG70" t="str">
        <f t="shared" si="37"/>
        <v>4:$&gt;Growth Related to Cost Of Sales&lt;$|</v>
      </c>
      <c r="AH70" t="str">
        <f t="shared" si="38"/>
        <v>5:$&gt;Growth Related to Inflation Rate&lt;$|</v>
      </c>
      <c r="AI70" t="str">
        <f t="shared" si="39"/>
        <v>6:$&gt;Average&lt;$|</v>
      </c>
      <c r="AJ70" t="str">
        <f t="shared" si="40"/>
        <v>7:$&gt;Historical Trend&lt;$|</v>
      </c>
      <c r="AK70" t="str">
        <f t="shared" si="41"/>
        <v>8:$&gt;No Value&lt;$|</v>
      </c>
      <c r="AL70" t="str">
        <f t="shared" si="42"/>
        <v/>
      </c>
      <c r="AM70" t="str">
        <f t="shared" si="43"/>
        <v/>
      </c>
      <c r="AO70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0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0" t="s">
        <v>286</v>
      </c>
      <c r="AR70" t="str">
        <f t="shared" si="46"/>
        <v>DepreciationVehiclesAndTransportEquipment = Case(Projection_DepreciationVehiclesAndTransportEquipment,[1:Self[T-1]|2:ExpandGrowth(Self,Projection_MaximumDecreaseGrowth,Projection_MaximumIncreaseGrowth)|3:ExpandFraction(self,Revenues)|4:ExpandFraction(self,CostOfSales)|5:Self[T-1]*(1+InflationRate)|6:HAvg(self,T-3,T-1)|7:HAvg(Self,1,T-1)|8:NA])</v>
      </c>
      <c r="AS70" t="str">
        <f t="shared" si="47"/>
        <v>Projection_DepreciationVehiclesAndTransportEquipment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0" t="str">
        <f t="shared" si="48"/>
        <v>Projection_DepreciationVehiclesAndTransportEquipment = if(FES_PROJECTION_PROFILE[1]=1,1,2)</v>
      </c>
    </row>
    <row r="71" spans="1:46">
      <c r="A71" t="s">
        <v>62</v>
      </c>
      <c r="B71">
        <v>1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/>
      <c r="L71" s="8"/>
      <c r="O71" s="8">
        <v>1</v>
      </c>
      <c r="P71" s="8">
        <v>2</v>
      </c>
      <c r="Q71" s="8"/>
      <c r="S71" t="str">
        <f t="shared" si="24"/>
        <v>1:Self[T-1]|</v>
      </c>
      <c r="T71" t="str">
        <f t="shared" si="25"/>
        <v>2:ExpandGrowth(Self,Projection_MaximumDecreaseGrowth,Projection_MaximumIncreaseGrowth)|</v>
      </c>
      <c r="U71" t="str">
        <f t="shared" si="26"/>
        <v>3:ExpandFraction(self,Revenues)|</v>
      </c>
      <c r="V71" t="str">
        <f t="shared" si="27"/>
        <v>4:ExpandFraction(self,CostOfSales)|</v>
      </c>
      <c r="W71" t="str">
        <f t="shared" si="28"/>
        <v>5:Self[T-1]*(1+InflationRate)|</v>
      </c>
      <c r="X71" t="str">
        <f t="shared" si="29"/>
        <v>6:HAvg(self,T-3,T-1)|</v>
      </c>
      <c r="Y71" t="str">
        <f t="shared" si="30"/>
        <v>7:HAvg(Self,1,T-1)|</v>
      </c>
      <c r="Z71" t="str">
        <f t="shared" si="31"/>
        <v>8:NA|</v>
      </c>
      <c r="AA71" t="str">
        <f t="shared" si="32"/>
        <v/>
      </c>
      <c r="AB71" t="str">
        <f t="shared" si="33"/>
        <v/>
      </c>
      <c r="AD71" t="str">
        <f t="shared" si="34"/>
        <v>1:$&gt;No Growth&lt;$|</v>
      </c>
      <c r="AE71" t="str">
        <f t="shared" si="35"/>
        <v>2:$&gt;Continuation Growth Previous Period&lt;$|</v>
      </c>
      <c r="AF71" t="str">
        <f t="shared" si="36"/>
        <v>3:$&gt;Growth Related to Revenues&lt;$|</v>
      </c>
      <c r="AG71" t="str">
        <f t="shared" si="37"/>
        <v>4:$&gt;Growth Related to Cost Of Sales&lt;$|</v>
      </c>
      <c r="AH71" t="str">
        <f t="shared" si="38"/>
        <v>5:$&gt;Growth Related to Inflation Rate&lt;$|</v>
      </c>
      <c r="AI71" t="str">
        <f t="shared" si="39"/>
        <v>6:$&gt;Average&lt;$|</v>
      </c>
      <c r="AJ71" t="str">
        <f t="shared" si="40"/>
        <v>7:$&gt;Historical Trend&lt;$|</v>
      </c>
      <c r="AK71" t="str">
        <f t="shared" si="41"/>
        <v>8:$&gt;No Value&lt;$|</v>
      </c>
      <c r="AL71" t="str">
        <f t="shared" si="42"/>
        <v/>
      </c>
      <c r="AM71" t="str">
        <f t="shared" si="43"/>
        <v/>
      </c>
      <c r="AO71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1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1" t="s">
        <v>286</v>
      </c>
      <c r="AR71" t="str">
        <f t="shared" si="46"/>
        <v>DepreciationShips = Case(Projection_DepreciationShips,[1:Self[T-1]|2:ExpandGrowth(Self,Projection_MaximumDecreaseGrowth,Projection_MaximumIncreaseGrowth)|3:ExpandFraction(self,Revenues)|4:ExpandFraction(self,CostOfSales)|5:Self[T-1]*(1+InflationRate)|6:HAvg(self,T-3,T-1)|7:HAvg(Self,1,T-1)|8:NA])</v>
      </c>
      <c r="AS71" t="str">
        <f t="shared" si="47"/>
        <v>Projection_DepreciationShips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1" t="str">
        <f t="shared" si="48"/>
        <v>Projection_DepreciationShips = if(FES_PROJECTION_PROFILE[1]=1,1,2)</v>
      </c>
    </row>
    <row r="72" spans="1:46">
      <c r="A72" t="s">
        <v>63</v>
      </c>
      <c r="B72">
        <v>1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/>
      <c r="L72" s="8"/>
      <c r="O72" s="8">
        <v>1</v>
      </c>
      <c r="P72" s="8">
        <v>2</v>
      </c>
      <c r="Q72" s="8"/>
      <c r="S72" t="str">
        <f t="shared" si="24"/>
        <v>1:Self[T-1]|</v>
      </c>
      <c r="T72" t="str">
        <f t="shared" si="25"/>
        <v>2:ExpandGrowth(Self,Projection_MaximumDecreaseGrowth,Projection_MaximumIncreaseGrowth)|</v>
      </c>
      <c r="U72" t="str">
        <f t="shared" si="26"/>
        <v>3:ExpandFraction(self,Revenues)|</v>
      </c>
      <c r="V72" t="str">
        <f t="shared" si="27"/>
        <v>4:ExpandFraction(self,CostOfSales)|</v>
      </c>
      <c r="W72" t="str">
        <f t="shared" si="28"/>
        <v>5:Self[T-1]*(1+InflationRate)|</v>
      </c>
      <c r="X72" t="str">
        <f t="shared" si="29"/>
        <v>6:HAvg(self,T-3,T-1)|</v>
      </c>
      <c r="Y72" t="str">
        <f t="shared" si="30"/>
        <v>7:HAvg(Self,1,T-1)|</v>
      </c>
      <c r="Z72" t="str">
        <f t="shared" si="31"/>
        <v>8:NA|</v>
      </c>
      <c r="AA72" t="str">
        <f t="shared" si="32"/>
        <v/>
      </c>
      <c r="AB72" t="str">
        <f t="shared" si="33"/>
        <v/>
      </c>
      <c r="AD72" t="str">
        <f t="shared" si="34"/>
        <v>1:$&gt;No Growth&lt;$|</v>
      </c>
      <c r="AE72" t="str">
        <f t="shared" si="35"/>
        <v>2:$&gt;Continuation Growth Previous Period&lt;$|</v>
      </c>
      <c r="AF72" t="str">
        <f t="shared" si="36"/>
        <v>3:$&gt;Growth Related to Revenues&lt;$|</v>
      </c>
      <c r="AG72" t="str">
        <f t="shared" si="37"/>
        <v>4:$&gt;Growth Related to Cost Of Sales&lt;$|</v>
      </c>
      <c r="AH72" t="str">
        <f t="shared" si="38"/>
        <v>5:$&gt;Growth Related to Inflation Rate&lt;$|</v>
      </c>
      <c r="AI72" t="str">
        <f t="shared" si="39"/>
        <v>6:$&gt;Average&lt;$|</v>
      </c>
      <c r="AJ72" t="str">
        <f t="shared" si="40"/>
        <v>7:$&gt;Historical Trend&lt;$|</v>
      </c>
      <c r="AK72" t="str">
        <f t="shared" si="41"/>
        <v>8:$&gt;No Value&lt;$|</v>
      </c>
      <c r="AL72" t="str">
        <f t="shared" si="42"/>
        <v/>
      </c>
      <c r="AM72" t="str">
        <f t="shared" si="43"/>
        <v/>
      </c>
      <c r="AO72" t="str">
        <f t="shared" si="44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2" t="str">
        <f t="shared" si="45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2" t="s">
        <v>286</v>
      </c>
      <c r="AR72" t="str">
        <f t="shared" si="46"/>
        <v>DepreciationMachineryAndEquipment = Case(Projection_DepreciationMachineryAndEquipment,[1:Self[T-1]|2:ExpandGrowth(Self,Projection_MaximumDecreaseGrowth,Projection_MaximumIncreaseGrowth)|3:ExpandFraction(self,Revenues)|4:ExpandFraction(self,CostOfSales)|5:Self[T-1]*(1+InflationRate)|6:HAvg(self,T-3,T-1)|7:HAvg(Self,1,T-1)|8:NA])</v>
      </c>
      <c r="AS72" t="str">
        <f t="shared" si="47"/>
        <v>Projection_DepreciationMachineryAndEquipment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2" t="str">
        <f t="shared" si="48"/>
        <v>Projection_DepreciationMachineryAndEquipment = if(FES_PROJECTION_PROFILE[1]=1,1,2)</v>
      </c>
    </row>
    <row r="73" spans="1:46">
      <c r="A73" t="s">
        <v>64</v>
      </c>
      <c r="B73">
        <v>1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/>
      <c r="L73" s="8"/>
      <c r="O73" s="8">
        <v>1</v>
      </c>
      <c r="P73" s="8">
        <v>2</v>
      </c>
      <c r="Q73" s="8"/>
      <c r="S73" t="str">
        <f t="shared" ref="S73:S113" si="49">IF(C73=1,CONCATENATE($C$5,":",$C$4,"|"),"")</f>
        <v>1:Self[T-1]|</v>
      </c>
      <c r="T73" t="str">
        <f t="shared" ref="T73:T113" si="50">IF(D73=1,CONCATENATE($D$5,":",$D$4,"|"),"")</f>
        <v>2:ExpandGrowth(Self,Projection_MaximumDecreaseGrowth,Projection_MaximumIncreaseGrowth)|</v>
      </c>
      <c r="U73" t="str">
        <f t="shared" ref="U73:U113" si="51">IF(E73=1,CONCATENATE($E$5,":",$E$4,"|"),"")</f>
        <v>3:ExpandFraction(self,Revenues)|</v>
      </c>
      <c r="V73" t="str">
        <f t="shared" ref="V73:V113" si="52">IF(F73=1,CONCATENATE($F$5,":",$F$4,"|"),"")</f>
        <v>4:ExpandFraction(self,CostOfSales)|</v>
      </c>
      <c r="W73" t="str">
        <f t="shared" ref="W73:W113" si="53">IF(G73=1,CONCATENATE($G$5,":",$G$4,"|"),"")</f>
        <v>5:Self[T-1]*(1+InflationRate)|</v>
      </c>
      <c r="X73" t="str">
        <f t="shared" ref="X73:X113" si="54">IF(H73=1,CONCATENATE($H$5,":",$H$4,"|"),"")</f>
        <v>6:HAvg(self,T-3,T-1)|</v>
      </c>
      <c r="Y73" t="str">
        <f t="shared" ref="Y73:Y113" si="55">IF(I73=1,CONCATENATE($I$5,":",$I$4,"|"),"")</f>
        <v>7:HAvg(Self,1,T-1)|</v>
      </c>
      <c r="Z73" t="str">
        <f t="shared" ref="Z73:Z113" si="56">IF(J73=1,CONCATENATE($J$5,":",$J$4,"|"),"")</f>
        <v>8:NA|</v>
      </c>
      <c r="AA73" t="str">
        <f t="shared" ref="AA73:AA113" si="57">IF(K73=1,CONCATENATE(K$5,":",$K$4,"|"),"")</f>
        <v/>
      </c>
      <c r="AB73" t="str">
        <f t="shared" ref="AB73:AB113" si="58">IF(L73=1,CONCATENATE($L$5,":",$L$4,"|"),"")</f>
        <v/>
      </c>
      <c r="AD73" t="str">
        <f t="shared" ref="AD73:AD113" si="59">IF(C73=1,CONCATENATE($C$5,":",$C$2,"|"),"")</f>
        <v>1:$&gt;No Growth&lt;$|</v>
      </c>
      <c r="AE73" t="str">
        <f t="shared" ref="AE73:AE113" si="60">IF(D73=1,CONCATENATE($D$5,":",$D$2,"|"),"")</f>
        <v>2:$&gt;Continuation Growth Previous Period&lt;$|</v>
      </c>
      <c r="AF73" t="str">
        <f t="shared" ref="AF73:AF113" si="61">IF(E73=1,CONCATENATE($E$5,":",$E$2,"|"),"")</f>
        <v>3:$&gt;Growth Related to Revenues&lt;$|</v>
      </c>
      <c r="AG73" t="str">
        <f t="shared" ref="AG73:AG113" si="62">IF(F73=1,CONCATENATE($F$5,":",$F$2,"|"),"")</f>
        <v>4:$&gt;Growth Related to Cost Of Sales&lt;$|</v>
      </c>
      <c r="AH73" t="str">
        <f t="shared" ref="AH73:AH113" si="63">IF(G73=1,CONCATENATE($G$5,":",$G$2,"|"),"")</f>
        <v>5:$&gt;Growth Related to Inflation Rate&lt;$|</v>
      </c>
      <c r="AI73" t="str">
        <f t="shared" ref="AI73:AI113" si="64">IF(H73=1,CONCATENATE($H$5,":",$H$2,"|"),"")</f>
        <v>6:$&gt;Average&lt;$|</v>
      </c>
      <c r="AJ73" t="str">
        <f t="shared" ref="AJ73:AJ113" si="65">IF(I73=1,CONCATENATE($I$5,":",$I$2,"|"),"")</f>
        <v>7:$&gt;Historical Trend&lt;$|</v>
      </c>
      <c r="AK73" t="str">
        <f t="shared" ref="AK73:AK113" si="66">IF(J73=1,CONCATENATE($J$5,":",$J$2,"|"),"")</f>
        <v>8:$&gt;No Value&lt;$|</v>
      </c>
      <c r="AL73" t="str">
        <f t="shared" ref="AL73:AL113" si="67">IF(K73=1,CONCATENATE($K$5,":",$K$2,"|"),"")</f>
        <v/>
      </c>
      <c r="AM73" t="str">
        <f t="shared" ref="AM73:AM113" si="68">IF(L73=1,CONCATENATE($L$5,":",$L$2,"|"),"")</f>
        <v/>
      </c>
      <c r="AO73" t="str">
        <f t="shared" ref="AO73:AO113" si="69">CONCATENATE(S73,T73,U73,V73,W73,X73,Y73,Z73,AA73,AB73)</f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3" t="str">
        <f t="shared" ref="AP73:AP113" si="70">CONCATENATE(AD73,AE73,AF73,AG73,AH73,AQ76,AJ73,AK73,AL73,AM73)</f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3" t="s">
        <v>286</v>
      </c>
      <c r="AR73" t="str">
        <f t="shared" ref="AR73:AR113" si="71">IF(B73=0,CONCATENATE(";",A73),CONCATENATE(A73," = Case(Projection_",A73,",","[",LEFT(AO73,LEN(AO73)-1),"]",")"))</f>
        <v>DepreciationRentalEquipment = Case(Projection_DepreciationRentalEquipment,[1:Self[T-1]|2:ExpandGrowth(Self,Projection_MaximumDecreaseGrowth,Projection_MaximumIncreaseGrowth)|3:ExpandFraction(self,Revenues)|4:ExpandFraction(self,CostOfSales)|5:Self[T-1]*(1+InflationRate)|6:HAvg(self,T-3,T-1)|7:HAvg(Self,1,T-1)|8:NA])</v>
      </c>
      <c r="AS73" t="str">
        <f t="shared" ref="AS73:AS113" si="72">IF(B73=0,CONCATENATE(";",A73),CONCATENATE("Projection_",A73," = ","""",LEFT(AP73,LEN(AP73)-1),""""))</f>
        <v>Projection_DepreciationRentalEquipment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3" t="str">
        <f t="shared" ref="AT73:AT113" si="73">IF(B73=0,CONCATENATE(";",A73),CONCATENATE("Projection_",A73," = ","if(FES_PROJECTION_PROFILE[1]=1,",O73,",",P73,")"))</f>
        <v>Projection_DepreciationRentalEquipment = if(FES_PROJECTION_PROFILE[1]=1,1,2)</v>
      </c>
    </row>
    <row r="74" spans="1:46">
      <c r="A74" t="s">
        <v>65</v>
      </c>
      <c r="B74">
        <v>1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/>
      <c r="L74" s="8"/>
      <c r="O74" s="8">
        <v>1</v>
      </c>
      <c r="P74" s="8">
        <v>2</v>
      </c>
      <c r="Q74" s="8"/>
      <c r="S74" t="str">
        <f t="shared" si="49"/>
        <v>1:Self[T-1]|</v>
      </c>
      <c r="T74" t="str">
        <f t="shared" si="50"/>
        <v>2:ExpandGrowth(Self,Projection_MaximumDecreaseGrowth,Projection_MaximumIncreaseGrowth)|</v>
      </c>
      <c r="U74" t="str">
        <f t="shared" si="51"/>
        <v>3:ExpandFraction(self,Revenues)|</v>
      </c>
      <c r="V74" t="str">
        <f t="shared" si="52"/>
        <v>4:ExpandFraction(self,CostOfSales)|</v>
      </c>
      <c r="W74" t="str">
        <f t="shared" si="53"/>
        <v>5:Self[T-1]*(1+InflationRate)|</v>
      </c>
      <c r="X74" t="str">
        <f t="shared" si="54"/>
        <v>6:HAvg(self,T-3,T-1)|</v>
      </c>
      <c r="Y74" t="str">
        <f t="shared" si="55"/>
        <v>7:HAvg(Self,1,T-1)|</v>
      </c>
      <c r="Z74" t="str">
        <f t="shared" si="56"/>
        <v>8:NA|</v>
      </c>
      <c r="AA74" t="str">
        <f t="shared" si="57"/>
        <v/>
      </c>
      <c r="AB74" t="str">
        <f t="shared" si="58"/>
        <v/>
      </c>
      <c r="AD74" t="str">
        <f t="shared" si="59"/>
        <v>1:$&gt;No Growth&lt;$|</v>
      </c>
      <c r="AE74" t="str">
        <f t="shared" si="60"/>
        <v>2:$&gt;Continuation Growth Previous Period&lt;$|</v>
      </c>
      <c r="AF74" t="str">
        <f t="shared" si="61"/>
        <v>3:$&gt;Growth Related to Revenues&lt;$|</v>
      </c>
      <c r="AG74" t="str">
        <f t="shared" si="62"/>
        <v>4:$&gt;Growth Related to Cost Of Sales&lt;$|</v>
      </c>
      <c r="AH74" t="str">
        <f t="shared" si="63"/>
        <v>5:$&gt;Growth Related to Inflation Rate&lt;$|</v>
      </c>
      <c r="AI74" t="str">
        <f t="shared" si="64"/>
        <v>6:$&gt;Average&lt;$|</v>
      </c>
      <c r="AJ74" t="str">
        <f t="shared" si="65"/>
        <v>7:$&gt;Historical Trend&lt;$|</v>
      </c>
      <c r="AK74" t="str">
        <f t="shared" si="66"/>
        <v>8:$&gt;No Value&lt;$|</v>
      </c>
      <c r="AL74" t="str">
        <f t="shared" si="67"/>
        <v/>
      </c>
      <c r="AM74" t="str">
        <f t="shared" si="68"/>
        <v/>
      </c>
      <c r="AO74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4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4" t="s">
        <v>286</v>
      </c>
      <c r="AR74" t="str">
        <f t="shared" si="71"/>
        <v>DepreciationConstructionInProgress = Case(Projection_DepreciationConstructionInProgress,[1:Self[T-1]|2:ExpandGrowth(Self,Projection_MaximumDecreaseGrowth,Projection_MaximumIncreaseGrowth)|3:ExpandFraction(self,Revenues)|4:ExpandFraction(self,CostOfSales)|5:Self[T-1]*(1+InflationRate)|6:HAvg(self,T-3,T-1)|7:HAvg(Self,1,T-1)|8:NA])</v>
      </c>
      <c r="AS74" t="str">
        <f t="shared" si="72"/>
        <v>Projection_DepreciationConstructionInProgress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4" t="str">
        <f t="shared" si="73"/>
        <v>Projection_DepreciationConstructionInProgress = if(FES_PROJECTION_PROFILE[1]=1,1,2)</v>
      </c>
    </row>
    <row r="75" spans="1:46">
      <c r="A75" t="s">
        <v>66</v>
      </c>
      <c r="B75">
        <v>1</v>
      </c>
      <c r="C75" s="8">
        <v>1</v>
      </c>
      <c r="D75" s="8">
        <v>1</v>
      </c>
      <c r="E75" s="8">
        <v>1</v>
      </c>
      <c r="F75" s="8">
        <v>1</v>
      </c>
      <c r="G75" s="8">
        <v>1</v>
      </c>
      <c r="H75" s="8">
        <v>1</v>
      </c>
      <c r="I75" s="8">
        <v>1</v>
      </c>
      <c r="J75" s="8">
        <v>1</v>
      </c>
      <c r="K75" s="8"/>
      <c r="L75" s="8"/>
      <c r="O75" s="8">
        <v>1</v>
      </c>
      <c r="P75" s="8">
        <v>2</v>
      </c>
      <c r="Q75" s="8"/>
      <c r="S75" t="str">
        <f t="shared" si="49"/>
        <v>1:Self[T-1]|</v>
      </c>
      <c r="T75" t="str">
        <f t="shared" si="50"/>
        <v>2:ExpandGrowth(Self,Projection_MaximumDecreaseGrowth,Projection_MaximumIncreaseGrowth)|</v>
      </c>
      <c r="U75" t="str">
        <f t="shared" si="51"/>
        <v>3:ExpandFraction(self,Revenues)|</v>
      </c>
      <c r="V75" t="str">
        <f t="shared" si="52"/>
        <v>4:ExpandFraction(self,CostOfSales)|</v>
      </c>
      <c r="W75" t="str">
        <f t="shared" si="53"/>
        <v>5:Self[T-1]*(1+InflationRate)|</v>
      </c>
      <c r="X75" t="str">
        <f t="shared" si="54"/>
        <v>6:HAvg(self,T-3,T-1)|</v>
      </c>
      <c r="Y75" t="str">
        <f t="shared" si="55"/>
        <v>7:HAvg(Self,1,T-1)|</v>
      </c>
      <c r="Z75" t="str">
        <f t="shared" si="56"/>
        <v>8:NA|</v>
      </c>
      <c r="AA75" t="str">
        <f t="shared" si="57"/>
        <v/>
      </c>
      <c r="AB75" t="str">
        <f t="shared" si="58"/>
        <v/>
      </c>
      <c r="AD75" t="str">
        <f t="shared" si="59"/>
        <v>1:$&gt;No Growth&lt;$|</v>
      </c>
      <c r="AE75" t="str">
        <f t="shared" si="60"/>
        <v>2:$&gt;Continuation Growth Previous Period&lt;$|</v>
      </c>
      <c r="AF75" t="str">
        <f t="shared" si="61"/>
        <v>3:$&gt;Growth Related to Revenues&lt;$|</v>
      </c>
      <c r="AG75" t="str">
        <f t="shared" si="62"/>
        <v>4:$&gt;Growth Related to Cost Of Sales&lt;$|</v>
      </c>
      <c r="AH75" t="str">
        <f t="shared" si="63"/>
        <v>5:$&gt;Growth Related to Inflation Rate&lt;$|</v>
      </c>
      <c r="AI75" t="str">
        <f t="shared" si="64"/>
        <v>6:$&gt;Average&lt;$|</v>
      </c>
      <c r="AJ75" t="str">
        <f t="shared" si="65"/>
        <v>7:$&gt;Historical Trend&lt;$|</v>
      </c>
      <c r="AK75" t="str">
        <f t="shared" si="66"/>
        <v>8:$&gt;No Value&lt;$|</v>
      </c>
      <c r="AL75" t="str">
        <f t="shared" si="67"/>
        <v/>
      </c>
      <c r="AM75" t="str">
        <f t="shared" si="68"/>
        <v/>
      </c>
      <c r="AO75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5" t="str">
        <f t="shared" ref="AP75:AP80" si="74">CONCATENATE(AD75,AE75,AF75,AG75,AH75,AQ82,AJ75,AK75,AL75,AM75)</f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5" t="s">
        <v>286</v>
      </c>
      <c r="AR75" t="str">
        <f t="shared" si="71"/>
        <v>DepreciationBiologicalAssetsNonCurrent = Case(Projection_DepreciationBiologicalAssetsNonCurrent,[1:Self[T-1]|2:ExpandGrowth(Self,Projection_MaximumDecreaseGrowth,Projection_MaximumIncreaseGrowth)|3:ExpandFraction(self,Revenues)|4:ExpandFraction(self,CostOfSales)|5:Self[T-1]*(1+InflationRate)|6:HAvg(self,T-3,T-1)|7:HAvg(Self,1,T-1)|8:NA])</v>
      </c>
      <c r="AS75" t="str">
        <f t="shared" si="72"/>
        <v>Projection_DepreciationBiologicalAssetsNonCurrent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5" t="str">
        <f t="shared" si="73"/>
        <v>Projection_DepreciationBiologicalAssetsNonCurrent = if(FES_PROJECTION_PROFILE[1]=1,1,2)</v>
      </c>
    </row>
    <row r="76" spans="1:46">
      <c r="A76" t="s">
        <v>67</v>
      </c>
      <c r="B76">
        <v>1</v>
      </c>
      <c r="C76" s="8">
        <v>1</v>
      </c>
      <c r="D76" s="8">
        <v>1</v>
      </c>
      <c r="E76" s="8">
        <v>1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/>
      <c r="L76" s="8"/>
      <c r="O76" s="8">
        <v>1</v>
      </c>
      <c r="P76" s="8">
        <v>2</v>
      </c>
      <c r="Q76" s="8"/>
      <c r="S76" t="str">
        <f t="shared" si="49"/>
        <v>1:Self[T-1]|</v>
      </c>
      <c r="T76" t="str">
        <f t="shared" si="50"/>
        <v>2:ExpandGrowth(Self,Projection_MaximumDecreaseGrowth,Projection_MaximumIncreaseGrowth)|</v>
      </c>
      <c r="U76" t="str">
        <f t="shared" si="51"/>
        <v>3:ExpandFraction(self,Revenues)|</v>
      </c>
      <c r="V76" t="str">
        <f t="shared" si="52"/>
        <v>4:ExpandFraction(self,CostOfSales)|</v>
      </c>
      <c r="W76" t="str">
        <f t="shared" si="53"/>
        <v>5:Self[T-1]*(1+InflationRate)|</v>
      </c>
      <c r="X76" t="str">
        <f t="shared" si="54"/>
        <v>6:HAvg(self,T-3,T-1)|</v>
      </c>
      <c r="Y76" t="str">
        <f t="shared" si="55"/>
        <v>7:HAvg(Self,1,T-1)|</v>
      </c>
      <c r="Z76" t="str">
        <f t="shared" si="56"/>
        <v>8:NA|</v>
      </c>
      <c r="AA76" t="str">
        <f t="shared" si="57"/>
        <v/>
      </c>
      <c r="AB76" t="str">
        <f t="shared" si="58"/>
        <v/>
      </c>
      <c r="AD76" t="str">
        <f t="shared" si="59"/>
        <v>1:$&gt;No Growth&lt;$|</v>
      </c>
      <c r="AE76" t="str">
        <f t="shared" si="60"/>
        <v>2:$&gt;Continuation Growth Previous Period&lt;$|</v>
      </c>
      <c r="AF76" t="str">
        <f t="shared" si="61"/>
        <v>3:$&gt;Growth Related to Revenues&lt;$|</v>
      </c>
      <c r="AG76" t="str">
        <f t="shared" si="62"/>
        <v>4:$&gt;Growth Related to Cost Of Sales&lt;$|</v>
      </c>
      <c r="AH76" t="str">
        <f t="shared" si="63"/>
        <v>5:$&gt;Growth Related to Inflation Rate&lt;$|</v>
      </c>
      <c r="AI76" t="str">
        <f t="shared" si="64"/>
        <v>6:$&gt;Average&lt;$|</v>
      </c>
      <c r="AJ76" t="str">
        <f t="shared" si="65"/>
        <v>7:$&gt;Historical Trend&lt;$|</v>
      </c>
      <c r="AK76" t="str">
        <f t="shared" si="66"/>
        <v>8:$&gt;No Value&lt;$|</v>
      </c>
      <c r="AL76" t="str">
        <f t="shared" si="67"/>
        <v/>
      </c>
      <c r="AM76" t="str">
        <f t="shared" si="68"/>
        <v/>
      </c>
      <c r="AO76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6" t="str">
        <f t="shared" si="74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6" t="s">
        <v>286</v>
      </c>
      <c r="AR76" t="str">
        <f t="shared" si="71"/>
        <v>DepreciationOtherEquipment = Case(Projection_DepreciationOtherEquipment,[1:Self[T-1]|2:ExpandGrowth(Self,Projection_MaximumDecreaseGrowth,Projection_MaximumIncreaseGrowth)|3:ExpandFraction(self,Revenues)|4:ExpandFraction(self,CostOfSales)|5:Self[T-1]*(1+InflationRate)|6:HAvg(self,T-3,T-1)|7:HAvg(Self,1,T-1)|8:NA])</v>
      </c>
      <c r="AS76" t="str">
        <f t="shared" si="72"/>
        <v>Projection_DepreciationOtherEquipment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6" t="str">
        <f t="shared" si="73"/>
        <v>Projection_DepreciationOtherEquipment = if(FES_PROJECTION_PROFILE[1]=1,1,2)</v>
      </c>
    </row>
    <row r="77" spans="1:46">
      <c r="A77" t="s">
        <v>68</v>
      </c>
      <c r="B77">
        <v>1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/>
      <c r="L77" s="8"/>
      <c r="O77" s="8">
        <v>1</v>
      </c>
      <c r="P77" s="8">
        <v>2</v>
      </c>
      <c r="Q77" s="8"/>
      <c r="S77" t="str">
        <f t="shared" si="49"/>
        <v>1:Self[T-1]|</v>
      </c>
      <c r="T77" t="str">
        <f t="shared" si="50"/>
        <v>2:ExpandGrowth(Self,Projection_MaximumDecreaseGrowth,Projection_MaximumIncreaseGrowth)|</v>
      </c>
      <c r="U77" t="str">
        <f t="shared" si="51"/>
        <v>3:ExpandFraction(self,Revenues)|</v>
      </c>
      <c r="V77" t="str">
        <f t="shared" si="52"/>
        <v>4:ExpandFraction(self,CostOfSales)|</v>
      </c>
      <c r="W77" t="str">
        <f t="shared" si="53"/>
        <v>5:Self[T-1]*(1+InflationRate)|</v>
      </c>
      <c r="X77" t="str">
        <f t="shared" si="54"/>
        <v>6:HAvg(self,T-3,T-1)|</v>
      </c>
      <c r="Y77" t="str">
        <f t="shared" si="55"/>
        <v>7:HAvg(Self,1,T-1)|</v>
      </c>
      <c r="Z77" t="str">
        <f t="shared" si="56"/>
        <v>8:NA|</v>
      </c>
      <c r="AA77" t="str">
        <f t="shared" si="57"/>
        <v/>
      </c>
      <c r="AB77" t="str">
        <f t="shared" si="58"/>
        <v/>
      </c>
      <c r="AD77" t="str">
        <f t="shared" si="59"/>
        <v>1:$&gt;No Growth&lt;$|</v>
      </c>
      <c r="AE77" t="str">
        <f t="shared" si="60"/>
        <v>2:$&gt;Continuation Growth Previous Period&lt;$|</v>
      </c>
      <c r="AF77" t="str">
        <f t="shared" si="61"/>
        <v>3:$&gt;Growth Related to Revenues&lt;$|</v>
      </c>
      <c r="AG77" t="str">
        <f t="shared" si="62"/>
        <v>4:$&gt;Growth Related to Cost Of Sales&lt;$|</v>
      </c>
      <c r="AH77" t="str">
        <f t="shared" si="63"/>
        <v>5:$&gt;Growth Related to Inflation Rate&lt;$|</v>
      </c>
      <c r="AI77" t="str">
        <f t="shared" si="64"/>
        <v>6:$&gt;Average&lt;$|</v>
      </c>
      <c r="AJ77" t="str">
        <f t="shared" si="65"/>
        <v>7:$&gt;Historical Trend&lt;$|</v>
      </c>
      <c r="AK77" t="str">
        <f t="shared" si="66"/>
        <v>8:$&gt;No Value&lt;$|</v>
      </c>
      <c r="AL77" t="str">
        <f t="shared" si="67"/>
        <v/>
      </c>
      <c r="AM77" t="str">
        <f t="shared" si="68"/>
        <v/>
      </c>
      <c r="AO77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7" t="str">
        <f t="shared" si="74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7" t="s">
        <v>286</v>
      </c>
      <c r="AR77" t="str">
        <f t="shared" si="71"/>
        <v>DepreciationGoodwill = Case(Projection_DepreciationGoodwill,[1:Self[T-1]|2:ExpandGrowth(Self,Projection_MaximumDecreaseGrowth,Projection_MaximumIncreaseGrowth)|3:ExpandFraction(self,Revenues)|4:ExpandFraction(self,CostOfSales)|5:Self[T-1]*(1+InflationRate)|6:HAvg(self,T-3,T-1)|7:HAvg(Self,1,T-1)|8:NA])</v>
      </c>
      <c r="AS77" t="str">
        <f t="shared" si="72"/>
        <v>Projection_DepreciationGoodwill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7" t="str">
        <f t="shared" si="73"/>
        <v>Projection_DepreciationGoodwill = if(FES_PROJECTION_PROFILE[1]=1,1,2)</v>
      </c>
    </row>
    <row r="78" spans="1:46">
      <c r="A78" t="s">
        <v>970</v>
      </c>
      <c r="B78">
        <v>1</v>
      </c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/>
      <c r="L78" s="8"/>
      <c r="O78" s="8">
        <v>1</v>
      </c>
      <c r="P78" s="8">
        <v>2</v>
      </c>
      <c r="Q78" s="8"/>
      <c r="S78" t="str">
        <f t="shared" si="49"/>
        <v>1:Self[T-1]|</v>
      </c>
      <c r="T78" t="str">
        <f t="shared" si="50"/>
        <v>2:ExpandGrowth(Self,Projection_MaximumDecreaseGrowth,Projection_MaximumIncreaseGrowth)|</v>
      </c>
      <c r="U78" t="str">
        <f t="shared" si="51"/>
        <v>3:ExpandFraction(self,Revenues)|</v>
      </c>
      <c r="V78" t="str">
        <f t="shared" si="52"/>
        <v>4:ExpandFraction(self,CostOfSales)|</v>
      </c>
      <c r="W78" t="str">
        <f t="shared" si="53"/>
        <v>5:Self[T-1]*(1+InflationRate)|</v>
      </c>
      <c r="X78" t="str">
        <f t="shared" si="54"/>
        <v>6:HAvg(self,T-3,T-1)|</v>
      </c>
      <c r="Y78" t="str">
        <f t="shared" si="55"/>
        <v>7:HAvg(Self,1,T-1)|</v>
      </c>
      <c r="Z78" t="str">
        <f t="shared" si="56"/>
        <v>8:NA|</v>
      </c>
      <c r="AD78" t="str">
        <f t="shared" si="59"/>
        <v>1:$&gt;No Growth&lt;$|</v>
      </c>
      <c r="AE78" t="str">
        <f t="shared" si="60"/>
        <v>2:$&gt;Continuation Growth Previous Period&lt;$|</v>
      </c>
      <c r="AF78" t="str">
        <f t="shared" si="61"/>
        <v>3:$&gt;Growth Related to Revenues&lt;$|</v>
      </c>
      <c r="AG78" t="str">
        <f t="shared" si="62"/>
        <v>4:$&gt;Growth Related to Cost Of Sales&lt;$|</v>
      </c>
      <c r="AH78" t="str">
        <f t="shared" si="63"/>
        <v>5:$&gt;Growth Related to Inflation Rate&lt;$|</v>
      </c>
      <c r="AI78" t="str">
        <f t="shared" si="64"/>
        <v>6:$&gt;Average&lt;$|</v>
      </c>
      <c r="AJ78" t="str">
        <f t="shared" si="65"/>
        <v>7:$&gt;Historical Trend&lt;$|</v>
      </c>
      <c r="AK78" t="str">
        <f t="shared" si="66"/>
        <v>8:$&gt;No Value&lt;$|</v>
      </c>
      <c r="AO78" t="str">
        <f t="shared" ref="AO78:AO81" si="75">CONCATENATE(S78,T78,U78,V78,W78,X78,Y78,Z78,AA78,AB78)</f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8" t="str">
        <f t="shared" si="74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8" t="s">
        <v>286</v>
      </c>
      <c r="AR78" t="str">
        <f t="shared" si="71"/>
        <v>DepreciationBT_CostsResearchAndDevelopment = Case(Projection_DepreciationBT_CostsResearchAndDevelopment,[1:Self[T-1]|2:ExpandGrowth(Self,Projection_MaximumDecreaseGrowth,Projection_MaximumIncreaseGrowth)|3:ExpandFraction(self,Revenues)|4:ExpandFraction(self,CostOfSales)|5:Self[T-1]*(1+InflationRate)|6:HAvg(self,T-3,T-1)|7:HAvg(Self,1,T-1)|8:NA])</v>
      </c>
      <c r="AS78" t="str">
        <f t="shared" si="72"/>
        <v>Projection_DepreciationBT_CostsResearchAndDevelopment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8" t="str">
        <f t="shared" si="73"/>
        <v>Projection_DepreciationBT_CostsResearchAndDevelopment = if(FES_PROJECTION_PROFILE[1]=1,1,2)</v>
      </c>
    </row>
    <row r="79" spans="1:46">
      <c r="A79" t="s">
        <v>971</v>
      </c>
      <c r="B79">
        <v>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/>
      <c r="L79" s="8"/>
      <c r="O79" s="8">
        <v>1</v>
      </c>
      <c r="P79" s="8">
        <v>2</v>
      </c>
      <c r="Q79" s="8"/>
      <c r="S79" t="str">
        <f t="shared" si="49"/>
        <v>1:Self[T-1]|</v>
      </c>
      <c r="T79" t="str">
        <f t="shared" si="50"/>
        <v>2:ExpandGrowth(Self,Projection_MaximumDecreaseGrowth,Projection_MaximumIncreaseGrowth)|</v>
      </c>
      <c r="U79" t="str">
        <f t="shared" si="51"/>
        <v>3:ExpandFraction(self,Revenues)|</v>
      </c>
      <c r="V79" t="str">
        <f t="shared" si="52"/>
        <v>4:ExpandFraction(self,CostOfSales)|</v>
      </c>
      <c r="W79" t="str">
        <f t="shared" si="53"/>
        <v>5:Self[T-1]*(1+InflationRate)|</v>
      </c>
      <c r="X79" t="str">
        <f t="shared" si="54"/>
        <v>6:HAvg(self,T-3,T-1)|</v>
      </c>
      <c r="Y79" t="str">
        <f t="shared" si="55"/>
        <v>7:HAvg(Self,1,T-1)|</v>
      </c>
      <c r="Z79" t="str">
        <f t="shared" si="56"/>
        <v>8:NA|</v>
      </c>
      <c r="AD79" t="str">
        <f t="shared" si="59"/>
        <v>1:$&gt;No Growth&lt;$|</v>
      </c>
      <c r="AE79" t="str">
        <f t="shared" si="60"/>
        <v>2:$&gt;Continuation Growth Previous Period&lt;$|</v>
      </c>
      <c r="AF79" t="str">
        <f t="shared" si="61"/>
        <v>3:$&gt;Growth Related to Revenues&lt;$|</v>
      </c>
      <c r="AG79" t="str">
        <f t="shared" si="62"/>
        <v>4:$&gt;Growth Related to Cost Of Sales&lt;$|</v>
      </c>
      <c r="AH79" t="str">
        <f t="shared" si="63"/>
        <v>5:$&gt;Growth Related to Inflation Rate&lt;$|</v>
      </c>
      <c r="AI79" t="str">
        <f t="shared" si="64"/>
        <v>6:$&gt;Average&lt;$|</v>
      </c>
      <c r="AJ79" t="str">
        <f t="shared" si="65"/>
        <v>7:$&gt;Historical Trend&lt;$|</v>
      </c>
      <c r="AK79" t="str">
        <f t="shared" si="66"/>
        <v>8:$&gt;No Value&lt;$|</v>
      </c>
      <c r="AO79" t="str">
        <f t="shared" si="75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79" t="str">
        <f t="shared" si="74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79" t="s">
        <v>286</v>
      </c>
      <c r="AR79" t="str">
        <f t="shared" si="71"/>
        <v>DepreciationBT_ConcessionsAndLicensesAndIntellectualPropertyFiscal = Case(Projection_DepreciationBT_ConcessionsAndLicensesAndIntellectualPropertyFiscal,[1:Self[T-1]|2:ExpandGrowth(Self,Projection_MaximumDecreaseGrowth,Projection_MaximumIncreaseGrowth)|3:ExpandFraction(self,Revenues)|4:ExpandFraction(self,CostOfSales)|5:Self[T-1]*(1+InflationRate)|6:HAvg(self,T-3,T-1)|7:HAvg(Self,1,T-1)|8:NA])</v>
      </c>
      <c r="AS79" t="str">
        <f t="shared" si="72"/>
        <v>Projection_DepreciationBT_ConcessionsAndLicensesAndIntellectualPropertyFiscal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79" t="str">
        <f t="shared" si="73"/>
        <v>Projection_DepreciationBT_ConcessionsAndLicensesAndIntellectualPropertyFiscal = if(FES_PROJECTION_PROFILE[1]=1,1,2)</v>
      </c>
    </row>
    <row r="80" spans="1:46">
      <c r="A80" t="s">
        <v>972</v>
      </c>
      <c r="B80">
        <v>1</v>
      </c>
      <c r="C80" s="8">
        <v>1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/>
      <c r="L80" s="8"/>
      <c r="O80" s="8">
        <v>1</v>
      </c>
      <c r="P80" s="8">
        <v>2</v>
      </c>
      <c r="Q80" s="8"/>
      <c r="S80" t="str">
        <f t="shared" si="49"/>
        <v>1:Self[T-1]|</v>
      </c>
      <c r="T80" t="str">
        <f t="shared" si="50"/>
        <v>2:ExpandGrowth(Self,Projection_MaximumDecreaseGrowth,Projection_MaximumIncreaseGrowth)|</v>
      </c>
      <c r="U80" t="str">
        <f t="shared" si="51"/>
        <v>3:ExpandFraction(self,Revenues)|</v>
      </c>
      <c r="V80" t="str">
        <f t="shared" si="52"/>
        <v>4:ExpandFraction(self,CostOfSales)|</v>
      </c>
      <c r="W80" t="str">
        <f t="shared" si="53"/>
        <v>5:Self[T-1]*(1+InflationRate)|</v>
      </c>
      <c r="X80" t="str">
        <f t="shared" si="54"/>
        <v>6:HAvg(self,T-3,T-1)|</v>
      </c>
      <c r="Y80" t="str">
        <f t="shared" si="55"/>
        <v>7:HAvg(Self,1,T-1)|</v>
      </c>
      <c r="Z80" t="str">
        <f t="shared" si="56"/>
        <v>8:NA|</v>
      </c>
      <c r="AD80" t="str">
        <f t="shared" si="59"/>
        <v>1:$&gt;No Growth&lt;$|</v>
      </c>
      <c r="AE80" t="str">
        <f t="shared" si="60"/>
        <v>2:$&gt;Continuation Growth Previous Period&lt;$|</v>
      </c>
      <c r="AF80" t="str">
        <f t="shared" si="61"/>
        <v>3:$&gt;Growth Related to Revenues&lt;$|</v>
      </c>
      <c r="AG80" t="str">
        <f t="shared" si="62"/>
        <v>4:$&gt;Growth Related to Cost Of Sales&lt;$|</v>
      </c>
      <c r="AH80" t="str">
        <f t="shared" si="63"/>
        <v>5:$&gt;Growth Related to Inflation Rate&lt;$|</v>
      </c>
      <c r="AI80" t="str">
        <f t="shared" si="64"/>
        <v>6:$&gt;Average&lt;$|</v>
      </c>
      <c r="AJ80" t="str">
        <f t="shared" si="65"/>
        <v>7:$&gt;Historical Trend&lt;$|</v>
      </c>
      <c r="AK80" t="str">
        <f t="shared" si="66"/>
        <v>8:$&gt;No Value&lt;$|</v>
      </c>
      <c r="AO80" t="str">
        <f t="shared" si="75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0" t="str">
        <f t="shared" si="74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0" t="s">
        <v>286</v>
      </c>
      <c r="AR80" t="str">
        <f t="shared" si="71"/>
        <v>DepreciationBT_IntangibleFixedAssetsPaidInAdvanceFiscal = Case(Projection_DepreciationBT_IntangibleFixedAssetsPaidInAdvanceFiscal,[1:Self[T-1]|2:ExpandGrowth(Self,Projection_MaximumDecreaseGrowth,Projection_MaximumIncreaseGrowth)|3:ExpandFraction(self,Revenues)|4:ExpandFraction(self,CostOfSales)|5:Self[T-1]*(1+InflationRate)|6:HAvg(self,T-3,T-1)|7:HAvg(Self,1,T-1)|8:NA])</v>
      </c>
      <c r="AS80" t="str">
        <f t="shared" si="72"/>
        <v>Projection_DepreciationBT_IntangibleFixedAssetsPaidInAdvanceFiscal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0" t="str">
        <f t="shared" si="73"/>
        <v>Projection_DepreciationBT_IntangibleFixedAssetsPaidInAdvanceFiscal = if(FES_PROJECTION_PROFILE[1]=1,1,2)</v>
      </c>
    </row>
    <row r="81" spans="1:46">
      <c r="A81" t="s">
        <v>982</v>
      </c>
      <c r="B81">
        <v>1</v>
      </c>
      <c r="C81" s="8">
        <v>1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/>
      <c r="L81" s="8"/>
      <c r="O81" s="8">
        <v>1</v>
      </c>
      <c r="P81" s="8">
        <v>2</v>
      </c>
      <c r="Q81" s="8"/>
      <c r="S81" t="str">
        <f t="shared" si="49"/>
        <v>1:Self[T-1]|</v>
      </c>
      <c r="T81" t="str">
        <f t="shared" si="50"/>
        <v>2:ExpandGrowth(Self,Projection_MaximumDecreaseGrowth,Projection_MaximumIncreaseGrowth)|</v>
      </c>
      <c r="U81" t="str">
        <f t="shared" si="51"/>
        <v>3:ExpandFraction(self,Revenues)|</v>
      </c>
      <c r="V81" t="str">
        <f t="shared" si="52"/>
        <v>4:ExpandFraction(self,CostOfSales)|</v>
      </c>
      <c r="W81" t="str">
        <f t="shared" si="53"/>
        <v>5:Self[T-1]*(1+InflationRate)|</v>
      </c>
      <c r="X81" t="str">
        <f t="shared" si="54"/>
        <v>6:HAvg(self,T-3,T-1)|</v>
      </c>
      <c r="Y81" t="str">
        <f t="shared" si="55"/>
        <v>7:HAvg(Self,1,T-1)|</v>
      </c>
      <c r="Z81" t="str">
        <f t="shared" si="56"/>
        <v>8:NA|</v>
      </c>
      <c r="AD81" t="str">
        <f t="shared" si="59"/>
        <v>1:$&gt;No Growth&lt;$|</v>
      </c>
      <c r="AE81" t="str">
        <f t="shared" si="60"/>
        <v>2:$&gt;Continuation Growth Previous Period&lt;$|</v>
      </c>
      <c r="AF81" t="str">
        <f t="shared" si="61"/>
        <v>3:$&gt;Growth Related to Revenues&lt;$|</v>
      </c>
      <c r="AG81" t="str">
        <f t="shared" si="62"/>
        <v>4:$&gt;Growth Related to Cost Of Sales&lt;$|</v>
      </c>
      <c r="AH81" t="str">
        <f t="shared" si="63"/>
        <v>5:$&gt;Growth Related to Inflation Rate&lt;$|</v>
      </c>
      <c r="AI81" t="str">
        <f t="shared" si="64"/>
        <v>6:$&gt;Average&lt;$|</v>
      </c>
      <c r="AJ81" t="str">
        <f t="shared" si="65"/>
        <v>7:$&gt;Historical Trend&lt;$|</v>
      </c>
      <c r="AK81" t="str">
        <f t="shared" si="66"/>
        <v>8:$&gt;No Value&lt;$|</v>
      </c>
      <c r="AO81" t="str">
        <f t="shared" si="75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1" t="str">
        <f t="shared" ref="AP81:AP85" si="76">CONCATENATE(AD81,AE81,AF81,AG81,AH81,AQ88,AJ81,AK81,AL81,AM81)</f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R81" t="str">
        <f t="shared" si="71"/>
        <v>DepreciationBT_ProductionRightsFiscal = Case(Projection_DepreciationBT_ProductionRightsFiscal,[1:Self[T-1]|2:ExpandGrowth(Self,Projection_MaximumDecreaseGrowth,Projection_MaximumIncreaseGrowth)|3:ExpandFraction(self,Revenues)|4:ExpandFraction(self,CostOfSales)|5:Self[T-1]*(1+InflationRate)|6:HAvg(self,T-3,T-1)|7:HAvg(Self,1,T-1)|8:NA])</v>
      </c>
      <c r="AS81" t="str">
        <f t="shared" si="72"/>
        <v>Projection_DepreciationBT_ProductionRightsFiscal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1" t="str">
        <f t="shared" si="73"/>
        <v>Projection_DepreciationBT_ProductionRightsFiscal = if(FES_PROJECTION_PROFILE[1]=1,1,2)</v>
      </c>
    </row>
    <row r="82" spans="1:46">
      <c r="A82" t="s">
        <v>69</v>
      </c>
      <c r="B82">
        <v>1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/>
      <c r="L82" s="8"/>
      <c r="O82" s="8">
        <v>1</v>
      </c>
      <c r="P82" s="8">
        <v>2</v>
      </c>
      <c r="Q82" s="8"/>
      <c r="S82" t="str">
        <f t="shared" si="49"/>
        <v>1:Self[T-1]|</v>
      </c>
      <c r="T82" t="str">
        <f t="shared" si="50"/>
        <v>2:ExpandGrowth(Self,Projection_MaximumDecreaseGrowth,Projection_MaximumIncreaseGrowth)|</v>
      </c>
      <c r="U82" t="str">
        <f t="shared" si="51"/>
        <v>3:ExpandFraction(self,Revenues)|</v>
      </c>
      <c r="V82" t="str">
        <f t="shared" si="52"/>
        <v>4:ExpandFraction(self,CostOfSales)|</v>
      </c>
      <c r="W82" t="str">
        <f t="shared" si="53"/>
        <v>5:Self[T-1]*(1+InflationRate)|</v>
      </c>
      <c r="X82" t="str">
        <f t="shared" si="54"/>
        <v>6:HAvg(self,T-3,T-1)|</v>
      </c>
      <c r="Y82" t="str">
        <f t="shared" si="55"/>
        <v>7:HAvg(Self,1,T-1)|</v>
      </c>
      <c r="Z82" t="str">
        <f t="shared" si="56"/>
        <v>8:NA|</v>
      </c>
      <c r="AA82" t="str">
        <f t="shared" si="57"/>
        <v/>
      </c>
      <c r="AB82" t="str">
        <f t="shared" si="58"/>
        <v/>
      </c>
      <c r="AD82" t="str">
        <f t="shared" si="59"/>
        <v>1:$&gt;No Growth&lt;$|</v>
      </c>
      <c r="AE82" t="str">
        <f t="shared" si="60"/>
        <v>2:$&gt;Continuation Growth Previous Period&lt;$|</v>
      </c>
      <c r="AF82" t="str">
        <f t="shared" si="61"/>
        <v>3:$&gt;Growth Related to Revenues&lt;$|</v>
      </c>
      <c r="AG82" t="str">
        <f t="shared" si="62"/>
        <v>4:$&gt;Growth Related to Cost Of Sales&lt;$|</v>
      </c>
      <c r="AH82" t="str">
        <f t="shared" si="63"/>
        <v>5:$&gt;Growth Related to Inflation Rate&lt;$|</v>
      </c>
      <c r="AI82" t="str">
        <f t="shared" si="64"/>
        <v>6:$&gt;Average&lt;$|</v>
      </c>
      <c r="AJ82" t="str">
        <f t="shared" si="65"/>
        <v>7:$&gt;Historical Trend&lt;$|</v>
      </c>
      <c r="AK82" t="str">
        <f t="shared" si="66"/>
        <v>8:$&gt;No Value&lt;$|</v>
      </c>
      <c r="AL82" t="str">
        <f t="shared" si="67"/>
        <v/>
      </c>
      <c r="AM82" t="str">
        <f t="shared" si="68"/>
        <v/>
      </c>
      <c r="AO82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2" t="str">
        <f t="shared" si="76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2" t="s">
        <v>286</v>
      </c>
      <c r="AR82" t="str">
        <f t="shared" si="71"/>
        <v>DepreciationOtherIntangibleAssets01 = Case(Projection_DepreciationOtherIntangibleAssets01,[1:Self[T-1]|2:ExpandGrowth(Self,Projection_MaximumDecreaseGrowth,Projection_MaximumIncreaseGrowth)|3:ExpandFraction(self,Revenues)|4:ExpandFraction(self,CostOfSales)|5:Self[T-1]*(1+InflationRate)|6:HAvg(self,T-3,T-1)|7:HAvg(Self,1,T-1)|8:NA])</v>
      </c>
      <c r="AS82" t="str">
        <f t="shared" si="72"/>
        <v>Projection_DepreciationOtherIntangibleAssets01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2" t="str">
        <f t="shared" si="73"/>
        <v>Projection_DepreciationOtherIntangibleAssets01 = if(FES_PROJECTION_PROFILE[1]=1,1,2)</v>
      </c>
    </row>
    <row r="83" spans="1:46">
      <c r="A83" t="s">
        <v>70</v>
      </c>
      <c r="B83">
        <v>1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8">
        <v>1</v>
      </c>
      <c r="I83" s="8">
        <v>1</v>
      </c>
      <c r="J83" s="8">
        <v>1</v>
      </c>
      <c r="K83" s="8"/>
      <c r="L83" s="8"/>
      <c r="O83" s="8">
        <v>1</v>
      </c>
      <c r="P83" s="8">
        <v>2</v>
      </c>
      <c r="Q83" s="8"/>
      <c r="S83" t="str">
        <f t="shared" si="49"/>
        <v>1:Self[T-1]|</v>
      </c>
      <c r="T83" t="str">
        <f t="shared" si="50"/>
        <v>2:ExpandGrowth(Self,Projection_MaximumDecreaseGrowth,Projection_MaximumIncreaseGrowth)|</v>
      </c>
      <c r="U83" t="str">
        <f t="shared" si="51"/>
        <v>3:ExpandFraction(self,Revenues)|</v>
      </c>
      <c r="V83" t="str">
        <f t="shared" si="52"/>
        <v>4:ExpandFraction(self,CostOfSales)|</v>
      </c>
      <c r="W83" t="str">
        <f t="shared" si="53"/>
        <v>5:Self[T-1]*(1+InflationRate)|</v>
      </c>
      <c r="X83" t="str">
        <f t="shared" si="54"/>
        <v>6:HAvg(self,T-3,T-1)|</v>
      </c>
      <c r="Y83" t="str">
        <f t="shared" si="55"/>
        <v>7:HAvg(Self,1,T-1)|</v>
      </c>
      <c r="Z83" t="str">
        <f t="shared" si="56"/>
        <v>8:NA|</v>
      </c>
      <c r="AA83" t="str">
        <f t="shared" si="57"/>
        <v/>
      </c>
      <c r="AB83" t="str">
        <f t="shared" si="58"/>
        <v/>
      </c>
      <c r="AD83" t="str">
        <f t="shared" si="59"/>
        <v>1:$&gt;No Growth&lt;$|</v>
      </c>
      <c r="AE83" t="str">
        <f t="shared" si="60"/>
        <v>2:$&gt;Continuation Growth Previous Period&lt;$|</v>
      </c>
      <c r="AF83" t="str">
        <f t="shared" si="61"/>
        <v>3:$&gt;Growth Related to Revenues&lt;$|</v>
      </c>
      <c r="AG83" t="str">
        <f t="shared" si="62"/>
        <v>4:$&gt;Growth Related to Cost Of Sales&lt;$|</v>
      </c>
      <c r="AH83" t="str">
        <f t="shared" si="63"/>
        <v>5:$&gt;Growth Related to Inflation Rate&lt;$|</v>
      </c>
      <c r="AI83" t="str">
        <f t="shared" si="64"/>
        <v>6:$&gt;Average&lt;$|</v>
      </c>
      <c r="AJ83" t="str">
        <f t="shared" si="65"/>
        <v>7:$&gt;Historical Trend&lt;$|</v>
      </c>
      <c r="AK83" t="str">
        <f t="shared" si="66"/>
        <v>8:$&gt;No Value&lt;$|</v>
      </c>
      <c r="AL83" t="str">
        <f t="shared" si="67"/>
        <v/>
      </c>
      <c r="AM83" t="str">
        <f t="shared" si="68"/>
        <v/>
      </c>
      <c r="AO83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3" t="str">
        <f t="shared" si="76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3" t="s">
        <v>286</v>
      </c>
      <c r="AR83" t="str">
        <f t="shared" si="71"/>
        <v>GoodwillImpairment = Case(Projection_GoodwillImpairment,[1:Self[T-1]|2:ExpandGrowth(Self,Projection_MaximumDecreaseGrowth,Projection_MaximumIncreaseGrowth)|3:ExpandFraction(self,Revenues)|4:ExpandFraction(self,CostOfSales)|5:Self[T-1]*(1+InflationRate)|6:HAvg(self,T-3,T-1)|7:HAvg(Self,1,T-1)|8:NA])</v>
      </c>
      <c r="AS83" t="str">
        <f t="shared" si="72"/>
        <v>Projection_GoodwillImpairment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3" t="str">
        <f t="shared" si="73"/>
        <v>Projection_GoodwillImpairment = if(FES_PROJECTION_PROFILE[1]=1,1,2)</v>
      </c>
    </row>
    <row r="84" spans="1:46">
      <c r="A84" t="s">
        <v>71</v>
      </c>
      <c r="B84">
        <v>1</v>
      </c>
      <c r="C84" s="8">
        <v>1</v>
      </c>
      <c r="D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/>
      <c r="L84" s="8"/>
      <c r="O84" s="8">
        <v>1</v>
      </c>
      <c r="P84" s="8">
        <v>2</v>
      </c>
      <c r="Q84" s="8"/>
      <c r="S84" t="str">
        <f t="shared" si="49"/>
        <v>1:Self[T-1]|</v>
      </c>
      <c r="T84" t="str">
        <f t="shared" si="50"/>
        <v>2:ExpandGrowth(Self,Projection_MaximumDecreaseGrowth,Projection_MaximumIncreaseGrowth)|</v>
      </c>
      <c r="U84" t="str">
        <f t="shared" si="51"/>
        <v>3:ExpandFraction(self,Revenues)|</v>
      </c>
      <c r="V84" t="str">
        <f t="shared" si="52"/>
        <v>4:ExpandFraction(self,CostOfSales)|</v>
      </c>
      <c r="W84" t="str">
        <f t="shared" si="53"/>
        <v>5:Self[T-1]*(1+InflationRate)|</v>
      </c>
      <c r="X84" t="str">
        <f t="shared" si="54"/>
        <v>6:HAvg(self,T-3,T-1)|</v>
      </c>
      <c r="Y84" t="str">
        <f t="shared" si="55"/>
        <v>7:HAvg(Self,1,T-1)|</v>
      </c>
      <c r="Z84" t="str">
        <f t="shared" si="56"/>
        <v>8:NA|</v>
      </c>
      <c r="AA84" t="str">
        <f t="shared" si="57"/>
        <v/>
      </c>
      <c r="AB84" t="str">
        <f t="shared" si="58"/>
        <v/>
      </c>
      <c r="AD84" t="str">
        <f t="shared" si="59"/>
        <v>1:$&gt;No Growth&lt;$|</v>
      </c>
      <c r="AE84" t="str">
        <f t="shared" si="60"/>
        <v>2:$&gt;Continuation Growth Previous Period&lt;$|</v>
      </c>
      <c r="AF84" t="str">
        <f t="shared" si="61"/>
        <v>3:$&gt;Growth Related to Revenues&lt;$|</v>
      </c>
      <c r="AG84" t="str">
        <f t="shared" si="62"/>
        <v>4:$&gt;Growth Related to Cost Of Sales&lt;$|</v>
      </c>
      <c r="AH84" t="str">
        <f t="shared" si="63"/>
        <v>5:$&gt;Growth Related to Inflation Rate&lt;$|</v>
      </c>
      <c r="AI84" t="str">
        <f t="shared" si="64"/>
        <v>6:$&gt;Average&lt;$|</v>
      </c>
      <c r="AJ84" t="str">
        <f t="shared" si="65"/>
        <v>7:$&gt;Historical Trend&lt;$|</v>
      </c>
      <c r="AK84" t="str">
        <f t="shared" si="66"/>
        <v>8:$&gt;No Value&lt;$|</v>
      </c>
      <c r="AL84" t="str">
        <f t="shared" si="67"/>
        <v/>
      </c>
      <c r="AM84" t="str">
        <f t="shared" si="68"/>
        <v/>
      </c>
      <c r="AO84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4" t="str">
        <f t="shared" si="76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4" t="s">
        <v>286</v>
      </c>
      <c r="AR84" t="str">
        <f t="shared" si="71"/>
        <v>CapitalizedCosts = Case(Projection_CapitalizedCosts,[1:Self[T-1]|2:ExpandGrowth(Self,Projection_MaximumDecreaseGrowth,Projection_MaximumIncreaseGrowth)|3:ExpandFraction(self,Revenues)|4:ExpandFraction(self,CostOfSales)|5:Self[T-1]*(1+InflationRate)|6:HAvg(self,T-3,T-1)|7:HAvg(Self,1,T-1)|8:NA])</v>
      </c>
      <c r="AS84" t="str">
        <f t="shared" si="72"/>
        <v>Projection_CapitalizedCosts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4" t="str">
        <f t="shared" si="73"/>
        <v>Projection_CapitalizedCosts = if(FES_PROJECTION_PROFILE[1]=1,1,2)</v>
      </c>
    </row>
    <row r="85" spans="1:46">
      <c r="A85" t="s">
        <v>72</v>
      </c>
      <c r="B85">
        <v>1</v>
      </c>
      <c r="C85" s="8">
        <v>1</v>
      </c>
      <c r="D85" s="8">
        <v>1</v>
      </c>
      <c r="E85" s="8">
        <v>1</v>
      </c>
      <c r="F85" s="8">
        <v>1</v>
      </c>
      <c r="G85" s="8">
        <v>1</v>
      </c>
      <c r="H85" s="8">
        <v>1</v>
      </c>
      <c r="I85" s="8">
        <v>1</v>
      </c>
      <c r="J85" s="8">
        <v>1</v>
      </c>
      <c r="K85" s="8"/>
      <c r="L85" s="8"/>
      <c r="O85" s="8">
        <v>1</v>
      </c>
      <c r="P85" s="8">
        <v>2</v>
      </c>
      <c r="Q85" s="8"/>
      <c r="S85" t="str">
        <f t="shared" si="49"/>
        <v>1:Self[T-1]|</v>
      </c>
      <c r="T85" t="str">
        <f t="shared" si="50"/>
        <v>2:ExpandGrowth(Self,Projection_MaximumDecreaseGrowth,Projection_MaximumIncreaseGrowth)|</v>
      </c>
      <c r="U85" t="str">
        <f t="shared" si="51"/>
        <v>3:ExpandFraction(self,Revenues)|</v>
      </c>
      <c r="V85" t="str">
        <f t="shared" si="52"/>
        <v>4:ExpandFraction(self,CostOfSales)|</v>
      </c>
      <c r="W85" t="str">
        <f t="shared" si="53"/>
        <v>5:Self[T-1]*(1+InflationRate)|</v>
      </c>
      <c r="X85" t="str">
        <f t="shared" si="54"/>
        <v>6:HAvg(self,T-3,T-1)|</v>
      </c>
      <c r="Y85" t="str">
        <f t="shared" si="55"/>
        <v>7:HAvg(Self,1,T-1)|</v>
      </c>
      <c r="Z85" t="str">
        <f t="shared" si="56"/>
        <v>8:NA|</v>
      </c>
      <c r="AA85" t="str">
        <f t="shared" si="57"/>
        <v/>
      </c>
      <c r="AB85" t="str">
        <f t="shared" si="58"/>
        <v/>
      </c>
      <c r="AD85" t="str">
        <f t="shared" si="59"/>
        <v>1:$&gt;No Growth&lt;$|</v>
      </c>
      <c r="AE85" t="str">
        <f t="shared" si="60"/>
        <v>2:$&gt;Continuation Growth Previous Period&lt;$|</v>
      </c>
      <c r="AF85" t="str">
        <f t="shared" si="61"/>
        <v>3:$&gt;Growth Related to Revenues&lt;$|</v>
      </c>
      <c r="AG85" t="str">
        <f t="shared" si="62"/>
        <v>4:$&gt;Growth Related to Cost Of Sales&lt;$|</v>
      </c>
      <c r="AH85" t="str">
        <f t="shared" si="63"/>
        <v>5:$&gt;Growth Related to Inflation Rate&lt;$|</v>
      </c>
      <c r="AI85" t="str">
        <f t="shared" si="64"/>
        <v>6:$&gt;Average&lt;$|</v>
      </c>
      <c r="AJ85" t="str">
        <f t="shared" si="65"/>
        <v>7:$&gt;Historical Trend&lt;$|</v>
      </c>
      <c r="AK85" t="str">
        <f t="shared" si="66"/>
        <v>8:$&gt;No Value&lt;$|</v>
      </c>
      <c r="AL85" t="str">
        <f t="shared" si="67"/>
        <v/>
      </c>
      <c r="AM85" t="str">
        <f t="shared" si="68"/>
        <v/>
      </c>
      <c r="AO85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5" t="str">
        <f t="shared" si="76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5" t="s">
        <v>286</v>
      </c>
      <c r="AR85" t="str">
        <f t="shared" si="71"/>
        <v>FinancialFixedAssetsInterestIncome = Case(Projection_FinancialFixedAssetsInterest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85" t="str">
        <f t="shared" si="72"/>
        <v>Projection_FinancialFixedAssetsInterestIncome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5" t="str">
        <f t="shared" si="73"/>
        <v>Projection_FinancialFixedAssetsInterestIncome = if(FES_PROJECTION_PROFILE[1]=1,1,2)</v>
      </c>
    </row>
    <row r="86" spans="1:46">
      <c r="A86" t="s">
        <v>73</v>
      </c>
      <c r="B86">
        <v>1</v>
      </c>
      <c r="C86" s="8">
        <v>1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1</v>
      </c>
      <c r="K86" s="8"/>
      <c r="L86" s="8"/>
      <c r="O86" s="8">
        <v>1</v>
      </c>
      <c r="P86" s="8">
        <v>2</v>
      </c>
      <c r="Q86" s="8"/>
      <c r="S86" t="str">
        <f t="shared" si="49"/>
        <v>1:Self[T-1]|</v>
      </c>
      <c r="T86" t="str">
        <f t="shared" si="50"/>
        <v>2:ExpandGrowth(Self,Projection_MaximumDecreaseGrowth,Projection_MaximumIncreaseGrowth)|</v>
      </c>
      <c r="U86" t="str">
        <f t="shared" si="51"/>
        <v>3:ExpandFraction(self,Revenues)|</v>
      </c>
      <c r="V86" t="str">
        <f t="shared" si="52"/>
        <v>4:ExpandFraction(self,CostOfSales)|</v>
      </c>
      <c r="W86" t="str">
        <f t="shared" si="53"/>
        <v>5:Self[T-1]*(1+InflationRate)|</v>
      </c>
      <c r="X86" t="str">
        <f t="shared" si="54"/>
        <v>6:HAvg(self,T-3,T-1)|</v>
      </c>
      <c r="Y86" t="str">
        <f t="shared" si="55"/>
        <v>7:HAvg(Self,1,T-1)|</v>
      </c>
      <c r="Z86" t="str">
        <f t="shared" si="56"/>
        <v>8:NA|</v>
      </c>
      <c r="AA86" t="str">
        <f t="shared" si="57"/>
        <v/>
      </c>
      <c r="AB86" t="str">
        <f t="shared" si="58"/>
        <v/>
      </c>
      <c r="AD86" t="str">
        <f t="shared" si="59"/>
        <v>1:$&gt;No Growth&lt;$|</v>
      </c>
      <c r="AE86" t="str">
        <f t="shared" si="60"/>
        <v>2:$&gt;Continuation Growth Previous Period&lt;$|</v>
      </c>
      <c r="AF86" t="str">
        <f t="shared" si="61"/>
        <v>3:$&gt;Growth Related to Revenues&lt;$|</v>
      </c>
      <c r="AG86" t="str">
        <f t="shared" si="62"/>
        <v>4:$&gt;Growth Related to Cost Of Sales&lt;$|</v>
      </c>
      <c r="AH86" t="str">
        <f t="shared" si="63"/>
        <v>5:$&gt;Growth Related to Inflation Rate&lt;$|</v>
      </c>
      <c r="AI86" t="str">
        <f t="shared" si="64"/>
        <v>6:$&gt;Average&lt;$|</v>
      </c>
      <c r="AJ86" t="str">
        <f t="shared" si="65"/>
        <v>7:$&gt;Historical Trend&lt;$|</v>
      </c>
      <c r="AK86" t="str">
        <f t="shared" si="66"/>
        <v>8:$&gt;No Value&lt;$|</v>
      </c>
      <c r="AL86" t="str">
        <f t="shared" si="67"/>
        <v/>
      </c>
      <c r="AM86" t="str">
        <f t="shared" si="68"/>
        <v/>
      </c>
      <c r="AO86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6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6" t="s">
        <v>286</v>
      </c>
      <c r="AR86" t="str">
        <f t="shared" si="71"/>
        <v>MarketableSecuritiesInterestIncome = Case(Projection_MarketableSecuritiesInterest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86" t="str">
        <f t="shared" si="72"/>
        <v>Projection_MarketableSecuritiesInterestIncome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6" t="str">
        <f t="shared" si="73"/>
        <v>Projection_MarketableSecuritiesInterestIncome = if(FES_PROJECTION_PROFILE[1]=1,1,2)</v>
      </c>
    </row>
    <row r="87" spans="1:46">
      <c r="A87" t="s">
        <v>74</v>
      </c>
      <c r="B87">
        <v>1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/>
      <c r="L87" s="8"/>
      <c r="O87" s="8">
        <v>1</v>
      </c>
      <c r="P87" s="8">
        <v>2</v>
      </c>
      <c r="Q87" s="8"/>
      <c r="S87" t="str">
        <f t="shared" si="49"/>
        <v>1:Self[T-1]|</v>
      </c>
      <c r="T87" t="str">
        <f t="shared" si="50"/>
        <v>2:ExpandGrowth(Self,Projection_MaximumDecreaseGrowth,Projection_MaximumIncreaseGrowth)|</v>
      </c>
      <c r="U87" t="str">
        <f t="shared" si="51"/>
        <v>3:ExpandFraction(self,Revenues)|</v>
      </c>
      <c r="V87" t="str">
        <f t="shared" si="52"/>
        <v>4:ExpandFraction(self,CostOfSales)|</v>
      </c>
      <c r="W87" t="str">
        <f t="shared" si="53"/>
        <v>5:Self[T-1]*(1+InflationRate)|</v>
      </c>
      <c r="X87" t="str">
        <f t="shared" si="54"/>
        <v>6:HAvg(self,T-3,T-1)|</v>
      </c>
      <c r="Y87" t="str">
        <f t="shared" si="55"/>
        <v>7:HAvg(Self,1,T-1)|</v>
      </c>
      <c r="Z87" t="str">
        <f t="shared" si="56"/>
        <v>8:NA|</v>
      </c>
      <c r="AA87" t="str">
        <f t="shared" si="57"/>
        <v/>
      </c>
      <c r="AB87" t="str">
        <f t="shared" si="58"/>
        <v/>
      </c>
      <c r="AD87" t="str">
        <f t="shared" si="59"/>
        <v>1:$&gt;No Growth&lt;$|</v>
      </c>
      <c r="AE87" t="str">
        <f t="shared" si="60"/>
        <v>2:$&gt;Continuation Growth Previous Period&lt;$|</v>
      </c>
      <c r="AF87" t="str">
        <f t="shared" si="61"/>
        <v>3:$&gt;Growth Related to Revenues&lt;$|</v>
      </c>
      <c r="AG87" t="str">
        <f t="shared" si="62"/>
        <v>4:$&gt;Growth Related to Cost Of Sales&lt;$|</v>
      </c>
      <c r="AH87" t="str">
        <f t="shared" si="63"/>
        <v>5:$&gt;Growth Related to Inflation Rate&lt;$|</v>
      </c>
      <c r="AI87" t="str">
        <f t="shared" si="64"/>
        <v>6:$&gt;Average&lt;$|</v>
      </c>
      <c r="AJ87" t="str">
        <f t="shared" si="65"/>
        <v>7:$&gt;Historical Trend&lt;$|</v>
      </c>
      <c r="AK87" t="str">
        <f t="shared" si="66"/>
        <v>8:$&gt;No Value&lt;$|</v>
      </c>
      <c r="AL87" t="str">
        <f t="shared" si="67"/>
        <v/>
      </c>
      <c r="AM87" t="str">
        <f t="shared" si="68"/>
        <v/>
      </c>
      <c r="AO87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7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7" t="s">
        <v>286</v>
      </c>
      <c r="AR87" t="str">
        <f t="shared" si="71"/>
        <v>OtherInterestIncome = Case(Projection_OtherInterestIncome,[1:Self[T-1]|2:ExpandGrowth(Self,Projection_MaximumDecreaseGrowth,Projection_MaximumIncreaseGrowth)|3:ExpandFraction(self,Revenues)|4:ExpandFraction(self,CostOfSales)|5:Self[T-1]*(1+InflationRate)|6:HAvg(self,T-3,T-1)|7:HAvg(Self,1,T-1)|8:NA])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87" t="str">
        <f t="shared" si="72"/>
        <v>Projection_OtherInterestIncome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7" t="str">
        <f t="shared" si="73"/>
        <v>Projection_OtherInterestIncome = if(FES_PROJECTION_PROFILE[1]=1,1,2)</v>
      </c>
    </row>
    <row r="88" spans="1:46">
      <c r="A88" t="s">
        <v>75</v>
      </c>
      <c r="B88">
        <v>1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1</v>
      </c>
      <c r="J88" s="8">
        <v>1</v>
      </c>
      <c r="K88" s="8"/>
      <c r="L88" s="8"/>
      <c r="O88" s="8">
        <v>1</v>
      </c>
      <c r="P88" s="8">
        <v>2</v>
      </c>
      <c r="Q88" s="8"/>
      <c r="S88" t="str">
        <f t="shared" si="49"/>
        <v>1:Self[T-1]|</v>
      </c>
      <c r="T88" t="str">
        <f t="shared" si="50"/>
        <v>2:ExpandGrowth(Self,Projection_MaximumDecreaseGrowth,Projection_MaximumIncreaseGrowth)|</v>
      </c>
      <c r="U88" t="str">
        <f t="shared" si="51"/>
        <v>3:ExpandFraction(self,Revenues)|</v>
      </c>
      <c r="V88" t="str">
        <f t="shared" si="52"/>
        <v>4:ExpandFraction(self,CostOfSales)|</v>
      </c>
      <c r="W88" t="str">
        <f t="shared" si="53"/>
        <v>5:Self[T-1]*(1+InflationRate)|</v>
      </c>
      <c r="X88" t="str">
        <f t="shared" si="54"/>
        <v>6:HAvg(self,T-3,T-1)|</v>
      </c>
      <c r="Y88" t="str">
        <f t="shared" si="55"/>
        <v>7:HAvg(Self,1,T-1)|</v>
      </c>
      <c r="Z88" t="str">
        <f t="shared" si="56"/>
        <v>8:NA|</v>
      </c>
      <c r="AA88" t="str">
        <f t="shared" si="57"/>
        <v/>
      </c>
      <c r="AB88" t="str">
        <f t="shared" si="58"/>
        <v/>
      </c>
      <c r="AD88" t="str">
        <f t="shared" si="59"/>
        <v>1:$&gt;No Growth&lt;$|</v>
      </c>
      <c r="AE88" t="str">
        <f t="shared" si="60"/>
        <v>2:$&gt;Continuation Growth Previous Period&lt;$|</v>
      </c>
      <c r="AF88" t="str">
        <f t="shared" si="61"/>
        <v>3:$&gt;Growth Related to Revenues&lt;$|</v>
      </c>
      <c r="AG88" t="str">
        <f t="shared" si="62"/>
        <v>4:$&gt;Growth Related to Cost Of Sales&lt;$|</v>
      </c>
      <c r="AH88" t="str">
        <f t="shared" si="63"/>
        <v>5:$&gt;Growth Related to Inflation Rate&lt;$|</v>
      </c>
      <c r="AI88" t="str">
        <f t="shared" si="64"/>
        <v>6:$&gt;Average&lt;$|</v>
      </c>
      <c r="AJ88" t="str">
        <f t="shared" si="65"/>
        <v>7:$&gt;Historical Trend&lt;$|</v>
      </c>
      <c r="AK88" t="str">
        <f t="shared" si="66"/>
        <v>8:$&gt;No Value&lt;$|</v>
      </c>
      <c r="AL88" t="str">
        <f t="shared" si="67"/>
        <v/>
      </c>
      <c r="AM88" t="str">
        <f t="shared" si="68"/>
        <v/>
      </c>
      <c r="AO88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8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8" t="s">
        <v>286</v>
      </c>
      <c r="AR88" t="str">
        <f t="shared" si="71"/>
        <v>ProfitOnSecurities = Case(Projection_ProfitOnSecurities,[1:Self[T-1]|2:ExpandGrowth(Self,Projection_MaximumDecreaseGrowth,Projection_MaximumIncreaseGrowth)|3:ExpandFraction(self,Revenues)|4:ExpandFraction(self,CostOfSales)|5:Self[T-1]*(1+InflationRate)|6:HAvg(self,T-3,T-1)|7:HAvg(Self,1,T-1)|8:NA])</v>
      </c>
      <c r="AS88" t="str">
        <f t="shared" si="72"/>
        <v>Projection_ProfitOnSecurities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8" t="str">
        <f t="shared" si="73"/>
        <v>Projection_ProfitOnSecurities = if(FES_PROJECTION_PROFILE[1]=1,1,2)</v>
      </c>
    </row>
    <row r="89" spans="1:46">
      <c r="A89" t="s">
        <v>76</v>
      </c>
      <c r="B89">
        <v>1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1</v>
      </c>
      <c r="J89" s="8">
        <v>1</v>
      </c>
      <c r="K89" s="8"/>
      <c r="L89" s="8"/>
      <c r="O89" s="8">
        <v>1</v>
      </c>
      <c r="P89" s="8">
        <v>2</v>
      </c>
      <c r="Q89" s="8"/>
      <c r="S89" t="str">
        <f t="shared" si="49"/>
        <v>1:Self[T-1]|</v>
      </c>
      <c r="T89" t="str">
        <f t="shared" si="50"/>
        <v>2:ExpandGrowth(Self,Projection_MaximumDecreaseGrowth,Projection_MaximumIncreaseGrowth)|</v>
      </c>
      <c r="U89" t="str">
        <f t="shared" si="51"/>
        <v>3:ExpandFraction(self,Revenues)|</v>
      </c>
      <c r="V89" t="str">
        <f t="shared" si="52"/>
        <v>4:ExpandFraction(self,CostOfSales)|</v>
      </c>
      <c r="W89" t="str">
        <f t="shared" si="53"/>
        <v>5:Self[T-1]*(1+InflationRate)|</v>
      </c>
      <c r="X89" t="str">
        <f t="shared" si="54"/>
        <v>6:HAvg(self,T-3,T-1)|</v>
      </c>
      <c r="Y89" t="str">
        <f t="shared" si="55"/>
        <v>7:HAvg(Self,1,T-1)|</v>
      </c>
      <c r="Z89" t="str">
        <f t="shared" si="56"/>
        <v>8:NA|</v>
      </c>
      <c r="AA89" t="str">
        <f t="shared" si="57"/>
        <v/>
      </c>
      <c r="AB89" t="str">
        <f t="shared" si="58"/>
        <v/>
      </c>
      <c r="AD89" t="str">
        <f t="shared" si="59"/>
        <v>1:$&gt;No Growth&lt;$|</v>
      </c>
      <c r="AE89" t="str">
        <f t="shared" si="60"/>
        <v>2:$&gt;Continuation Growth Previous Period&lt;$|</v>
      </c>
      <c r="AF89" t="str">
        <f t="shared" si="61"/>
        <v>3:$&gt;Growth Related to Revenues&lt;$|</v>
      </c>
      <c r="AG89" t="str">
        <f t="shared" si="62"/>
        <v>4:$&gt;Growth Related to Cost Of Sales&lt;$|</v>
      </c>
      <c r="AH89" t="str">
        <f t="shared" si="63"/>
        <v>5:$&gt;Growth Related to Inflation Rate&lt;$|</v>
      </c>
      <c r="AI89" t="str">
        <f t="shared" si="64"/>
        <v>6:$&gt;Average&lt;$|</v>
      </c>
      <c r="AJ89" t="str">
        <f t="shared" si="65"/>
        <v>7:$&gt;Historical Trend&lt;$|</v>
      </c>
      <c r="AK89" t="str">
        <f t="shared" si="66"/>
        <v>8:$&gt;No Value&lt;$|</v>
      </c>
      <c r="AL89" t="str">
        <f t="shared" si="67"/>
        <v/>
      </c>
      <c r="AM89" t="str">
        <f t="shared" si="68"/>
        <v/>
      </c>
      <c r="AO89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89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89" t="s">
        <v>286</v>
      </c>
      <c r="AR89" t="str">
        <f t="shared" si="71"/>
        <v>InterestPayableLongTermDebt = Case(Projection_InterestPayableLongTermDebt,[1:Self[T-1]|2:ExpandGrowth(Self,Projection_MaximumDecreaseGrowth,Projection_MaximumIncreaseGrowth)|3:ExpandFraction(self,Revenues)|4:ExpandFraction(self,CostOfSales)|5:Self[T-1]*(1+InflationRate)|6:HAvg(self,T-3,T-1)|7:HAvg(Self,1,T-1)|8:NA])</v>
      </c>
      <c r="AS89" t="str">
        <f t="shared" si="72"/>
        <v>Projection_InterestPayableLongTermDebt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89" t="str">
        <f t="shared" si="73"/>
        <v>Projection_InterestPayableLongTermDebt = if(FES_PROJECTION_PROFILE[1]=1,1,2)</v>
      </c>
    </row>
    <row r="90" spans="1:46">
      <c r="A90" t="s">
        <v>77</v>
      </c>
      <c r="B90">
        <v>1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/>
      <c r="L90" s="8"/>
      <c r="O90" s="8">
        <v>1</v>
      </c>
      <c r="P90" s="8">
        <v>2</v>
      </c>
      <c r="Q90" s="8"/>
      <c r="S90" t="str">
        <f t="shared" si="49"/>
        <v>1:Self[T-1]|</v>
      </c>
      <c r="T90" t="str">
        <f t="shared" si="50"/>
        <v>2:ExpandGrowth(Self,Projection_MaximumDecreaseGrowth,Projection_MaximumIncreaseGrowth)|</v>
      </c>
      <c r="U90" t="str">
        <f t="shared" si="51"/>
        <v>3:ExpandFraction(self,Revenues)|</v>
      </c>
      <c r="V90" t="str">
        <f t="shared" si="52"/>
        <v>4:ExpandFraction(self,CostOfSales)|</v>
      </c>
      <c r="W90" t="str">
        <f t="shared" si="53"/>
        <v>5:Self[T-1]*(1+InflationRate)|</v>
      </c>
      <c r="X90" t="str">
        <f t="shared" si="54"/>
        <v>6:HAvg(self,T-3,T-1)|</v>
      </c>
      <c r="Y90" t="str">
        <f t="shared" si="55"/>
        <v>7:HAvg(Self,1,T-1)|</v>
      </c>
      <c r="Z90" t="str">
        <f t="shared" si="56"/>
        <v>8:NA|</v>
      </c>
      <c r="AA90" t="str">
        <f t="shared" si="57"/>
        <v/>
      </c>
      <c r="AB90" t="str">
        <f t="shared" si="58"/>
        <v/>
      </c>
      <c r="AD90" t="str">
        <f t="shared" si="59"/>
        <v>1:$&gt;No Growth&lt;$|</v>
      </c>
      <c r="AE90" t="str">
        <f t="shared" si="60"/>
        <v>2:$&gt;Continuation Growth Previous Period&lt;$|</v>
      </c>
      <c r="AF90" t="str">
        <f t="shared" si="61"/>
        <v>3:$&gt;Growth Related to Revenues&lt;$|</v>
      </c>
      <c r="AG90" t="str">
        <f t="shared" si="62"/>
        <v>4:$&gt;Growth Related to Cost Of Sales&lt;$|</v>
      </c>
      <c r="AH90" t="str">
        <f t="shared" si="63"/>
        <v>5:$&gt;Growth Related to Inflation Rate&lt;$|</v>
      </c>
      <c r="AI90" t="str">
        <f t="shared" si="64"/>
        <v>6:$&gt;Average&lt;$|</v>
      </c>
      <c r="AJ90" t="str">
        <f t="shared" si="65"/>
        <v>7:$&gt;Historical Trend&lt;$|</v>
      </c>
      <c r="AK90" t="str">
        <f t="shared" si="66"/>
        <v>8:$&gt;No Value&lt;$|</v>
      </c>
      <c r="AL90" t="str">
        <f t="shared" si="67"/>
        <v/>
      </c>
      <c r="AM90" t="str">
        <f t="shared" si="68"/>
        <v/>
      </c>
      <c r="AO90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0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0" t="s">
        <v>286</v>
      </c>
      <c r="AR90" t="str">
        <f t="shared" si="71"/>
        <v>InterestExpensesCurrentAccount = Case(Projection_InterestExpensesCurrentAccount,[1:Self[T-1]|2:ExpandGrowth(Self,Projection_MaximumDecreaseGrowth,Projection_MaximumIncreaseGrowth)|3:ExpandFraction(self,Revenues)|4:ExpandFraction(self,CostOfSales)|5:Self[T-1]*(1+InflationRate)|6:HAvg(self,T-3,T-1)|7:HAvg(Self,1,T-1)|8:NA])</v>
      </c>
      <c r="AS90" t="str">
        <f t="shared" si="72"/>
        <v>Projection_InterestExpensesCurrentAccount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0" t="str">
        <f t="shared" si="73"/>
        <v>Projection_InterestExpensesCurrentAccount = if(FES_PROJECTION_PROFILE[1]=1,1,2)</v>
      </c>
    </row>
    <row r="91" spans="1:46">
      <c r="A91" t="s">
        <v>78</v>
      </c>
      <c r="B91">
        <v>1</v>
      </c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/>
      <c r="L91" s="8"/>
      <c r="O91" s="8">
        <v>1</v>
      </c>
      <c r="P91" s="8">
        <v>2</v>
      </c>
      <c r="Q91" s="8"/>
      <c r="S91" t="str">
        <f t="shared" si="49"/>
        <v>1:Self[T-1]|</v>
      </c>
      <c r="T91" t="str">
        <f t="shared" si="50"/>
        <v>2:ExpandGrowth(Self,Projection_MaximumDecreaseGrowth,Projection_MaximumIncreaseGrowth)|</v>
      </c>
      <c r="U91" t="str">
        <f t="shared" si="51"/>
        <v>3:ExpandFraction(self,Revenues)|</v>
      </c>
      <c r="V91" t="str">
        <f t="shared" si="52"/>
        <v>4:ExpandFraction(self,CostOfSales)|</v>
      </c>
      <c r="W91" t="str">
        <f t="shared" si="53"/>
        <v>5:Self[T-1]*(1+InflationRate)|</v>
      </c>
      <c r="X91" t="str">
        <f t="shared" si="54"/>
        <v>6:HAvg(self,T-3,T-1)|</v>
      </c>
      <c r="Y91" t="str">
        <f t="shared" si="55"/>
        <v>7:HAvg(Self,1,T-1)|</v>
      </c>
      <c r="Z91" t="str">
        <f t="shared" si="56"/>
        <v>8:NA|</v>
      </c>
      <c r="AA91" t="str">
        <f t="shared" si="57"/>
        <v/>
      </c>
      <c r="AB91" t="str">
        <f t="shared" si="58"/>
        <v/>
      </c>
      <c r="AD91" t="str">
        <f t="shared" si="59"/>
        <v>1:$&gt;No Growth&lt;$|</v>
      </c>
      <c r="AE91" t="str">
        <f t="shared" si="60"/>
        <v>2:$&gt;Continuation Growth Previous Period&lt;$|</v>
      </c>
      <c r="AF91" t="str">
        <f t="shared" si="61"/>
        <v>3:$&gt;Growth Related to Revenues&lt;$|</v>
      </c>
      <c r="AG91" t="str">
        <f t="shared" si="62"/>
        <v>4:$&gt;Growth Related to Cost Of Sales&lt;$|</v>
      </c>
      <c r="AH91" t="str">
        <f t="shared" si="63"/>
        <v>5:$&gt;Growth Related to Inflation Rate&lt;$|</v>
      </c>
      <c r="AI91" t="str">
        <f t="shared" si="64"/>
        <v>6:$&gt;Average&lt;$|</v>
      </c>
      <c r="AJ91" t="str">
        <f t="shared" si="65"/>
        <v>7:$&gt;Historical Trend&lt;$|</v>
      </c>
      <c r="AK91" t="str">
        <f t="shared" si="66"/>
        <v>8:$&gt;No Value&lt;$|</v>
      </c>
      <c r="AL91" t="str">
        <f t="shared" si="67"/>
        <v/>
      </c>
      <c r="AM91" t="str">
        <f t="shared" si="68"/>
        <v/>
      </c>
      <c r="AO91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1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1" t="s">
        <v>286</v>
      </c>
      <c r="AR91" t="str">
        <f t="shared" si="71"/>
        <v>ExpensesOfTransferOfPayments = Case(Projection_ExpensesOfTransferOfPayments,[1:Self[T-1]|2:ExpandGrowth(Self,Projection_MaximumDecreaseGrowth,Projection_MaximumIncreaseGrowth)|3:ExpandFraction(self,Revenues)|4:ExpandFraction(self,CostOfSales)|5:Self[T-1]*(1+InflationRate)|6:HAvg(self,T-3,T-1)|7:HAvg(Self,1,T-1)|8:NA])</v>
      </c>
      <c r="AS91" t="str">
        <f t="shared" si="72"/>
        <v>Projection_ExpensesOfTransferOfPayments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1" t="str">
        <f t="shared" si="73"/>
        <v>Projection_ExpensesOfTransferOfPayments = if(FES_PROJECTION_PROFILE[1]=1,1,2)</v>
      </c>
    </row>
    <row r="92" spans="1:46">
      <c r="A92" t="s">
        <v>79</v>
      </c>
      <c r="B92">
        <v>1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/>
      <c r="L92" s="8"/>
      <c r="O92" s="8">
        <v>1</v>
      </c>
      <c r="P92" s="8">
        <v>2</v>
      </c>
      <c r="Q92" s="8"/>
      <c r="S92" t="str">
        <f t="shared" si="49"/>
        <v>1:Self[T-1]|</v>
      </c>
      <c r="T92" t="str">
        <f t="shared" si="50"/>
        <v>2:ExpandGrowth(Self,Projection_MaximumDecreaseGrowth,Projection_MaximumIncreaseGrowth)|</v>
      </c>
      <c r="U92" t="str">
        <f t="shared" si="51"/>
        <v>3:ExpandFraction(self,Revenues)|</v>
      </c>
      <c r="V92" t="str">
        <f t="shared" si="52"/>
        <v>4:ExpandFraction(self,CostOfSales)|</v>
      </c>
      <c r="W92" t="str">
        <f t="shared" si="53"/>
        <v>5:Self[T-1]*(1+InflationRate)|</v>
      </c>
      <c r="X92" t="str">
        <f t="shared" si="54"/>
        <v>6:HAvg(self,T-3,T-1)|</v>
      </c>
      <c r="Y92" t="str">
        <f t="shared" si="55"/>
        <v>7:HAvg(Self,1,T-1)|</v>
      </c>
      <c r="Z92" t="str">
        <f t="shared" si="56"/>
        <v>8:NA|</v>
      </c>
      <c r="AA92" t="str">
        <f t="shared" si="57"/>
        <v/>
      </c>
      <c r="AB92" t="str">
        <f t="shared" si="58"/>
        <v/>
      </c>
      <c r="AD92" t="str">
        <f t="shared" si="59"/>
        <v>1:$&gt;No Growth&lt;$|</v>
      </c>
      <c r="AE92" t="str">
        <f t="shared" si="60"/>
        <v>2:$&gt;Continuation Growth Previous Period&lt;$|</v>
      </c>
      <c r="AF92" t="str">
        <f t="shared" si="61"/>
        <v>3:$&gt;Growth Related to Revenues&lt;$|</v>
      </c>
      <c r="AG92" t="str">
        <f t="shared" si="62"/>
        <v>4:$&gt;Growth Related to Cost Of Sales&lt;$|</v>
      </c>
      <c r="AH92" t="str">
        <f t="shared" si="63"/>
        <v>5:$&gt;Growth Related to Inflation Rate&lt;$|</v>
      </c>
      <c r="AI92" t="str">
        <f t="shared" si="64"/>
        <v>6:$&gt;Average&lt;$|</v>
      </c>
      <c r="AJ92" t="str">
        <f t="shared" si="65"/>
        <v>7:$&gt;Historical Trend&lt;$|</v>
      </c>
      <c r="AK92" t="str">
        <f t="shared" si="66"/>
        <v>8:$&gt;No Value&lt;$|</v>
      </c>
      <c r="AL92" t="str">
        <f t="shared" si="67"/>
        <v/>
      </c>
      <c r="AM92" t="str">
        <f t="shared" si="68"/>
        <v/>
      </c>
      <c r="AO92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2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2" t="s">
        <v>286</v>
      </c>
      <c r="AR92" t="str">
        <f t="shared" si="71"/>
        <v>OtherFinancingExpenses = Case(Projection_OtherFinancing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92" t="str">
        <f t="shared" si="72"/>
        <v>Projection_OtherFinancingExpenses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2" t="str">
        <f t="shared" si="73"/>
        <v>Projection_OtherFinancingExpenses = if(FES_PROJECTION_PROFILE[1]=1,1,2)</v>
      </c>
    </row>
    <row r="93" spans="1:46">
      <c r="A93" t="s">
        <v>80</v>
      </c>
      <c r="B93">
        <v>1</v>
      </c>
      <c r="C93" s="8">
        <v>1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/>
      <c r="L93" s="8"/>
      <c r="O93" s="8">
        <v>1</v>
      </c>
      <c r="P93" s="8">
        <v>2</v>
      </c>
      <c r="Q93" s="8"/>
      <c r="S93" t="str">
        <f t="shared" si="49"/>
        <v>1:Self[T-1]|</v>
      </c>
      <c r="T93" t="str">
        <f t="shared" si="50"/>
        <v>2:ExpandGrowth(Self,Projection_MaximumDecreaseGrowth,Projection_MaximumIncreaseGrowth)|</v>
      </c>
      <c r="U93" t="str">
        <f t="shared" si="51"/>
        <v>3:ExpandFraction(self,Revenues)|</v>
      </c>
      <c r="V93" t="str">
        <f t="shared" si="52"/>
        <v>4:ExpandFraction(self,CostOfSales)|</v>
      </c>
      <c r="W93" t="str">
        <f t="shared" si="53"/>
        <v>5:Self[T-1]*(1+InflationRate)|</v>
      </c>
      <c r="X93" t="str">
        <f t="shared" si="54"/>
        <v>6:HAvg(self,T-3,T-1)|</v>
      </c>
      <c r="Y93" t="str">
        <f t="shared" si="55"/>
        <v>7:HAvg(Self,1,T-1)|</v>
      </c>
      <c r="Z93" t="str">
        <f t="shared" si="56"/>
        <v>8:NA|</v>
      </c>
      <c r="AA93" t="str">
        <f t="shared" si="57"/>
        <v/>
      </c>
      <c r="AB93" t="str">
        <f t="shared" si="58"/>
        <v/>
      </c>
      <c r="AD93" t="str">
        <f t="shared" si="59"/>
        <v>1:$&gt;No Growth&lt;$|</v>
      </c>
      <c r="AE93" t="str">
        <f t="shared" si="60"/>
        <v>2:$&gt;Continuation Growth Previous Period&lt;$|</v>
      </c>
      <c r="AF93" t="str">
        <f t="shared" si="61"/>
        <v>3:$&gt;Growth Related to Revenues&lt;$|</v>
      </c>
      <c r="AG93" t="str">
        <f t="shared" si="62"/>
        <v>4:$&gt;Growth Related to Cost Of Sales&lt;$|</v>
      </c>
      <c r="AH93" t="str">
        <f t="shared" si="63"/>
        <v>5:$&gt;Growth Related to Inflation Rate&lt;$|</v>
      </c>
      <c r="AI93" t="str">
        <f t="shared" si="64"/>
        <v>6:$&gt;Average&lt;$|</v>
      </c>
      <c r="AJ93" t="str">
        <f t="shared" si="65"/>
        <v>7:$&gt;Historical Trend&lt;$|</v>
      </c>
      <c r="AK93" t="str">
        <f t="shared" si="66"/>
        <v>8:$&gt;No Value&lt;$|</v>
      </c>
      <c r="AL93" t="str">
        <f t="shared" si="67"/>
        <v/>
      </c>
      <c r="AM93" t="str">
        <f t="shared" si="68"/>
        <v/>
      </c>
      <c r="AO93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3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3" t="s">
        <v>286</v>
      </c>
      <c r="AR93" t="str">
        <f t="shared" si="71"/>
        <v>OperationalLeasePayments = Case(Projection_OperationalLeasePayments,[1:Self[T-1]|2:ExpandGrowth(Self,Projection_MaximumDecreaseGrowth,Projection_MaximumIncreaseGrowth)|3:ExpandFraction(self,Revenues)|4:ExpandFraction(self,CostOfSales)|5:Self[T-1]*(1+InflationRate)|6:HAvg(self,T-3,T-1)|7:HAvg(Self,1,T-1)|8:NA])</v>
      </c>
      <c r="AS93" t="str">
        <f t="shared" si="72"/>
        <v>Projection_OperationalLeasePayments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3" t="str">
        <f t="shared" si="73"/>
        <v>Projection_OperationalLeasePayments = if(FES_PROJECTION_PROFILE[1]=1,1,2)</v>
      </c>
    </row>
    <row r="94" spans="1:46">
      <c r="A94" t="s">
        <v>290</v>
      </c>
      <c r="B94">
        <v>1</v>
      </c>
      <c r="C94" s="8">
        <v>1</v>
      </c>
      <c r="D94" s="8">
        <v>1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/>
      <c r="L94" s="8"/>
      <c r="O94" s="8">
        <v>1</v>
      </c>
      <c r="P94" s="8">
        <v>2</v>
      </c>
      <c r="Q94" s="8"/>
      <c r="S94" t="str">
        <f t="shared" si="49"/>
        <v>1:Self[T-1]|</v>
      </c>
      <c r="T94" t="str">
        <f t="shared" si="50"/>
        <v>2:ExpandGrowth(Self,Projection_MaximumDecreaseGrowth,Projection_MaximumIncreaseGrowth)|</v>
      </c>
      <c r="U94" t="str">
        <f t="shared" si="51"/>
        <v>3:ExpandFraction(self,Revenues)|</v>
      </c>
      <c r="V94" t="str">
        <f t="shared" si="52"/>
        <v>4:ExpandFraction(self,CostOfSales)|</v>
      </c>
      <c r="W94" t="str">
        <f t="shared" si="53"/>
        <v>5:Self[T-1]*(1+InflationRate)|</v>
      </c>
      <c r="X94" t="str">
        <f t="shared" si="54"/>
        <v>6:HAvg(self,T-3,T-1)|</v>
      </c>
      <c r="Y94" t="str">
        <f t="shared" si="55"/>
        <v>7:HAvg(Self,1,T-1)|</v>
      </c>
      <c r="Z94" t="str">
        <f t="shared" si="56"/>
        <v>8:NA|</v>
      </c>
      <c r="AA94" t="str">
        <f t="shared" si="57"/>
        <v/>
      </c>
      <c r="AB94" t="str">
        <f t="shared" si="58"/>
        <v/>
      </c>
      <c r="AD94" t="str">
        <f t="shared" si="59"/>
        <v>1:$&gt;No Growth&lt;$|</v>
      </c>
      <c r="AE94" t="str">
        <f t="shared" si="60"/>
        <v>2:$&gt;Continuation Growth Previous Period&lt;$|</v>
      </c>
      <c r="AF94" t="str">
        <f t="shared" si="61"/>
        <v>3:$&gt;Growth Related to Revenues&lt;$|</v>
      </c>
      <c r="AG94" t="str">
        <f t="shared" si="62"/>
        <v>4:$&gt;Growth Related to Cost Of Sales&lt;$|</v>
      </c>
      <c r="AH94" t="str">
        <f t="shared" si="63"/>
        <v>5:$&gt;Growth Related to Inflation Rate&lt;$|</v>
      </c>
      <c r="AI94" t="str">
        <f t="shared" si="64"/>
        <v>6:$&gt;Average&lt;$|</v>
      </c>
      <c r="AJ94" t="str">
        <f t="shared" si="65"/>
        <v>7:$&gt;Historical Trend&lt;$|</v>
      </c>
      <c r="AK94" t="str">
        <f t="shared" si="66"/>
        <v>8:$&gt;No Value&lt;$|</v>
      </c>
      <c r="AL94" t="str">
        <f t="shared" si="67"/>
        <v/>
      </c>
      <c r="AM94" t="str">
        <f t="shared" si="68"/>
        <v/>
      </c>
      <c r="AO94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4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4" t="s">
        <v>286</v>
      </c>
      <c r="AR94" t="str">
        <f t="shared" si="71"/>
        <v>DeferredInterestExpense = Case(Projection_DeferredInterestExpense,[1:Self[T-1]|2:ExpandGrowth(Self,Projection_MaximumDecreaseGrowth,Projection_MaximumIncreaseGrowth)|3:ExpandFraction(self,Revenues)|4:ExpandFraction(self,CostOfSales)|5:Self[T-1]*(1+InflationRate)|6:HAvg(self,T-3,T-1)|7:HAvg(Self,1,T-1)|8:NA])</v>
      </c>
      <c r="AS94" t="str">
        <f t="shared" si="72"/>
        <v>Projection_DeferredInterestExpense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4" t="str">
        <f t="shared" si="73"/>
        <v>Projection_DeferredInterestExpense = if(FES_PROJECTION_PROFILE[1]=1,1,2)</v>
      </c>
    </row>
    <row r="95" spans="1:46">
      <c r="A95" t="s">
        <v>81</v>
      </c>
      <c r="B95">
        <v>1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1</v>
      </c>
      <c r="K95" s="8"/>
      <c r="L95" s="8"/>
      <c r="O95" s="8">
        <v>1</v>
      </c>
      <c r="P95" s="8">
        <v>2</v>
      </c>
      <c r="Q95" s="8"/>
      <c r="S95" t="str">
        <f t="shared" si="49"/>
        <v>1:Self[T-1]|</v>
      </c>
      <c r="T95" t="str">
        <f t="shared" si="50"/>
        <v>2:ExpandGrowth(Self,Projection_MaximumDecreaseGrowth,Projection_MaximumIncreaseGrowth)|</v>
      </c>
      <c r="U95" t="str">
        <f t="shared" si="51"/>
        <v>3:ExpandFraction(self,Revenues)|</v>
      </c>
      <c r="V95" t="str">
        <f t="shared" si="52"/>
        <v>4:ExpandFraction(self,CostOfSales)|</v>
      </c>
      <c r="W95" t="str">
        <f t="shared" si="53"/>
        <v>5:Self[T-1]*(1+InflationRate)|</v>
      </c>
      <c r="X95" t="str">
        <f t="shared" si="54"/>
        <v>6:HAvg(self,T-3,T-1)|</v>
      </c>
      <c r="Y95" t="str">
        <f t="shared" si="55"/>
        <v>7:HAvg(Self,1,T-1)|</v>
      </c>
      <c r="Z95" t="str">
        <f t="shared" si="56"/>
        <v>8:NA|</v>
      </c>
      <c r="AA95" t="str">
        <f t="shared" si="57"/>
        <v/>
      </c>
      <c r="AB95" t="str">
        <f t="shared" si="58"/>
        <v/>
      </c>
      <c r="AD95" t="str">
        <f t="shared" si="59"/>
        <v>1:$&gt;No Growth&lt;$|</v>
      </c>
      <c r="AE95" t="str">
        <f t="shared" si="60"/>
        <v>2:$&gt;Continuation Growth Previous Period&lt;$|</v>
      </c>
      <c r="AF95" t="str">
        <f t="shared" si="61"/>
        <v>3:$&gt;Growth Related to Revenues&lt;$|</v>
      </c>
      <c r="AG95" t="str">
        <f t="shared" si="62"/>
        <v>4:$&gt;Growth Related to Cost Of Sales&lt;$|</v>
      </c>
      <c r="AH95" t="str">
        <f t="shared" si="63"/>
        <v>5:$&gt;Growth Related to Inflation Rate&lt;$|</v>
      </c>
      <c r="AI95" t="str">
        <f t="shared" si="64"/>
        <v>6:$&gt;Average&lt;$|</v>
      </c>
      <c r="AJ95" t="str">
        <f t="shared" si="65"/>
        <v>7:$&gt;Historical Trend&lt;$|</v>
      </c>
      <c r="AK95" t="str">
        <f t="shared" si="66"/>
        <v>8:$&gt;No Value&lt;$|</v>
      </c>
      <c r="AL95" t="str">
        <f t="shared" si="67"/>
        <v/>
      </c>
      <c r="AM95" t="str">
        <f t="shared" si="68"/>
        <v/>
      </c>
      <c r="AO95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5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5" t="s">
        <v>286</v>
      </c>
      <c r="AR95" t="str">
        <f t="shared" si="71"/>
        <v>IncomeLossFromRelatedParty = Case(Projection_IncomeLossFromRelatedParty,[1:Self[T-1]|2:ExpandGrowth(Self,Projection_MaximumDecreaseGrowth,Projection_MaximumIncreaseGrowth)|3:ExpandFraction(self,Revenues)|4:ExpandFraction(self,CostOfSales)|5:Self[T-1]*(1+InflationRate)|6:HAvg(self,T-3,T-1)|7:HAvg(Self,1,T-1)|8:NA])</v>
      </c>
      <c r="AS95" t="str">
        <f t="shared" si="72"/>
        <v>Projection_IncomeLossFromRelatedParty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5" t="str">
        <f t="shared" si="73"/>
        <v>Projection_IncomeLossFromRelatedParty = if(FES_PROJECTION_PROFILE[1]=1,1,2)</v>
      </c>
    </row>
    <row r="96" spans="1:46">
      <c r="A96" t="s">
        <v>82</v>
      </c>
      <c r="B96">
        <v>1</v>
      </c>
      <c r="C96" s="8">
        <v>1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/>
      <c r="L96" s="8"/>
      <c r="O96" s="8">
        <v>1</v>
      </c>
      <c r="P96" s="8">
        <v>2</v>
      </c>
      <c r="Q96" s="8"/>
      <c r="S96" t="str">
        <f t="shared" si="49"/>
        <v>1:Self[T-1]|</v>
      </c>
      <c r="T96" t="str">
        <f t="shared" si="50"/>
        <v>2:ExpandGrowth(Self,Projection_MaximumDecreaseGrowth,Projection_MaximumIncreaseGrowth)|</v>
      </c>
      <c r="U96" t="str">
        <f t="shared" si="51"/>
        <v>3:ExpandFraction(self,Revenues)|</v>
      </c>
      <c r="V96" t="str">
        <f t="shared" si="52"/>
        <v>4:ExpandFraction(self,CostOfSales)|</v>
      </c>
      <c r="W96" t="str">
        <f t="shared" si="53"/>
        <v>5:Self[T-1]*(1+InflationRate)|</v>
      </c>
      <c r="X96" t="str">
        <f t="shared" si="54"/>
        <v>6:HAvg(self,T-3,T-1)|</v>
      </c>
      <c r="Y96" t="str">
        <f t="shared" si="55"/>
        <v>7:HAvg(Self,1,T-1)|</v>
      </c>
      <c r="Z96" t="str">
        <f t="shared" si="56"/>
        <v>8:NA|</v>
      </c>
      <c r="AA96" t="str">
        <f t="shared" si="57"/>
        <v/>
      </c>
      <c r="AB96" t="str">
        <f t="shared" si="58"/>
        <v/>
      </c>
      <c r="AD96" t="str">
        <f t="shared" si="59"/>
        <v>1:$&gt;No Growth&lt;$|</v>
      </c>
      <c r="AE96" t="str">
        <f t="shared" si="60"/>
        <v>2:$&gt;Continuation Growth Previous Period&lt;$|</v>
      </c>
      <c r="AF96" t="str">
        <f t="shared" si="61"/>
        <v>3:$&gt;Growth Related to Revenues&lt;$|</v>
      </c>
      <c r="AG96" t="str">
        <f t="shared" si="62"/>
        <v>4:$&gt;Growth Related to Cost Of Sales&lt;$|</v>
      </c>
      <c r="AH96" t="str">
        <f t="shared" si="63"/>
        <v>5:$&gt;Growth Related to Inflation Rate&lt;$|</v>
      </c>
      <c r="AI96" t="str">
        <f t="shared" si="64"/>
        <v>6:$&gt;Average&lt;$|</v>
      </c>
      <c r="AJ96" t="str">
        <f t="shared" si="65"/>
        <v>7:$&gt;Historical Trend&lt;$|</v>
      </c>
      <c r="AK96" t="str">
        <f t="shared" si="66"/>
        <v>8:$&gt;No Value&lt;$|</v>
      </c>
      <c r="AL96" t="str">
        <f t="shared" si="67"/>
        <v/>
      </c>
      <c r="AM96" t="str">
        <f t="shared" si="68"/>
        <v/>
      </c>
      <c r="AO96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6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6" t="s">
        <v>286</v>
      </c>
      <c r="AR96" t="str">
        <f t="shared" si="71"/>
        <v>IncomeLossFromJointVentures = Case(Projection_IncomeLossFromJointVentures,[1:Self[T-1]|2:ExpandGrowth(Self,Projection_MaximumDecreaseGrowth,Projection_MaximumIncreaseGrowth)|3:ExpandFraction(self,Revenues)|4:ExpandFraction(self,CostOfSales)|5:Self[T-1]*(1+InflationRate)|6:HAvg(self,T-3,T-1)|7:HAvg(Self,1,T-1)|8:NA])</v>
      </c>
      <c r="AS96" t="str">
        <f t="shared" si="72"/>
        <v>Projection_IncomeLossFromJointVentures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6" t="str">
        <f t="shared" si="73"/>
        <v>Projection_IncomeLossFromJointVentures = if(FES_PROJECTION_PROFILE[1]=1,1,2)</v>
      </c>
    </row>
    <row r="97" spans="1:46">
      <c r="A97" t="s">
        <v>83</v>
      </c>
      <c r="B97">
        <v>1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/>
      <c r="L97" s="8"/>
      <c r="O97" s="8">
        <v>1</v>
      </c>
      <c r="P97" s="8">
        <v>2</v>
      </c>
      <c r="Q97" s="8"/>
      <c r="S97" t="str">
        <f t="shared" si="49"/>
        <v>1:Self[T-1]|</v>
      </c>
      <c r="T97" t="str">
        <f t="shared" si="50"/>
        <v>2:ExpandGrowth(Self,Projection_MaximumDecreaseGrowth,Projection_MaximumIncreaseGrowth)|</v>
      </c>
      <c r="U97" t="str">
        <f t="shared" si="51"/>
        <v>3:ExpandFraction(self,Revenues)|</v>
      </c>
      <c r="V97" t="str">
        <f t="shared" si="52"/>
        <v>4:ExpandFraction(self,CostOfSales)|</v>
      </c>
      <c r="W97" t="str">
        <f t="shared" si="53"/>
        <v>5:Self[T-1]*(1+InflationRate)|</v>
      </c>
      <c r="X97" t="str">
        <f t="shared" si="54"/>
        <v>6:HAvg(self,T-3,T-1)|</v>
      </c>
      <c r="Y97" t="str">
        <f t="shared" si="55"/>
        <v>7:HAvg(Self,1,T-1)|</v>
      </c>
      <c r="Z97" t="str">
        <f t="shared" si="56"/>
        <v>8:NA|</v>
      </c>
      <c r="AA97" t="str">
        <f t="shared" si="57"/>
        <v/>
      </c>
      <c r="AB97" t="str">
        <f t="shared" si="58"/>
        <v/>
      </c>
      <c r="AD97" t="str">
        <f t="shared" si="59"/>
        <v>1:$&gt;No Growth&lt;$|</v>
      </c>
      <c r="AE97" t="str">
        <f t="shared" si="60"/>
        <v>2:$&gt;Continuation Growth Previous Period&lt;$|</v>
      </c>
      <c r="AF97" t="str">
        <f t="shared" si="61"/>
        <v>3:$&gt;Growth Related to Revenues&lt;$|</v>
      </c>
      <c r="AG97" t="str">
        <f t="shared" si="62"/>
        <v>4:$&gt;Growth Related to Cost Of Sales&lt;$|</v>
      </c>
      <c r="AH97" t="str">
        <f t="shared" si="63"/>
        <v>5:$&gt;Growth Related to Inflation Rate&lt;$|</v>
      </c>
      <c r="AI97" t="str">
        <f t="shared" si="64"/>
        <v>6:$&gt;Average&lt;$|</v>
      </c>
      <c r="AJ97" t="str">
        <f t="shared" si="65"/>
        <v>7:$&gt;Historical Trend&lt;$|</v>
      </c>
      <c r="AK97" t="str">
        <f t="shared" si="66"/>
        <v>8:$&gt;No Value&lt;$|</v>
      </c>
      <c r="AL97" t="str">
        <f t="shared" si="67"/>
        <v/>
      </c>
      <c r="AM97" t="str">
        <f t="shared" si="68"/>
        <v/>
      </c>
      <c r="AO97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7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7" t="s">
        <v>286</v>
      </c>
      <c r="AR97" t="str">
        <f t="shared" si="71"/>
        <v>OtherFinancialAssetIncome = Case(Projection_OtherFinancialAsset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97" t="str">
        <f t="shared" si="72"/>
        <v>Projection_OtherFinancialAssetIncome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7" t="str">
        <f t="shared" si="73"/>
        <v>Projection_OtherFinancialAssetIncome = if(FES_PROJECTION_PROFILE[1]=1,1,2)</v>
      </c>
    </row>
    <row r="98" spans="1:46">
      <c r="A98" t="s">
        <v>84</v>
      </c>
      <c r="B98">
        <v>1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/>
      <c r="L98" s="8"/>
      <c r="O98" s="8">
        <v>1</v>
      </c>
      <c r="P98" s="8">
        <v>2</v>
      </c>
      <c r="Q98" s="8"/>
      <c r="S98" t="str">
        <f t="shared" si="49"/>
        <v>1:Self[T-1]|</v>
      </c>
      <c r="T98" t="str">
        <f t="shared" si="50"/>
        <v>2:ExpandGrowth(Self,Projection_MaximumDecreaseGrowth,Projection_MaximumIncreaseGrowth)|</v>
      </c>
      <c r="U98" t="str">
        <f t="shared" si="51"/>
        <v>3:ExpandFraction(self,Revenues)|</v>
      </c>
      <c r="V98" t="str">
        <f t="shared" si="52"/>
        <v>4:ExpandFraction(self,CostOfSales)|</v>
      </c>
      <c r="W98" t="str">
        <f t="shared" si="53"/>
        <v>5:Self[T-1]*(1+InflationRate)|</v>
      </c>
      <c r="X98" t="str">
        <f t="shared" si="54"/>
        <v>6:HAvg(self,T-3,T-1)|</v>
      </c>
      <c r="Y98" t="str">
        <f t="shared" si="55"/>
        <v>7:HAvg(Self,1,T-1)|</v>
      </c>
      <c r="Z98" t="str">
        <f t="shared" si="56"/>
        <v>8:NA|</v>
      </c>
      <c r="AA98" t="str">
        <f t="shared" si="57"/>
        <v/>
      </c>
      <c r="AB98" t="str">
        <f t="shared" si="58"/>
        <v/>
      </c>
      <c r="AD98" t="str">
        <f t="shared" si="59"/>
        <v>1:$&gt;No Growth&lt;$|</v>
      </c>
      <c r="AE98" t="str">
        <f t="shared" si="60"/>
        <v>2:$&gt;Continuation Growth Previous Period&lt;$|</v>
      </c>
      <c r="AF98" t="str">
        <f t="shared" si="61"/>
        <v>3:$&gt;Growth Related to Revenues&lt;$|</v>
      </c>
      <c r="AG98" t="str">
        <f t="shared" si="62"/>
        <v>4:$&gt;Growth Related to Cost Of Sales&lt;$|</v>
      </c>
      <c r="AH98" t="str">
        <f t="shared" si="63"/>
        <v>5:$&gt;Growth Related to Inflation Rate&lt;$|</v>
      </c>
      <c r="AI98" t="str">
        <f t="shared" si="64"/>
        <v>6:$&gt;Average&lt;$|</v>
      </c>
      <c r="AJ98" t="str">
        <f t="shared" si="65"/>
        <v>7:$&gt;Historical Trend&lt;$|</v>
      </c>
      <c r="AK98" t="str">
        <f t="shared" si="66"/>
        <v>8:$&gt;No Value&lt;$|</v>
      </c>
      <c r="AL98" t="str">
        <f t="shared" si="67"/>
        <v/>
      </c>
      <c r="AM98" t="str">
        <f t="shared" si="68"/>
        <v/>
      </c>
      <c r="AO98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8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8" t="s">
        <v>286</v>
      </c>
      <c r="AR98" t="str">
        <f t="shared" si="71"/>
        <v>GainLossOnFinancialAssets = Case(Projection_GainLossOnFinancialAssets,[1:Self[T-1]|2:ExpandGrowth(Self,Projection_MaximumDecreaseGrowth,Projection_MaximumIncreaseGrowth)|3:ExpandFraction(self,Revenues)|4:ExpandFraction(self,CostOfSales)|5:Self[T-1]*(1+InflationRate)|6:HAvg(self,T-3,T-1)|7:HAvg(Self,1,T-1)|8:NA])</v>
      </c>
      <c r="AS98" t="str">
        <f t="shared" si="72"/>
        <v>Projection_GainLossOnFinancialAssets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8" t="str">
        <f t="shared" si="73"/>
        <v>Projection_GainLossOnFinancialAssets = if(FES_PROJECTION_PROFILE[1]=1,1,2)</v>
      </c>
    </row>
    <row r="99" spans="1:46">
      <c r="A99" t="s">
        <v>85</v>
      </c>
      <c r="B99">
        <v>1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/>
      <c r="L99" s="8"/>
      <c r="O99" s="8">
        <v>1</v>
      </c>
      <c r="P99" s="8">
        <v>2</v>
      </c>
      <c r="Q99" s="8"/>
      <c r="S99" t="str">
        <f t="shared" si="49"/>
        <v>1:Self[T-1]|</v>
      </c>
      <c r="T99" t="str">
        <f t="shared" si="50"/>
        <v>2:ExpandGrowth(Self,Projection_MaximumDecreaseGrowth,Projection_MaximumIncreaseGrowth)|</v>
      </c>
      <c r="U99" t="str">
        <f t="shared" si="51"/>
        <v>3:ExpandFraction(self,Revenues)|</v>
      </c>
      <c r="V99" t="str">
        <f t="shared" si="52"/>
        <v>4:ExpandFraction(self,CostOfSales)|</v>
      </c>
      <c r="W99" t="str">
        <f t="shared" si="53"/>
        <v>5:Self[T-1]*(1+InflationRate)|</v>
      </c>
      <c r="X99" t="str">
        <f t="shared" si="54"/>
        <v>6:HAvg(self,T-3,T-1)|</v>
      </c>
      <c r="Y99" t="str">
        <f t="shared" si="55"/>
        <v>7:HAvg(Self,1,T-1)|</v>
      </c>
      <c r="Z99" t="str">
        <f t="shared" si="56"/>
        <v>8:NA|</v>
      </c>
      <c r="AA99" t="str">
        <f t="shared" si="57"/>
        <v/>
      </c>
      <c r="AB99" t="str">
        <f t="shared" si="58"/>
        <v/>
      </c>
      <c r="AD99" t="str">
        <f t="shared" si="59"/>
        <v>1:$&gt;No Growth&lt;$|</v>
      </c>
      <c r="AE99" t="str">
        <f t="shared" si="60"/>
        <v>2:$&gt;Continuation Growth Previous Period&lt;$|</v>
      </c>
      <c r="AF99" t="str">
        <f t="shared" si="61"/>
        <v>3:$&gt;Growth Related to Revenues&lt;$|</v>
      </c>
      <c r="AG99" t="str">
        <f t="shared" si="62"/>
        <v>4:$&gt;Growth Related to Cost Of Sales&lt;$|</v>
      </c>
      <c r="AH99" t="str">
        <f t="shared" si="63"/>
        <v>5:$&gt;Growth Related to Inflation Rate&lt;$|</v>
      </c>
      <c r="AI99" t="str">
        <f t="shared" si="64"/>
        <v>6:$&gt;Average&lt;$|</v>
      </c>
      <c r="AJ99" t="str">
        <f t="shared" si="65"/>
        <v>7:$&gt;Historical Trend&lt;$|</v>
      </c>
      <c r="AK99" t="str">
        <f t="shared" si="66"/>
        <v>8:$&gt;No Value&lt;$|</v>
      </c>
      <c r="AL99" t="str">
        <f t="shared" si="67"/>
        <v/>
      </c>
      <c r="AM99" t="str">
        <f t="shared" si="68"/>
        <v/>
      </c>
      <c r="AO99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99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99" t="s">
        <v>286</v>
      </c>
      <c r="AR99" t="str">
        <f t="shared" si="71"/>
        <v>AdjustmentsOnSecurizationPrograms = Case(Projection_AdjustmentsOnSecurizationPrograms,[1:Self[T-1]|2:ExpandGrowth(Self,Projection_MaximumDecreaseGrowth,Projection_MaximumIncreaseGrowth)|3:ExpandFraction(self,Revenues)|4:ExpandFraction(self,CostOfSales)|5:Self[T-1]*(1+InflationRate)|6:HAvg(self,T-3,T-1)|7:HAvg(Self,1,T-1)|8:NA])</v>
      </c>
      <c r="AS99" t="str">
        <f t="shared" si="72"/>
        <v>Projection_AdjustmentsOnSecurizationPrograms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99" t="str">
        <f t="shared" si="73"/>
        <v>Projection_AdjustmentsOnSecurizationPrograms = if(FES_PROJECTION_PROFILE[1]=1,1,2)</v>
      </c>
    </row>
    <row r="100" spans="1:46">
      <c r="A100" t="s">
        <v>86</v>
      </c>
      <c r="B100">
        <v>1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/>
      <c r="L100" s="8"/>
      <c r="O100" s="8">
        <v>1</v>
      </c>
      <c r="P100" s="8">
        <v>2</v>
      </c>
      <c r="Q100" s="8"/>
      <c r="S100" t="str">
        <f t="shared" si="49"/>
        <v>1:Self[T-1]|</v>
      </c>
      <c r="T100" t="str">
        <f t="shared" si="50"/>
        <v>2:ExpandGrowth(Self,Projection_MaximumDecreaseGrowth,Projection_MaximumIncreaseGrowth)|</v>
      </c>
      <c r="U100" t="str">
        <f t="shared" si="51"/>
        <v>3:ExpandFraction(self,Revenues)|</v>
      </c>
      <c r="V100" t="str">
        <f t="shared" si="52"/>
        <v>4:ExpandFraction(self,CostOfSales)|</v>
      </c>
      <c r="W100" t="str">
        <f t="shared" si="53"/>
        <v>5:Self[T-1]*(1+InflationRate)|</v>
      </c>
      <c r="X100" t="str">
        <f t="shared" si="54"/>
        <v>6:HAvg(self,T-3,T-1)|</v>
      </c>
      <c r="Y100" t="str">
        <f t="shared" si="55"/>
        <v>7:HAvg(Self,1,T-1)|</v>
      </c>
      <c r="Z100" t="str">
        <f t="shared" si="56"/>
        <v>8:NA|</v>
      </c>
      <c r="AA100" t="str">
        <f t="shared" si="57"/>
        <v/>
      </c>
      <c r="AB100" t="str">
        <f t="shared" si="58"/>
        <v/>
      </c>
      <c r="AD100" t="str">
        <f t="shared" si="59"/>
        <v>1:$&gt;No Growth&lt;$|</v>
      </c>
      <c r="AE100" t="str">
        <f t="shared" si="60"/>
        <v>2:$&gt;Continuation Growth Previous Period&lt;$|</v>
      </c>
      <c r="AF100" t="str">
        <f t="shared" si="61"/>
        <v>3:$&gt;Growth Related to Revenues&lt;$|</v>
      </c>
      <c r="AG100" t="str">
        <f t="shared" si="62"/>
        <v>4:$&gt;Growth Related to Cost Of Sales&lt;$|</v>
      </c>
      <c r="AH100" t="str">
        <f t="shared" si="63"/>
        <v>5:$&gt;Growth Related to Inflation Rate&lt;$|</v>
      </c>
      <c r="AI100" t="str">
        <f t="shared" si="64"/>
        <v>6:$&gt;Average&lt;$|</v>
      </c>
      <c r="AJ100" t="str">
        <f t="shared" si="65"/>
        <v>7:$&gt;Historical Trend&lt;$|</v>
      </c>
      <c r="AK100" t="str">
        <f t="shared" si="66"/>
        <v>8:$&gt;No Value&lt;$|</v>
      </c>
      <c r="AL100" t="str">
        <f t="shared" si="67"/>
        <v/>
      </c>
      <c r="AM100" t="str">
        <f t="shared" si="68"/>
        <v/>
      </c>
      <c r="AO100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0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0" t="s">
        <v>286</v>
      </c>
      <c r="AR100" t="str">
        <f t="shared" si="71"/>
        <v>RealizedForeignExchangeTranslationGain = Case(Projection_RealizedForeignExchangeTranslationGain,[1:Self[T-1]|2:ExpandGrowth(Self,Projection_MaximumDecreaseGrowth,Projection_MaximumIncreaseGrowth)|3:ExpandFraction(self,Revenues)|4:ExpandFraction(self,CostOfSales)|5:Self[T-1]*(1+InflationRate)|6:HAvg(self,T-3,T-1)|7:HAvg(Self,1,T-1)|8:NA])</v>
      </c>
      <c r="AS100" t="str">
        <f t="shared" si="72"/>
        <v>Projection_RealizedForeignExchangeTranslationGain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0" t="str">
        <f t="shared" si="73"/>
        <v>Projection_RealizedForeignExchangeTranslationGain = if(FES_PROJECTION_PROFILE[1]=1,1,2)</v>
      </c>
    </row>
    <row r="101" spans="1:46">
      <c r="A101" t="s">
        <v>87</v>
      </c>
      <c r="B101">
        <v>1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/>
      <c r="L101" s="8"/>
      <c r="O101" s="8">
        <v>1</v>
      </c>
      <c r="P101" s="8">
        <v>2</v>
      </c>
      <c r="Q101" s="8"/>
      <c r="S101" t="str">
        <f t="shared" si="49"/>
        <v>1:Self[T-1]|</v>
      </c>
      <c r="T101" t="str">
        <f t="shared" si="50"/>
        <v>2:ExpandGrowth(Self,Projection_MaximumDecreaseGrowth,Projection_MaximumIncreaseGrowth)|</v>
      </c>
      <c r="U101" t="str">
        <f t="shared" si="51"/>
        <v>3:ExpandFraction(self,Revenues)|</v>
      </c>
      <c r="V101" t="str">
        <f t="shared" si="52"/>
        <v>4:ExpandFraction(self,CostOfSales)|</v>
      </c>
      <c r="W101" t="str">
        <f t="shared" si="53"/>
        <v>5:Self[T-1]*(1+InflationRate)|</v>
      </c>
      <c r="X101" t="str">
        <f t="shared" si="54"/>
        <v>6:HAvg(self,T-3,T-1)|</v>
      </c>
      <c r="Y101" t="str">
        <f t="shared" si="55"/>
        <v>7:HAvg(Self,1,T-1)|</v>
      </c>
      <c r="Z101" t="str">
        <f t="shared" si="56"/>
        <v>8:NA|</v>
      </c>
      <c r="AA101" t="str">
        <f t="shared" si="57"/>
        <v/>
      </c>
      <c r="AB101" t="str">
        <f t="shared" si="58"/>
        <v/>
      </c>
      <c r="AD101" t="str">
        <f t="shared" si="59"/>
        <v>1:$&gt;No Growth&lt;$|</v>
      </c>
      <c r="AE101" t="str">
        <f t="shared" si="60"/>
        <v>2:$&gt;Continuation Growth Previous Period&lt;$|</v>
      </c>
      <c r="AF101" t="str">
        <f t="shared" si="61"/>
        <v>3:$&gt;Growth Related to Revenues&lt;$|</v>
      </c>
      <c r="AG101" t="str">
        <f t="shared" si="62"/>
        <v>4:$&gt;Growth Related to Cost Of Sales&lt;$|</v>
      </c>
      <c r="AH101" t="str">
        <f t="shared" si="63"/>
        <v>5:$&gt;Growth Related to Inflation Rate&lt;$|</v>
      </c>
      <c r="AI101" t="str">
        <f t="shared" si="64"/>
        <v>6:$&gt;Average&lt;$|</v>
      </c>
      <c r="AJ101" t="str">
        <f t="shared" si="65"/>
        <v>7:$&gt;Historical Trend&lt;$|</v>
      </c>
      <c r="AK101" t="str">
        <f t="shared" si="66"/>
        <v>8:$&gt;No Value&lt;$|</v>
      </c>
      <c r="AL101" t="str">
        <f t="shared" si="67"/>
        <v/>
      </c>
      <c r="AM101" t="str">
        <f t="shared" si="68"/>
        <v/>
      </c>
      <c r="AO101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1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1" t="s">
        <v>286</v>
      </c>
      <c r="AR101" t="str">
        <f t="shared" si="71"/>
        <v>AdjustmentsOnFinancialAssets = Case(Projection_AdjustmentsOnFinancialAssets,[1:Self[T-1]|2:ExpandGrowth(Self,Projection_MaximumDecreaseGrowth,Projection_MaximumIncreaseGrowth)|3:ExpandFraction(self,Revenues)|4:ExpandFraction(self,CostOfSales)|5:Self[T-1]*(1+InflationRate)|6:HAvg(self,T-3,T-1)|7:HAvg(Self,1,T-1)|8:NA])</v>
      </c>
      <c r="AS101" t="str">
        <f t="shared" si="72"/>
        <v>Projection_AdjustmentsOnFinancialAssets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1" t="str">
        <f t="shared" si="73"/>
        <v>Projection_AdjustmentsOnFinancialAssets = if(FES_PROJECTION_PROFILE[1]=1,1,2)</v>
      </c>
    </row>
    <row r="102" spans="1:46">
      <c r="A102" t="s">
        <v>88</v>
      </c>
      <c r="B102">
        <v>1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/>
      <c r="L102" s="8"/>
      <c r="O102" s="8">
        <v>1</v>
      </c>
      <c r="P102" s="8">
        <v>2</v>
      </c>
      <c r="Q102" s="8"/>
      <c r="S102" t="str">
        <f t="shared" si="49"/>
        <v>1:Self[T-1]|</v>
      </c>
      <c r="T102" t="str">
        <f t="shared" si="50"/>
        <v>2:ExpandGrowth(Self,Projection_MaximumDecreaseGrowth,Projection_MaximumIncreaseGrowth)|</v>
      </c>
      <c r="U102" t="str">
        <f t="shared" si="51"/>
        <v>3:ExpandFraction(self,Revenues)|</v>
      </c>
      <c r="V102" t="str">
        <f t="shared" si="52"/>
        <v>4:ExpandFraction(self,CostOfSales)|</v>
      </c>
      <c r="W102" t="str">
        <f t="shared" si="53"/>
        <v>5:Self[T-1]*(1+InflationRate)|</v>
      </c>
      <c r="X102" t="str">
        <f t="shared" si="54"/>
        <v>6:HAvg(self,T-3,T-1)|</v>
      </c>
      <c r="Y102" t="str">
        <f t="shared" si="55"/>
        <v>7:HAvg(Self,1,T-1)|</v>
      </c>
      <c r="Z102" t="str">
        <f t="shared" si="56"/>
        <v>8:NA|</v>
      </c>
      <c r="AA102" t="str">
        <f t="shared" si="57"/>
        <v/>
      </c>
      <c r="AB102" t="str">
        <f t="shared" si="58"/>
        <v/>
      </c>
      <c r="AD102" t="str">
        <f t="shared" si="59"/>
        <v>1:$&gt;No Growth&lt;$|</v>
      </c>
      <c r="AE102" t="str">
        <f t="shared" si="60"/>
        <v>2:$&gt;Continuation Growth Previous Period&lt;$|</v>
      </c>
      <c r="AF102" t="str">
        <f t="shared" si="61"/>
        <v>3:$&gt;Growth Related to Revenues&lt;$|</v>
      </c>
      <c r="AG102" t="str">
        <f t="shared" si="62"/>
        <v>4:$&gt;Growth Related to Cost Of Sales&lt;$|</v>
      </c>
      <c r="AH102" t="str">
        <f t="shared" si="63"/>
        <v>5:$&gt;Growth Related to Inflation Rate&lt;$|</v>
      </c>
      <c r="AI102" t="str">
        <f t="shared" si="64"/>
        <v>6:$&gt;Average&lt;$|</v>
      </c>
      <c r="AJ102" t="str">
        <f t="shared" si="65"/>
        <v>7:$&gt;Historical Trend&lt;$|</v>
      </c>
      <c r="AK102" t="str">
        <f t="shared" si="66"/>
        <v>8:$&gt;No Value&lt;$|</v>
      </c>
      <c r="AL102" t="str">
        <f t="shared" si="67"/>
        <v/>
      </c>
      <c r="AM102" t="str">
        <f t="shared" si="68"/>
        <v/>
      </c>
      <c r="AO102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2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2" t="s">
        <v>286</v>
      </c>
      <c r="AR102" t="str">
        <f t="shared" si="71"/>
        <v>GainLossDisposableOfDiscontinuedOperations = Case(Projection_GainLossDisposableOfDiscontinuedOperations,[1:Self[T-1]|2:ExpandGrowth(Self,Projection_MaximumDecreaseGrowth,Projection_MaximumIncreaseGrowth)|3:ExpandFraction(self,Revenues)|4:ExpandFraction(self,CostOfSales)|5:Self[T-1]*(1+InflationRate)|6:HAvg(self,T-3,T-1)|7:HAvg(Self,1,T-1)|8:NA])</v>
      </c>
      <c r="AS102" t="str">
        <f t="shared" si="72"/>
        <v>Projection_GainLossDisposableOfDiscontinuedOperations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2" t="str">
        <f t="shared" si="73"/>
        <v>Projection_GainLossDisposableOfDiscontinuedOperations = if(FES_PROJECTION_PROFILE[1]=1,1,2)</v>
      </c>
    </row>
    <row r="103" spans="1:46">
      <c r="A103" t="s">
        <v>89</v>
      </c>
      <c r="B103">
        <v>1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/>
      <c r="L103" s="8"/>
      <c r="O103" s="8">
        <v>1</v>
      </c>
      <c r="P103" s="8">
        <v>2</v>
      </c>
      <c r="Q103" s="8"/>
      <c r="S103" t="str">
        <f t="shared" si="49"/>
        <v>1:Self[T-1]|</v>
      </c>
      <c r="T103" t="str">
        <f t="shared" si="50"/>
        <v>2:ExpandGrowth(Self,Projection_MaximumDecreaseGrowth,Projection_MaximumIncreaseGrowth)|</v>
      </c>
      <c r="U103" t="str">
        <f t="shared" si="51"/>
        <v>3:ExpandFraction(self,Revenues)|</v>
      </c>
      <c r="V103" t="str">
        <f t="shared" si="52"/>
        <v>4:ExpandFraction(self,CostOfSales)|</v>
      </c>
      <c r="W103" t="str">
        <f t="shared" si="53"/>
        <v>5:Self[T-1]*(1+InflationRate)|</v>
      </c>
      <c r="X103" t="str">
        <f t="shared" si="54"/>
        <v>6:HAvg(self,T-3,T-1)|</v>
      </c>
      <c r="Y103" t="str">
        <f t="shared" si="55"/>
        <v>7:HAvg(Self,1,T-1)|</v>
      </c>
      <c r="Z103" t="str">
        <f t="shared" si="56"/>
        <v>8:NA|</v>
      </c>
      <c r="AA103" t="str">
        <f t="shared" si="57"/>
        <v/>
      </c>
      <c r="AB103" t="str">
        <f t="shared" si="58"/>
        <v/>
      </c>
      <c r="AD103" t="str">
        <f t="shared" si="59"/>
        <v>1:$&gt;No Growth&lt;$|</v>
      </c>
      <c r="AE103" t="str">
        <f t="shared" si="60"/>
        <v>2:$&gt;Continuation Growth Previous Period&lt;$|</v>
      </c>
      <c r="AF103" t="str">
        <f t="shared" si="61"/>
        <v>3:$&gt;Growth Related to Revenues&lt;$|</v>
      </c>
      <c r="AG103" t="str">
        <f t="shared" si="62"/>
        <v>4:$&gt;Growth Related to Cost Of Sales&lt;$|</v>
      </c>
      <c r="AH103" t="str">
        <f t="shared" si="63"/>
        <v>5:$&gt;Growth Related to Inflation Rate&lt;$|</v>
      </c>
      <c r="AI103" t="str">
        <f t="shared" si="64"/>
        <v>6:$&gt;Average&lt;$|</v>
      </c>
      <c r="AJ103" t="str">
        <f t="shared" si="65"/>
        <v>7:$&gt;Historical Trend&lt;$|</v>
      </c>
      <c r="AK103" t="str">
        <f t="shared" si="66"/>
        <v>8:$&gt;No Value&lt;$|</v>
      </c>
      <c r="AL103" t="str">
        <f t="shared" si="67"/>
        <v/>
      </c>
      <c r="AM103" t="str">
        <f t="shared" si="68"/>
        <v/>
      </c>
      <c r="AO103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3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3" t="s">
        <v>286</v>
      </c>
      <c r="AR103" t="str">
        <f t="shared" si="71"/>
        <v>ExchangeGainSaleOfBusiness = Case(Projection_ExchangeGainSaleOfBusiness,[1:Self[T-1]|2:ExpandGrowth(Self,Projection_MaximumDecreaseGrowth,Projection_MaximumIncreaseGrowth)|3:ExpandFraction(self,Revenues)|4:ExpandFraction(self,CostOfSales)|5:Self[T-1]*(1+InflationRate)|6:HAvg(self,T-3,T-1)|7:HAvg(Self,1,T-1)|8:NA])</v>
      </c>
      <c r="AS103" t="str">
        <f t="shared" si="72"/>
        <v>Projection_ExchangeGainSaleOfBusiness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3" t="str">
        <f t="shared" si="73"/>
        <v>Projection_ExchangeGainSaleOfBusiness = if(FES_PROJECTION_PROFILE[1]=1,1,2)</v>
      </c>
    </row>
    <row r="104" spans="1:46">
      <c r="A104" t="s">
        <v>90</v>
      </c>
      <c r="B104">
        <v>1</v>
      </c>
      <c r="C104" s="8">
        <v>1</v>
      </c>
      <c r="D104" s="8">
        <v>1</v>
      </c>
      <c r="E104" s="8">
        <v>1</v>
      </c>
      <c r="F104" s="8">
        <v>1</v>
      </c>
      <c r="G104" s="8">
        <v>1</v>
      </c>
      <c r="H104" s="8">
        <v>1</v>
      </c>
      <c r="I104" s="8">
        <v>1</v>
      </c>
      <c r="J104" s="8">
        <v>1</v>
      </c>
      <c r="K104" s="8"/>
      <c r="L104" s="8"/>
      <c r="O104" s="8">
        <v>1</v>
      </c>
      <c r="P104" s="8">
        <v>2</v>
      </c>
      <c r="Q104" s="8"/>
      <c r="S104" t="str">
        <f t="shared" si="49"/>
        <v>1:Self[T-1]|</v>
      </c>
      <c r="T104" t="str">
        <f t="shared" si="50"/>
        <v>2:ExpandGrowth(Self,Projection_MaximumDecreaseGrowth,Projection_MaximumIncreaseGrowth)|</v>
      </c>
      <c r="U104" t="str">
        <f t="shared" si="51"/>
        <v>3:ExpandFraction(self,Revenues)|</v>
      </c>
      <c r="V104" t="str">
        <f t="shared" si="52"/>
        <v>4:ExpandFraction(self,CostOfSales)|</v>
      </c>
      <c r="W104" t="str">
        <f t="shared" si="53"/>
        <v>5:Self[T-1]*(1+InflationRate)|</v>
      </c>
      <c r="X104" t="str">
        <f t="shared" si="54"/>
        <v>6:HAvg(self,T-3,T-1)|</v>
      </c>
      <c r="Y104" t="str">
        <f t="shared" si="55"/>
        <v>7:HAvg(Self,1,T-1)|</v>
      </c>
      <c r="Z104" t="str">
        <f t="shared" si="56"/>
        <v>8:NA|</v>
      </c>
      <c r="AA104" t="str">
        <f t="shared" si="57"/>
        <v/>
      </c>
      <c r="AB104" t="str">
        <f t="shared" si="58"/>
        <v/>
      </c>
      <c r="AD104" t="str">
        <f t="shared" si="59"/>
        <v>1:$&gt;No Growth&lt;$|</v>
      </c>
      <c r="AE104" t="str">
        <f t="shared" si="60"/>
        <v>2:$&gt;Continuation Growth Previous Period&lt;$|</v>
      </c>
      <c r="AF104" t="str">
        <f t="shared" si="61"/>
        <v>3:$&gt;Growth Related to Revenues&lt;$|</v>
      </c>
      <c r="AG104" t="str">
        <f t="shared" si="62"/>
        <v>4:$&gt;Growth Related to Cost Of Sales&lt;$|</v>
      </c>
      <c r="AH104" t="str">
        <f t="shared" si="63"/>
        <v>5:$&gt;Growth Related to Inflation Rate&lt;$|</v>
      </c>
      <c r="AI104" t="str">
        <f t="shared" si="64"/>
        <v>6:$&gt;Average&lt;$|</v>
      </c>
      <c r="AJ104" t="str">
        <f t="shared" si="65"/>
        <v>7:$&gt;Historical Trend&lt;$|</v>
      </c>
      <c r="AK104" t="str">
        <f t="shared" si="66"/>
        <v>8:$&gt;No Value&lt;$|</v>
      </c>
      <c r="AL104" t="str">
        <f t="shared" si="67"/>
        <v/>
      </c>
      <c r="AM104" t="str">
        <f t="shared" si="68"/>
        <v/>
      </c>
      <c r="AO104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4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4" t="s">
        <v>286</v>
      </c>
      <c r="AR104" t="str">
        <f t="shared" si="71"/>
        <v>OtherNonIncomeRelatedTaxes = Case(Projection_OtherNonIncomeRelatedTaxes,[1:Self[T-1]|2:ExpandGrowth(Self,Projection_MaximumDecreaseGrowth,Projection_MaximumIncreaseGrowth)|3:ExpandFraction(self,Revenues)|4:ExpandFraction(self,CostOfSales)|5:Self[T-1]*(1+InflationRate)|6:HAvg(self,T-3,T-1)|7:HAvg(Self,1,T-1)|8:NA])</v>
      </c>
      <c r="AS104" t="str">
        <f t="shared" si="72"/>
        <v>Projection_OtherNonIncomeRelatedTaxes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4" t="str">
        <f t="shared" si="73"/>
        <v>Projection_OtherNonIncomeRelatedTaxes = if(FES_PROJECTION_PROFILE[1]=1,1,2)</v>
      </c>
    </row>
    <row r="105" spans="1:46">
      <c r="A105" t="s">
        <v>91</v>
      </c>
      <c r="B105">
        <v>1</v>
      </c>
      <c r="C105" s="8">
        <v>1</v>
      </c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8">
        <v>1</v>
      </c>
      <c r="J105" s="8">
        <v>1</v>
      </c>
      <c r="K105" s="8"/>
      <c r="L105" s="8"/>
      <c r="O105" s="8">
        <v>1</v>
      </c>
      <c r="P105" s="8">
        <v>2</v>
      </c>
      <c r="Q105" s="8"/>
      <c r="S105" t="str">
        <f t="shared" si="49"/>
        <v>1:Self[T-1]|</v>
      </c>
      <c r="T105" t="str">
        <f t="shared" si="50"/>
        <v>2:ExpandGrowth(Self,Projection_MaximumDecreaseGrowth,Projection_MaximumIncreaseGrowth)|</v>
      </c>
      <c r="U105" t="str">
        <f t="shared" si="51"/>
        <v>3:ExpandFraction(self,Revenues)|</v>
      </c>
      <c r="V105" t="str">
        <f t="shared" si="52"/>
        <v>4:ExpandFraction(self,CostOfSales)|</v>
      </c>
      <c r="W105" t="str">
        <f t="shared" si="53"/>
        <v>5:Self[T-1]*(1+InflationRate)|</v>
      </c>
      <c r="X105" t="str">
        <f t="shared" si="54"/>
        <v>6:HAvg(self,T-3,T-1)|</v>
      </c>
      <c r="Y105" t="str">
        <f t="shared" si="55"/>
        <v>7:HAvg(Self,1,T-1)|</v>
      </c>
      <c r="Z105" t="str">
        <f t="shared" si="56"/>
        <v>8:NA|</v>
      </c>
      <c r="AA105" t="str">
        <f t="shared" si="57"/>
        <v/>
      </c>
      <c r="AB105" t="str">
        <f t="shared" si="58"/>
        <v/>
      </c>
      <c r="AD105" t="str">
        <f t="shared" si="59"/>
        <v>1:$&gt;No Growth&lt;$|</v>
      </c>
      <c r="AE105" t="str">
        <f t="shared" si="60"/>
        <v>2:$&gt;Continuation Growth Previous Period&lt;$|</v>
      </c>
      <c r="AF105" t="str">
        <f t="shared" si="61"/>
        <v>3:$&gt;Growth Related to Revenues&lt;$|</v>
      </c>
      <c r="AG105" t="str">
        <f t="shared" si="62"/>
        <v>4:$&gt;Growth Related to Cost Of Sales&lt;$|</v>
      </c>
      <c r="AH105" t="str">
        <f t="shared" si="63"/>
        <v>5:$&gt;Growth Related to Inflation Rate&lt;$|</v>
      </c>
      <c r="AI105" t="str">
        <f t="shared" si="64"/>
        <v>6:$&gt;Average&lt;$|</v>
      </c>
      <c r="AJ105" t="str">
        <f t="shared" si="65"/>
        <v>7:$&gt;Historical Trend&lt;$|</v>
      </c>
      <c r="AK105" t="str">
        <f t="shared" si="66"/>
        <v>8:$&gt;No Value&lt;$|</v>
      </c>
      <c r="AL105" t="str">
        <f t="shared" si="67"/>
        <v/>
      </c>
      <c r="AM105" t="str">
        <f t="shared" si="68"/>
        <v/>
      </c>
      <c r="AO105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5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5" t="s">
        <v>286</v>
      </c>
      <c r="AR105" t="str">
        <f t="shared" si="71"/>
        <v>OtherNonOperatingIncome = Case(Projection_OtherNonOperating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105" t="str">
        <f t="shared" si="72"/>
        <v>Projection_OtherNonOperatingIncome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5" t="str">
        <f t="shared" si="73"/>
        <v>Projection_OtherNonOperatingIncome = if(FES_PROJECTION_PROFILE[1]=1,1,2)</v>
      </c>
    </row>
    <row r="106" spans="1:46">
      <c r="A106" t="s">
        <v>92</v>
      </c>
      <c r="B106">
        <v>1</v>
      </c>
      <c r="C106" s="8">
        <v>1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/>
      <c r="L106" s="8"/>
      <c r="O106" s="8">
        <v>1</v>
      </c>
      <c r="P106" s="8">
        <v>2</v>
      </c>
      <c r="Q106" s="8"/>
      <c r="S106" t="str">
        <f t="shared" si="49"/>
        <v>1:Self[T-1]|</v>
      </c>
      <c r="T106" t="str">
        <f t="shared" si="50"/>
        <v>2:ExpandGrowth(Self,Projection_MaximumDecreaseGrowth,Projection_MaximumIncreaseGrowth)|</v>
      </c>
      <c r="U106" t="str">
        <f t="shared" si="51"/>
        <v>3:ExpandFraction(self,Revenues)|</v>
      </c>
      <c r="V106" t="str">
        <f t="shared" si="52"/>
        <v>4:ExpandFraction(self,CostOfSales)|</v>
      </c>
      <c r="W106" t="str">
        <f t="shared" si="53"/>
        <v>5:Self[T-1]*(1+InflationRate)|</v>
      </c>
      <c r="X106" t="str">
        <f t="shared" si="54"/>
        <v>6:HAvg(self,T-3,T-1)|</v>
      </c>
      <c r="Y106" t="str">
        <f t="shared" si="55"/>
        <v>7:HAvg(Self,1,T-1)|</v>
      </c>
      <c r="Z106" t="str">
        <f t="shared" si="56"/>
        <v>8:NA|</v>
      </c>
      <c r="AA106" t="str">
        <f t="shared" si="57"/>
        <v/>
      </c>
      <c r="AB106" t="str">
        <f t="shared" si="58"/>
        <v/>
      </c>
      <c r="AD106" t="str">
        <f t="shared" si="59"/>
        <v>1:$&gt;No Growth&lt;$|</v>
      </c>
      <c r="AE106" t="str">
        <f t="shared" si="60"/>
        <v>2:$&gt;Continuation Growth Previous Period&lt;$|</v>
      </c>
      <c r="AF106" t="str">
        <f t="shared" si="61"/>
        <v>3:$&gt;Growth Related to Revenues&lt;$|</v>
      </c>
      <c r="AG106" t="str">
        <f t="shared" si="62"/>
        <v>4:$&gt;Growth Related to Cost Of Sales&lt;$|</v>
      </c>
      <c r="AH106" t="str">
        <f t="shared" si="63"/>
        <v>5:$&gt;Growth Related to Inflation Rate&lt;$|</v>
      </c>
      <c r="AI106" t="str">
        <f t="shared" si="64"/>
        <v>6:$&gt;Average&lt;$|</v>
      </c>
      <c r="AJ106" t="str">
        <f t="shared" si="65"/>
        <v>7:$&gt;Historical Trend&lt;$|</v>
      </c>
      <c r="AK106" t="str">
        <f t="shared" si="66"/>
        <v>8:$&gt;No Value&lt;$|</v>
      </c>
      <c r="AL106" t="str">
        <f t="shared" si="67"/>
        <v/>
      </c>
      <c r="AM106" t="str">
        <f t="shared" si="68"/>
        <v/>
      </c>
      <c r="AO106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6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6" t="s">
        <v>286</v>
      </c>
      <c r="AR106" t="str">
        <f t="shared" si="71"/>
        <v>OtherNonCashNonOperatingExpenses = Case(Projection_OtherNonCashNonOperatingExpenses,[1:Self[T-1]|2:ExpandGrowth(Self,Projection_MaximumDecreaseGrowth,Projection_MaximumIncreaseGrowth)|3:ExpandFraction(self,Revenues)|4:ExpandFraction(self,CostOfSales)|5:Self[T-1]*(1+InflationRate)|6:HAvg(self,T-3,T-1)|7:HAvg(Self,1,T-1)|8:NA])</v>
      </c>
      <c r="AS106" t="str">
        <f t="shared" si="72"/>
        <v>Projection_OtherNonCashNonOperatingExpenses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6" t="str">
        <f t="shared" si="73"/>
        <v>Projection_OtherNonCashNonOperatingExpenses = if(FES_PROJECTION_PROFILE[1]=1,1,2)</v>
      </c>
    </row>
    <row r="107" spans="1:46">
      <c r="A107" t="s">
        <v>93</v>
      </c>
      <c r="B107">
        <v>1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/>
      <c r="L107" s="8"/>
      <c r="O107" s="8">
        <v>1</v>
      </c>
      <c r="P107" s="8">
        <v>2</v>
      </c>
      <c r="Q107" s="8"/>
      <c r="S107" t="str">
        <f t="shared" si="49"/>
        <v>1:Self[T-1]|</v>
      </c>
      <c r="T107" t="str">
        <f t="shared" si="50"/>
        <v>2:ExpandGrowth(Self,Projection_MaximumDecreaseGrowth,Projection_MaximumIncreaseGrowth)|</v>
      </c>
      <c r="U107" t="str">
        <f t="shared" si="51"/>
        <v>3:ExpandFraction(self,Revenues)|</v>
      </c>
      <c r="V107" t="str">
        <f t="shared" si="52"/>
        <v>4:ExpandFraction(self,CostOfSales)|</v>
      </c>
      <c r="W107" t="str">
        <f t="shared" si="53"/>
        <v>5:Self[T-1]*(1+InflationRate)|</v>
      </c>
      <c r="X107" t="str">
        <f t="shared" si="54"/>
        <v>6:HAvg(self,T-3,T-1)|</v>
      </c>
      <c r="Y107" t="str">
        <f t="shared" si="55"/>
        <v>7:HAvg(Self,1,T-1)|</v>
      </c>
      <c r="Z107" t="str">
        <f t="shared" si="56"/>
        <v>8:NA|</v>
      </c>
      <c r="AA107" t="str">
        <f t="shared" si="57"/>
        <v/>
      </c>
      <c r="AB107" t="str">
        <f t="shared" si="58"/>
        <v/>
      </c>
      <c r="AD107" t="str">
        <f t="shared" si="59"/>
        <v>1:$&gt;No Growth&lt;$|</v>
      </c>
      <c r="AE107" t="str">
        <f t="shared" si="60"/>
        <v>2:$&gt;Continuation Growth Previous Period&lt;$|</v>
      </c>
      <c r="AF107" t="str">
        <f t="shared" si="61"/>
        <v>3:$&gt;Growth Related to Revenues&lt;$|</v>
      </c>
      <c r="AG107" t="str">
        <f t="shared" si="62"/>
        <v>4:$&gt;Growth Related to Cost Of Sales&lt;$|</v>
      </c>
      <c r="AH107" t="str">
        <f t="shared" si="63"/>
        <v>5:$&gt;Growth Related to Inflation Rate&lt;$|</v>
      </c>
      <c r="AI107" t="str">
        <f t="shared" si="64"/>
        <v>6:$&gt;Average&lt;$|</v>
      </c>
      <c r="AJ107" t="str">
        <f t="shared" si="65"/>
        <v>7:$&gt;Historical Trend&lt;$|</v>
      </c>
      <c r="AK107" t="str">
        <f t="shared" si="66"/>
        <v>8:$&gt;No Value&lt;$|</v>
      </c>
      <c r="AL107" t="str">
        <f t="shared" si="67"/>
        <v/>
      </c>
      <c r="AM107" t="str">
        <f t="shared" si="68"/>
        <v/>
      </c>
      <c r="AO107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7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7" t="s">
        <v>286</v>
      </c>
      <c r="AR107" t="str">
        <f t="shared" si="71"/>
        <v>CurrentIncomeTaxes = Case(Projection_CurrentIncomeTaxes,[1:Self[T-1]|2:ExpandGrowth(Self,Projection_MaximumDecreaseGrowth,Projection_MaximumIncreaseGrowth)|3:ExpandFraction(self,Revenues)|4:ExpandFraction(self,CostOfSales)|5:Self[T-1]*(1+InflationRate)|6:HAvg(self,T-3,T-1)|7:HAvg(Self,1,T-1)|8:NA])</v>
      </c>
      <c r="AS107" t="str">
        <f t="shared" si="72"/>
        <v>Projection_CurrentIncomeTaxes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7" t="str">
        <f t="shared" si="73"/>
        <v>Projection_CurrentIncomeTaxes = if(FES_PROJECTION_PROFILE[1]=1,1,2)</v>
      </c>
    </row>
    <row r="108" spans="1:46">
      <c r="A108" t="s">
        <v>94</v>
      </c>
      <c r="B108">
        <v>1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/>
      <c r="L108" s="8"/>
      <c r="O108" s="8">
        <v>1</v>
      </c>
      <c r="P108" s="8">
        <v>2</v>
      </c>
      <c r="Q108" s="8"/>
      <c r="S108" t="str">
        <f t="shared" si="49"/>
        <v>1:Self[T-1]|</v>
      </c>
      <c r="T108" t="str">
        <f t="shared" si="50"/>
        <v>2:ExpandGrowth(Self,Projection_MaximumDecreaseGrowth,Projection_MaximumIncreaseGrowth)|</v>
      </c>
      <c r="U108" t="str">
        <f t="shared" si="51"/>
        <v>3:ExpandFraction(self,Revenues)|</v>
      </c>
      <c r="V108" t="str">
        <f t="shared" si="52"/>
        <v>4:ExpandFraction(self,CostOfSales)|</v>
      </c>
      <c r="W108" t="str">
        <f t="shared" si="53"/>
        <v>5:Self[T-1]*(1+InflationRate)|</v>
      </c>
      <c r="X108" t="str">
        <f t="shared" si="54"/>
        <v>6:HAvg(self,T-3,T-1)|</v>
      </c>
      <c r="Y108" t="str">
        <f t="shared" si="55"/>
        <v>7:HAvg(Self,1,T-1)|</v>
      </c>
      <c r="Z108" t="str">
        <f t="shared" si="56"/>
        <v>8:NA|</v>
      </c>
      <c r="AA108" t="str">
        <f t="shared" si="57"/>
        <v/>
      </c>
      <c r="AB108" t="str">
        <f t="shared" si="58"/>
        <v/>
      </c>
      <c r="AD108" t="str">
        <f t="shared" si="59"/>
        <v>1:$&gt;No Growth&lt;$|</v>
      </c>
      <c r="AE108" t="str">
        <f t="shared" si="60"/>
        <v>2:$&gt;Continuation Growth Previous Period&lt;$|</v>
      </c>
      <c r="AF108" t="str">
        <f t="shared" si="61"/>
        <v>3:$&gt;Growth Related to Revenues&lt;$|</v>
      </c>
      <c r="AG108" t="str">
        <f t="shared" si="62"/>
        <v>4:$&gt;Growth Related to Cost Of Sales&lt;$|</v>
      </c>
      <c r="AH108" t="str">
        <f t="shared" si="63"/>
        <v>5:$&gt;Growth Related to Inflation Rate&lt;$|</v>
      </c>
      <c r="AI108" t="str">
        <f t="shared" si="64"/>
        <v>6:$&gt;Average&lt;$|</v>
      </c>
      <c r="AJ108" t="str">
        <f t="shared" si="65"/>
        <v>7:$&gt;Historical Trend&lt;$|</v>
      </c>
      <c r="AK108" t="str">
        <f t="shared" si="66"/>
        <v>8:$&gt;No Value&lt;$|</v>
      </c>
      <c r="AL108" t="str">
        <f t="shared" si="67"/>
        <v/>
      </c>
      <c r="AM108" t="str">
        <f t="shared" si="68"/>
        <v/>
      </c>
      <c r="AO108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8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8" t="s">
        <v>286</v>
      </c>
      <c r="AR108" t="str">
        <f t="shared" si="71"/>
        <v>DeferredIncomeTaxes = Case(Projection_DeferredIncomeTaxes,[1:Self[T-1]|2:ExpandGrowth(Self,Projection_MaximumDecreaseGrowth,Projection_MaximumIncreaseGrowth)|3:ExpandFraction(self,Revenues)|4:ExpandFraction(self,CostOfSales)|5:Self[T-1]*(1+InflationRate)|6:HAvg(self,T-3,T-1)|7:HAvg(Self,1,T-1)|8:NA])</v>
      </c>
      <c r="AS108" t="str">
        <f t="shared" si="72"/>
        <v>Projection_DeferredIncomeTaxes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8" t="str">
        <f t="shared" si="73"/>
        <v>Projection_DeferredIncomeTaxes = if(FES_PROJECTION_PROFILE[1]=1,1,2)</v>
      </c>
    </row>
    <row r="109" spans="1:46">
      <c r="A109" t="s">
        <v>95</v>
      </c>
      <c r="B109">
        <v>1</v>
      </c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/>
      <c r="L109" s="8"/>
      <c r="O109" s="8">
        <v>1</v>
      </c>
      <c r="P109" s="8">
        <v>2</v>
      </c>
      <c r="Q109" s="8"/>
      <c r="S109" t="str">
        <f t="shared" si="49"/>
        <v>1:Self[T-1]|</v>
      </c>
      <c r="T109" t="str">
        <f t="shared" si="50"/>
        <v>2:ExpandGrowth(Self,Projection_MaximumDecreaseGrowth,Projection_MaximumIncreaseGrowth)|</v>
      </c>
      <c r="U109" t="str">
        <f t="shared" si="51"/>
        <v>3:ExpandFraction(self,Revenues)|</v>
      </c>
      <c r="V109" t="str">
        <f t="shared" si="52"/>
        <v>4:ExpandFraction(self,CostOfSales)|</v>
      </c>
      <c r="W109" t="str">
        <f t="shared" si="53"/>
        <v>5:Self[T-1]*(1+InflationRate)|</v>
      </c>
      <c r="X109" t="str">
        <f t="shared" si="54"/>
        <v>6:HAvg(self,T-3,T-1)|</v>
      </c>
      <c r="Y109" t="str">
        <f t="shared" si="55"/>
        <v>7:HAvg(Self,1,T-1)|</v>
      </c>
      <c r="Z109" t="str">
        <f t="shared" si="56"/>
        <v>8:NA|</v>
      </c>
      <c r="AA109" t="str">
        <f t="shared" si="57"/>
        <v/>
      </c>
      <c r="AB109" t="str">
        <f t="shared" si="58"/>
        <v/>
      </c>
      <c r="AD109" t="str">
        <f t="shared" si="59"/>
        <v>1:$&gt;No Growth&lt;$|</v>
      </c>
      <c r="AE109" t="str">
        <f t="shared" si="60"/>
        <v>2:$&gt;Continuation Growth Previous Period&lt;$|</v>
      </c>
      <c r="AF109" t="str">
        <f t="shared" si="61"/>
        <v>3:$&gt;Growth Related to Revenues&lt;$|</v>
      </c>
      <c r="AG109" t="str">
        <f t="shared" si="62"/>
        <v>4:$&gt;Growth Related to Cost Of Sales&lt;$|</v>
      </c>
      <c r="AH109" t="str">
        <f t="shared" si="63"/>
        <v>5:$&gt;Growth Related to Inflation Rate&lt;$|</v>
      </c>
      <c r="AI109" t="str">
        <f t="shared" si="64"/>
        <v>6:$&gt;Average&lt;$|</v>
      </c>
      <c r="AJ109" t="str">
        <f t="shared" si="65"/>
        <v>7:$&gt;Historical Trend&lt;$|</v>
      </c>
      <c r="AK109" t="str">
        <f t="shared" si="66"/>
        <v>8:$&gt;No Value&lt;$|</v>
      </c>
      <c r="AL109" t="str">
        <f t="shared" si="67"/>
        <v/>
      </c>
      <c r="AM109" t="str">
        <f t="shared" si="68"/>
        <v/>
      </c>
      <c r="AO109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09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09" t="s">
        <v>286</v>
      </c>
      <c r="AR109" t="str">
        <f t="shared" si="71"/>
        <v>TaxAdjustmentsPriorYear = Case(Projection_TaxAdjustmentsPriorYear,[1:Self[T-1]|2:ExpandGrowth(Self,Projection_MaximumDecreaseGrowth,Projection_MaximumIncreaseGrowth)|3:ExpandFraction(self,Revenues)|4:ExpandFraction(self,CostOfSales)|5:Self[T-1]*(1+InflationRate)|6:HAvg(self,T-3,T-1)|7:HAvg(Self,1,T-1)|8:NA])</v>
      </c>
      <c r="AS109" t="str">
        <f t="shared" si="72"/>
        <v>Projection_TaxAdjustmentsPriorYear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09" t="str">
        <f t="shared" si="73"/>
        <v>Projection_TaxAdjustmentsPriorYear = if(FES_PROJECTION_PROFILE[1]=1,1,2)</v>
      </c>
    </row>
    <row r="110" spans="1:46">
      <c r="A110" t="s">
        <v>96</v>
      </c>
      <c r="B110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/>
      <c r="L110" s="8"/>
      <c r="O110" s="8">
        <v>1</v>
      </c>
      <c r="P110" s="8">
        <v>2</v>
      </c>
      <c r="Q110" s="8"/>
      <c r="S110" t="str">
        <f t="shared" si="49"/>
        <v>1:Self[T-1]|</v>
      </c>
      <c r="T110" t="str">
        <f t="shared" si="50"/>
        <v>2:ExpandGrowth(Self,Projection_MaximumDecreaseGrowth,Projection_MaximumIncreaseGrowth)|</v>
      </c>
      <c r="U110" t="str">
        <f t="shared" si="51"/>
        <v>3:ExpandFraction(self,Revenues)|</v>
      </c>
      <c r="V110" t="str">
        <f t="shared" si="52"/>
        <v>4:ExpandFraction(self,CostOfSales)|</v>
      </c>
      <c r="W110" t="str">
        <f t="shared" si="53"/>
        <v>5:Self[T-1]*(1+InflationRate)|</v>
      </c>
      <c r="X110" t="str">
        <f t="shared" si="54"/>
        <v>6:HAvg(self,T-3,T-1)|</v>
      </c>
      <c r="Y110" t="str">
        <f t="shared" si="55"/>
        <v>7:HAvg(Self,1,T-1)|</v>
      </c>
      <c r="Z110" t="str">
        <f t="shared" si="56"/>
        <v>8:NA|</v>
      </c>
      <c r="AA110" t="str">
        <f t="shared" si="57"/>
        <v/>
      </c>
      <c r="AB110" t="str">
        <f t="shared" si="58"/>
        <v/>
      </c>
      <c r="AD110" t="str">
        <f t="shared" si="59"/>
        <v>1:$&gt;No Growth&lt;$|</v>
      </c>
      <c r="AE110" t="str">
        <f t="shared" si="60"/>
        <v>2:$&gt;Continuation Growth Previous Period&lt;$|</v>
      </c>
      <c r="AF110" t="str">
        <f t="shared" si="61"/>
        <v>3:$&gt;Growth Related to Revenues&lt;$|</v>
      </c>
      <c r="AG110" t="str">
        <f t="shared" si="62"/>
        <v>4:$&gt;Growth Related to Cost Of Sales&lt;$|</v>
      </c>
      <c r="AH110" t="str">
        <f t="shared" si="63"/>
        <v>5:$&gt;Growth Related to Inflation Rate&lt;$|</v>
      </c>
      <c r="AI110" t="str">
        <f t="shared" si="64"/>
        <v>6:$&gt;Average&lt;$|</v>
      </c>
      <c r="AJ110" t="str">
        <f t="shared" si="65"/>
        <v>7:$&gt;Historical Trend&lt;$|</v>
      </c>
      <c r="AK110" t="str">
        <f t="shared" si="66"/>
        <v>8:$&gt;No Value&lt;$|</v>
      </c>
      <c r="AL110" t="str">
        <f t="shared" si="67"/>
        <v/>
      </c>
      <c r="AM110" t="str">
        <f t="shared" si="68"/>
        <v/>
      </c>
      <c r="AO110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10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10" t="s">
        <v>286</v>
      </c>
      <c r="AR110" t="str">
        <f t="shared" si="71"/>
        <v>MinorityInterest = Case(Projection_MinorityInterest,[1:Self[T-1]|2:ExpandGrowth(Self,Projection_MaximumDecreaseGrowth,Projection_MaximumIncreaseGrowth)|3:ExpandFraction(self,Revenues)|4:ExpandFraction(self,CostOfSales)|5:Self[T-1]*(1+InflationRate)|6:HAvg(self,T-3,T-1)|7:HAvg(Self,1,T-1)|8:NA])</v>
      </c>
      <c r="AS110" t="str">
        <f t="shared" si="72"/>
        <v>Projection_MinorityInterest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10" t="str">
        <f t="shared" si="73"/>
        <v>Projection_MinorityInterest = if(FES_PROJECTION_PROFILE[1]=1,1,2)</v>
      </c>
    </row>
    <row r="111" spans="1:46">
      <c r="A111" t="s">
        <v>97</v>
      </c>
      <c r="B111">
        <v>1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J111" s="8">
        <v>1</v>
      </c>
      <c r="K111" s="8"/>
      <c r="L111" s="8"/>
      <c r="O111" s="8">
        <v>1</v>
      </c>
      <c r="P111" s="8">
        <v>2</v>
      </c>
      <c r="Q111" s="8"/>
      <c r="S111" t="str">
        <f t="shared" si="49"/>
        <v>1:Self[T-1]|</v>
      </c>
      <c r="T111" t="str">
        <f t="shared" si="50"/>
        <v>2:ExpandGrowth(Self,Projection_MaximumDecreaseGrowth,Projection_MaximumIncreaseGrowth)|</v>
      </c>
      <c r="U111" t="str">
        <f t="shared" si="51"/>
        <v>3:ExpandFraction(self,Revenues)|</v>
      </c>
      <c r="V111" t="str">
        <f t="shared" si="52"/>
        <v>4:ExpandFraction(self,CostOfSales)|</v>
      </c>
      <c r="W111" t="str">
        <f t="shared" si="53"/>
        <v>5:Self[T-1]*(1+InflationRate)|</v>
      </c>
      <c r="X111" t="str">
        <f t="shared" si="54"/>
        <v>6:HAvg(self,T-3,T-1)|</v>
      </c>
      <c r="Y111" t="str">
        <f t="shared" si="55"/>
        <v>7:HAvg(Self,1,T-1)|</v>
      </c>
      <c r="Z111" t="str">
        <f t="shared" si="56"/>
        <v>8:NA|</v>
      </c>
      <c r="AA111" t="str">
        <f t="shared" si="57"/>
        <v/>
      </c>
      <c r="AB111" t="str">
        <f t="shared" si="58"/>
        <v/>
      </c>
      <c r="AD111" t="str">
        <f t="shared" si="59"/>
        <v>1:$&gt;No Growth&lt;$|</v>
      </c>
      <c r="AE111" t="str">
        <f t="shared" si="60"/>
        <v>2:$&gt;Continuation Growth Previous Period&lt;$|</v>
      </c>
      <c r="AF111" t="str">
        <f t="shared" si="61"/>
        <v>3:$&gt;Growth Related to Revenues&lt;$|</v>
      </c>
      <c r="AG111" t="str">
        <f t="shared" si="62"/>
        <v>4:$&gt;Growth Related to Cost Of Sales&lt;$|</v>
      </c>
      <c r="AH111" t="str">
        <f t="shared" si="63"/>
        <v>5:$&gt;Growth Related to Inflation Rate&lt;$|</v>
      </c>
      <c r="AI111" t="str">
        <f t="shared" si="64"/>
        <v>6:$&gt;Average&lt;$|</v>
      </c>
      <c r="AJ111" t="str">
        <f t="shared" si="65"/>
        <v>7:$&gt;Historical Trend&lt;$|</v>
      </c>
      <c r="AK111" t="str">
        <f t="shared" si="66"/>
        <v>8:$&gt;No Value&lt;$|</v>
      </c>
      <c r="AL111" t="str">
        <f t="shared" si="67"/>
        <v/>
      </c>
      <c r="AM111" t="str">
        <f t="shared" si="68"/>
        <v/>
      </c>
      <c r="AO111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11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11" t="s">
        <v>286</v>
      </c>
      <c r="AR111" t="str">
        <f t="shared" si="71"/>
        <v>ExtraOrdinaryGainLossAfterTax = Case(Projection_ExtraOrdinaryGainLossAfterTax,[1:Self[T-1]|2:ExpandGrowth(Self,Projection_MaximumDecreaseGrowth,Projection_MaximumIncreaseGrowth)|3:ExpandFraction(self,Revenues)|4:ExpandFraction(self,CostOfSales)|5:Self[T-1]*(1+InflationRate)|6:HAvg(self,T-3,T-1)|7:HAvg(Self,1,T-1)|8:NA])</v>
      </c>
      <c r="AS111" t="str">
        <f t="shared" si="72"/>
        <v>Projection_ExtraOrdinaryGainLossAfterTax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11" t="str">
        <f t="shared" si="73"/>
        <v>Projection_ExtraOrdinaryGainLossAfterTax = if(FES_PROJECTION_PROFILE[1]=1,1,2)</v>
      </c>
    </row>
    <row r="112" spans="1:46">
      <c r="A112" t="s">
        <v>98</v>
      </c>
      <c r="B112">
        <v>1</v>
      </c>
      <c r="C112" s="8">
        <v>1</v>
      </c>
      <c r="D112" s="8">
        <v>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/>
      <c r="L112" s="8"/>
      <c r="O112" s="8">
        <v>1</v>
      </c>
      <c r="P112" s="8">
        <v>2</v>
      </c>
      <c r="Q112" s="8"/>
      <c r="S112" t="str">
        <f t="shared" si="49"/>
        <v>1:Self[T-1]|</v>
      </c>
      <c r="T112" t="str">
        <f t="shared" si="50"/>
        <v>2:ExpandGrowth(Self,Projection_MaximumDecreaseGrowth,Projection_MaximumIncreaseGrowth)|</v>
      </c>
      <c r="U112" t="str">
        <f t="shared" si="51"/>
        <v>3:ExpandFraction(self,Revenues)|</v>
      </c>
      <c r="V112" t="str">
        <f t="shared" si="52"/>
        <v>4:ExpandFraction(self,CostOfSales)|</v>
      </c>
      <c r="W112" t="str">
        <f t="shared" si="53"/>
        <v>5:Self[T-1]*(1+InflationRate)|</v>
      </c>
      <c r="X112" t="str">
        <f t="shared" si="54"/>
        <v>6:HAvg(self,T-3,T-1)|</v>
      </c>
      <c r="Y112" t="str">
        <f t="shared" si="55"/>
        <v>7:HAvg(Self,1,T-1)|</v>
      </c>
      <c r="Z112" t="str">
        <f t="shared" si="56"/>
        <v>8:NA|</v>
      </c>
      <c r="AA112" t="str">
        <f t="shared" si="57"/>
        <v/>
      </c>
      <c r="AB112" t="str">
        <f t="shared" si="58"/>
        <v/>
      </c>
      <c r="AD112" t="str">
        <f t="shared" si="59"/>
        <v>1:$&gt;No Growth&lt;$|</v>
      </c>
      <c r="AE112" t="str">
        <f t="shared" si="60"/>
        <v>2:$&gt;Continuation Growth Previous Period&lt;$|</v>
      </c>
      <c r="AF112" t="str">
        <f t="shared" si="61"/>
        <v>3:$&gt;Growth Related to Revenues&lt;$|</v>
      </c>
      <c r="AG112" t="str">
        <f t="shared" si="62"/>
        <v>4:$&gt;Growth Related to Cost Of Sales&lt;$|</v>
      </c>
      <c r="AH112" t="str">
        <f t="shared" si="63"/>
        <v>5:$&gt;Growth Related to Inflation Rate&lt;$|</v>
      </c>
      <c r="AI112" t="str">
        <f t="shared" si="64"/>
        <v>6:$&gt;Average&lt;$|</v>
      </c>
      <c r="AJ112" t="str">
        <f t="shared" si="65"/>
        <v>7:$&gt;Historical Trend&lt;$|</v>
      </c>
      <c r="AK112" t="str">
        <f t="shared" si="66"/>
        <v>8:$&gt;No Value&lt;$|</v>
      </c>
      <c r="AL112" t="str">
        <f t="shared" si="67"/>
        <v/>
      </c>
      <c r="AM112" t="str">
        <f t="shared" si="68"/>
        <v/>
      </c>
      <c r="AO112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12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12" t="s">
        <v>286</v>
      </c>
      <c r="AR112" t="str">
        <f t="shared" si="71"/>
        <v>OtherAfterTaxIncome = Case(Projection_OtherAfterTaxIncome,[1:Self[T-1]|2:ExpandGrowth(Self,Projection_MaximumDecreaseGrowth,Projection_MaximumIncreaseGrowth)|3:ExpandFraction(self,Revenues)|4:ExpandFraction(self,CostOfSales)|5:Self[T-1]*(1+InflationRate)|6:HAvg(self,T-3,T-1)|7:HAvg(Self,1,T-1)|8:NA])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112" t="str">
        <f t="shared" si="72"/>
        <v>Projection_OtherAfterTaxIncome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12" t="str">
        <f t="shared" si="73"/>
        <v>Projection_OtherAfterTaxIncome = if(FES_PROJECTION_PROFILE[1]=1,1,2)</v>
      </c>
    </row>
    <row r="113" spans="1:46">
      <c r="A113" t="s">
        <v>99</v>
      </c>
      <c r="B113">
        <v>1</v>
      </c>
      <c r="C113" s="8">
        <v>1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/>
      <c r="L113" s="8"/>
      <c r="O113" s="8">
        <v>1</v>
      </c>
      <c r="P113" s="8">
        <v>2</v>
      </c>
      <c r="Q113" s="8"/>
      <c r="S113" t="str">
        <f t="shared" si="49"/>
        <v>1:Self[T-1]|</v>
      </c>
      <c r="T113" t="str">
        <f t="shared" si="50"/>
        <v>2:ExpandGrowth(Self,Projection_MaximumDecreaseGrowth,Projection_MaximumIncreaseGrowth)|</v>
      </c>
      <c r="U113" t="str">
        <f t="shared" si="51"/>
        <v>3:ExpandFraction(self,Revenues)|</v>
      </c>
      <c r="V113" t="str">
        <f t="shared" si="52"/>
        <v>4:ExpandFraction(self,CostOfSales)|</v>
      </c>
      <c r="W113" t="str">
        <f t="shared" si="53"/>
        <v>5:Self[T-1]*(1+InflationRate)|</v>
      </c>
      <c r="X113" t="str">
        <f t="shared" si="54"/>
        <v>6:HAvg(self,T-3,T-1)|</v>
      </c>
      <c r="Y113" t="str">
        <f t="shared" si="55"/>
        <v>7:HAvg(Self,1,T-1)|</v>
      </c>
      <c r="Z113" t="str">
        <f t="shared" si="56"/>
        <v>8:NA|</v>
      </c>
      <c r="AA113" t="str">
        <f t="shared" si="57"/>
        <v/>
      </c>
      <c r="AB113" t="str">
        <f t="shared" si="58"/>
        <v/>
      </c>
      <c r="AD113" t="str">
        <f t="shared" si="59"/>
        <v>1:$&gt;No Growth&lt;$|</v>
      </c>
      <c r="AE113" t="str">
        <f t="shared" si="60"/>
        <v>2:$&gt;Continuation Growth Previous Period&lt;$|</v>
      </c>
      <c r="AF113" t="str">
        <f t="shared" si="61"/>
        <v>3:$&gt;Growth Related to Revenues&lt;$|</v>
      </c>
      <c r="AG113" t="str">
        <f t="shared" si="62"/>
        <v>4:$&gt;Growth Related to Cost Of Sales&lt;$|</v>
      </c>
      <c r="AH113" t="str">
        <f t="shared" si="63"/>
        <v>5:$&gt;Growth Related to Inflation Rate&lt;$|</v>
      </c>
      <c r="AI113" t="str">
        <f t="shared" si="64"/>
        <v>6:$&gt;Average&lt;$|</v>
      </c>
      <c r="AJ113" t="str">
        <f t="shared" si="65"/>
        <v>7:$&gt;Historical Trend&lt;$|</v>
      </c>
      <c r="AK113" t="str">
        <f t="shared" si="66"/>
        <v>8:$&gt;No Value&lt;$|</v>
      </c>
      <c r="AL113" t="str">
        <f t="shared" si="67"/>
        <v/>
      </c>
      <c r="AM113" t="str">
        <f t="shared" si="68"/>
        <v/>
      </c>
      <c r="AO113" t="str">
        <f t="shared" si="69"/>
        <v>1:Self[T-1]|2:ExpandGrowth(Self,Projection_MaximumDecreaseGrowth,Projection_MaximumIncreaseGrowth)|3:ExpandFraction(self,Revenues)|4:ExpandFraction(self,CostOfSales)|5:Self[T-1]*(1+InflationRate)|6:HAvg(self,T-3,T-1)|7:HAvg(Self,1,T-1)|8:NA|</v>
      </c>
      <c r="AP113" t="str">
        <f t="shared" si="70"/>
        <v>1:$&gt;No Growth&lt;$|2:$&gt;Continuation Growth Previous Period&lt;$|3:$&gt;Growth Related to Revenues&lt;$|4:$&gt;Growth Related to Cost Of Sales&lt;$|5:$&gt;Growth Related to Inflation Rate&lt;$| 7:$&gt;Historical Trend&lt;$|8:$&gt;No Value&lt;$|</v>
      </c>
      <c r="AQ113" t="s">
        <v>286</v>
      </c>
      <c r="AR113" t="str">
        <f t="shared" si="71"/>
        <v>OtherAfterTaxNonCashIncome = Case(Projection_OtherAfterTaxNonCashIncome,[1:Self[T-1]|2:ExpandGrowth(Self,Projection_MaximumDecreaseGrowth,Projection_MaximumIncreaseGrowth)|3:ExpandFraction(self,Revenues)|4:ExpandFraction(self,CostOfSales)|5:Self[T-1]*(1+InflationRate)|6:HAvg(self,T-3,T-1)|7:HAvg(Self,1,T-1)|8:NA])</v>
      </c>
      <c r="AS113" t="str">
        <f t="shared" si="72"/>
        <v>Projection_OtherAfterTaxNonCashIncome = "1:$&gt;No Growth&lt;$|2:$&gt;Continuation Growth Previous Period&lt;$|3:$&gt;Growth Related to Revenues&lt;$|4:$&gt;Growth Related to Cost Of Sales&lt;$|5:$&gt;Growth Related to Inflation Rate&lt;$| 7:$&gt;Historical Trend&lt;$|8:$&gt;No Value&lt;$"</v>
      </c>
      <c r="AT113" t="str">
        <f t="shared" si="73"/>
        <v>Projection_OtherAfterTaxNonCashIncome = if(FES_PROJECTION_PROFILE[1]=1,1,2)</v>
      </c>
    </row>
    <row r="114" spans="1:46">
      <c r="AQ114" t="s">
        <v>286</v>
      </c>
    </row>
    <row r="115" spans="1:46">
      <c r="AQ115" t="s">
        <v>286</v>
      </c>
    </row>
    <row r="116" spans="1:46">
      <c r="AQ116" t="s">
        <v>286</v>
      </c>
    </row>
    <row r="117" spans="1:46">
      <c r="AQ117" t="s">
        <v>286</v>
      </c>
    </row>
    <row r="118" spans="1:46">
      <c r="AQ118" t="s">
        <v>286</v>
      </c>
    </row>
    <row r="119" spans="1:46">
      <c r="AQ119" t="s">
        <v>286</v>
      </c>
    </row>
    <row r="120" spans="1:46">
      <c r="AQ120" t="s">
        <v>286</v>
      </c>
    </row>
    <row r="121" spans="1:46">
      <c r="AQ121" t="s">
        <v>286</v>
      </c>
    </row>
    <row r="122" spans="1:46">
      <c r="AQ122" t="s">
        <v>286</v>
      </c>
    </row>
    <row r="123" spans="1:46">
      <c r="AQ123" t="s">
        <v>286</v>
      </c>
    </row>
    <row r="124" spans="1:46">
      <c r="AQ124" t="s">
        <v>286</v>
      </c>
    </row>
    <row r="125" spans="1:46">
      <c r="AQ125" t="s">
        <v>286</v>
      </c>
    </row>
    <row r="126" spans="1:46">
      <c r="AQ126" t="s">
        <v>286</v>
      </c>
    </row>
    <row r="127" spans="1:46">
      <c r="AQ127" t="s">
        <v>286</v>
      </c>
    </row>
    <row r="128" spans="1:46">
      <c r="AQ128" t="s">
        <v>286</v>
      </c>
    </row>
    <row r="129" spans="43:43">
      <c r="AQ129" t="s">
        <v>286</v>
      </c>
    </row>
    <row r="130" spans="43:43">
      <c r="AQ130" t="s">
        <v>286</v>
      </c>
    </row>
    <row r="131" spans="43:43">
      <c r="AQ131" t="s">
        <v>286</v>
      </c>
    </row>
    <row r="132" spans="43:43">
      <c r="AQ132" t="s">
        <v>286</v>
      </c>
    </row>
  </sheetData>
  <customSheetViews>
    <customSheetView guid="{19811F0B-C6B8-4E64-BD61-54E10E3ADFC8}" topLeftCell="AP113">
      <selection activeCell="AT7" sqref="AT7:AT113"/>
      <pageMargins left="0.7" right="0.7" top="0.75" bottom="0.75" header="0.3" footer="0.3"/>
      <pageSetup paperSize="9" orientation="portrait" horizontalDpi="1200" verticalDpi="0" r:id="rId1"/>
    </customSheetView>
    <customSheetView guid="{E82D9CF6-2307-46E4-A61F-A57A412F781C}" topLeftCell="A13">
      <selection activeCell="B22" sqref="B22"/>
      <pageMargins left="0.7" right="0.7" top="0.75" bottom="0.75" header="0.3" footer="0.3"/>
      <pageSetup paperSize="9" orientation="portrait" horizontalDpi="1200" verticalDpi="0" r:id="rId2"/>
    </customSheetView>
  </customSheetViews>
  <pageMargins left="0.7" right="0.7" top="0.75" bottom="0.75" header="0.3" footer="0.3"/>
  <pageSetup paperSize="9" orientation="portrait" horizontalDpi="120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826"/>
  <sheetViews>
    <sheetView topLeftCell="A728" workbookViewId="0">
      <selection sqref="A1:A826"/>
    </sheetView>
  </sheetViews>
  <sheetFormatPr defaultRowHeight="15"/>
  <cols>
    <col min="1" max="1" width="150.7109375" customWidth="1"/>
    <col min="5" max="5" width="30.5703125" bestFit="1" customWidth="1"/>
    <col min="8" max="10" width="9.140625" customWidth="1"/>
  </cols>
  <sheetData>
    <row r="1" spans="1:1">
      <c r="A1" t="s">
        <v>100</v>
      </c>
    </row>
    <row r="2" spans="1:1">
      <c r="A2" t="s">
        <v>983</v>
      </c>
    </row>
    <row r="3" spans="1:1">
      <c r="A3" t="s">
        <v>256</v>
      </c>
    </row>
    <row r="4" spans="1:1">
      <c r="A4" t="s">
        <v>288</v>
      </c>
    </row>
    <row r="6" spans="1:1">
      <c r="A6" t="s">
        <v>101</v>
      </c>
    </row>
    <row r="7" spans="1:1">
      <c r="A7" t="s">
        <v>304</v>
      </c>
    </row>
    <row r="8" spans="1:1">
      <c r="A8" t="s">
        <v>305</v>
      </c>
    </row>
    <row r="9" spans="1:1">
      <c r="A9" t="s">
        <v>306</v>
      </c>
    </row>
    <row r="10" spans="1:1">
      <c r="A10" t="s">
        <v>307</v>
      </c>
    </row>
    <row r="11" spans="1:1">
      <c r="A11" t="s">
        <v>308</v>
      </c>
    </row>
    <row r="12" spans="1:1">
      <c r="A12" t="s">
        <v>309</v>
      </c>
    </row>
    <row r="13" spans="1:1">
      <c r="A13" t="s">
        <v>310</v>
      </c>
    </row>
    <row r="14" spans="1:1">
      <c r="A14" t="s">
        <v>311</v>
      </c>
    </row>
    <row r="15" spans="1:1">
      <c r="A15" t="s">
        <v>312</v>
      </c>
    </row>
    <row r="16" spans="1:1">
      <c r="A16" t="s">
        <v>313</v>
      </c>
    </row>
    <row r="17" spans="1:1">
      <c r="A17" t="s">
        <v>314</v>
      </c>
    </row>
    <row r="18" spans="1:1">
      <c r="A18" t="s">
        <v>315</v>
      </c>
    </row>
    <row r="19" spans="1:1">
      <c r="A19" t="s">
        <v>316</v>
      </c>
    </row>
    <row r="20" spans="1:1">
      <c r="A20" t="s">
        <v>317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323</v>
      </c>
    </row>
    <row r="27" spans="1:1">
      <c r="A27" t="s">
        <v>460</v>
      </c>
    </row>
    <row r="28" spans="1:1">
      <c r="A28" t="s">
        <v>461</v>
      </c>
    </row>
    <row r="29" spans="1:1">
      <c r="A29" t="s">
        <v>462</v>
      </c>
    </row>
    <row r="30" spans="1:1">
      <c r="A30" t="s">
        <v>463</v>
      </c>
    </row>
    <row r="31" spans="1:1">
      <c r="A31" t="s">
        <v>324</v>
      </c>
    </row>
    <row r="32" spans="1:1">
      <c r="A32" t="s">
        <v>325</v>
      </c>
    </row>
    <row r="33" spans="1:1">
      <c r="A33" t="s">
        <v>326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464</v>
      </c>
    </row>
    <row r="38" spans="1:1">
      <c r="A38" t="s">
        <v>465</v>
      </c>
    </row>
    <row r="39" spans="1:1">
      <c r="A39" t="s">
        <v>466</v>
      </c>
    </row>
    <row r="40" spans="1:1">
      <c r="A40" t="s">
        <v>467</v>
      </c>
    </row>
    <row r="41" spans="1:1">
      <c r="A41" t="s">
        <v>330</v>
      </c>
    </row>
    <row r="42" spans="1:1">
      <c r="A42" t="s">
        <v>331</v>
      </c>
    </row>
    <row r="43" spans="1:1">
      <c r="A43" t="s">
        <v>332</v>
      </c>
    </row>
    <row r="44" spans="1:1">
      <c r="A44" t="s">
        <v>333</v>
      </c>
    </row>
    <row r="45" spans="1:1">
      <c r="A45" t="s">
        <v>334</v>
      </c>
    </row>
    <row r="46" spans="1:1">
      <c r="A46" t="s">
        <v>335</v>
      </c>
    </row>
    <row r="47" spans="1:1">
      <c r="A47" t="s">
        <v>336</v>
      </c>
    </row>
    <row r="48" spans="1:1">
      <c r="A48" t="s">
        <v>337</v>
      </c>
    </row>
    <row r="49" spans="1:1">
      <c r="A49" t="s">
        <v>338</v>
      </c>
    </row>
    <row r="50" spans="1:1">
      <c r="A50" t="s">
        <v>339</v>
      </c>
    </row>
    <row r="51" spans="1:1">
      <c r="A51" t="s">
        <v>340</v>
      </c>
    </row>
    <row r="52" spans="1:1">
      <c r="A52" t="s">
        <v>341</v>
      </c>
    </row>
    <row r="53" spans="1:1">
      <c r="A53" t="s">
        <v>342</v>
      </c>
    </row>
    <row r="54" spans="1:1">
      <c r="A54" t="s">
        <v>343</v>
      </c>
    </row>
    <row r="55" spans="1:1">
      <c r="A55" t="s">
        <v>344</v>
      </c>
    </row>
    <row r="56" spans="1:1">
      <c r="A56" t="s">
        <v>345</v>
      </c>
    </row>
    <row r="57" spans="1:1">
      <c r="A57" t="s">
        <v>346</v>
      </c>
    </row>
    <row r="58" spans="1:1">
      <c r="A58" t="s">
        <v>347</v>
      </c>
    </row>
    <row r="59" spans="1:1">
      <c r="A59" t="s">
        <v>348</v>
      </c>
    </row>
    <row r="60" spans="1:1">
      <c r="A60" t="s">
        <v>349</v>
      </c>
    </row>
    <row r="61" spans="1:1">
      <c r="A61" t="s">
        <v>350</v>
      </c>
    </row>
    <row r="62" spans="1:1">
      <c r="A62" t="s">
        <v>351</v>
      </c>
    </row>
    <row r="63" spans="1:1">
      <c r="A63" t="s">
        <v>352</v>
      </c>
    </row>
    <row r="64" spans="1:1">
      <c r="A64" t="s">
        <v>353</v>
      </c>
    </row>
    <row r="65" spans="1:1">
      <c r="A65" t="s">
        <v>354</v>
      </c>
    </row>
    <row r="66" spans="1:1">
      <c r="A66" t="s">
        <v>355</v>
      </c>
    </row>
    <row r="67" spans="1:1">
      <c r="A67" t="s">
        <v>356</v>
      </c>
    </row>
    <row r="68" spans="1:1">
      <c r="A68" t="s">
        <v>357</v>
      </c>
    </row>
    <row r="69" spans="1:1">
      <c r="A69" t="s">
        <v>358</v>
      </c>
    </row>
    <row r="70" spans="1:1">
      <c r="A70" t="s">
        <v>359</v>
      </c>
    </row>
    <row r="71" spans="1:1">
      <c r="A71" t="s">
        <v>360</v>
      </c>
    </row>
    <row r="72" spans="1:1">
      <c r="A72" t="s">
        <v>361</v>
      </c>
    </row>
    <row r="73" spans="1:1">
      <c r="A73" t="s">
        <v>362</v>
      </c>
    </row>
    <row r="74" spans="1:1">
      <c r="A74" t="s">
        <v>363</v>
      </c>
    </row>
    <row r="75" spans="1:1">
      <c r="A75" t="s">
        <v>364</v>
      </c>
    </row>
    <row r="76" spans="1:1">
      <c r="A76" t="s">
        <v>365</v>
      </c>
    </row>
    <row r="77" spans="1:1">
      <c r="A77" t="s">
        <v>366</v>
      </c>
    </row>
    <row r="78" spans="1:1">
      <c r="A78" t="s">
        <v>367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376</v>
      </c>
    </row>
    <row r="88" spans="1:1">
      <c r="A88" t="s">
        <v>377</v>
      </c>
    </row>
    <row r="89" spans="1:1">
      <c r="A89" t="s">
        <v>378</v>
      </c>
    </row>
    <row r="90" spans="1:1">
      <c r="A90" t="s">
        <v>379</v>
      </c>
    </row>
    <row r="91" spans="1:1">
      <c r="A91" t="s">
        <v>380</v>
      </c>
    </row>
    <row r="92" spans="1:1">
      <c r="A92" t="s">
        <v>381</v>
      </c>
    </row>
    <row r="93" spans="1:1">
      <c r="A93" t="s">
        <v>382</v>
      </c>
    </row>
    <row r="94" spans="1:1">
      <c r="A94" t="s">
        <v>383</v>
      </c>
    </row>
    <row r="95" spans="1:1">
      <c r="A95" t="s">
        <v>384</v>
      </c>
    </row>
    <row r="96" spans="1:1">
      <c r="A96" t="s">
        <v>385</v>
      </c>
    </row>
    <row r="97" spans="1:1">
      <c r="A97" t="s">
        <v>386</v>
      </c>
    </row>
    <row r="98" spans="1:1">
      <c r="A98" t="s">
        <v>387</v>
      </c>
    </row>
    <row r="99" spans="1:1">
      <c r="A99" t="s">
        <v>388</v>
      </c>
    </row>
    <row r="100" spans="1:1">
      <c r="A100" t="s">
        <v>389</v>
      </c>
    </row>
    <row r="101" spans="1:1">
      <c r="A101" t="s">
        <v>390</v>
      </c>
    </row>
    <row r="102" spans="1:1">
      <c r="A102" t="s">
        <v>391</v>
      </c>
    </row>
    <row r="103" spans="1:1">
      <c r="A103" t="s">
        <v>392</v>
      </c>
    </row>
    <row r="104" spans="1:1">
      <c r="A104" t="s">
        <v>393</v>
      </c>
    </row>
    <row r="105" spans="1:1">
      <c r="A105" t="s">
        <v>394</v>
      </c>
    </row>
    <row r="106" spans="1:1">
      <c r="A106" t="s">
        <v>395</v>
      </c>
    </row>
    <row r="107" spans="1:1">
      <c r="A107" t="s">
        <v>396</v>
      </c>
    </row>
    <row r="108" spans="1:1">
      <c r="A108" t="s">
        <v>397</v>
      </c>
    </row>
    <row r="109" spans="1:1">
      <c r="A109" t="s">
        <v>398</v>
      </c>
    </row>
    <row r="110" spans="1:1">
      <c r="A110" t="s">
        <v>399</v>
      </c>
    </row>
    <row r="111" spans="1:1">
      <c r="A111" t="s">
        <v>400</v>
      </c>
    </row>
    <row r="112" spans="1:1">
      <c r="A112" t="s">
        <v>401</v>
      </c>
    </row>
    <row r="113" spans="1:1">
      <c r="A113" t="s">
        <v>402</v>
      </c>
    </row>
    <row r="114" spans="1:1">
      <c r="A114" t="s">
        <v>403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412</v>
      </c>
    </row>
    <row r="124" spans="1:1">
      <c r="A124" t="s">
        <v>413</v>
      </c>
    </row>
    <row r="125" spans="1:1">
      <c r="A125" t="s">
        <v>414</v>
      </c>
    </row>
    <row r="126" spans="1:1">
      <c r="A126" t="s">
        <v>415</v>
      </c>
    </row>
    <row r="127" spans="1:1">
      <c r="A127" t="s">
        <v>416</v>
      </c>
    </row>
    <row r="128" spans="1:1">
      <c r="A128" t="s">
        <v>417</v>
      </c>
    </row>
    <row r="129" spans="1:1">
      <c r="A129" t="s">
        <v>418</v>
      </c>
    </row>
    <row r="130" spans="1:1">
      <c r="A130" t="s">
        <v>419</v>
      </c>
    </row>
    <row r="131" spans="1:1">
      <c r="A131" t="s">
        <v>420</v>
      </c>
    </row>
    <row r="132" spans="1:1">
      <c r="A132" t="s">
        <v>421</v>
      </c>
    </row>
    <row r="133" spans="1:1">
      <c r="A133" t="s">
        <v>422</v>
      </c>
    </row>
    <row r="134" spans="1:1">
      <c r="A134" t="s">
        <v>423</v>
      </c>
    </row>
    <row r="135" spans="1:1">
      <c r="A135" t="s">
        <v>424</v>
      </c>
    </row>
    <row r="136" spans="1:1">
      <c r="A136" t="s">
        <v>425</v>
      </c>
    </row>
    <row r="137" spans="1:1">
      <c r="A137" t="s">
        <v>426</v>
      </c>
    </row>
    <row r="138" spans="1:1">
      <c r="A138" t="s">
        <v>427</v>
      </c>
    </row>
    <row r="139" spans="1:1">
      <c r="A139" t="s">
        <v>428</v>
      </c>
    </row>
    <row r="140" spans="1:1">
      <c r="A140" t="s">
        <v>429</v>
      </c>
    </row>
    <row r="141" spans="1:1">
      <c r="A141" t="s">
        <v>430</v>
      </c>
    </row>
    <row r="142" spans="1:1">
      <c r="A142" t="s">
        <v>431</v>
      </c>
    </row>
    <row r="143" spans="1:1">
      <c r="A143" t="s">
        <v>432</v>
      </c>
    </row>
    <row r="144" spans="1:1">
      <c r="A144" t="s">
        <v>433</v>
      </c>
    </row>
    <row r="145" spans="1:1">
      <c r="A145" t="s">
        <v>434</v>
      </c>
    </row>
    <row r="146" spans="1:1">
      <c r="A146" t="s">
        <v>435</v>
      </c>
    </row>
    <row r="147" spans="1:1">
      <c r="A147" t="s">
        <v>436</v>
      </c>
    </row>
    <row r="148" spans="1:1">
      <c r="A148" t="s">
        <v>437</v>
      </c>
    </row>
    <row r="149" spans="1:1">
      <c r="A149" t="s">
        <v>438</v>
      </c>
    </row>
    <row r="150" spans="1:1">
      <c r="A150" t="s">
        <v>439</v>
      </c>
    </row>
    <row r="151" spans="1:1">
      <c r="A151" t="s">
        <v>440</v>
      </c>
    </row>
    <row r="152" spans="1:1">
      <c r="A152" t="s">
        <v>441</v>
      </c>
    </row>
    <row r="153" spans="1:1">
      <c r="A153" t="s">
        <v>442</v>
      </c>
    </row>
    <row r="154" spans="1:1">
      <c r="A154" t="s">
        <v>443</v>
      </c>
    </row>
    <row r="155" spans="1:1">
      <c r="A155" t="s">
        <v>444</v>
      </c>
    </row>
    <row r="156" spans="1:1">
      <c r="A156" t="s">
        <v>445</v>
      </c>
    </row>
    <row r="157" spans="1:1">
      <c r="A157" t="s">
        <v>446</v>
      </c>
    </row>
    <row r="158" spans="1:1">
      <c r="A158" t="s">
        <v>447</v>
      </c>
    </row>
    <row r="159" spans="1:1">
      <c r="A159" t="s">
        <v>448</v>
      </c>
    </row>
    <row r="160" spans="1:1">
      <c r="A160" t="s">
        <v>449</v>
      </c>
    </row>
    <row r="161" spans="1:1">
      <c r="A161" t="s">
        <v>450</v>
      </c>
    </row>
    <row r="162" spans="1:1">
      <c r="A162" t="s">
        <v>451</v>
      </c>
    </row>
    <row r="163" spans="1:1">
      <c r="A163" t="s">
        <v>452</v>
      </c>
    </row>
    <row r="164" spans="1:1">
      <c r="A164" t="s">
        <v>453</v>
      </c>
    </row>
    <row r="165" spans="1:1">
      <c r="A165" t="s">
        <v>454</v>
      </c>
    </row>
    <row r="166" spans="1:1">
      <c r="A166" t="s">
        <v>455</v>
      </c>
    </row>
    <row r="167" spans="1:1">
      <c r="A167" t="s">
        <v>456</v>
      </c>
    </row>
    <row r="168" spans="1:1">
      <c r="A168" t="s">
        <v>457</v>
      </c>
    </row>
    <row r="169" spans="1:1">
      <c r="A169" t="s">
        <v>458</v>
      </c>
    </row>
    <row r="170" spans="1:1">
      <c r="A170" t="s">
        <v>459</v>
      </c>
    </row>
    <row r="172" spans="1:1">
      <c r="A172" t="s">
        <v>100</v>
      </c>
    </row>
    <row r="173" spans="1:1">
      <c r="A173" t="s">
        <v>304</v>
      </c>
    </row>
    <row r="174" spans="1:1">
      <c r="A174" t="s">
        <v>305</v>
      </c>
    </row>
    <row r="175" spans="1:1">
      <c r="A175" t="s">
        <v>306</v>
      </c>
    </row>
    <row r="176" spans="1:1">
      <c r="A176" t="s">
        <v>307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313</v>
      </c>
    </row>
    <row r="183" spans="1:1">
      <c r="A183" t="s">
        <v>314</v>
      </c>
    </row>
    <row r="184" spans="1:1">
      <c r="A184" t="s">
        <v>315</v>
      </c>
    </row>
    <row r="185" spans="1:1">
      <c r="A185" t="s">
        <v>316</v>
      </c>
    </row>
    <row r="186" spans="1:1">
      <c r="A186" t="s">
        <v>317</v>
      </c>
    </row>
    <row r="187" spans="1:1">
      <c r="A187" t="s">
        <v>318</v>
      </c>
    </row>
    <row r="188" spans="1:1">
      <c r="A188" t="s">
        <v>319</v>
      </c>
    </row>
    <row r="189" spans="1:1">
      <c r="A189" t="s">
        <v>320</v>
      </c>
    </row>
    <row r="190" spans="1:1">
      <c r="A190" t="s">
        <v>321</v>
      </c>
    </row>
    <row r="191" spans="1:1">
      <c r="A191" t="s">
        <v>468</v>
      </c>
    </row>
    <row r="192" spans="1:1">
      <c r="A192" t="s">
        <v>323</v>
      </c>
    </row>
    <row r="193" spans="1:1">
      <c r="A193" t="s">
        <v>460</v>
      </c>
    </row>
    <row r="194" spans="1:1">
      <c r="A194" t="s">
        <v>461</v>
      </c>
    </row>
    <row r="195" spans="1:1">
      <c r="A195" t="s">
        <v>462</v>
      </c>
    </row>
    <row r="196" spans="1:1">
      <c r="A196" t="s">
        <v>463</v>
      </c>
    </row>
    <row r="197" spans="1:1">
      <c r="A197" t="s">
        <v>469</v>
      </c>
    </row>
    <row r="198" spans="1:1">
      <c r="A198" t="s">
        <v>325</v>
      </c>
    </row>
    <row r="199" spans="1:1">
      <c r="A199" t="s">
        <v>470</v>
      </c>
    </row>
    <row r="200" spans="1:1">
      <c r="A200" t="s">
        <v>471</v>
      </c>
    </row>
    <row r="201" spans="1:1">
      <c r="A201" t="s">
        <v>472</v>
      </c>
    </row>
    <row r="202" spans="1:1">
      <c r="A202" t="s">
        <v>473</v>
      </c>
    </row>
    <row r="203" spans="1:1">
      <c r="A203" t="s">
        <v>474</v>
      </c>
    </row>
    <row r="204" spans="1:1">
      <c r="A204" t="s">
        <v>475</v>
      </c>
    </row>
    <row r="205" spans="1:1">
      <c r="A205" t="s">
        <v>476</v>
      </c>
    </row>
    <row r="206" spans="1:1">
      <c r="A206" t="s">
        <v>477</v>
      </c>
    </row>
    <row r="207" spans="1:1">
      <c r="A207" t="s">
        <v>478</v>
      </c>
    </row>
    <row r="208" spans="1:1">
      <c r="A208" t="s">
        <v>479</v>
      </c>
    </row>
    <row r="209" spans="1:1">
      <c r="A209" t="s">
        <v>480</v>
      </c>
    </row>
    <row r="210" spans="1:1">
      <c r="A210" t="s">
        <v>481</v>
      </c>
    </row>
    <row r="211" spans="1:1">
      <c r="A211" t="s">
        <v>482</v>
      </c>
    </row>
    <row r="212" spans="1:1">
      <c r="A212" t="s">
        <v>483</v>
      </c>
    </row>
    <row r="213" spans="1:1">
      <c r="A213" t="s">
        <v>484</v>
      </c>
    </row>
    <row r="214" spans="1:1">
      <c r="A214" t="s">
        <v>485</v>
      </c>
    </row>
    <row r="215" spans="1:1">
      <c r="A215" t="s">
        <v>486</v>
      </c>
    </row>
    <row r="216" spans="1:1">
      <c r="A216" t="s">
        <v>487</v>
      </c>
    </row>
    <row r="217" spans="1:1">
      <c r="A217" t="s">
        <v>488</v>
      </c>
    </row>
    <row r="218" spans="1:1">
      <c r="A218" t="s">
        <v>341</v>
      </c>
    </row>
    <row r="219" spans="1:1">
      <c r="A219" t="s">
        <v>342</v>
      </c>
    </row>
    <row r="220" spans="1:1">
      <c r="A220" t="s">
        <v>343</v>
      </c>
    </row>
    <row r="221" spans="1:1">
      <c r="A221" t="s">
        <v>489</v>
      </c>
    </row>
    <row r="222" spans="1:1">
      <c r="A222" t="s">
        <v>345</v>
      </c>
    </row>
    <row r="223" spans="1:1">
      <c r="A223" t="s">
        <v>490</v>
      </c>
    </row>
    <row r="224" spans="1:1">
      <c r="A224" t="s">
        <v>491</v>
      </c>
    </row>
    <row r="225" spans="1:1">
      <c r="A225" t="s">
        <v>492</v>
      </c>
    </row>
    <row r="226" spans="1:1">
      <c r="A226" t="s">
        <v>493</v>
      </c>
    </row>
    <row r="227" spans="1:1">
      <c r="A227" t="s">
        <v>494</v>
      </c>
    </row>
    <row r="228" spans="1:1">
      <c r="A228" t="s">
        <v>495</v>
      </c>
    </row>
    <row r="229" spans="1:1">
      <c r="A229" t="s">
        <v>496</v>
      </c>
    </row>
    <row r="230" spans="1:1">
      <c r="A230" t="s">
        <v>497</v>
      </c>
    </row>
    <row r="231" spans="1:1">
      <c r="A231" t="s">
        <v>498</v>
      </c>
    </row>
    <row r="232" spans="1:1">
      <c r="A232" t="s">
        <v>499</v>
      </c>
    </row>
    <row r="233" spans="1:1">
      <c r="A233" t="s">
        <v>356</v>
      </c>
    </row>
    <row r="234" spans="1:1">
      <c r="A234" t="s">
        <v>500</v>
      </c>
    </row>
    <row r="235" spans="1:1">
      <c r="A235" t="s">
        <v>501</v>
      </c>
    </row>
    <row r="236" spans="1:1">
      <c r="A236" t="s">
        <v>502</v>
      </c>
    </row>
    <row r="237" spans="1:1">
      <c r="A237" t="s">
        <v>503</v>
      </c>
    </row>
    <row r="238" spans="1:1">
      <c r="A238" t="s">
        <v>504</v>
      </c>
    </row>
    <row r="239" spans="1:1">
      <c r="A239" t="s">
        <v>505</v>
      </c>
    </row>
    <row r="240" spans="1:1">
      <c r="A240" t="s">
        <v>363</v>
      </c>
    </row>
    <row r="241" spans="1:1">
      <c r="A241" t="s">
        <v>506</v>
      </c>
    </row>
    <row r="242" spans="1:1">
      <c r="A242" t="s">
        <v>507</v>
      </c>
    </row>
    <row r="243" spans="1:1">
      <c r="A243" t="s">
        <v>508</v>
      </c>
    </row>
    <row r="244" spans="1:1">
      <c r="A244" t="s">
        <v>509</v>
      </c>
    </row>
    <row r="245" spans="1:1">
      <c r="A245" t="s">
        <v>510</v>
      </c>
    </row>
    <row r="246" spans="1:1">
      <c r="A246" t="s">
        <v>511</v>
      </c>
    </row>
    <row r="247" spans="1:1">
      <c r="A247" t="s">
        <v>512</v>
      </c>
    </row>
    <row r="248" spans="1:1">
      <c r="A248" t="s">
        <v>513</v>
      </c>
    </row>
    <row r="249" spans="1:1">
      <c r="A249" t="s">
        <v>514</v>
      </c>
    </row>
    <row r="250" spans="1:1">
      <c r="A250" t="s">
        <v>515</v>
      </c>
    </row>
    <row r="251" spans="1:1">
      <c r="A251" t="s">
        <v>516</v>
      </c>
    </row>
    <row r="252" spans="1:1">
      <c r="A252" t="s">
        <v>517</v>
      </c>
    </row>
    <row r="253" spans="1:1">
      <c r="A253" t="s">
        <v>518</v>
      </c>
    </row>
    <row r="254" spans="1:1">
      <c r="A254" t="s">
        <v>519</v>
      </c>
    </row>
    <row r="255" spans="1:1">
      <c r="A255" t="s">
        <v>520</v>
      </c>
    </row>
    <row r="256" spans="1:1">
      <c r="A256" t="s">
        <v>521</v>
      </c>
    </row>
    <row r="257" spans="1:1">
      <c r="A257" t="s">
        <v>522</v>
      </c>
    </row>
    <row r="258" spans="1:1">
      <c r="A258" t="s">
        <v>523</v>
      </c>
    </row>
    <row r="259" spans="1:1">
      <c r="A259" t="s">
        <v>524</v>
      </c>
    </row>
    <row r="260" spans="1:1">
      <c r="A260" t="s">
        <v>525</v>
      </c>
    </row>
    <row r="261" spans="1:1">
      <c r="A261" t="s">
        <v>526</v>
      </c>
    </row>
    <row r="262" spans="1:1">
      <c r="A262" t="s">
        <v>385</v>
      </c>
    </row>
    <row r="263" spans="1:1">
      <c r="A263" t="s">
        <v>527</v>
      </c>
    </row>
    <row r="264" spans="1:1">
      <c r="A264" t="s">
        <v>387</v>
      </c>
    </row>
    <row r="265" spans="1:1">
      <c r="A265" t="s">
        <v>388</v>
      </c>
    </row>
    <row r="266" spans="1:1">
      <c r="A266" t="s">
        <v>389</v>
      </c>
    </row>
    <row r="267" spans="1:1">
      <c r="A267" t="s">
        <v>390</v>
      </c>
    </row>
    <row r="268" spans="1:1">
      <c r="A268" t="s">
        <v>391</v>
      </c>
    </row>
    <row r="269" spans="1:1">
      <c r="A269" t="s">
        <v>392</v>
      </c>
    </row>
    <row r="270" spans="1:1">
      <c r="A270" t="s">
        <v>393</v>
      </c>
    </row>
    <row r="271" spans="1:1">
      <c r="A271" t="s">
        <v>394</v>
      </c>
    </row>
    <row r="272" spans="1:1">
      <c r="A272" t="s">
        <v>395</v>
      </c>
    </row>
    <row r="273" spans="1:1">
      <c r="A273" t="s">
        <v>396</v>
      </c>
    </row>
    <row r="274" spans="1:1">
      <c r="A274" t="s">
        <v>528</v>
      </c>
    </row>
    <row r="275" spans="1:1">
      <c r="A275" t="s">
        <v>529</v>
      </c>
    </row>
    <row r="276" spans="1:1">
      <c r="A276" t="s">
        <v>530</v>
      </c>
    </row>
    <row r="277" spans="1:1">
      <c r="A277" t="s">
        <v>531</v>
      </c>
    </row>
    <row r="278" spans="1:1">
      <c r="A278" t="s">
        <v>532</v>
      </c>
    </row>
    <row r="279" spans="1:1">
      <c r="A279" t="s">
        <v>533</v>
      </c>
    </row>
    <row r="280" spans="1:1">
      <c r="A280" t="s">
        <v>534</v>
      </c>
    </row>
    <row r="281" spans="1:1">
      <c r="A281" t="s">
        <v>535</v>
      </c>
    </row>
    <row r="282" spans="1:1">
      <c r="A282" t="s">
        <v>536</v>
      </c>
    </row>
    <row r="283" spans="1:1">
      <c r="A283" t="s">
        <v>537</v>
      </c>
    </row>
    <row r="284" spans="1:1">
      <c r="A284" t="s">
        <v>538</v>
      </c>
    </row>
    <row r="285" spans="1:1">
      <c r="A285" t="s">
        <v>539</v>
      </c>
    </row>
    <row r="286" spans="1:1">
      <c r="A286" t="s">
        <v>540</v>
      </c>
    </row>
    <row r="287" spans="1:1">
      <c r="A287" t="s">
        <v>541</v>
      </c>
    </row>
    <row r="288" spans="1:1">
      <c r="A288" t="s">
        <v>542</v>
      </c>
    </row>
    <row r="289" spans="1:1">
      <c r="A289" t="s">
        <v>543</v>
      </c>
    </row>
    <row r="290" spans="1:1">
      <c r="A290" t="s">
        <v>544</v>
      </c>
    </row>
    <row r="291" spans="1:1">
      <c r="A291" t="s">
        <v>545</v>
      </c>
    </row>
    <row r="292" spans="1:1">
      <c r="A292" t="s">
        <v>546</v>
      </c>
    </row>
    <row r="293" spans="1:1">
      <c r="A293" t="s">
        <v>547</v>
      </c>
    </row>
    <row r="294" spans="1:1">
      <c r="A294" t="s">
        <v>548</v>
      </c>
    </row>
    <row r="295" spans="1:1">
      <c r="A295" t="s">
        <v>549</v>
      </c>
    </row>
    <row r="296" spans="1:1">
      <c r="A296" t="s">
        <v>550</v>
      </c>
    </row>
    <row r="297" spans="1:1">
      <c r="A297" t="s">
        <v>551</v>
      </c>
    </row>
    <row r="298" spans="1:1">
      <c r="A298" t="s">
        <v>552</v>
      </c>
    </row>
    <row r="299" spans="1:1">
      <c r="A299" t="s">
        <v>422</v>
      </c>
    </row>
    <row r="300" spans="1:1">
      <c r="A300" t="s">
        <v>553</v>
      </c>
    </row>
    <row r="301" spans="1:1">
      <c r="A301" t="s">
        <v>554</v>
      </c>
    </row>
    <row r="302" spans="1:1">
      <c r="A302" t="s">
        <v>555</v>
      </c>
    </row>
    <row r="303" spans="1:1">
      <c r="A303" t="s">
        <v>556</v>
      </c>
    </row>
    <row r="304" spans="1:1">
      <c r="A304" t="s">
        <v>557</v>
      </c>
    </row>
    <row r="305" spans="1:1">
      <c r="A305" t="s">
        <v>558</v>
      </c>
    </row>
    <row r="306" spans="1:1">
      <c r="A306" t="s">
        <v>559</v>
      </c>
    </row>
    <row r="307" spans="1:1">
      <c r="A307" t="s">
        <v>560</v>
      </c>
    </row>
    <row r="308" spans="1:1">
      <c r="A308" t="s">
        <v>561</v>
      </c>
    </row>
    <row r="309" spans="1:1">
      <c r="A309" t="s">
        <v>562</v>
      </c>
    </row>
    <row r="310" spans="1:1">
      <c r="A310" t="s">
        <v>563</v>
      </c>
    </row>
    <row r="311" spans="1:1">
      <c r="A311" t="s">
        <v>564</v>
      </c>
    </row>
    <row r="312" spans="1:1">
      <c r="A312" t="s">
        <v>565</v>
      </c>
    </row>
    <row r="313" spans="1:1">
      <c r="A313" t="s">
        <v>566</v>
      </c>
    </row>
    <row r="314" spans="1:1">
      <c r="A314" t="s">
        <v>567</v>
      </c>
    </row>
    <row r="315" spans="1:1">
      <c r="A315" t="s">
        <v>568</v>
      </c>
    </row>
    <row r="316" spans="1:1">
      <c r="A316" t="s">
        <v>569</v>
      </c>
    </row>
    <row r="317" spans="1:1">
      <c r="A317" t="s">
        <v>570</v>
      </c>
    </row>
    <row r="318" spans="1:1">
      <c r="A318" t="s">
        <v>571</v>
      </c>
    </row>
    <row r="319" spans="1:1">
      <c r="A319" t="s">
        <v>572</v>
      </c>
    </row>
    <row r="320" spans="1:1">
      <c r="A320" t="s">
        <v>573</v>
      </c>
    </row>
    <row r="321" spans="1:1">
      <c r="A321" t="s">
        <v>574</v>
      </c>
    </row>
    <row r="322" spans="1:1">
      <c r="A322" t="s">
        <v>575</v>
      </c>
    </row>
    <row r="323" spans="1:1">
      <c r="A323" t="s">
        <v>576</v>
      </c>
    </row>
    <row r="324" spans="1:1">
      <c r="A324" t="s">
        <v>577</v>
      </c>
    </row>
    <row r="325" spans="1:1">
      <c r="A325" t="s">
        <v>578</v>
      </c>
    </row>
    <row r="326" spans="1:1">
      <c r="A326" t="s">
        <v>579</v>
      </c>
    </row>
    <row r="327" spans="1:1">
      <c r="A327" t="s">
        <v>580</v>
      </c>
    </row>
    <row r="328" spans="1:1">
      <c r="A328" t="s">
        <v>581</v>
      </c>
    </row>
    <row r="329" spans="1:1">
      <c r="A329" t="s">
        <v>452</v>
      </c>
    </row>
    <row r="330" spans="1:1">
      <c r="A330" t="s">
        <v>453</v>
      </c>
    </row>
    <row r="331" spans="1:1">
      <c r="A331" t="s">
        <v>582</v>
      </c>
    </row>
    <row r="332" spans="1:1">
      <c r="A332" t="s">
        <v>583</v>
      </c>
    </row>
    <row r="333" spans="1:1">
      <c r="A333" t="s">
        <v>584</v>
      </c>
    </row>
    <row r="334" spans="1:1">
      <c r="A334" t="s">
        <v>585</v>
      </c>
    </row>
    <row r="335" spans="1:1">
      <c r="A335" t="s">
        <v>586</v>
      </c>
    </row>
    <row r="336" spans="1:1">
      <c r="A336" t="s">
        <v>587</v>
      </c>
    </row>
    <row r="338" spans="1:1">
      <c r="A338" t="s">
        <v>255</v>
      </c>
    </row>
    <row r="339" spans="1:1">
      <c r="A339" t="s">
        <v>304</v>
      </c>
    </row>
    <row r="340" spans="1:1">
      <c r="A340" t="s">
        <v>305</v>
      </c>
    </row>
    <row r="341" spans="1:1">
      <c r="A341" t="s">
        <v>306</v>
      </c>
    </row>
    <row r="342" spans="1:1">
      <c r="A342" t="s">
        <v>307</v>
      </c>
    </row>
    <row r="343" spans="1:1">
      <c r="A343" t="s">
        <v>308</v>
      </c>
    </row>
    <row r="344" spans="1:1">
      <c r="A344" t="s">
        <v>309</v>
      </c>
    </row>
    <row r="345" spans="1:1">
      <c r="A345" t="s">
        <v>310</v>
      </c>
    </row>
    <row r="346" spans="1:1">
      <c r="A346" t="s">
        <v>311</v>
      </c>
    </row>
    <row r="347" spans="1:1">
      <c r="A347" t="s">
        <v>312</v>
      </c>
    </row>
    <row r="348" spans="1:1">
      <c r="A348" t="s">
        <v>313</v>
      </c>
    </row>
    <row r="349" spans="1:1">
      <c r="A349" t="s">
        <v>314</v>
      </c>
    </row>
    <row r="350" spans="1:1">
      <c r="A350" t="s">
        <v>315</v>
      </c>
    </row>
    <row r="351" spans="1:1">
      <c r="A351" t="s">
        <v>316</v>
      </c>
    </row>
    <row r="352" spans="1:1">
      <c r="A352" t="s">
        <v>317</v>
      </c>
    </row>
    <row r="353" spans="1:1">
      <c r="A353" t="s">
        <v>318</v>
      </c>
    </row>
    <row r="354" spans="1:1">
      <c r="A354" t="s">
        <v>319</v>
      </c>
    </row>
    <row r="355" spans="1:1">
      <c r="A355" t="s">
        <v>320</v>
      </c>
    </row>
    <row r="356" spans="1:1">
      <c r="A356" t="s">
        <v>321</v>
      </c>
    </row>
    <row r="357" spans="1:1">
      <c r="A357" t="s">
        <v>588</v>
      </c>
    </row>
    <row r="358" spans="1:1">
      <c r="A358" t="s">
        <v>323</v>
      </c>
    </row>
    <row r="359" spans="1:1">
      <c r="A359" t="s">
        <v>460</v>
      </c>
    </row>
    <row r="360" spans="1:1">
      <c r="A360" t="s">
        <v>461</v>
      </c>
    </row>
    <row r="361" spans="1:1">
      <c r="A361" t="s">
        <v>462</v>
      </c>
    </row>
    <row r="362" spans="1:1">
      <c r="A362" t="s">
        <v>463</v>
      </c>
    </row>
    <row r="363" spans="1:1">
      <c r="A363" t="s">
        <v>589</v>
      </c>
    </row>
    <row r="364" spans="1:1">
      <c r="A364" t="s">
        <v>325</v>
      </c>
    </row>
    <row r="365" spans="1:1">
      <c r="A365" t="s">
        <v>590</v>
      </c>
    </row>
    <row r="366" spans="1:1">
      <c r="A366" t="s">
        <v>591</v>
      </c>
    </row>
    <row r="367" spans="1:1">
      <c r="A367" t="s">
        <v>592</v>
      </c>
    </row>
    <row r="368" spans="1:1">
      <c r="A368" t="s">
        <v>593</v>
      </c>
    </row>
    <row r="369" spans="1:1">
      <c r="A369" t="s">
        <v>594</v>
      </c>
    </row>
    <row r="370" spans="1:1">
      <c r="A370" t="s">
        <v>595</v>
      </c>
    </row>
    <row r="371" spans="1:1">
      <c r="A371" t="s">
        <v>596</v>
      </c>
    </row>
    <row r="372" spans="1:1">
      <c r="A372" t="s">
        <v>597</v>
      </c>
    </row>
    <row r="373" spans="1:1">
      <c r="A373" t="s">
        <v>598</v>
      </c>
    </row>
    <row r="374" spans="1:1">
      <c r="A374" t="s">
        <v>599</v>
      </c>
    </row>
    <row r="375" spans="1:1">
      <c r="A375" t="s">
        <v>600</v>
      </c>
    </row>
    <row r="376" spans="1:1">
      <c r="A376" t="s">
        <v>601</v>
      </c>
    </row>
    <row r="377" spans="1:1">
      <c r="A377" t="s">
        <v>602</v>
      </c>
    </row>
    <row r="378" spans="1:1">
      <c r="A378" t="s">
        <v>603</v>
      </c>
    </row>
    <row r="379" spans="1:1">
      <c r="A379" t="s">
        <v>604</v>
      </c>
    </row>
    <row r="380" spans="1:1">
      <c r="A380" t="s">
        <v>605</v>
      </c>
    </row>
    <row r="381" spans="1:1">
      <c r="A381" t="s">
        <v>606</v>
      </c>
    </row>
    <row r="382" spans="1:1">
      <c r="A382" t="s">
        <v>607</v>
      </c>
    </row>
    <row r="383" spans="1:1">
      <c r="A383" t="s">
        <v>608</v>
      </c>
    </row>
    <row r="384" spans="1:1">
      <c r="A384" t="s">
        <v>341</v>
      </c>
    </row>
    <row r="385" spans="1:1">
      <c r="A385" t="s">
        <v>342</v>
      </c>
    </row>
    <row r="386" spans="1:1">
      <c r="A386" t="s">
        <v>343</v>
      </c>
    </row>
    <row r="387" spans="1:1">
      <c r="A387" t="s">
        <v>609</v>
      </c>
    </row>
    <row r="388" spans="1:1">
      <c r="A388" t="s">
        <v>345</v>
      </c>
    </row>
    <row r="389" spans="1:1">
      <c r="A389" t="s">
        <v>610</v>
      </c>
    </row>
    <row r="390" spans="1:1">
      <c r="A390" t="s">
        <v>611</v>
      </c>
    </row>
    <row r="391" spans="1:1">
      <c r="A391" t="s">
        <v>612</v>
      </c>
    </row>
    <row r="392" spans="1:1">
      <c r="A392" t="s">
        <v>613</v>
      </c>
    </row>
    <row r="393" spans="1:1">
      <c r="A393" t="s">
        <v>614</v>
      </c>
    </row>
    <row r="394" spans="1:1">
      <c r="A394" t="s">
        <v>615</v>
      </c>
    </row>
    <row r="395" spans="1:1">
      <c r="A395" t="s">
        <v>616</v>
      </c>
    </row>
    <row r="396" spans="1:1">
      <c r="A396" t="s">
        <v>617</v>
      </c>
    </row>
    <row r="397" spans="1:1">
      <c r="A397" t="s">
        <v>618</v>
      </c>
    </row>
    <row r="398" spans="1:1">
      <c r="A398" t="s">
        <v>619</v>
      </c>
    </row>
    <row r="399" spans="1:1">
      <c r="A399" t="s">
        <v>356</v>
      </c>
    </row>
    <row r="400" spans="1:1">
      <c r="A400" t="s">
        <v>620</v>
      </c>
    </row>
    <row r="401" spans="1:1">
      <c r="A401" t="s">
        <v>621</v>
      </c>
    </row>
    <row r="402" spans="1:1">
      <c r="A402" t="s">
        <v>622</v>
      </c>
    </row>
    <row r="403" spans="1:1">
      <c r="A403" t="s">
        <v>623</v>
      </c>
    </row>
    <row r="404" spans="1:1">
      <c r="A404" t="s">
        <v>624</v>
      </c>
    </row>
    <row r="405" spans="1:1">
      <c r="A405" t="s">
        <v>625</v>
      </c>
    </row>
    <row r="406" spans="1:1">
      <c r="A406" t="s">
        <v>363</v>
      </c>
    </row>
    <row r="407" spans="1:1">
      <c r="A407" t="s">
        <v>626</v>
      </c>
    </row>
    <row r="408" spans="1:1">
      <c r="A408" t="s">
        <v>627</v>
      </c>
    </row>
    <row r="409" spans="1:1">
      <c r="A409" t="s">
        <v>628</v>
      </c>
    </row>
    <row r="410" spans="1:1">
      <c r="A410" t="s">
        <v>629</v>
      </c>
    </row>
    <row r="411" spans="1:1">
      <c r="A411" t="s">
        <v>630</v>
      </c>
    </row>
    <row r="412" spans="1:1">
      <c r="A412" t="s">
        <v>631</v>
      </c>
    </row>
    <row r="413" spans="1:1">
      <c r="A413" t="s">
        <v>632</v>
      </c>
    </row>
    <row r="414" spans="1:1">
      <c r="A414" t="s">
        <v>633</v>
      </c>
    </row>
    <row r="415" spans="1:1">
      <c r="A415" t="s">
        <v>634</v>
      </c>
    </row>
    <row r="416" spans="1:1">
      <c r="A416" t="s">
        <v>635</v>
      </c>
    </row>
    <row r="417" spans="1:1">
      <c r="A417" t="s">
        <v>636</v>
      </c>
    </row>
    <row r="418" spans="1:1">
      <c r="A418" t="s">
        <v>637</v>
      </c>
    </row>
    <row r="419" spans="1:1">
      <c r="A419" t="s">
        <v>638</v>
      </c>
    </row>
    <row r="420" spans="1:1">
      <c r="A420" t="s">
        <v>639</v>
      </c>
    </row>
    <row r="421" spans="1:1">
      <c r="A421" t="s">
        <v>640</v>
      </c>
    </row>
    <row r="422" spans="1:1">
      <c r="A422" t="s">
        <v>641</v>
      </c>
    </row>
    <row r="423" spans="1:1">
      <c r="A423" t="s">
        <v>642</v>
      </c>
    </row>
    <row r="424" spans="1:1">
      <c r="A424" t="s">
        <v>643</v>
      </c>
    </row>
    <row r="425" spans="1:1">
      <c r="A425" t="s">
        <v>644</v>
      </c>
    </row>
    <row r="426" spans="1:1">
      <c r="A426" t="s">
        <v>645</v>
      </c>
    </row>
    <row r="427" spans="1:1">
      <c r="A427" t="s">
        <v>646</v>
      </c>
    </row>
    <row r="428" spans="1:1">
      <c r="A428" t="s">
        <v>385</v>
      </c>
    </row>
    <row r="429" spans="1:1">
      <c r="A429" t="s">
        <v>647</v>
      </c>
    </row>
    <row r="430" spans="1:1">
      <c r="A430" t="s">
        <v>387</v>
      </c>
    </row>
    <row r="431" spans="1:1">
      <c r="A431" t="s">
        <v>388</v>
      </c>
    </row>
    <row r="432" spans="1:1">
      <c r="A432" t="s">
        <v>389</v>
      </c>
    </row>
    <row r="433" spans="1:1">
      <c r="A433" t="s">
        <v>390</v>
      </c>
    </row>
    <row r="434" spans="1:1">
      <c r="A434" t="s">
        <v>391</v>
      </c>
    </row>
    <row r="435" spans="1:1">
      <c r="A435" t="s">
        <v>392</v>
      </c>
    </row>
    <row r="436" spans="1:1">
      <c r="A436" t="s">
        <v>393</v>
      </c>
    </row>
    <row r="437" spans="1:1">
      <c r="A437" t="s">
        <v>394</v>
      </c>
    </row>
    <row r="438" spans="1:1">
      <c r="A438" t="s">
        <v>395</v>
      </c>
    </row>
    <row r="439" spans="1:1">
      <c r="A439" t="s">
        <v>396</v>
      </c>
    </row>
    <row r="440" spans="1:1">
      <c r="A440" t="s">
        <v>648</v>
      </c>
    </row>
    <row r="441" spans="1:1">
      <c r="A441" t="s">
        <v>649</v>
      </c>
    </row>
    <row r="442" spans="1:1">
      <c r="A442" t="s">
        <v>650</v>
      </c>
    </row>
    <row r="443" spans="1:1">
      <c r="A443" t="s">
        <v>651</v>
      </c>
    </row>
    <row r="444" spans="1:1">
      <c r="A444" t="s">
        <v>652</v>
      </c>
    </row>
    <row r="445" spans="1:1">
      <c r="A445" t="s">
        <v>653</v>
      </c>
    </row>
    <row r="446" spans="1:1">
      <c r="A446" t="s">
        <v>654</v>
      </c>
    </row>
    <row r="447" spans="1:1">
      <c r="A447" t="s">
        <v>655</v>
      </c>
    </row>
    <row r="448" spans="1:1">
      <c r="A448" t="s">
        <v>656</v>
      </c>
    </row>
    <row r="449" spans="1:1">
      <c r="A449" t="s">
        <v>657</v>
      </c>
    </row>
    <row r="450" spans="1:1">
      <c r="A450" t="s">
        <v>658</v>
      </c>
    </row>
    <row r="451" spans="1:1">
      <c r="A451" t="s">
        <v>659</v>
      </c>
    </row>
    <row r="452" spans="1:1">
      <c r="A452" t="s">
        <v>660</v>
      </c>
    </row>
    <row r="453" spans="1:1">
      <c r="A453" t="s">
        <v>661</v>
      </c>
    </row>
    <row r="454" spans="1:1">
      <c r="A454" t="s">
        <v>662</v>
      </c>
    </row>
    <row r="455" spans="1:1">
      <c r="A455" t="s">
        <v>663</v>
      </c>
    </row>
    <row r="456" spans="1:1">
      <c r="A456" t="s">
        <v>664</v>
      </c>
    </row>
    <row r="457" spans="1:1">
      <c r="A457" t="s">
        <v>665</v>
      </c>
    </row>
    <row r="458" spans="1:1">
      <c r="A458" t="s">
        <v>666</v>
      </c>
    </row>
    <row r="459" spans="1:1">
      <c r="A459" t="s">
        <v>667</v>
      </c>
    </row>
    <row r="460" spans="1:1">
      <c r="A460" t="s">
        <v>668</v>
      </c>
    </row>
    <row r="461" spans="1:1">
      <c r="A461" t="s">
        <v>669</v>
      </c>
    </row>
    <row r="462" spans="1:1">
      <c r="A462" t="s">
        <v>670</v>
      </c>
    </row>
    <row r="463" spans="1:1">
      <c r="A463" t="s">
        <v>671</v>
      </c>
    </row>
    <row r="464" spans="1:1">
      <c r="A464" t="s">
        <v>672</v>
      </c>
    </row>
    <row r="465" spans="1:1">
      <c r="A465" t="s">
        <v>422</v>
      </c>
    </row>
    <row r="466" spans="1:1">
      <c r="A466" t="s">
        <v>673</v>
      </c>
    </row>
    <row r="467" spans="1:1">
      <c r="A467" t="s">
        <v>674</v>
      </c>
    </row>
    <row r="468" spans="1:1">
      <c r="A468" t="s">
        <v>675</v>
      </c>
    </row>
    <row r="469" spans="1:1">
      <c r="A469" t="s">
        <v>676</v>
      </c>
    </row>
    <row r="470" spans="1:1">
      <c r="A470" t="s">
        <v>677</v>
      </c>
    </row>
    <row r="471" spans="1:1">
      <c r="A471" t="s">
        <v>678</v>
      </c>
    </row>
    <row r="472" spans="1:1">
      <c r="A472" t="s">
        <v>679</v>
      </c>
    </row>
    <row r="473" spans="1:1">
      <c r="A473" t="s">
        <v>680</v>
      </c>
    </row>
    <row r="474" spans="1:1">
      <c r="A474" t="s">
        <v>681</v>
      </c>
    </row>
    <row r="475" spans="1:1">
      <c r="A475" t="s">
        <v>682</v>
      </c>
    </row>
    <row r="476" spans="1:1">
      <c r="A476" t="s">
        <v>683</v>
      </c>
    </row>
    <row r="477" spans="1:1">
      <c r="A477" t="s">
        <v>684</v>
      </c>
    </row>
    <row r="478" spans="1:1">
      <c r="A478" t="s">
        <v>685</v>
      </c>
    </row>
    <row r="479" spans="1:1">
      <c r="A479" t="s">
        <v>686</v>
      </c>
    </row>
    <row r="480" spans="1:1">
      <c r="A480" t="s">
        <v>687</v>
      </c>
    </row>
    <row r="481" spans="1:1">
      <c r="A481" t="s">
        <v>688</v>
      </c>
    </row>
    <row r="482" spans="1:1">
      <c r="A482" t="s">
        <v>689</v>
      </c>
    </row>
    <row r="483" spans="1:1">
      <c r="A483" t="s">
        <v>690</v>
      </c>
    </row>
    <row r="484" spans="1:1">
      <c r="A484" t="s">
        <v>691</v>
      </c>
    </row>
    <row r="485" spans="1:1">
      <c r="A485" t="s">
        <v>692</v>
      </c>
    </row>
    <row r="486" spans="1:1">
      <c r="A486" t="s">
        <v>693</v>
      </c>
    </row>
    <row r="487" spans="1:1">
      <c r="A487" t="s">
        <v>694</v>
      </c>
    </row>
    <row r="488" spans="1:1">
      <c r="A488" t="s">
        <v>695</v>
      </c>
    </row>
    <row r="489" spans="1:1">
      <c r="A489" t="s">
        <v>696</v>
      </c>
    </row>
    <row r="490" spans="1:1">
      <c r="A490" t="s">
        <v>697</v>
      </c>
    </row>
    <row r="491" spans="1:1">
      <c r="A491" t="s">
        <v>698</v>
      </c>
    </row>
    <row r="492" spans="1:1">
      <c r="A492" t="s">
        <v>699</v>
      </c>
    </row>
    <row r="493" spans="1:1">
      <c r="A493" t="s">
        <v>700</v>
      </c>
    </row>
    <row r="494" spans="1:1">
      <c r="A494" t="s">
        <v>701</v>
      </c>
    </row>
    <row r="495" spans="1:1">
      <c r="A495" t="s">
        <v>452</v>
      </c>
    </row>
    <row r="496" spans="1:1">
      <c r="A496" t="s">
        <v>453</v>
      </c>
    </row>
    <row r="497" spans="1:1">
      <c r="A497" t="s">
        <v>702</v>
      </c>
    </row>
    <row r="498" spans="1:1">
      <c r="A498" t="s">
        <v>703</v>
      </c>
    </row>
    <row r="499" spans="1:1">
      <c r="A499" t="s">
        <v>704</v>
      </c>
    </row>
    <row r="500" spans="1:1">
      <c r="A500" t="s">
        <v>705</v>
      </c>
    </row>
    <row r="501" spans="1:1">
      <c r="A501" t="s">
        <v>706</v>
      </c>
    </row>
    <row r="502" spans="1:1">
      <c r="A502" t="s">
        <v>707</v>
      </c>
    </row>
    <row r="504" spans="1:1">
      <c r="A504" t="s">
        <v>101</v>
      </c>
    </row>
    <row r="505" spans="1:1">
      <c r="A505" t="s">
        <v>708</v>
      </c>
    </row>
    <row r="506" spans="1:1">
      <c r="A506" t="s">
        <v>708</v>
      </c>
    </row>
    <row r="507" spans="1:1">
      <c r="A507" t="s">
        <v>708</v>
      </c>
    </row>
    <row r="508" spans="1:1">
      <c r="A508" t="s">
        <v>708</v>
      </c>
    </row>
    <row r="509" spans="1:1">
      <c r="A509" t="s">
        <v>708</v>
      </c>
    </row>
    <row r="510" spans="1:1">
      <c r="A510" t="s">
        <v>708</v>
      </c>
    </row>
    <row r="511" spans="1:1">
      <c r="A511" t="s">
        <v>708</v>
      </c>
    </row>
    <row r="512" spans="1:1">
      <c r="A512" t="s">
        <v>708</v>
      </c>
    </row>
    <row r="513" spans="1:1">
      <c r="A513" t="s">
        <v>708</v>
      </c>
    </row>
    <row r="514" spans="1:1">
      <c r="A514" t="s">
        <v>709</v>
      </c>
    </row>
    <row r="515" spans="1:1">
      <c r="A515" t="s">
        <v>710</v>
      </c>
    </row>
    <row r="516" spans="1:1">
      <c r="A516" t="s">
        <v>711</v>
      </c>
    </row>
    <row r="517" spans="1:1">
      <c r="A517" t="s">
        <v>712</v>
      </c>
    </row>
    <row r="518" spans="1:1">
      <c r="A518" t="s">
        <v>713</v>
      </c>
    </row>
    <row r="519" spans="1:1">
      <c r="A519" t="s">
        <v>714</v>
      </c>
    </row>
    <row r="520" spans="1:1">
      <c r="A520" t="s">
        <v>715</v>
      </c>
    </row>
    <row r="521" spans="1:1">
      <c r="A521" t="s">
        <v>716</v>
      </c>
    </row>
    <row r="522" spans="1:1">
      <c r="A522" t="s">
        <v>717</v>
      </c>
    </row>
    <row r="523" spans="1:1">
      <c r="A523" t="s">
        <v>718</v>
      </c>
    </row>
    <row r="524" spans="1:1">
      <c r="A524" t="s">
        <v>719</v>
      </c>
    </row>
    <row r="525" spans="1:1">
      <c r="A525" t="s">
        <v>720</v>
      </c>
    </row>
    <row r="526" spans="1:1">
      <c r="A526" t="s">
        <v>721</v>
      </c>
    </row>
    <row r="527" spans="1:1">
      <c r="A527" t="s">
        <v>722</v>
      </c>
    </row>
    <row r="528" spans="1:1">
      <c r="A528" t="s">
        <v>723</v>
      </c>
    </row>
    <row r="529" spans="1:1">
      <c r="A529" t="s">
        <v>724</v>
      </c>
    </row>
    <row r="530" spans="1:1">
      <c r="A530" t="s">
        <v>725</v>
      </c>
    </row>
    <row r="531" spans="1:1">
      <c r="A531" t="s">
        <v>726</v>
      </c>
    </row>
    <row r="532" spans="1:1">
      <c r="A532" t="s">
        <v>727</v>
      </c>
    </row>
    <row r="533" spans="1:1">
      <c r="A533" t="s">
        <v>728</v>
      </c>
    </row>
    <row r="534" spans="1:1">
      <c r="A534" t="s">
        <v>729</v>
      </c>
    </row>
    <row r="535" spans="1:1">
      <c r="A535" t="s">
        <v>730</v>
      </c>
    </row>
    <row r="536" spans="1:1">
      <c r="A536" t="s">
        <v>731</v>
      </c>
    </row>
    <row r="537" spans="1:1">
      <c r="A537" t="s">
        <v>732</v>
      </c>
    </row>
    <row r="538" spans="1:1">
      <c r="A538" t="s">
        <v>733</v>
      </c>
    </row>
    <row r="539" spans="1:1">
      <c r="A539" t="s">
        <v>734</v>
      </c>
    </row>
    <row r="540" spans="1:1">
      <c r="A540" t="s">
        <v>735</v>
      </c>
    </row>
    <row r="541" spans="1:1">
      <c r="A541" t="s">
        <v>736</v>
      </c>
    </row>
    <row r="542" spans="1:1">
      <c r="A542" t="s">
        <v>737</v>
      </c>
    </row>
    <row r="543" spans="1:1">
      <c r="A543" t="s">
        <v>738</v>
      </c>
    </row>
    <row r="544" spans="1:1">
      <c r="A544" t="s">
        <v>739</v>
      </c>
    </row>
    <row r="545" spans="1:1">
      <c r="A545" t="s">
        <v>740</v>
      </c>
    </row>
    <row r="546" spans="1:1">
      <c r="A546" t="s">
        <v>741</v>
      </c>
    </row>
    <row r="547" spans="1:1">
      <c r="A547" t="s">
        <v>742</v>
      </c>
    </row>
    <row r="548" spans="1:1">
      <c r="A548" t="s">
        <v>743</v>
      </c>
    </row>
    <row r="549" spans="1:1">
      <c r="A549" t="s">
        <v>744</v>
      </c>
    </row>
    <row r="550" spans="1:1">
      <c r="A550" t="s">
        <v>745</v>
      </c>
    </row>
    <row r="551" spans="1:1">
      <c r="A551" t="s">
        <v>746</v>
      </c>
    </row>
    <row r="552" spans="1:1">
      <c r="A552" t="s">
        <v>747</v>
      </c>
    </row>
    <row r="553" spans="1:1">
      <c r="A553" t="s">
        <v>748</v>
      </c>
    </row>
    <row r="554" spans="1:1">
      <c r="A554" t="s">
        <v>749</v>
      </c>
    </row>
    <row r="555" spans="1:1">
      <c r="A555" t="s">
        <v>750</v>
      </c>
    </row>
    <row r="556" spans="1:1">
      <c r="A556" t="s">
        <v>751</v>
      </c>
    </row>
    <row r="557" spans="1:1">
      <c r="A557" t="s">
        <v>752</v>
      </c>
    </row>
    <row r="558" spans="1:1">
      <c r="A558" t="s">
        <v>753</v>
      </c>
    </row>
    <row r="559" spans="1:1">
      <c r="A559" t="s">
        <v>754</v>
      </c>
    </row>
    <row r="560" spans="1:1">
      <c r="A560" t="s">
        <v>755</v>
      </c>
    </row>
    <row r="561" spans="1:1">
      <c r="A561" t="s">
        <v>756</v>
      </c>
    </row>
    <row r="562" spans="1:1">
      <c r="A562" t="s">
        <v>757</v>
      </c>
    </row>
    <row r="563" spans="1:1">
      <c r="A563" t="s">
        <v>758</v>
      </c>
    </row>
    <row r="564" spans="1:1">
      <c r="A564" t="s">
        <v>759</v>
      </c>
    </row>
    <row r="565" spans="1:1">
      <c r="A565" t="s">
        <v>760</v>
      </c>
    </row>
    <row r="566" spans="1:1">
      <c r="A566" t="s">
        <v>761</v>
      </c>
    </row>
    <row r="567" spans="1:1">
      <c r="A567" t="s">
        <v>762</v>
      </c>
    </row>
    <row r="568" spans="1:1">
      <c r="A568" t="s">
        <v>763</v>
      </c>
    </row>
    <row r="569" spans="1:1">
      <c r="A569" t="s">
        <v>764</v>
      </c>
    </row>
    <row r="570" spans="1:1">
      <c r="A570" t="s">
        <v>765</v>
      </c>
    </row>
    <row r="571" spans="1:1">
      <c r="A571" t="s">
        <v>766</v>
      </c>
    </row>
    <row r="572" spans="1:1">
      <c r="A572" t="s">
        <v>767</v>
      </c>
    </row>
    <row r="573" spans="1:1">
      <c r="A573" t="s">
        <v>768</v>
      </c>
    </row>
    <row r="574" spans="1:1">
      <c r="A574" t="s">
        <v>769</v>
      </c>
    </row>
    <row r="575" spans="1:1">
      <c r="A575" t="s">
        <v>973</v>
      </c>
    </row>
    <row r="576" spans="1:1">
      <c r="A576" t="s">
        <v>974</v>
      </c>
    </row>
    <row r="577" spans="1:1">
      <c r="A577" t="s">
        <v>975</v>
      </c>
    </row>
    <row r="578" spans="1:1">
      <c r="A578" t="s">
        <v>984</v>
      </c>
    </row>
    <row r="579" spans="1:1">
      <c r="A579" t="s">
        <v>770</v>
      </c>
    </row>
    <row r="580" spans="1:1">
      <c r="A580" t="s">
        <v>771</v>
      </c>
    </row>
    <row r="581" spans="1:1">
      <c r="A581" t="s">
        <v>772</v>
      </c>
    </row>
    <row r="582" spans="1:1">
      <c r="A582" t="s">
        <v>773</v>
      </c>
    </row>
    <row r="583" spans="1:1">
      <c r="A583" t="s">
        <v>774</v>
      </c>
    </row>
    <row r="584" spans="1:1">
      <c r="A584" t="s">
        <v>775</v>
      </c>
    </row>
    <row r="585" spans="1:1">
      <c r="A585" t="s">
        <v>776</v>
      </c>
    </row>
    <row r="586" spans="1:1">
      <c r="A586" t="s">
        <v>777</v>
      </c>
    </row>
    <row r="587" spans="1:1">
      <c r="A587" t="s">
        <v>778</v>
      </c>
    </row>
    <row r="588" spans="1:1">
      <c r="A588" t="s">
        <v>779</v>
      </c>
    </row>
    <row r="589" spans="1:1">
      <c r="A589" t="s">
        <v>780</v>
      </c>
    </row>
    <row r="590" spans="1:1">
      <c r="A590" t="s">
        <v>781</v>
      </c>
    </row>
    <row r="591" spans="1:1">
      <c r="A591" t="s">
        <v>782</v>
      </c>
    </row>
    <row r="592" spans="1:1">
      <c r="A592" t="s">
        <v>783</v>
      </c>
    </row>
    <row r="593" spans="1:1">
      <c r="A593" t="s">
        <v>784</v>
      </c>
    </row>
    <row r="594" spans="1:1">
      <c r="A594" t="s">
        <v>785</v>
      </c>
    </row>
    <row r="595" spans="1:1">
      <c r="A595" t="s">
        <v>786</v>
      </c>
    </row>
    <row r="596" spans="1:1">
      <c r="A596" t="s">
        <v>787</v>
      </c>
    </row>
    <row r="597" spans="1:1">
      <c r="A597" t="s">
        <v>788</v>
      </c>
    </row>
    <row r="598" spans="1:1">
      <c r="A598" t="s">
        <v>789</v>
      </c>
    </row>
    <row r="599" spans="1:1">
      <c r="A599" t="s">
        <v>790</v>
      </c>
    </row>
    <row r="600" spans="1:1">
      <c r="A600" t="s">
        <v>791</v>
      </c>
    </row>
    <row r="601" spans="1:1">
      <c r="A601" t="s">
        <v>792</v>
      </c>
    </row>
    <row r="602" spans="1:1">
      <c r="A602" t="s">
        <v>793</v>
      </c>
    </row>
    <row r="603" spans="1:1">
      <c r="A603" t="s">
        <v>794</v>
      </c>
    </row>
    <row r="604" spans="1:1">
      <c r="A604" t="s">
        <v>795</v>
      </c>
    </row>
    <row r="605" spans="1:1">
      <c r="A605" t="s">
        <v>796</v>
      </c>
    </row>
    <row r="606" spans="1:1">
      <c r="A606" t="s">
        <v>797</v>
      </c>
    </row>
    <row r="607" spans="1:1">
      <c r="A607" t="s">
        <v>798</v>
      </c>
    </row>
    <row r="608" spans="1:1">
      <c r="A608" t="s">
        <v>799</v>
      </c>
    </row>
    <row r="609" spans="1:1">
      <c r="A609" t="s">
        <v>800</v>
      </c>
    </row>
    <row r="610" spans="1:1">
      <c r="A610" t="s">
        <v>801</v>
      </c>
    </row>
    <row r="612" spans="1:1">
      <c r="A612" t="s">
        <v>100</v>
      </c>
    </row>
    <row r="613" spans="1:1">
      <c r="A613" t="s">
        <v>708</v>
      </c>
    </row>
    <row r="614" spans="1:1">
      <c r="A614" t="s">
        <v>708</v>
      </c>
    </row>
    <row r="615" spans="1:1">
      <c r="A615" t="s">
        <v>708</v>
      </c>
    </row>
    <row r="616" spans="1:1">
      <c r="A616" t="s">
        <v>708</v>
      </c>
    </row>
    <row r="617" spans="1:1">
      <c r="A617" t="s">
        <v>708</v>
      </c>
    </row>
    <row r="618" spans="1:1">
      <c r="A618" t="s">
        <v>708</v>
      </c>
    </row>
    <row r="619" spans="1:1">
      <c r="A619" t="s">
        <v>708</v>
      </c>
    </row>
    <row r="620" spans="1:1">
      <c r="A620" t="s">
        <v>708</v>
      </c>
    </row>
    <row r="621" spans="1:1">
      <c r="A621" t="s">
        <v>708</v>
      </c>
    </row>
    <row r="622" spans="1:1">
      <c r="A622" t="s">
        <v>802</v>
      </c>
    </row>
    <row r="623" spans="1:1">
      <c r="A623" t="s">
        <v>803</v>
      </c>
    </row>
    <row r="624" spans="1:1">
      <c r="A624" t="s">
        <v>804</v>
      </c>
    </row>
    <row r="625" spans="1:1">
      <c r="A625" t="s">
        <v>805</v>
      </c>
    </row>
    <row r="626" spans="1:1">
      <c r="A626" t="s">
        <v>806</v>
      </c>
    </row>
    <row r="627" spans="1:1">
      <c r="A627" t="s">
        <v>714</v>
      </c>
    </row>
    <row r="628" spans="1:1">
      <c r="A628" t="s">
        <v>715</v>
      </c>
    </row>
    <row r="629" spans="1:1">
      <c r="A629" t="s">
        <v>716</v>
      </c>
    </row>
    <row r="630" spans="1:1">
      <c r="A630" t="s">
        <v>717</v>
      </c>
    </row>
    <row r="631" spans="1:1">
      <c r="A631" t="s">
        <v>718</v>
      </c>
    </row>
    <row r="632" spans="1:1">
      <c r="A632" t="s">
        <v>719</v>
      </c>
    </row>
    <row r="633" spans="1:1">
      <c r="A633" t="s">
        <v>720</v>
      </c>
    </row>
    <row r="634" spans="1:1">
      <c r="A634" t="s">
        <v>721</v>
      </c>
    </row>
    <row r="635" spans="1:1">
      <c r="A635" t="s">
        <v>722</v>
      </c>
    </row>
    <row r="636" spans="1:1">
      <c r="A636" t="s">
        <v>807</v>
      </c>
    </row>
    <row r="637" spans="1:1">
      <c r="A637" t="s">
        <v>808</v>
      </c>
    </row>
    <row r="638" spans="1:1">
      <c r="A638" t="s">
        <v>809</v>
      </c>
    </row>
    <row r="639" spans="1:1">
      <c r="A639" t="s">
        <v>810</v>
      </c>
    </row>
    <row r="640" spans="1:1">
      <c r="A640" t="s">
        <v>811</v>
      </c>
    </row>
    <row r="641" spans="1:1">
      <c r="A641" t="s">
        <v>812</v>
      </c>
    </row>
    <row r="642" spans="1:1">
      <c r="A642" t="s">
        <v>813</v>
      </c>
    </row>
    <row r="643" spans="1:1">
      <c r="A643" t="s">
        <v>814</v>
      </c>
    </row>
    <row r="644" spans="1:1">
      <c r="A644" t="s">
        <v>815</v>
      </c>
    </row>
    <row r="645" spans="1:1">
      <c r="A645" t="s">
        <v>816</v>
      </c>
    </row>
    <row r="646" spans="1:1">
      <c r="A646" t="s">
        <v>817</v>
      </c>
    </row>
    <row r="647" spans="1:1">
      <c r="A647" t="s">
        <v>818</v>
      </c>
    </row>
    <row r="648" spans="1:1">
      <c r="A648" t="s">
        <v>819</v>
      </c>
    </row>
    <row r="649" spans="1:1">
      <c r="A649" t="s">
        <v>820</v>
      </c>
    </row>
    <row r="650" spans="1:1">
      <c r="A650" t="s">
        <v>821</v>
      </c>
    </row>
    <row r="651" spans="1:1">
      <c r="A651" t="s">
        <v>822</v>
      </c>
    </row>
    <row r="652" spans="1:1">
      <c r="A652" t="s">
        <v>823</v>
      </c>
    </row>
    <row r="653" spans="1:1">
      <c r="A653" t="s">
        <v>824</v>
      </c>
    </row>
    <row r="654" spans="1:1">
      <c r="A654" t="s">
        <v>825</v>
      </c>
    </row>
    <row r="655" spans="1:1">
      <c r="A655" t="s">
        <v>826</v>
      </c>
    </row>
    <row r="656" spans="1:1">
      <c r="A656" t="s">
        <v>827</v>
      </c>
    </row>
    <row r="657" spans="1:1">
      <c r="A657" t="s">
        <v>828</v>
      </c>
    </row>
    <row r="658" spans="1:1">
      <c r="A658" t="s">
        <v>829</v>
      </c>
    </row>
    <row r="659" spans="1:1">
      <c r="A659" t="s">
        <v>830</v>
      </c>
    </row>
    <row r="660" spans="1:1">
      <c r="A660" t="s">
        <v>831</v>
      </c>
    </row>
    <row r="661" spans="1:1">
      <c r="A661" t="s">
        <v>832</v>
      </c>
    </row>
    <row r="662" spans="1:1">
      <c r="A662" t="s">
        <v>833</v>
      </c>
    </row>
    <row r="663" spans="1:1">
      <c r="A663" t="s">
        <v>834</v>
      </c>
    </row>
    <row r="664" spans="1:1">
      <c r="A664" t="s">
        <v>835</v>
      </c>
    </row>
    <row r="665" spans="1:1">
      <c r="A665" t="s">
        <v>836</v>
      </c>
    </row>
    <row r="666" spans="1:1">
      <c r="A666" t="s">
        <v>837</v>
      </c>
    </row>
    <row r="667" spans="1:1">
      <c r="A667" t="s">
        <v>838</v>
      </c>
    </row>
    <row r="668" spans="1:1">
      <c r="A668" t="s">
        <v>839</v>
      </c>
    </row>
    <row r="669" spans="1:1">
      <c r="A669" t="s">
        <v>840</v>
      </c>
    </row>
    <row r="670" spans="1:1">
      <c r="A670" t="s">
        <v>841</v>
      </c>
    </row>
    <row r="671" spans="1:1">
      <c r="A671" t="s">
        <v>842</v>
      </c>
    </row>
    <row r="672" spans="1:1">
      <c r="A672" t="s">
        <v>843</v>
      </c>
    </row>
    <row r="673" spans="1:1">
      <c r="A673" t="s">
        <v>844</v>
      </c>
    </row>
    <row r="674" spans="1:1">
      <c r="A674" t="s">
        <v>845</v>
      </c>
    </row>
    <row r="675" spans="1:1">
      <c r="A675" t="s">
        <v>846</v>
      </c>
    </row>
    <row r="676" spans="1:1">
      <c r="A676" t="s">
        <v>847</v>
      </c>
    </row>
    <row r="677" spans="1:1">
      <c r="A677" t="s">
        <v>848</v>
      </c>
    </row>
    <row r="678" spans="1:1">
      <c r="A678" t="s">
        <v>849</v>
      </c>
    </row>
    <row r="679" spans="1:1">
      <c r="A679" t="s">
        <v>850</v>
      </c>
    </row>
    <row r="680" spans="1:1">
      <c r="A680" t="s">
        <v>851</v>
      </c>
    </row>
    <row r="681" spans="1:1">
      <c r="A681" t="s">
        <v>852</v>
      </c>
    </row>
    <row r="682" spans="1:1">
      <c r="A682" t="s">
        <v>853</v>
      </c>
    </row>
    <row r="683" spans="1:1">
      <c r="A683" t="s">
        <v>976</v>
      </c>
    </row>
    <row r="684" spans="1:1">
      <c r="A684" t="s">
        <v>977</v>
      </c>
    </row>
    <row r="685" spans="1:1">
      <c r="A685" t="s">
        <v>978</v>
      </c>
    </row>
    <row r="686" spans="1:1">
      <c r="A686" t="s">
        <v>986</v>
      </c>
    </row>
    <row r="687" spans="1:1">
      <c r="A687" t="s">
        <v>854</v>
      </c>
    </row>
    <row r="688" spans="1:1">
      <c r="A688" t="s">
        <v>855</v>
      </c>
    </row>
    <row r="689" spans="1:1">
      <c r="A689" t="s">
        <v>856</v>
      </c>
    </row>
    <row r="690" spans="1:1">
      <c r="A690" t="s">
        <v>857</v>
      </c>
    </row>
    <row r="691" spans="1:1">
      <c r="A691" t="s">
        <v>858</v>
      </c>
    </row>
    <row r="692" spans="1:1">
      <c r="A692" t="s">
        <v>859</v>
      </c>
    </row>
    <row r="693" spans="1:1">
      <c r="A693" t="s">
        <v>860</v>
      </c>
    </row>
    <row r="694" spans="1:1">
      <c r="A694" t="s">
        <v>861</v>
      </c>
    </row>
    <row r="695" spans="1:1">
      <c r="A695" t="s">
        <v>862</v>
      </c>
    </row>
    <row r="696" spans="1:1">
      <c r="A696" t="s">
        <v>863</v>
      </c>
    </row>
    <row r="697" spans="1:1">
      <c r="A697" t="s">
        <v>864</v>
      </c>
    </row>
    <row r="698" spans="1:1">
      <c r="A698" t="s">
        <v>865</v>
      </c>
    </row>
    <row r="699" spans="1:1">
      <c r="A699" t="s">
        <v>866</v>
      </c>
    </row>
    <row r="700" spans="1:1">
      <c r="A700" t="s">
        <v>867</v>
      </c>
    </row>
    <row r="701" spans="1:1">
      <c r="A701" t="s">
        <v>868</v>
      </c>
    </row>
    <row r="702" spans="1:1">
      <c r="A702" t="s">
        <v>869</v>
      </c>
    </row>
    <row r="703" spans="1:1">
      <c r="A703" t="s">
        <v>870</v>
      </c>
    </row>
    <row r="704" spans="1:1">
      <c r="A704" t="s">
        <v>871</v>
      </c>
    </row>
    <row r="705" spans="1:1">
      <c r="A705" t="s">
        <v>872</v>
      </c>
    </row>
    <row r="706" spans="1:1">
      <c r="A706" t="s">
        <v>873</v>
      </c>
    </row>
    <row r="707" spans="1:1">
      <c r="A707" t="s">
        <v>874</v>
      </c>
    </row>
    <row r="708" spans="1:1">
      <c r="A708" t="s">
        <v>875</v>
      </c>
    </row>
    <row r="709" spans="1:1">
      <c r="A709" t="s">
        <v>876</v>
      </c>
    </row>
    <row r="710" spans="1:1">
      <c r="A710" t="s">
        <v>877</v>
      </c>
    </row>
    <row r="711" spans="1:1">
      <c r="A711" t="s">
        <v>878</v>
      </c>
    </row>
    <row r="712" spans="1:1">
      <c r="A712" t="s">
        <v>879</v>
      </c>
    </row>
    <row r="713" spans="1:1">
      <c r="A713" t="s">
        <v>880</v>
      </c>
    </row>
    <row r="714" spans="1:1">
      <c r="A714" t="s">
        <v>881</v>
      </c>
    </row>
    <row r="715" spans="1:1">
      <c r="A715" t="s">
        <v>882</v>
      </c>
    </row>
    <row r="716" spans="1:1">
      <c r="A716" t="s">
        <v>883</v>
      </c>
    </row>
    <row r="717" spans="1:1">
      <c r="A717" t="s">
        <v>884</v>
      </c>
    </row>
    <row r="718" spans="1:1">
      <c r="A718" t="s">
        <v>885</v>
      </c>
    </row>
    <row r="720" spans="1:1">
      <c r="A720" t="s">
        <v>255</v>
      </c>
    </row>
    <row r="721" spans="1:1">
      <c r="A721" t="s">
        <v>708</v>
      </c>
    </row>
    <row r="722" spans="1:1">
      <c r="A722" t="s">
        <v>708</v>
      </c>
    </row>
    <row r="723" spans="1:1">
      <c r="A723" t="s">
        <v>708</v>
      </c>
    </row>
    <row r="724" spans="1:1">
      <c r="A724" t="s">
        <v>708</v>
      </c>
    </row>
    <row r="725" spans="1:1">
      <c r="A725" t="s">
        <v>708</v>
      </c>
    </row>
    <row r="726" spans="1:1">
      <c r="A726" t="s">
        <v>708</v>
      </c>
    </row>
    <row r="727" spans="1:1">
      <c r="A727" t="s">
        <v>708</v>
      </c>
    </row>
    <row r="728" spans="1:1">
      <c r="A728" t="s">
        <v>708</v>
      </c>
    </row>
    <row r="729" spans="1:1">
      <c r="A729" t="s">
        <v>708</v>
      </c>
    </row>
    <row r="730" spans="1:1">
      <c r="A730" t="s">
        <v>886</v>
      </c>
    </row>
    <row r="731" spans="1:1">
      <c r="A731" t="s">
        <v>887</v>
      </c>
    </row>
    <row r="732" spans="1:1">
      <c r="A732" t="s">
        <v>888</v>
      </c>
    </row>
    <row r="733" spans="1:1">
      <c r="A733" t="s">
        <v>889</v>
      </c>
    </row>
    <row r="734" spans="1:1">
      <c r="A734" t="s">
        <v>890</v>
      </c>
    </row>
    <row r="735" spans="1:1">
      <c r="A735" t="s">
        <v>714</v>
      </c>
    </row>
    <row r="736" spans="1:1">
      <c r="A736" t="s">
        <v>715</v>
      </c>
    </row>
    <row r="737" spans="1:1">
      <c r="A737" t="s">
        <v>716</v>
      </c>
    </row>
    <row r="738" spans="1:1">
      <c r="A738" t="s">
        <v>717</v>
      </c>
    </row>
    <row r="739" spans="1:1">
      <c r="A739" t="s">
        <v>718</v>
      </c>
    </row>
    <row r="740" spans="1:1">
      <c r="A740" t="s">
        <v>719</v>
      </c>
    </row>
    <row r="741" spans="1:1">
      <c r="A741" t="s">
        <v>720</v>
      </c>
    </row>
    <row r="742" spans="1:1">
      <c r="A742" t="s">
        <v>721</v>
      </c>
    </row>
    <row r="743" spans="1:1">
      <c r="A743" t="s">
        <v>722</v>
      </c>
    </row>
    <row r="744" spans="1:1">
      <c r="A744" t="s">
        <v>891</v>
      </c>
    </row>
    <row r="745" spans="1:1">
      <c r="A745" t="s">
        <v>892</v>
      </c>
    </row>
    <row r="746" spans="1:1">
      <c r="A746" t="s">
        <v>893</v>
      </c>
    </row>
    <row r="747" spans="1:1">
      <c r="A747" t="s">
        <v>894</v>
      </c>
    </row>
    <row r="748" spans="1:1">
      <c r="A748" t="s">
        <v>895</v>
      </c>
    </row>
    <row r="749" spans="1:1">
      <c r="A749" t="s">
        <v>896</v>
      </c>
    </row>
    <row r="750" spans="1:1">
      <c r="A750" t="s">
        <v>897</v>
      </c>
    </row>
    <row r="751" spans="1:1">
      <c r="A751" t="s">
        <v>898</v>
      </c>
    </row>
    <row r="752" spans="1:1">
      <c r="A752" t="s">
        <v>899</v>
      </c>
    </row>
    <row r="753" spans="1:1">
      <c r="A753" t="s">
        <v>900</v>
      </c>
    </row>
    <row r="754" spans="1:1">
      <c r="A754" t="s">
        <v>901</v>
      </c>
    </row>
    <row r="755" spans="1:1">
      <c r="A755" t="s">
        <v>902</v>
      </c>
    </row>
    <row r="756" spans="1:1">
      <c r="A756" t="s">
        <v>903</v>
      </c>
    </row>
    <row r="757" spans="1:1">
      <c r="A757" t="s">
        <v>904</v>
      </c>
    </row>
    <row r="758" spans="1:1">
      <c r="A758" t="s">
        <v>905</v>
      </c>
    </row>
    <row r="759" spans="1:1">
      <c r="A759" t="s">
        <v>906</v>
      </c>
    </row>
    <row r="760" spans="1:1">
      <c r="A760" t="s">
        <v>907</v>
      </c>
    </row>
    <row r="761" spans="1:1">
      <c r="A761" t="s">
        <v>908</v>
      </c>
    </row>
    <row r="762" spans="1:1">
      <c r="A762" t="s">
        <v>909</v>
      </c>
    </row>
    <row r="763" spans="1:1">
      <c r="A763" t="s">
        <v>910</v>
      </c>
    </row>
    <row r="764" spans="1:1">
      <c r="A764" t="s">
        <v>911</v>
      </c>
    </row>
    <row r="765" spans="1:1">
      <c r="A765" t="s">
        <v>912</v>
      </c>
    </row>
    <row r="766" spans="1:1">
      <c r="A766" t="s">
        <v>913</v>
      </c>
    </row>
    <row r="767" spans="1:1">
      <c r="A767" t="s">
        <v>914</v>
      </c>
    </row>
    <row r="768" spans="1:1">
      <c r="A768" t="s">
        <v>915</v>
      </c>
    </row>
    <row r="769" spans="1:1">
      <c r="A769" t="s">
        <v>916</v>
      </c>
    </row>
    <row r="770" spans="1:1">
      <c r="A770" t="s">
        <v>917</v>
      </c>
    </row>
    <row r="771" spans="1:1">
      <c r="A771" t="s">
        <v>918</v>
      </c>
    </row>
    <row r="772" spans="1:1">
      <c r="A772" t="s">
        <v>919</v>
      </c>
    </row>
    <row r="773" spans="1:1">
      <c r="A773" t="s">
        <v>920</v>
      </c>
    </row>
    <row r="774" spans="1:1">
      <c r="A774" t="s">
        <v>921</v>
      </c>
    </row>
    <row r="775" spans="1:1">
      <c r="A775" t="s">
        <v>922</v>
      </c>
    </row>
    <row r="776" spans="1:1">
      <c r="A776" t="s">
        <v>923</v>
      </c>
    </row>
    <row r="777" spans="1:1">
      <c r="A777" t="s">
        <v>924</v>
      </c>
    </row>
    <row r="778" spans="1:1">
      <c r="A778" t="s">
        <v>925</v>
      </c>
    </row>
    <row r="779" spans="1:1">
      <c r="A779" t="s">
        <v>926</v>
      </c>
    </row>
    <row r="780" spans="1:1">
      <c r="A780" t="s">
        <v>927</v>
      </c>
    </row>
    <row r="781" spans="1:1">
      <c r="A781" t="s">
        <v>928</v>
      </c>
    </row>
    <row r="782" spans="1:1">
      <c r="A782" t="s">
        <v>929</v>
      </c>
    </row>
    <row r="783" spans="1:1">
      <c r="A783" t="s">
        <v>930</v>
      </c>
    </row>
    <row r="784" spans="1:1">
      <c r="A784" t="s">
        <v>931</v>
      </c>
    </row>
    <row r="785" spans="1:1">
      <c r="A785" t="s">
        <v>932</v>
      </c>
    </row>
    <row r="786" spans="1:1">
      <c r="A786" t="s">
        <v>933</v>
      </c>
    </row>
    <row r="787" spans="1:1">
      <c r="A787" t="s">
        <v>934</v>
      </c>
    </row>
    <row r="788" spans="1:1">
      <c r="A788" t="s">
        <v>935</v>
      </c>
    </row>
    <row r="789" spans="1:1">
      <c r="A789" t="s">
        <v>936</v>
      </c>
    </row>
    <row r="790" spans="1:1">
      <c r="A790" t="s">
        <v>937</v>
      </c>
    </row>
    <row r="791" spans="1:1">
      <c r="A791" t="s">
        <v>979</v>
      </c>
    </row>
    <row r="792" spans="1:1">
      <c r="A792" t="s">
        <v>980</v>
      </c>
    </row>
    <row r="793" spans="1:1">
      <c r="A793" t="s">
        <v>981</v>
      </c>
    </row>
    <row r="794" spans="1:1">
      <c r="A794" t="s">
        <v>985</v>
      </c>
    </row>
    <row r="795" spans="1:1">
      <c r="A795" t="s">
        <v>938</v>
      </c>
    </row>
    <row r="796" spans="1:1">
      <c r="A796" t="s">
        <v>939</v>
      </c>
    </row>
    <row r="797" spans="1:1">
      <c r="A797" t="s">
        <v>940</v>
      </c>
    </row>
    <row r="798" spans="1:1">
      <c r="A798" t="s">
        <v>941</v>
      </c>
    </row>
    <row r="799" spans="1:1">
      <c r="A799" t="s">
        <v>942</v>
      </c>
    </row>
    <row r="800" spans="1:1">
      <c r="A800" t="s">
        <v>943</v>
      </c>
    </row>
    <row r="801" spans="1:1">
      <c r="A801" t="s">
        <v>944</v>
      </c>
    </row>
    <row r="802" spans="1:1">
      <c r="A802" t="s">
        <v>945</v>
      </c>
    </row>
    <row r="803" spans="1:1">
      <c r="A803" t="s">
        <v>946</v>
      </c>
    </row>
    <row r="804" spans="1:1">
      <c r="A804" t="s">
        <v>947</v>
      </c>
    </row>
    <row r="805" spans="1:1">
      <c r="A805" t="s">
        <v>948</v>
      </c>
    </row>
    <row r="806" spans="1:1">
      <c r="A806" t="s">
        <v>949</v>
      </c>
    </row>
    <row r="807" spans="1:1">
      <c r="A807" t="s">
        <v>950</v>
      </c>
    </row>
    <row r="808" spans="1:1">
      <c r="A808" t="s">
        <v>951</v>
      </c>
    </row>
    <row r="809" spans="1:1">
      <c r="A809" t="s">
        <v>952</v>
      </c>
    </row>
    <row r="810" spans="1:1">
      <c r="A810" t="s">
        <v>953</v>
      </c>
    </row>
    <row r="811" spans="1:1">
      <c r="A811" t="s">
        <v>954</v>
      </c>
    </row>
    <row r="812" spans="1:1">
      <c r="A812" t="s">
        <v>955</v>
      </c>
    </row>
    <row r="813" spans="1:1">
      <c r="A813" t="s">
        <v>956</v>
      </c>
    </row>
    <row r="814" spans="1:1">
      <c r="A814" t="s">
        <v>957</v>
      </c>
    </row>
    <row r="815" spans="1:1">
      <c r="A815" t="s">
        <v>958</v>
      </c>
    </row>
    <row r="816" spans="1:1">
      <c r="A816" t="s">
        <v>959</v>
      </c>
    </row>
    <row r="817" spans="1:1">
      <c r="A817" t="s">
        <v>960</v>
      </c>
    </row>
    <row r="818" spans="1:1">
      <c r="A818" t="s">
        <v>961</v>
      </c>
    </row>
    <row r="819" spans="1:1">
      <c r="A819" t="s">
        <v>962</v>
      </c>
    </row>
    <row r="820" spans="1:1">
      <c r="A820" t="s">
        <v>963</v>
      </c>
    </row>
    <row r="821" spans="1:1">
      <c r="A821" t="s">
        <v>964</v>
      </c>
    </row>
    <row r="822" spans="1:1">
      <c r="A822" t="s">
        <v>965</v>
      </c>
    </row>
    <row r="823" spans="1:1">
      <c r="A823" t="s">
        <v>966</v>
      </c>
    </row>
    <row r="824" spans="1:1">
      <c r="A824" t="s">
        <v>967</v>
      </c>
    </row>
    <row r="825" spans="1:1">
      <c r="A825" t="s">
        <v>968</v>
      </c>
    </row>
    <row r="826" spans="1:1">
      <c r="A826" t="s">
        <v>969</v>
      </c>
    </row>
  </sheetData>
  <customSheetViews>
    <customSheetView guid="{19811F0B-C6B8-4E64-BD61-54E10E3ADFC8}" topLeftCell="A728">
      <selection sqref="A1:A826"/>
      <pageMargins left="0.7" right="0.7" top="0.75" bottom="0.75" header="0.3" footer="0.3"/>
    </customSheetView>
    <customSheetView guid="{E82D9CF6-2307-46E4-A61F-A57A412F781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4" sqref="A4"/>
    </sheetView>
  </sheetViews>
  <sheetFormatPr defaultRowHeight="15"/>
  <cols>
    <col min="4" max="4" width="10.42578125" customWidth="1"/>
  </cols>
  <sheetData>
    <row r="1" spans="1:5">
      <c r="A1" t="s">
        <v>301</v>
      </c>
      <c r="E1" t="s">
        <v>291</v>
      </c>
    </row>
    <row r="3" spans="1:5">
      <c r="A3" t="str">
        <f>CONCATENATE("PPIP    1N C   6               =",E1,REPT(" ",72-LEN(E1)),"\","Projection_",E1)</f>
        <v>PPIP    1N C   6               =BT_AircraftsBalanceSheetValue                                           \Projection_BT_AircraftsBalanceSheetValue</v>
      </c>
    </row>
    <row r="4" spans="1:5">
      <c r="A4" t="str">
        <f>CONCATENATE("PPPP    1N C   6               =",E1,REPT(" ",72-LEN(E1)),"\","Projection_",E1)</f>
        <v>PPPP    1N C   6               =BT_AircraftsBalanceSheetValue                                           \Projection_BT_AircraftsBalanceSheetValue</v>
      </c>
    </row>
    <row r="15" spans="1:5">
      <c r="A15" t="str">
        <f>CONCATENATE("PPIP M  FN     5               =",E1,REPT(" ",73-LEN(E1)),"\"," = ",E1,"_Investment")</f>
        <v>PPIP M  FN     5               =BT_AircraftsBalanceSheetValue                                            \ = BT_AircraftsBalanceSheetValue_Investment</v>
      </c>
    </row>
  </sheetData>
  <customSheetViews>
    <customSheetView guid="{19811F0B-C6B8-4E64-BD61-54E10E3ADFC8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IncomeStatement</vt:lpstr>
      <vt:lpstr>Copy voor FINfile</vt:lpstr>
      <vt:lpstr>Investments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r.vanaalderen</dc:creator>
  <cp:lastModifiedBy>Jamie Burink</cp:lastModifiedBy>
  <dcterms:created xsi:type="dcterms:W3CDTF">2008-10-15T20:41:00Z</dcterms:created>
  <dcterms:modified xsi:type="dcterms:W3CDTF">2010-07-01T12:56:21Z</dcterms:modified>
</cp:coreProperties>
</file>