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\Downloads\"/>
    </mc:Choice>
  </mc:AlternateContent>
  <xr:revisionPtr revIDLastSave="0" documentId="13_ncr:40001_{A5E94655-FA9B-496D-9AF5-1D449712E8FA}" xr6:coauthVersionLast="47" xr6:coauthVersionMax="47" xr10:uidLastSave="{00000000-0000-0000-0000-000000000000}"/>
  <bookViews>
    <workbookView xWindow="-108" yWindow="-108" windowWidth="23256" windowHeight="12456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1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3" i="1"/>
  <c r="C5" i="1"/>
  <c r="D4" i="1"/>
  <c r="D5" i="1"/>
  <c r="D6" i="1"/>
  <c r="D7" i="1"/>
  <c r="D8" i="1"/>
  <c r="D9" i="1"/>
  <c r="D10" i="1"/>
  <c r="D11" i="1"/>
  <c r="D3" i="1"/>
  <c r="C6" i="1"/>
  <c r="C4" i="1"/>
  <c r="C8" i="1"/>
  <c r="C10" i="1"/>
  <c r="C11" i="1"/>
  <c r="C17" i="1"/>
  <c r="C19" i="1"/>
  <c r="C20" i="1"/>
  <c r="C21" i="1"/>
  <c r="C22" i="1"/>
  <c r="C23" i="1"/>
  <c r="Q11" i="1" l="1"/>
  <c r="Q12" i="1"/>
  <c r="Q10" i="1"/>
  <c r="Q9" i="1"/>
  <c r="Q8" i="1"/>
  <c r="Q6" i="1"/>
  <c r="Q7" i="1"/>
  <c r="Q5" i="1"/>
  <c r="Q4" i="1"/>
</calcChain>
</file>

<file path=xl/sharedStrings.xml><?xml version="1.0" encoding="utf-8"?>
<sst xmlns="http://schemas.openxmlformats.org/spreadsheetml/2006/main" count="9" uniqueCount="5">
  <si>
    <t>Uhrzeit</t>
  </si>
  <si>
    <t>max db</t>
  </si>
  <si>
    <t>Schwellenwert</t>
  </si>
  <si>
    <t>Average der db-Werte innerhalb der letzten Minute</t>
  </si>
  <si>
    <t>Average der db-Werte innerhalb der letzten 5 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</si>
</sst>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maximale</a:t>
            </a:r>
            <a:r>
              <a:rPr lang="de-DE" baseline="0"/>
              <a:t> db-Werte innerhalb von 12 Stunden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max 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Tabelle1!$B$3:$B$27</c:f>
              <c:numCache>
                <c:formatCode>h:mm</c:formatCode>
                <c:ptCount val="25"/>
                <c:pt idx="0">
                  <c:v>0.75</c:v>
                </c:pt>
                <c:pt idx="1">
                  <c:v>0.77083333333333337</c:v>
                </c:pt>
                <c:pt idx="2">
                  <c:v>0.79166666666666663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0.85416666666666663</c:v>
                </c:pt>
                <c:pt idx="6">
                  <c:v>0.875</c:v>
                </c:pt>
                <c:pt idx="7">
                  <c:v>0.89583333333333337</c:v>
                </c:pt>
                <c:pt idx="8">
                  <c:v>0.91666666666666696</c:v>
                </c:pt>
                <c:pt idx="9">
                  <c:v>0.9375</c:v>
                </c:pt>
                <c:pt idx="10">
                  <c:v>0.95833333333333404</c:v>
                </c:pt>
                <c:pt idx="11">
                  <c:v>0.97916666666666696</c:v>
                </c:pt>
                <c:pt idx="12">
                  <c:v>1</c:v>
                </c:pt>
                <c:pt idx="13">
                  <c:v>1.0208333333333299</c:v>
                </c:pt>
                <c:pt idx="14">
                  <c:v>1.0416666666666701</c:v>
                </c:pt>
                <c:pt idx="15">
                  <c:v>1.0625</c:v>
                </c:pt>
                <c:pt idx="16">
                  <c:v>1.0833333333333299</c:v>
                </c:pt>
                <c:pt idx="17">
                  <c:v>1.1041666666666701</c:v>
                </c:pt>
                <c:pt idx="18">
                  <c:v>1.125</c:v>
                </c:pt>
                <c:pt idx="19">
                  <c:v>1.1458333333333299</c:v>
                </c:pt>
                <c:pt idx="20">
                  <c:v>1.1666666666666701</c:v>
                </c:pt>
                <c:pt idx="21">
                  <c:v>1.1875</c:v>
                </c:pt>
                <c:pt idx="22">
                  <c:v>1.2083333333333299</c:v>
                </c:pt>
                <c:pt idx="23">
                  <c:v>1.2291666666666701</c:v>
                </c:pt>
                <c:pt idx="24">
                  <c:v>1.25</c:v>
                </c:pt>
              </c:numCache>
            </c:numRef>
          </c:cat>
          <c:val>
            <c:numRef>
              <c:f>Tabelle1!$C$3:$C$27</c:f>
              <c:numCache>
                <c:formatCode>General</c:formatCode>
                <c:ptCount val="25"/>
                <c:pt idx="0">
                  <c:v>80</c:v>
                </c:pt>
                <c:pt idx="1">
                  <c:v>50</c:v>
                </c:pt>
                <c:pt idx="2">
                  <c:v>77</c:v>
                </c:pt>
                <c:pt idx="3">
                  <c:v>70</c:v>
                </c:pt>
                <c:pt idx="4">
                  <c:v>60</c:v>
                </c:pt>
                <c:pt idx="5">
                  <c:v>129</c:v>
                </c:pt>
                <c:pt idx="6">
                  <c:v>100</c:v>
                </c:pt>
                <c:pt idx="7">
                  <c:v>90</c:v>
                </c:pt>
                <c:pt idx="8">
                  <c:v>73</c:v>
                </c:pt>
                <c:pt idx="9">
                  <c:v>100</c:v>
                </c:pt>
                <c:pt idx="10">
                  <c:v>90</c:v>
                </c:pt>
                <c:pt idx="11">
                  <c:v>88</c:v>
                </c:pt>
                <c:pt idx="12">
                  <c:v>99</c:v>
                </c:pt>
                <c:pt idx="13">
                  <c:v>120</c:v>
                </c:pt>
                <c:pt idx="14">
                  <c:v>48</c:v>
                </c:pt>
                <c:pt idx="15">
                  <c:v>88</c:v>
                </c:pt>
                <c:pt idx="16">
                  <c:v>124</c:v>
                </c:pt>
                <c:pt idx="17">
                  <c:v>73</c:v>
                </c:pt>
                <c:pt idx="18">
                  <c:v>106</c:v>
                </c:pt>
                <c:pt idx="19">
                  <c:v>50</c:v>
                </c:pt>
                <c:pt idx="20">
                  <c:v>36</c:v>
                </c:pt>
                <c:pt idx="21">
                  <c:v>40</c:v>
                </c:pt>
                <c:pt idx="22">
                  <c:v>55</c:v>
                </c:pt>
                <c:pt idx="23">
                  <c:v>30</c:v>
                </c:pt>
                <c:pt idx="2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E-4F66-9F6C-42429903F602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Schwellenwert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Tabelle1!$B$3:$B$27</c:f>
              <c:numCache>
                <c:formatCode>h:mm</c:formatCode>
                <c:ptCount val="25"/>
                <c:pt idx="0">
                  <c:v>0.75</c:v>
                </c:pt>
                <c:pt idx="1">
                  <c:v>0.77083333333333337</c:v>
                </c:pt>
                <c:pt idx="2">
                  <c:v>0.79166666666666663</c:v>
                </c:pt>
                <c:pt idx="3">
                  <c:v>0.8125</c:v>
                </c:pt>
                <c:pt idx="4">
                  <c:v>0.83333333333333337</c:v>
                </c:pt>
                <c:pt idx="5">
                  <c:v>0.85416666666666663</c:v>
                </c:pt>
                <c:pt idx="6">
                  <c:v>0.875</c:v>
                </c:pt>
                <c:pt idx="7">
                  <c:v>0.89583333333333337</c:v>
                </c:pt>
                <c:pt idx="8">
                  <c:v>0.91666666666666696</c:v>
                </c:pt>
                <c:pt idx="9">
                  <c:v>0.9375</c:v>
                </c:pt>
                <c:pt idx="10">
                  <c:v>0.95833333333333404</c:v>
                </c:pt>
                <c:pt idx="11">
                  <c:v>0.97916666666666696</c:v>
                </c:pt>
                <c:pt idx="12">
                  <c:v>1</c:v>
                </c:pt>
                <c:pt idx="13">
                  <c:v>1.0208333333333299</c:v>
                </c:pt>
                <c:pt idx="14">
                  <c:v>1.0416666666666701</c:v>
                </c:pt>
                <c:pt idx="15">
                  <c:v>1.0625</c:v>
                </c:pt>
                <c:pt idx="16">
                  <c:v>1.0833333333333299</c:v>
                </c:pt>
                <c:pt idx="17">
                  <c:v>1.1041666666666701</c:v>
                </c:pt>
                <c:pt idx="18">
                  <c:v>1.125</c:v>
                </c:pt>
                <c:pt idx="19">
                  <c:v>1.1458333333333299</c:v>
                </c:pt>
                <c:pt idx="20">
                  <c:v>1.1666666666666701</c:v>
                </c:pt>
                <c:pt idx="21">
                  <c:v>1.1875</c:v>
                </c:pt>
                <c:pt idx="22">
                  <c:v>1.2083333333333299</c:v>
                </c:pt>
                <c:pt idx="23">
                  <c:v>1.2291666666666701</c:v>
                </c:pt>
                <c:pt idx="24">
                  <c:v>1.25</c:v>
                </c:pt>
              </c:numCache>
            </c:numRef>
          </c:cat>
          <c:val>
            <c:numRef>
              <c:f>Tabelle1!$D$3:$D$27</c:f>
              <c:numCache>
                <c:formatCode>General</c:formatCode>
                <c:ptCount val="2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E-4F66-9F6C-42429903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68784"/>
        <c:axId val="2043940064"/>
      </c:lineChart>
      <c:catAx>
        <c:axId val="19810687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3940064"/>
        <c:crosses val="autoZero"/>
        <c:auto val="1"/>
        <c:lblAlgn val="ctr"/>
        <c:lblOffset val="100"/>
        <c:noMultiLvlLbl val="0"/>
      </c:catAx>
      <c:valAx>
        <c:axId val="20439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10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Durschnitt</a:t>
            </a:r>
            <a:r>
              <a:rPr lang="de-DE" baseline="0"/>
              <a:t> der db-Werte minütlich innerhalb der letzten 45 Minuten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Tabelle1!$M$2</c:f>
              <c:strCache>
                <c:ptCount val="1"/>
                <c:pt idx="0">
                  <c:v>Average der db-Werte innerhalb der letzten Minute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Tabelle1!$L$3:$L$48</c:f>
              <c:numCache>
                <c:formatCode>h:mm</c:formatCode>
                <c:ptCount val="46"/>
                <c:pt idx="0">
                  <c:v>0.75</c:v>
                </c:pt>
                <c:pt idx="1">
                  <c:v>0.75069444444444444</c:v>
                </c:pt>
                <c:pt idx="2">
                  <c:v>0.75138888888888899</c:v>
                </c:pt>
                <c:pt idx="3">
                  <c:v>0.75208333333333299</c:v>
                </c:pt>
                <c:pt idx="4">
                  <c:v>0.75277777777777799</c:v>
                </c:pt>
                <c:pt idx="5">
                  <c:v>0.75347222222222199</c:v>
                </c:pt>
                <c:pt idx="6">
                  <c:v>0.75416666666666698</c:v>
                </c:pt>
                <c:pt idx="7">
                  <c:v>0.75486111111111098</c:v>
                </c:pt>
                <c:pt idx="8">
                  <c:v>0.75555555555555598</c:v>
                </c:pt>
                <c:pt idx="9">
                  <c:v>0.75624999999999998</c:v>
                </c:pt>
                <c:pt idx="10">
                  <c:v>0.75694444444444398</c:v>
                </c:pt>
                <c:pt idx="11">
                  <c:v>0.75763888888888897</c:v>
                </c:pt>
                <c:pt idx="12">
                  <c:v>0.75833333333333297</c:v>
                </c:pt>
                <c:pt idx="13">
                  <c:v>0.75902777777777797</c:v>
                </c:pt>
                <c:pt idx="14">
                  <c:v>0.75972222222222197</c:v>
                </c:pt>
                <c:pt idx="15">
                  <c:v>0.76041666666666696</c:v>
                </c:pt>
                <c:pt idx="16">
                  <c:v>0.76111111111111096</c:v>
                </c:pt>
                <c:pt idx="17">
                  <c:v>0.76180555555555596</c:v>
                </c:pt>
                <c:pt idx="18">
                  <c:v>0.76249999999999996</c:v>
                </c:pt>
                <c:pt idx="19">
                  <c:v>0.76319444444444395</c:v>
                </c:pt>
                <c:pt idx="20">
                  <c:v>0.76388888888888895</c:v>
                </c:pt>
                <c:pt idx="21">
                  <c:v>0.76458333333333295</c:v>
                </c:pt>
                <c:pt idx="22">
                  <c:v>0.76527777777777795</c:v>
                </c:pt>
                <c:pt idx="23">
                  <c:v>0.76597222222222205</c:v>
                </c:pt>
                <c:pt idx="24">
                  <c:v>0.76666666666666705</c:v>
                </c:pt>
                <c:pt idx="25">
                  <c:v>0.76736111111111105</c:v>
                </c:pt>
                <c:pt idx="26">
                  <c:v>0.76805555555555505</c:v>
                </c:pt>
                <c:pt idx="27">
                  <c:v>0.76875000000000004</c:v>
                </c:pt>
                <c:pt idx="28">
                  <c:v>0.76944444444444404</c:v>
                </c:pt>
                <c:pt idx="29">
                  <c:v>0.77013888888888904</c:v>
                </c:pt>
                <c:pt idx="30">
                  <c:v>0.77083333333333304</c:v>
                </c:pt>
                <c:pt idx="31">
                  <c:v>0.77152777777777803</c:v>
                </c:pt>
                <c:pt idx="32">
                  <c:v>0.77222222222222203</c:v>
                </c:pt>
                <c:pt idx="33">
                  <c:v>0.77291666666666703</c:v>
                </c:pt>
                <c:pt idx="34">
                  <c:v>0.77361111111111103</c:v>
                </c:pt>
                <c:pt idx="35">
                  <c:v>0.77430555555555503</c:v>
                </c:pt>
                <c:pt idx="36">
                  <c:v>0.77500000000000002</c:v>
                </c:pt>
                <c:pt idx="37">
                  <c:v>0.77569444444444402</c:v>
                </c:pt>
                <c:pt idx="38">
                  <c:v>0.77638888888888902</c:v>
                </c:pt>
                <c:pt idx="39">
                  <c:v>0.77708333333333302</c:v>
                </c:pt>
                <c:pt idx="40">
                  <c:v>0.77777777777777801</c:v>
                </c:pt>
                <c:pt idx="41">
                  <c:v>0.77847222222222201</c:v>
                </c:pt>
                <c:pt idx="42">
                  <c:v>0.77916666666666701</c:v>
                </c:pt>
                <c:pt idx="43">
                  <c:v>0.77986111111111101</c:v>
                </c:pt>
                <c:pt idx="44">
                  <c:v>0.780555555555555</c:v>
                </c:pt>
                <c:pt idx="45">
                  <c:v>0.78125</c:v>
                </c:pt>
              </c:numCache>
            </c:numRef>
          </c:cat>
          <c:val>
            <c:numRef>
              <c:f>Tabelle1!$M$3:$M$48</c:f>
              <c:numCache>
                <c:formatCode>General</c:formatCode>
                <c:ptCount val="46"/>
                <c:pt idx="0">
                  <c:v>71</c:v>
                </c:pt>
                <c:pt idx="1">
                  <c:v>73</c:v>
                </c:pt>
                <c:pt idx="2">
                  <c:v>68</c:v>
                </c:pt>
                <c:pt idx="3">
                  <c:v>94</c:v>
                </c:pt>
                <c:pt idx="4">
                  <c:v>79</c:v>
                </c:pt>
                <c:pt idx="5">
                  <c:v>80</c:v>
                </c:pt>
                <c:pt idx="6">
                  <c:v>70</c:v>
                </c:pt>
                <c:pt idx="7">
                  <c:v>97</c:v>
                </c:pt>
                <c:pt idx="8">
                  <c:v>97</c:v>
                </c:pt>
                <c:pt idx="9">
                  <c:v>65</c:v>
                </c:pt>
                <c:pt idx="10">
                  <c:v>75</c:v>
                </c:pt>
                <c:pt idx="11">
                  <c:v>82</c:v>
                </c:pt>
                <c:pt idx="12">
                  <c:v>95</c:v>
                </c:pt>
                <c:pt idx="13">
                  <c:v>97</c:v>
                </c:pt>
                <c:pt idx="14">
                  <c:v>95</c:v>
                </c:pt>
                <c:pt idx="15">
                  <c:v>87</c:v>
                </c:pt>
                <c:pt idx="16">
                  <c:v>71</c:v>
                </c:pt>
                <c:pt idx="17">
                  <c:v>99</c:v>
                </c:pt>
                <c:pt idx="18">
                  <c:v>97</c:v>
                </c:pt>
                <c:pt idx="19">
                  <c:v>68</c:v>
                </c:pt>
                <c:pt idx="20">
                  <c:v>68</c:v>
                </c:pt>
                <c:pt idx="21">
                  <c:v>86</c:v>
                </c:pt>
                <c:pt idx="22">
                  <c:v>69</c:v>
                </c:pt>
                <c:pt idx="23">
                  <c:v>88</c:v>
                </c:pt>
                <c:pt idx="24">
                  <c:v>98</c:v>
                </c:pt>
                <c:pt idx="25">
                  <c:v>67</c:v>
                </c:pt>
                <c:pt idx="26">
                  <c:v>96</c:v>
                </c:pt>
                <c:pt idx="27">
                  <c:v>69</c:v>
                </c:pt>
                <c:pt idx="28">
                  <c:v>94</c:v>
                </c:pt>
                <c:pt idx="29">
                  <c:v>78</c:v>
                </c:pt>
                <c:pt idx="30">
                  <c:v>63</c:v>
                </c:pt>
                <c:pt idx="31">
                  <c:v>88</c:v>
                </c:pt>
                <c:pt idx="32">
                  <c:v>63</c:v>
                </c:pt>
                <c:pt idx="33">
                  <c:v>60</c:v>
                </c:pt>
                <c:pt idx="34">
                  <c:v>84</c:v>
                </c:pt>
                <c:pt idx="35">
                  <c:v>76</c:v>
                </c:pt>
                <c:pt idx="36">
                  <c:v>60</c:v>
                </c:pt>
                <c:pt idx="37">
                  <c:v>89</c:v>
                </c:pt>
                <c:pt idx="38">
                  <c:v>80</c:v>
                </c:pt>
                <c:pt idx="39">
                  <c:v>67</c:v>
                </c:pt>
                <c:pt idx="40">
                  <c:v>61</c:v>
                </c:pt>
                <c:pt idx="41">
                  <c:v>99</c:v>
                </c:pt>
                <c:pt idx="42">
                  <c:v>75</c:v>
                </c:pt>
                <c:pt idx="43">
                  <c:v>96</c:v>
                </c:pt>
                <c:pt idx="44">
                  <c:v>78</c:v>
                </c:pt>
                <c:pt idx="4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1-458A-A566-8DF21D812571}"/>
            </c:ext>
          </c:extLst>
        </c:ser>
        <c:ser>
          <c:idx val="1"/>
          <c:order val="1"/>
          <c:tx>
            <c:strRef>
              <c:f>Tabelle1!$N$2</c:f>
              <c:strCache>
                <c:ptCount val="1"/>
                <c:pt idx="0">
                  <c:v>Schwellenwert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Tabelle1!$L$3:$L$48</c:f>
              <c:numCache>
                <c:formatCode>h:mm</c:formatCode>
                <c:ptCount val="46"/>
                <c:pt idx="0">
                  <c:v>0.75</c:v>
                </c:pt>
                <c:pt idx="1">
                  <c:v>0.75069444444444444</c:v>
                </c:pt>
                <c:pt idx="2">
                  <c:v>0.75138888888888899</c:v>
                </c:pt>
                <c:pt idx="3">
                  <c:v>0.75208333333333299</c:v>
                </c:pt>
                <c:pt idx="4">
                  <c:v>0.75277777777777799</c:v>
                </c:pt>
                <c:pt idx="5">
                  <c:v>0.75347222222222199</c:v>
                </c:pt>
                <c:pt idx="6">
                  <c:v>0.75416666666666698</c:v>
                </c:pt>
                <c:pt idx="7">
                  <c:v>0.75486111111111098</c:v>
                </c:pt>
                <c:pt idx="8">
                  <c:v>0.75555555555555598</c:v>
                </c:pt>
                <c:pt idx="9">
                  <c:v>0.75624999999999998</c:v>
                </c:pt>
                <c:pt idx="10">
                  <c:v>0.75694444444444398</c:v>
                </c:pt>
                <c:pt idx="11">
                  <c:v>0.75763888888888897</c:v>
                </c:pt>
                <c:pt idx="12">
                  <c:v>0.75833333333333297</c:v>
                </c:pt>
                <c:pt idx="13">
                  <c:v>0.75902777777777797</c:v>
                </c:pt>
                <c:pt idx="14">
                  <c:v>0.75972222222222197</c:v>
                </c:pt>
                <c:pt idx="15">
                  <c:v>0.76041666666666696</c:v>
                </c:pt>
                <c:pt idx="16">
                  <c:v>0.76111111111111096</c:v>
                </c:pt>
                <c:pt idx="17">
                  <c:v>0.76180555555555596</c:v>
                </c:pt>
                <c:pt idx="18">
                  <c:v>0.76249999999999996</c:v>
                </c:pt>
                <c:pt idx="19">
                  <c:v>0.76319444444444395</c:v>
                </c:pt>
                <c:pt idx="20">
                  <c:v>0.76388888888888895</c:v>
                </c:pt>
                <c:pt idx="21">
                  <c:v>0.76458333333333295</c:v>
                </c:pt>
                <c:pt idx="22">
                  <c:v>0.76527777777777795</c:v>
                </c:pt>
                <c:pt idx="23">
                  <c:v>0.76597222222222205</c:v>
                </c:pt>
                <c:pt idx="24">
                  <c:v>0.76666666666666705</c:v>
                </c:pt>
                <c:pt idx="25">
                  <c:v>0.76736111111111105</c:v>
                </c:pt>
                <c:pt idx="26">
                  <c:v>0.76805555555555505</c:v>
                </c:pt>
                <c:pt idx="27">
                  <c:v>0.76875000000000004</c:v>
                </c:pt>
                <c:pt idx="28">
                  <c:v>0.76944444444444404</c:v>
                </c:pt>
                <c:pt idx="29">
                  <c:v>0.77013888888888904</c:v>
                </c:pt>
                <c:pt idx="30">
                  <c:v>0.77083333333333304</c:v>
                </c:pt>
                <c:pt idx="31">
                  <c:v>0.77152777777777803</c:v>
                </c:pt>
                <c:pt idx="32">
                  <c:v>0.77222222222222203</c:v>
                </c:pt>
                <c:pt idx="33">
                  <c:v>0.77291666666666703</c:v>
                </c:pt>
                <c:pt idx="34">
                  <c:v>0.77361111111111103</c:v>
                </c:pt>
                <c:pt idx="35">
                  <c:v>0.77430555555555503</c:v>
                </c:pt>
                <c:pt idx="36">
                  <c:v>0.77500000000000002</c:v>
                </c:pt>
                <c:pt idx="37">
                  <c:v>0.77569444444444402</c:v>
                </c:pt>
                <c:pt idx="38">
                  <c:v>0.77638888888888902</c:v>
                </c:pt>
                <c:pt idx="39">
                  <c:v>0.77708333333333302</c:v>
                </c:pt>
                <c:pt idx="40">
                  <c:v>0.77777777777777801</c:v>
                </c:pt>
                <c:pt idx="41">
                  <c:v>0.77847222222222201</c:v>
                </c:pt>
                <c:pt idx="42">
                  <c:v>0.77916666666666701</c:v>
                </c:pt>
                <c:pt idx="43">
                  <c:v>0.77986111111111101</c:v>
                </c:pt>
                <c:pt idx="44">
                  <c:v>0.780555555555555</c:v>
                </c:pt>
                <c:pt idx="45">
                  <c:v>0.78125</c:v>
                </c:pt>
              </c:numCache>
            </c:numRef>
          </c:cat>
          <c:val>
            <c:numRef>
              <c:f>Tabelle1!$N$3:$N$48</c:f>
              <c:numCache>
                <c:formatCode>General</c:formatCode>
                <c:ptCount val="4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1-458A-A566-8DF21D81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02752"/>
        <c:axId val="125077328"/>
      </c:lineChart>
      <c:catAx>
        <c:axId val="1151027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77328"/>
        <c:crosses val="autoZero"/>
        <c:auto val="1"/>
        <c:lblAlgn val="ctr"/>
        <c:lblOffset val="100"/>
        <c:noMultiLvlLbl val="0"/>
      </c:catAx>
      <c:valAx>
        <c:axId val="1250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1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Durschnitt der db-Werte 5minütlich in den letzten 45 Minuten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Tabelle1!$Q$2</c:f>
              <c:strCache>
                <c:ptCount val="1"/>
                <c:pt idx="0">
                  <c:v>Average der db-Werte innerhalb der letzten 5 Minuten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Tabelle1!$P$3:$P$12</c:f>
              <c:numCache>
                <c:formatCode>h:mm</c:formatCode>
                <c:ptCount val="10"/>
                <c:pt idx="0">
                  <c:v>0.75</c:v>
                </c:pt>
                <c:pt idx="1">
                  <c:v>0.75347222222222221</c:v>
                </c:pt>
                <c:pt idx="2">
                  <c:v>0.75694444444444398</c:v>
                </c:pt>
                <c:pt idx="3">
                  <c:v>0.76041666666666696</c:v>
                </c:pt>
                <c:pt idx="4">
                  <c:v>0.76388888888888895</c:v>
                </c:pt>
                <c:pt idx="5">
                  <c:v>0.76736111111111105</c:v>
                </c:pt>
                <c:pt idx="6">
                  <c:v>0.77083333333333304</c:v>
                </c:pt>
                <c:pt idx="7">
                  <c:v>0.77430555555555503</c:v>
                </c:pt>
                <c:pt idx="8">
                  <c:v>0.77777777777777801</c:v>
                </c:pt>
                <c:pt idx="9">
                  <c:v>0.78125</c:v>
                </c:pt>
              </c:numCache>
            </c:numRef>
          </c:cat>
          <c:val>
            <c:numRef>
              <c:f>Tabelle1!$Q$3:$Q$12</c:f>
              <c:numCache>
                <c:formatCode>General</c:formatCode>
                <c:ptCount val="10"/>
                <c:pt idx="0">
                  <c:v>70</c:v>
                </c:pt>
                <c:pt idx="1">
                  <c:v>77</c:v>
                </c:pt>
                <c:pt idx="2">
                  <c:v>82</c:v>
                </c:pt>
                <c:pt idx="3">
                  <c:v>89</c:v>
                </c:pt>
                <c:pt idx="4">
                  <c:v>84</c:v>
                </c:pt>
                <c:pt idx="5">
                  <c:v>82</c:v>
                </c:pt>
                <c:pt idx="6">
                  <c:v>81</c:v>
                </c:pt>
                <c:pt idx="7">
                  <c:v>72</c:v>
                </c:pt>
                <c:pt idx="8">
                  <c:v>74</c:v>
                </c:pt>
                <c:pt idx="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2-47E0-860B-CB82EA9780CA}"/>
            </c:ext>
          </c:extLst>
        </c:ser>
        <c:ser>
          <c:idx val="1"/>
          <c:order val="1"/>
          <c:tx>
            <c:strRef>
              <c:f>Tabelle1!$R$2</c:f>
              <c:strCache>
                <c:ptCount val="1"/>
                <c:pt idx="0">
                  <c:v>Schwellenwert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Tabelle1!$P$3:$P$12</c:f>
              <c:numCache>
                <c:formatCode>h:mm</c:formatCode>
                <c:ptCount val="10"/>
                <c:pt idx="0">
                  <c:v>0.75</c:v>
                </c:pt>
                <c:pt idx="1">
                  <c:v>0.75347222222222221</c:v>
                </c:pt>
                <c:pt idx="2">
                  <c:v>0.75694444444444398</c:v>
                </c:pt>
                <c:pt idx="3">
                  <c:v>0.76041666666666696</c:v>
                </c:pt>
                <c:pt idx="4">
                  <c:v>0.76388888888888895</c:v>
                </c:pt>
                <c:pt idx="5">
                  <c:v>0.76736111111111105</c:v>
                </c:pt>
                <c:pt idx="6">
                  <c:v>0.77083333333333304</c:v>
                </c:pt>
                <c:pt idx="7">
                  <c:v>0.77430555555555503</c:v>
                </c:pt>
                <c:pt idx="8">
                  <c:v>0.77777777777777801</c:v>
                </c:pt>
                <c:pt idx="9">
                  <c:v>0.78125</c:v>
                </c:pt>
              </c:numCache>
            </c:numRef>
          </c:cat>
          <c:val>
            <c:numRef>
              <c:f>Tabelle1!$R$3:$R$12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2-47E0-860B-CB82EA97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655536"/>
        <c:axId val="172627104"/>
      </c:lineChart>
      <c:catAx>
        <c:axId val="2035655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627104"/>
        <c:crosses val="autoZero"/>
        <c:auto val="1"/>
        <c:lblAlgn val="ctr"/>
        <c:lblOffset val="100"/>
        <c:noMultiLvlLbl val="0"/>
      </c:catAx>
      <c:valAx>
        <c:axId val="1726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5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26670</xdr:rowOff>
    </xdr:from>
    <xdr:to>
      <xdr:col>10</xdr:col>
      <xdr:colOff>281940</xdr:colOff>
      <xdr:row>16</xdr:row>
      <xdr:rowOff>26670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18E868C-E51F-4FF2-32D1-12D42A5C7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472440</xdr:colOff>
      <xdr:row>17</xdr:row>
      <xdr:rowOff>133350</xdr:rowOff>
    </xdr:from>
    <xdr:to>
      <xdr:col>10</xdr:col>
      <xdr:colOff>289560</xdr:colOff>
      <xdr:row>32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B73C12-37DF-3397-4E8F-778BDE0F0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464820</xdr:colOff>
      <xdr:row>33</xdr:row>
      <xdr:rowOff>140970</xdr:rowOff>
    </xdr:from>
    <xdr:to>
      <xdr:col>10</xdr:col>
      <xdr:colOff>281940</xdr:colOff>
      <xdr:row>48</xdr:row>
      <xdr:rowOff>140970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08294B3-060E-E70C-CB4D-EAEBAEA73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8"/>
  <sheetViews>
    <sheetView tabSelected="1" topLeftCell="A20" workbookViewId="0">
      <selection activeCell="P17" sqref="P17"/>
    </sheetView>
  </sheetViews>
  <sheetFormatPr baseColWidth="10" defaultRowHeight="14.4" x14ac:dyDescent="0.3"/>
  <cols>
    <col min="13" max="13" width="10" customWidth="1"/>
    <col min="14" max="14" width="13.5546875" customWidth="1"/>
  </cols>
  <sheetData>
    <row r="2" spans="2:18" x14ac:dyDescent="0.3">
      <c r="B2" t="s">
        <v>0</v>
      </c>
      <c r="C2" t="s">
        <v>1</v>
      </c>
      <c r="D2" t="s">
        <v>2</v>
      </c>
      <c r="L2" t="s">
        <v>0</v>
      </c>
      <c r="M2" t="s">
        <v>3</v>
      </c>
      <c r="N2" t="s">
        <v>2</v>
      </c>
      <c r="P2" t="s">
        <v>0</v>
      </c>
      <c r="Q2" t="s">
        <v>4</v>
      </c>
      <c r="R2" t="s">
        <v>2</v>
      </c>
    </row>
    <row r="3" spans="2:18" x14ac:dyDescent="0.3">
      <c r="B3" s="1">
        <v>0.75</v>
      </c>
      <c r="C3">
        <v>80</v>
      </c>
      <c r="D3">
        <f>80</f>
        <v>80</v>
      </c>
      <c r="L3" s="1">
        <v>0.75</v>
      </c>
      <c r="M3">
        <f ca="1" xml:space="preserve"> ROUND(RAND( )*(60-100)+100,0)</f>
        <v>71</v>
      </c>
      <c r="N3">
        <f>80</f>
        <v>80</v>
      </c>
      <c r="P3" s="1">
        <v>0.75</v>
      </c>
      <c r="Q3">
        <v>70</v>
      </c>
      <c r="R3">
        <v>80</v>
      </c>
    </row>
    <row r="4" spans="2:18" x14ac:dyDescent="0.3">
      <c r="B4" s="1">
        <v>0.77083333333333337</v>
      </c>
      <c r="C4">
        <f xml:space="preserve"> 50</f>
        <v>50</v>
      </c>
      <c r="D4">
        <f>80</f>
        <v>80</v>
      </c>
      <c r="L4" s="1">
        <v>0.75069444444444444</v>
      </c>
      <c r="M4">
        <f t="shared" ref="M4:M48" ca="1" si="0" xml:space="preserve"> ROUND(RAND( )*(60-100)+100,0)</f>
        <v>73</v>
      </c>
      <c r="N4">
        <f>80</f>
        <v>80</v>
      </c>
      <c r="P4" s="1">
        <v>0.75347222222222221</v>
      </c>
      <c r="Q4">
        <f ca="1">ROUND(SUM(M3:M7)/5,0)</f>
        <v>77</v>
      </c>
      <c r="R4">
        <v>80</v>
      </c>
    </row>
    <row r="5" spans="2:18" x14ac:dyDescent="0.3">
      <c r="B5" s="1">
        <v>0.79166666666666663</v>
      </c>
      <c r="C5">
        <f ca="1" xml:space="preserve"> ROUND(RAND( )*(30-130)+130,0)</f>
        <v>77</v>
      </c>
      <c r="D5">
        <f>80</f>
        <v>80</v>
      </c>
      <c r="L5" s="1">
        <v>0.75138888888888899</v>
      </c>
      <c r="M5">
        <f t="shared" ca="1" si="0"/>
        <v>68</v>
      </c>
      <c r="N5">
        <f>80</f>
        <v>80</v>
      </c>
      <c r="P5" s="1">
        <v>0.75694444444444398</v>
      </c>
      <c r="Q5">
        <f ca="1">ROUND(SUM(M8:M12)/5,0)</f>
        <v>82</v>
      </c>
      <c r="R5">
        <v>80</v>
      </c>
    </row>
    <row r="6" spans="2:18" x14ac:dyDescent="0.3">
      <c r="B6" s="1">
        <v>0.8125</v>
      </c>
      <c r="C6">
        <f xml:space="preserve"> 70</f>
        <v>70</v>
      </c>
      <c r="D6">
        <f>80</f>
        <v>80</v>
      </c>
      <c r="L6" s="1">
        <v>0.75208333333333299</v>
      </c>
      <c r="M6">
        <f t="shared" ca="1" si="0"/>
        <v>94</v>
      </c>
      <c r="N6">
        <f>80</f>
        <v>80</v>
      </c>
      <c r="P6" s="1">
        <v>0.76041666666666696</v>
      </c>
      <c r="Q6">
        <f ca="1">ROUND(SUM(M13:M17)/5,0)</f>
        <v>89</v>
      </c>
      <c r="R6">
        <v>80</v>
      </c>
    </row>
    <row r="7" spans="2:18" x14ac:dyDescent="0.3">
      <c r="B7" s="1">
        <v>0.83333333333333337</v>
      </c>
      <c r="C7">
        <v>60</v>
      </c>
      <c r="D7">
        <f>80</f>
        <v>80</v>
      </c>
      <c r="L7" s="1">
        <v>0.75277777777777799</v>
      </c>
      <c r="M7">
        <f t="shared" ca="1" si="0"/>
        <v>79</v>
      </c>
      <c r="N7">
        <f>80</f>
        <v>80</v>
      </c>
      <c r="P7" s="1">
        <v>0.76388888888888895</v>
      </c>
      <c r="Q7">
        <f ca="1">ROUND(SUM(M18:M22)/5,0)</f>
        <v>84</v>
      </c>
      <c r="R7">
        <v>80</v>
      </c>
    </row>
    <row r="8" spans="2:18" x14ac:dyDescent="0.3">
      <c r="B8" s="1">
        <v>0.85416666666666663</v>
      </c>
      <c r="C8">
        <f t="shared" ref="C4:C27" ca="1" si="1" xml:space="preserve"> ROUND(RAND( )*(30-130)+130,0)</f>
        <v>129</v>
      </c>
      <c r="D8">
        <f>80</f>
        <v>80</v>
      </c>
      <c r="L8" s="1">
        <v>0.75347222222222199</v>
      </c>
      <c r="M8">
        <f t="shared" ca="1" si="0"/>
        <v>80</v>
      </c>
      <c r="N8">
        <f>80</f>
        <v>80</v>
      </c>
      <c r="P8" s="1">
        <v>0.76736111111111105</v>
      </c>
      <c r="Q8">
        <f ca="1">ROUND(SUM(M23:M27)/5,0)</f>
        <v>82</v>
      </c>
      <c r="R8">
        <v>80</v>
      </c>
    </row>
    <row r="9" spans="2:18" x14ac:dyDescent="0.3">
      <c r="B9" s="1">
        <v>0.875</v>
      </c>
      <c r="C9">
        <v>100</v>
      </c>
      <c r="D9">
        <f>80</f>
        <v>80</v>
      </c>
      <c r="L9" s="1">
        <v>0.75416666666666698</v>
      </c>
      <c r="M9">
        <f t="shared" ca="1" si="0"/>
        <v>70</v>
      </c>
      <c r="N9">
        <f>80</f>
        <v>80</v>
      </c>
      <c r="P9" s="1">
        <v>0.77083333333333304</v>
      </c>
      <c r="Q9">
        <f ca="1">ROUND(SUM(M28:M32)/5,0)</f>
        <v>81</v>
      </c>
      <c r="R9">
        <v>80</v>
      </c>
    </row>
    <row r="10" spans="2:18" x14ac:dyDescent="0.3">
      <c r="B10" s="1">
        <v>0.89583333333333337</v>
      </c>
      <c r="C10">
        <f t="shared" ca="1" si="1"/>
        <v>90</v>
      </c>
      <c r="D10">
        <f>80</f>
        <v>80</v>
      </c>
      <c r="L10" s="1">
        <v>0.75486111111111098</v>
      </c>
      <c r="M10">
        <f t="shared" ca="1" si="0"/>
        <v>97</v>
      </c>
      <c r="N10">
        <f>80</f>
        <v>80</v>
      </c>
      <c r="P10" s="1">
        <v>0.77430555555555503</v>
      </c>
      <c r="Q10">
        <f ca="1">ROUND(SUM(M33:M37)/5,0)</f>
        <v>72</v>
      </c>
      <c r="R10">
        <v>80</v>
      </c>
    </row>
    <row r="11" spans="2:18" x14ac:dyDescent="0.3">
      <c r="B11" s="1">
        <v>0.91666666666666696</v>
      </c>
      <c r="C11">
        <f t="shared" ca="1" si="1"/>
        <v>73</v>
      </c>
      <c r="D11">
        <f>80</f>
        <v>80</v>
      </c>
      <c r="L11" s="1">
        <v>0.75555555555555598</v>
      </c>
      <c r="M11">
        <f t="shared" ca="1" si="0"/>
        <v>97</v>
      </c>
      <c r="N11">
        <f>80</f>
        <v>80</v>
      </c>
      <c r="P11" s="1">
        <v>0.77777777777777801</v>
      </c>
      <c r="Q11">
        <f ca="1">ROUND(SUM(M38:M42)/5,0)</f>
        <v>74</v>
      </c>
      <c r="R11">
        <v>80</v>
      </c>
    </row>
    <row r="12" spans="2:18" x14ac:dyDescent="0.3">
      <c r="B12" s="1">
        <v>0.9375</v>
      </c>
      <c r="C12">
        <v>100</v>
      </c>
      <c r="D12">
        <f>60</f>
        <v>60</v>
      </c>
      <c r="L12" s="1">
        <v>0.75624999999999998</v>
      </c>
      <c r="M12">
        <f t="shared" ca="1" si="0"/>
        <v>65</v>
      </c>
      <c r="N12">
        <f>80</f>
        <v>80</v>
      </c>
      <c r="P12" s="1">
        <v>0.78125</v>
      </c>
      <c r="Q12">
        <f ca="1">ROUND(SUM(M43:M47)/5,0)</f>
        <v>82</v>
      </c>
      <c r="R12">
        <v>80</v>
      </c>
    </row>
    <row r="13" spans="2:18" x14ac:dyDescent="0.3">
      <c r="B13" s="1">
        <v>0.95833333333333404</v>
      </c>
      <c r="C13">
        <v>90</v>
      </c>
      <c r="D13">
        <f>60</f>
        <v>60</v>
      </c>
      <c r="L13" s="1">
        <v>0.75694444444444398</v>
      </c>
      <c r="M13">
        <f t="shared" ca="1" si="0"/>
        <v>75</v>
      </c>
      <c r="N13">
        <f>80</f>
        <v>80</v>
      </c>
    </row>
    <row r="14" spans="2:18" x14ac:dyDescent="0.3">
      <c r="B14" s="1">
        <v>0.97916666666666696</v>
      </c>
      <c r="C14">
        <v>88</v>
      </c>
      <c r="D14">
        <f>60</f>
        <v>60</v>
      </c>
      <c r="L14" s="1">
        <v>0.75763888888888897</v>
      </c>
      <c r="M14">
        <f t="shared" ca="1" si="0"/>
        <v>82</v>
      </c>
      <c r="N14">
        <f>80</f>
        <v>80</v>
      </c>
    </row>
    <row r="15" spans="2:18" x14ac:dyDescent="0.3">
      <c r="B15" s="1">
        <v>1</v>
      </c>
      <c r="C15">
        <v>99</v>
      </c>
      <c r="D15">
        <f>60</f>
        <v>60</v>
      </c>
      <c r="L15" s="1">
        <v>0.75833333333333297</v>
      </c>
      <c r="M15">
        <f t="shared" ca="1" si="0"/>
        <v>95</v>
      </c>
      <c r="N15">
        <f>80</f>
        <v>80</v>
      </c>
    </row>
    <row r="16" spans="2:18" x14ac:dyDescent="0.3">
      <c r="B16" s="1">
        <v>1.0208333333333299</v>
      </c>
      <c r="C16">
        <v>120</v>
      </c>
      <c r="D16">
        <f>60</f>
        <v>60</v>
      </c>
      <c r="L16" s="1">
        <v>0.75902777777777797</v>
      </c>
      <c r="M16">
        <f t="shared" ca="1" si="0"/>
        <v>97</v>
      </c>
      <c r="N16">
        <f>80</f>
        <v>80</v>
      </c>
    </row>
    <row r="17" spans="2:14" x14ac:dyDescent="0.3">
      <c r="B17" s="1">
        <v>1.0416666666666701</v>
      </c>
      <c r="C17">
        <f t="shared" ca="1" si="1"/>
        <v>48</v>
      </c>
      <c r="D17">
        <f>60</f>
        <v>60</v>
      </c>
      <c r="L17" s="1">
        <v>0.75972222222222197</v>
      </c>
      <c r="M17">
        <f t="shared" ca="1" si="0"/>
        <v>95</v>
      </c>
      <c r="N17">
        <f>80</f>
        <v>80</v>
      </c>
    </row>
    <row r="18" spans="2:14" x14ac:dyDescent="0.3">
      <c r="B18" s="1">
        <v>1.0625</v>
      </c>
      <c r="C18">
        <v>88</v>
      </c>
      <c r="D18">
        <f>60</f>
        <v>60</v>
      </c>
      <c r="L18" s="1">
        <v>0.76041666666666696</v>
      </c>
      <c r="M18">
        <f t="shared" ca="1" si="0"/>
        <v>87</v>
      </c>
      <c r="N18">
        <f>80</f>
        <v>80</v>
      </c>
    </row>
    <row r="19" spans="2:14" x14ac:dyDescent="0.3">
      <c r="B19" s="1">
        <v>1.0833333333333299</v>
      </c>
      <c r="C19">
        <f t="shared" ca="1" si="1"/>
        <v>124</v>
      </c>
      <c r="D19">
        <f>60</f>
        <v>60</v>
      </c>
      <c r="L19" s="1">
        <v>0.76111111111111096</v>
      </c>
      <c r="M19">
        <f t="shared" ca="1" si="0"/>
        <v>71</v>
      </c>
      <c r="N19">
        <f>80</f>
        <v>80</v>
      </c>
    </row>
    <row r="20" spans="2:14" x14ac:dyDescent="0.3">
      <c r="B20" s="1">
        <v>1.1041666666666701</v>
      </c>
      <c r="C20">
        <f t="shared" ca="1" si="1"/>
        <v>73</v>
      </c>
      <c r="D20">
        <f>60</f>
        <v>60</v>
      </c>
      <c r="L20" s="1">
        <v>0.76180555555555596</v>
      </c>
      <c r="M20">
        <f t="shared" ca="1" si="0"/>
        <v>99</v>
      </c>
      <c r="N20">
        <f>80</f>
        <v>80</v>
      </c>
    </row>
    <row r="21" spans="2:14" x14ac:dyDescent="0.3">
      <c r="B21" s="1">
        <v>1.125</v>
      </c>
      <c r="C21">
        <f t="shared" ca="1" si="1"/>
        <v>106</v>
      </c>
      <c r="D21">
        <f>60</f>
        <v>60</v>
      </c>
      <c r="L21" s="1">
        <v>0.76249999999999996</v>
      </c>
      <c r="M21">
        <f t="shared" ca="1" si="0"/>
        <v>97</v>
      </c>
      <c r="N21">
        <f>80</f>
        <v>80</v>
      </c>
    </row>
    <row r="22" spans="2:14" x14ac:dyDescent="0.3">
      <c r="B22" s="1">
        <v>1.1458333333333299</v>
      </c>
      <c r="C22">
        <f t="shared" ca="1" si="1"/>
        <v>50</v>
      </c>
      <c r="D22">
        <f>60</f>
        <v>60</v>
      </c>
      <c r="L22" s="1">
        <v>0.76319444444444395</v>
      </c>
      <c r="M22">
        <f t="shared" ca="1" si="0"/>
        <v>68</v>
      </c>
      <c r="N22">
        <f>80</f>
        <v>80</v>
      </c>
    </row>
    <row r="23" spans="2:14" x14ac:dyDescent="0.3">
      <c r="B23" s="1">
        <v>1.1666666666666701</v>
      </c>
      <c r="C23">
        <f t="shared" ca="1" si="1"/>
        <v>36</v>
      </c>
      <c r="D23">
        <f>60</f>
        <v>60</v>
      </c>
      <c r="L23" s="1">
        <v>0.76388888888888895</v>
      </c>
      <c r="M23">
        <f t="shared" ca="1" si="0"/>
        <v>68</v>
      </c>
      <c r="N23">
        <f>80</f>
        <v>80</v>
      </c>
    </row>
    <row r="24" spans="2:14" x14ac:dyDescent="0.3">
      <c r="B24" s="1">
        <v>1.1875</v>
      </c>
      <c r="C24">
        <v>40</v>
      </c>
      <c r="D24">
        <f>60</f>
        <v>60</v>
      </c>
      <c r="L24" s="1">
        <v>0.76458333333333295</v>
      </c>
      <c r="M24">
        <f t="shared" ca="1" si="0"/>
        <v>86</v>
      </c>
      <c r="N24">
        <f>80</f>
        <v>80</v>
      </c>
    </row>
    <row r="25" spans="2:14" x14ac:dyDescent="0.3">
      <c r="B25" s="1">
        <v>1.2083333333333299</v>
      </c>
      <c r="C25">
        <v>55</v>
      </c>
      <c r="D25">
        <f>60</f>
        <v>60</v>
      </c>
      <c r="L25" s="1">
        <v>0.76527777777777795</v>
      </c>
      <c r="M25">
        <f t="shared" ca="1" si="0"/>
        <v>69</v>
      </c>
      <c r="N25">
        <f>80</f>
        <v>80</v>
      </c>
    </row>
    <row r="26" spans="2:14" x14ac:dyDescent="0.3">
      <c r="B26" s="1">
        <v>1.2291666666666701</v>
      </c>
      <c r="C26">
        <v>30</v>
      </c>
      <c r="D26">
        <f>60</f>
        <v>60</v>
      </c>
      <c r="L26" s="1">
        <v>0.76597222222222205</v>
      </c>
      <c r="M26">
        <f t="shared" ca="1" si="0"/>
        <v>88</v>
      </c>
      <c r="N26">
        <f>80</f>
        <v>80</v>
      </c>
    </row>
    <row r="27" spans="2:14" x14ac:dyDescent="0.3">
      <c r="B27" s="1">
        <v>1.25</v>
      </c>
      <c r="C27">
        <v>46</v>
      </c>
      <c r="D27">
        <f>60</f>
        <v>60</v>
      </c>
      <c r="L27" s="1">
        <v>0.76666666666666705</v>
      </c>
      <c r="M27">
        <f t="shared" ca="1" si="0"/>
        <v>98</v>
      </c>
      <c r="N27">
        <f>80</f>
        <v>80</v>
      </c>
    </row>
    <row r="28" spans="2:14" x14ac:dyDescent="0.3">
      <c r="L28" s="1">
        <v>0.76736111111111105</v>
      </c>
      <c r="M28">
        <f t="shared" ca="1" si="0"/>
        <v>67</v>
      </c>
      <c r="N28">
        <f>80</f>
        <v>80</v>
      </c>
    </row>
    <row r="29" spans="2:14" x14ac:dyDescent="0.3">
      <c r="L29" s="1">
        <v>0.76805555555555505</v>
      </c>
      <c r="M29">
        <f t="shared" ca="1" si="0"/>
        <v>96</v>
      </c>
      <c r="N29">
        <f>80</f>
        <v>80</v>
      </c>
    </row>
    <row r="30" spans="2:14" x14ac:dyDescent="0.3">
      <c r="L30" s="1">
        <v>0.76875000000000004</v>
      </c>
      <c r="M30">
        <f t="shared" ca="1" si="0"/>
        <v>69</v>
      </c>
      <c r="N30">
        <f>80</f>
        <v>80</v>
      </c>
    </row>
    <row r="31" spans="2:14" x14ac:dyDescent="0.3">
      <c r="L31" s="1">
        <v>0.76944444444444404</v>
      </c>
      <c r="M31">
        <f t="shared" ca="1" si="0"/>
        <v>94</v>
      </c>
      <c r="N31">
        <f>80</f>
        <v>80</v>
      </c>
    </row>
    <row r="32" spans="2:14" x14ac:dyDescent="0.3">
      <c r="L32" s="1">
        <v>0.77013888888888904</v>
      </c>
      <c r="M32">
        <f t="shared" ca="1" si="0"/>
        <v>78</v>
      </c>
      <c r="N32">
        <f>80</f>
        <v>80</v>
      </c>
    </row>
    <row r="33" spans="12:14" x14ac:dyDescent="0.3">
      <c r="L33" s="1">
        <v>0.77083333333333304</v>
      </c>
      <c r="M33">
        <f t="shared" ca="1" si="0"/>
        <v>63</v>
      </c>
      <c r="N33">
        <f>80</f>
        <v>80</v>
      </c>
    </row>
    <row r="34" spans="12:14" x14ac:dyDescent="0.3">
      <c r="L34" s="1">
        <v>0.77152777777777803</v>
      </c>
      <c r="M34">
        <f t="shared" ca="1" si="0"/>
        <v>88</v>
      </c>
      <c r="N34">
        <f>80</f>
        <v>80</v>
      </c>
    </row>
    <row r="35" spans="12:14" x14ac:dyDescent="0.3">
      <c r="L35" s="1">
        <v>0.77222222222222203</v>
      </c>
      <c r="M35">
        <f t="shared" ca="1" si="0"/>
        <v>63</v>
      </c>
      <c r="N35">
        <f>80</f>
        <v>80</v>
      </c>
    </row>
    <row r="36" spans="12:14" x14ac:dyDescent="0.3">
      <c r="L36" s="1">
        <v>0.77291666666666703</v>
      </c>
      <c r="M36">
        <f t="shared" ca="1" si="0"/>
        <v>60</v>
      </c>
      <c r="N36">
        <f>80</f>
        <v>80</v>
      </c>
    </row>
    <row r="37" spans="12:14" x14ac:dyDescent="0.3">
      <c r="L37" s="1">
        <v>0.77361111111111103</v>
      </c>
      <c r="M37">
        <f t="shared" ca="1" si="0"/>
        <v>84</v>
      </c>
      <c r="N37">
        <f>80</f>
        <v>80</v>
      </c>
    </row>
    <row r="38" spans="12:14" x14ac:dyDescent="0.3">
      <c r="L38" s="1">
        <v>0.77430555555555503</v>
      </c>
      <c r="M38">
        <f t="shared" ca="1" si="0"/>
        <v>76</v>
      </c>
      <c r="N38">
        <f>80</f>
        <v>80</v>
      </c>
    </row>
    <row r="39" spans="12:14" x14ac:dyDescent="0.3">
      <c r="L39" s="1">
        <v>0.77500000000000002</v>
      </c>
      <c r="M39">
        <f t="shared" ca="1" si="0"/>
        <v>60</v>
      </c>
      <c r="N39">
        <f>80</f>
        <v>80</v>
      </c>
    </row>
    <row r="40" spans="12:14" x14ac:dyDescent="0.3">
      <c r="L40" s="1">
        <v>0.77569444444444402</v>
      </c>
      <c r="M40">
        <f t="shared" ca="1" si="0"/>
        <v>89</v>
      </c>
      <c r="N40">
        <f>80</f>
        <v>80</v>
      </c>
    </row>
    <row r="41" spans="12:14" x14ac:dyDescent="0.3">
      <c r="L41" s="1">
        <v>0.77638888888888902</v>
      </c>
      <c r="M41">
        <f t="shared" ca="1" si="0"/>
        <v>80</v>
      </c>
      <c r="N41">
        <f>80</f>
        <v>80</v>
      </c>
    </row>
    <row r="42" spans="12:14" x14ac:dyDescent="0.3">
      <c r="L42" s="1">
        <v>0.77708333333333302</v>
      </c>
      <c r="M42">
        <f t="shared" ca="1" si="0"/>
        <v>67</v>
      </c>
      <c r="N42">
        <f>80</f>
        <v>80</v>
      </c>
    </row>
    <row r="43" spans="12:14" x14ac:dyDescent="0.3">
      <c r="L43" s="1">
        <v>0.77777777777777801</v>
      </c>
      <c r="M43">
        <f t="shared" ca="1" si="0"/>
        <v>61</v>
      </c>
      <c r="N43">
        <f>80</f>
        <v>80</v>
      </c>
    </row>
    <row r="44" spans="12:14" x14ac:dyDescent="0.3">
      <c r="L44" s="1">
        <v>0.77847222222222201</v>
      </c>
      <c r="M44">
        <f t="shared" ca="1" si="0"/>
        <v>99</v>
      </c>
      <c r="N44">
        <f>80</f>
        <v>80</v>
      </c>
    </row>
    <row r="45" spans="12:14" x14ac:dyDescent="0.3">
      <c r="L45" s="1">
        <v>0.77916666666666701</v>
      </c>
      <c r="M45">
        <f t="shared" ca="1" si="0"/>
        <v>75</v>
      </c>
      <c r="N45">
        <f>80</f>
        <v>80</v>
      </c>
    </row>
    <row r="46" spans="12:14" x14ac:dyDescent="0.3">
      <c r="L46" s="1">
        <v>0.77986111111111101</v>
      </c>
      <c r="M46">
        <f t="shared" ca="1" si="0"/>
        <v>96</v>
      </c>
      <c r="N46">
        <f>80</f>
        <v>80</v>
      </c>
    </row>
    <row r="47" spans="12:14" x14ac:dyDescent="0.3">
      <c r="L47" s="1">
        <v>0.780555555555555</v>
      </c>
      <c r="M47">
        <f t="shared" ca="1" si="0"/>
        <v>78</v>
      </c>
      <c r="N47">
        <f>80</f>
        <v>80</v>
      </c>
    </row>
    <row r="48" spans="12:14" x14ac:dyDescent="0.3">
      <c r="L48" s="1">
        <v>0.78125</v>
      </c>
      <c r="M48">
        <f t="shared" ca="1" si="0"/>
        <v>74</v>
      </c>
      <c r="N48">
        <f>80</f>
        <v>80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Kriger</dc:creator>
  <cp:lastModifiedBy>Martin Kriger</cp:lastModifiedBy>
  <dcterms:created xsi:type="dcterms:W3CDTF">2023-12-17T08:41:09Z</dcterms:created>
  <dcterms:modified xsi:type="dcterms:W3CDTF">2023-12-17T11:58:56Z</dcterms:modified>
</cp:coreProperties>
</file>