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144\Downloads\"/>
    </mc:Choice>
  </mc:AlternateContent>
  <xr:revisionPtr revIDLastSave="0" documentId="13_ncr:1_{5B9C9ADD-4239-4036-B359-003F6063507D}" xr6:coauthVersionLast="47" xr6:coauthVersionMax="47" xr10:uidLastSave="{00000000-0000-0000-0000-000000000000}"/>
  <bookViews>
    <workbookView xWindow="-120" yWindow="-120" windowWidth="20730" windowHeight="11040" firstSheet="1" activeTab="3" xr2:uid="{F8435290-781B-4A08-A39E-F9E793FE14C5}"/>
  </bookViews>
  <sheets>
    <sheet name="1 Mafia" sheetId="2" r:id="rId1"/>
    <sheet name="2 Mafia Modified Strategy" sheetId="3" r:id="rId2"/>
    <sheet name="2 Mafia Original Strategy" sheetId="4" r:id="rId3"/>
    <sheet name="Comparing Old to New Strategy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8" i="4" s="1"/>
  <c r="E10" i="4" s="1"/>
  <c r="E12" i="4" s="1"/>
  <c r="E14" i="4" s="1"/>
  <c r="E16" i="4" s="1"/>
  <c r="E18" i="4" s="1"/>
  <c r="E20" i="4" s="1"/>
  <c r="E22" i="4" s="1"/>
  <c r="E24" i="4" s="1"/>
  <c r="E26" i="4" s="1"/>
  <c r="E28" i="4" s="1"/>
  <c r="E30" i="4" s="1"/>
  <c r="E32" i="4" s="1"/>
  <c r="E34" i="4" s="1"/>
  <c r="E36" i="4" s="1"/>
  <c r="E38" i="4" s="1"/>
  <c r="E40" i="4" s="1"/>
  <c r="E42" i="4" s="1"/>
  <c r="E44" i="4" s="1"/>
  <c r="E46" i="4" s="1"/>
  <c r="E48" i="4" s="1"/>
  <c r="E50" i="4" s="1"/>
  <c r="E52" i="4" s="1"/>
  <c r="E54" i="4" s="1"/>
  <c r="E56" i="4" s="1"/>
  <c r="E58" i="4" s="1"/>
  <c r="E60" i="4" s="1"/>
  <c r="E62" i="4" s="1"/>
  <c r="E64" i="4" s="1"/>
  <c r="E66" i="4" s="1"/>
  <c r="E68" i="4" s="1"/>
  <c r="E70" i="4" s="1"/>
  <c r="E72" i="4" s="1"/>
  <c r="E74" i="4" s="1"/>
  <c r="E76" i="4" s="1"/>
  <c r="E78" i="4" s="1"/>
  <c r="E80" i="4" s="1"/>
  <c r="E82" i="4" s="1"/>
  <c r="E84" i="4" s="1"/>
  <c r="E86" i="4" s="1"/>
  <c r="E88" i="4" s="1"/>
  <c r="E90" i="4" s="1"/>
  <c r="E92" i="4" s="1"/>
  <c r="E94" i="4" s="1"/>
  <c r="E96" i="4" s="1"/>
  <c r="E98" i="4" s="1"/>
  <c r="E7" i="4"/>
  <c r="E9" i="4"/>
  <c r="E11" i="4"/>
  <c r="E13" i="4"/>
  <c r="D5" i="4"/>
  <c r="D6" i="4"/>
  <c r="D7" i="4"/>
  <c r="D8" i="4"/>
  <c r="D9" i="4"/>
  <c r="D10" i="4"/>
  <c r="D11" i="4"/>
  <c r="D4" i="4"/>
  <c r="F2" i="5"/>
  <c r="C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E2" i="5"/>
  <c r="D2" i="5" s="1"/>
  <c r="F9" i="4"/>
  <c r="F11" i="4"/>
  <c r="D13" i="4"/>
  <c r="F13" i="4"/>
  <c r="D15" i="4"/>
  <c r="D17" i="4" s="1"/>
  <c r="D19" i="4" s="1"/>
  <c r="D21" i="4" s="1"/>
  <c r="D23" i="4" s="1"/>
  <c r="D25" i="4" s="1"/>
  <c r="D27" i="4" s="1"/>
  <c r="D29" i="4" s="1"/>
  <c r="D31" i="4" s="1"/>
  <c r="D33" i="4" s="1"/>
  <c r="D35" i="4" s="1"/>
  <c r="D37" i="4" s="1"/>
  <c r="D39" i="4" s="1"/>
  <c r="D41" i="4" s="1"/>
  <c r="D43" i="4" s="1"/>
  <c r="D45" i="4" s="1"/>
  <c r="D47" i="4" s="1"/>
  <c r="D49" i="4" s="1"/>
  <c r="D51" i="4" s="1"/>
  <c r="D53" i="4" s="1"/>
  <c r="D55" i="4" s="1"/>
  <c r="D57" i="4" s="1"/>
  <c r="D59" i="4" s="1"/>
  <c r="D61" i="4" s="1"/>
  <c r="D63" i="4" s="1"/>
  <c r="D65" i="4" s="1"/>
  <c r="D67" i="4" s="1"/>
  <c r="D69" i="4" s="1"/>
  <c r="D71" i="4" s="1"/>
  <c r="D73" i="4" s="1"/>
  <c r="D75" i="4" s="1"/>
  <c r="D77" i="4" s="1"/>
  <c r="D79" i="4" s="1"/>
  <c r="D81" i="4" s="1"/>
  <c r="D83" i="4" s="1"/>
  <c r="D85" i="4" s="1"/>
  <c r="D87" i="4" s="1"/>
  <c r="D89" i="4" s="1"/>
  <c r="D91" i="4" s="1"/>
  <c r="D93" i="4" s="1"/>
  <c r="D95" i="4" s="1"/>
  <c r="D97" i="4" s="1"/>
  <c r="E15" i="4"/>
  <c r="E17" i="4"/>
  <c r="E19" i="4"/>
  <c r="E21" i="4"/>
  <c r="E23" i="4"/>
  <c r="E25" i="4"/>
  <c r="E27" i="4"/>
  <c r="E29" i="4"/>
  <c r="E31" i="4"/>
  <c r="E33" i="4"/>
  <c r="E35" i="4"/>
  <c r="E37" i="4"/>
  <c r="E39" i="4"/>
  <c r="E41" i="4"/>
  <c r="E43" i="4"/>
  <c r="E45" i="4"/>
  <c r="E47" i="4"/>
  <c r="E49" i="4"/>
  <c r="E51" i="4"/>
  <c r="E53" i="4"/>
  <c r="E55" i="4"/>
  <c r="E57" i="4"/>
  <c r="E59" i="4"/>
  <c r="E61" i="4"/>
  <c r="E63" i="4"/>
  <c r="E65" i="4"/>
  <c r="E67" i="4"/>
  <c r="E69" i="4"/>
  <c r="E71" i="4"/>
  <c r="E73" i="4"/>
  <c r="E75" i="4"/>
  <c r="E77" i="4"/>
  <c r="E79" i="4"/>
  <c r="E81" i="4"/>
  <c r="E83" i="4"/>
  <c r="E85" i="4"/>
  <c r="E87" i="4"/>
  <c r="E89" i="4"/>
  <c r="E91" i="4"/>
  <c r="E93" i="4"/>
  <c r="E95" i="4"/>
  <c r="E97" i="4"/>
  <c r="F5" i="4"/>
  <c r="F6" i="4"/>
  <c r="F7" i="4"/>
  <c r="F4" i="4"/>
  <c r="E3" i="4"/>
  <c r="A54" i="4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D3" i="3"/>
  <c r="D2" i="4"/>
  <c r="E2" i="3"/>
  <c r="D2" i="3"/>
  <c r="F2" i="4"/>
  <c r="E2" i="4"/>
  <c r="C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E17" i="3"/>
  <c r="E19" i="3"/>
  <c r="E21" i="3"/>
  <c r="E23" i="3"/>
  <c r="E25" i="3"/>
  <c r="E27" i="3"/>
  <c r="E29" i="3"/>
  <c r="E31" i="3"/>
  <c r="E33" i="3"/>
  <c r="E35" i="3"/>
  <c r="E37" i="3"/>
  <c r="E39" i="3"/>
  <c r="E41" i="3"/>
  <c r="E43" i="3"/>
  <c r="E45" i="3"/>
  <c r="E47" i="3"/>
  <c r="E49" i="3"/>
  <c r="E51" i="3"/>
  <c r="E53" i="3"/>
  <c r="E55" i="3"/>
  <c r="E57" i="3"/>
  <c r="E59" i="3"/>
  <c r="E61" i="3"/>
  <c r="E63" i="3"/>
  <c r="E65" i="3"/>
  <c r="E67" i="3"/>
  <c r="E69" i="3"/>
  <c r="E71" i="3"/>
  <c r="E73" i="3"/>
  <c r="E75" i="3"/>
  <c r="E77" i="3"/>
  <c r="E79" i="3"/>
  <c r="E81" i="3"/>
  <c r="E83" i="3"/>
  <c r="E85" i="3"/>
  <c r="E87" i="3"/>
  <c r="E89" i="3"/>
  <c r="E91" i="3"/>
  <c r="E93" i="3"/>
  <c r="E95" i="3"/>
  <c r="E97" i="3"/>
  <c r="E15" i="3"/>
  <c r="E7" i="3"/>
  <c r="E9" i="3"/>
  <c r="E11" i="3"/>
  <c r="E13" i="3"/>
  <c r="C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A6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E5" i="3"/>
  <c r="D5" i="3"/>
  <c r="F5" i="3" s="1"/>
  <c r="E4" i="3"/>
  <c r="E6" i="3" s="1"/>
  <c r="E8" i="3" s="1"/>
  <c r="E10" i="3" s="1"/>
  <c r="E12" i="3" s="1"/>
  <c r="E14" i="3" s="1"/>
  <c r="E16" i="3" s="1"/>
  <c r="E18" i="3" s="1"/>
  <c r="E20" i="3" s="1"/>
  <c r="E22" i="3" s="1"/>
  <c r="E24" i="3" s="1"/>
  <c r="E26" i="3" s="1"/>
  <c r="E28" i="3" s="1"/>
  <c r="E30" i="3" s="1"/>
  <c r="E32" i="3" s="1"/>
  <c r="E34" i="3" s="1"/>
  <c r="E36" i="3" s="1"/>
  <c r="E38" i="3" s="1"/>
  <c r="E40" i="3" s="1"/>
  <c r="E42" i="3" s="1"/>
  <c r="E44" i="3" s="1"/>
  <c r="E46" i="3" s="1"/>
  <c r="E48" i="3" s="1"/>
  <c r="E50" i="3" s="1"/>
  <c r="E52" i="3" s="1"/>
  <c r="E54" i="3" s="1"/>
  <c r="E56" i="3" s="1"/>
  <c r="E58" i="3" s="1"/>
  <c r="E60" i="3" s="1"/>
  <c r="E62" i="3" s="1"/>
  <c r="E64" i="3" s="1"/>
  <c r="E66" i="3" s="1"/>
  <c r="E68" i="3" s="1"/>
  <c r="E70" i="3" s="1"/>
  <c r="E72" i="3" s="1"/>
  <c r="E74" i="3" s="1"/>
  <c r="E76" i="3" s="1"/>
  <c r="E78" i="3" s="1"/>
  <c r="E80" i="3" s="1"/>
  <c r="E82" i="3" s="1"/>
  <c r="E84" i="3" s="1"/>
  <c r="E86" i="3" s="1"/>
  <c r="E88" i="3" s="1"/>
  <c r="E90" i="3" s="1"/>
  <c r="E92" i="3" s="1"/>
  <c r="E94" i="3" s="1"/>
  <c r="E96" i="3" s="1"/>
  <c r="E98" i="3" s="1"/>
  <c r="D4" i="3"/>
  <c r="D6" i="3" s="1"/>
  <c r="A4" i="3"/>
  <c r="C4" i="3"/>
  <c r="A5" i="3"/>
  <c r="C5" i="3"/>
  <c r="F3" i="3"/>
  <c r="E3" i="3"/>
  <c r="C3" i="3"/>
  <c r="A3" i="3"/>
  <c r="F2" i="3"/>
  <c r="D20" i="2"/>
  <c r="E20" i="2"/>
  <c r="F20" i="2"/>
  <c r="D21" i="2"/>
  <c r="E21" i="2"/>
  <c r="F21" i="2"/>
  <c r="D22" i="2"/>
  <c r="E22" i="2"/>
  <c r="F22" i="2"/>
  <c r="D23" i="2"/>
  <c r="E23" i="2"/>
  <c r="F23" i="2" s="1"/>
  <c r="D24" i="2"/>
  <c r="E24" i="2"/>
  <c r="F24" i="2" s="1"/>
  <c r="D25" i="2"/>
  <c r="E25" i="2"/>
  <c r="F25" i="2"/>
  <c r="D26" i="2"/>
  <c r="E26" i="2"/>
  <c r="F26" i="2" s="1"/>
  <c r="D27" i="2"/>
  <c r="E27" i="2"/>
  <c r="F27" i="2"/>
  <c r="D28" i="2"/>
  <c r="E28" i="2"/>
  <c r="F28" i="2" s="1"/>
  <c r="D29" i="2"/>
  <c r="E29" i="2"/>
  <c r="F29" i="2"/>
  <c r="D30" i="2"/>
  <c r="E30" i="2"/>
  <c r="F30" i="2" s="1"/>
  <c r="D31" i="2"/>
  <c r="E31" i="2"/>
  <c r="F31" i="2"/>
  <c r="D32" i="2"/>
  <c r="E32" i="2"/>
  <c r="F32" i="2" s="1"/>
  <c r="D33" i="2"/>
  <c r="E33" i="2"/>
  <c r="F33" i="2"/>
  <c r="D34" i="2"/>
  <c r="E34" i="2"/>
  <c r="F34" i="2" s="1"/>
  <c r="D35" i="2"/>
  <c r="E35" i="2"/>
  <c r="F35" i="2"/>
  <c r="D36" i="2"/>
  <c r="E36" i="2"/>
  <c r="F36" i="2" s="1"/>
  <c r="D37" i="2"/>
  <c r="E37" i="2"/>
  <c r="F37" i="2"/>
  <c r="D38" i="2"/>
  <c r="E38" i="2"/>
  <c r="F38" i="2" s="1"/>
  <c r="D39" i="2"/>
  <c r="E39" i="2"/>
  <c r="F39" i="2"/>
  <c r="D40" i="2"/>
  <c r="E40" i="2"/>
  <c r="F40" i="2" s="1"/>
  <c r="D41" i="2"/>
  <c r="E41" i="2"/>
  <c r="F41" i="2"/>
  <c r="D42" i="2"/>
  <c r="E42" i="2"/>
  <c r="F42" i="2" s="1"/>
  <c r="D43" i="2"/>
  <c r="E43" i="2"/>
  <c r="F43" i="2"/>
  <c r="D44" i="2"/>
  <c r="E44" i="2"/>
  <c r="F44" i="2" s="1"/>
  <c r="D45" i="2"/>
  <c r="E45" i="2"/>
  <c r="F45" i="2"/>
  <c r="D46" i="2"/>
  <c r="E46" i="2"/>
  <c r="F46" i="2" s="1"/>
  <c r="D47" i="2"/>
  <c r="E47" i="2"/>
  <c r="F47" i="2"/>
  <c r="D48" i="2"/>
  <c r="E48" i="2"/>
  <c r="F48" i="2" s="1"/>
  <c r="D49" i="2"/>
  <c r="E49" i="2"/>
  <c r="F49" i="2"/>
  <c r="D50" i="2"/>
  <c r="E50" i="2"/>
  <c r="F50" i="2" s="1"/>
  <c r="D51" i="2"/>
  <c r="E51" i="2"/>
  <c r="F51" i="2"/>
  <c r="D52" i="2"/>
  <c r="E52" i="2"/>
  <c r="F52" i="2" s="1"/>
  <c r="D53" i="2"/>
  <c r="E53" i="2"/>
  <c r="F53" i="2"/>
  <c r="D54" i="2"/>
  <c r="E54" i="2"/>
  <c r="F54" i="2" s="1"/>
  <c r="D55" i="2"/>
  <c r="E55" i="2"/>
  <c r="F55" i="2"/>
  <c r="D56" i="2"/>
  <c r="E56" i="2"/>
  <c r="F56" i="2" s="1"/>
  <c r="D57" i="2"/>
  <c r="E57" i="2"/>
  <c r="F57" i="2"/>
  <c r="D58" i="2"/>
  <c r="E58" i="2"/>
  <c r="F58" i="2" s="1"/>
  <c r="D59" i="2"/>
  <c r="E59" i="2"/>
  <c r="F59" i="2"/>
  <c r="D60" i="2"/>
  <c r="E60" i="2"/>
  <c r="F60" i="2" s="1"/>
  <c r="D61" i="2"/>
  <c r="E61" i="2"/>
  <c r="F61" i="2"/>
  <c r="D62" i="2"/>
  <c r="E62" i="2"/>
  <c r="F62" i="2" s="1"/>
  <c r="D63" i="2"/>
  <c r="E63" i="2"/>
  <c r="F63" i="2"/>
  <c r="D64" i="2"/>
  <c r="E64" i="2"/>
  <c r="F64" i="2" s="1"/>
  <c r="D65" i="2"/>
  <c r="E65" i="2"/>
  <c r="F65" i="2"/>
  <c r="D66" i="2"/>
  <c r="E66" i="2"/>
  <c r="F66" i="2" s="1"/>
  <c r="D67" i="2"/>
  <c r="E67" i="2"/>
  <c r="F67" i="2"/>
  <c r="D68" i="2"/>
  <c r="E68" i="2"/>
  <c r="F68" i="2" s="1"/>
  <c r="D69" i="2"/>
  <c r="E69" i="2"/>
  <c r="F69" i="2"/>
  <c r="D70" i="2"/>
  <c r="E70" i="2"/>
  <c r="F70" i="2" s="1"/>
  <c r="D71" i="2"/>
  <c r="E71" i="2"/>
  <c r="F71" i="2"/>
  <c r="D72" i="2"/>
  <c r="E72" i="2"/>
  <c r="F72" i="2" s="1"/>
  <c r="D73" i="2"/>
  <c r="E73" i="2"/>
  <c r="F73" i="2"/>
  <c r="D74" i="2"/>
  <c r="E74" i="2"/>
  <c r="F74" i="2" s="1"/>
  <c r="D75" i="2"/>
  <c r="E75" i="2"/>
  <c r="F75" i="2"/>
  <c r="D76" i="2"/>
  <c r="E76" i="2"/>
  <c r="F76" i="2" s="1"/>
  <c r="D77" i="2"/>
  <c r="E77" i="2"/>
  <c r="F77" i="2"/>
  <c r="D78" i="2"/>
  <c r="E78" i="2"/>
  <c r="F78" i="2" s="1"/>
  <c r="D79" i="2"/>
  <c r="E79" i="2"/>
  <c r="F79" i="2"/>
  <c r="D80" i="2"/>
  <c r="E80" i="2"/>
  <c r="F80" i="2" s="1"/>
  <c r="D81" i="2"/>
  <c r="E81" i="2"/>
  <c r="F81" i="2"/>
  <c r="D82" i="2"/>
  <c r="E82" i="2"/>
  <c r="F82" i="2" s="1"/>
  <c r="D83" i="2"/>
  <c r="E83" i="2"/>
  <c r="F83" i="2"/>
  <c r="D84" i="2"/>
  <c r="E84" i="2"/>
  <c r="F84" i="2" s="1"/>
  <c r="D85" i="2"/>
  <c r="E85" i="2"/>
  <c r="F85" i="2"/>
  <c r="D86" i="2"/>
  <c r="E86" i="2"/>
  <c r="F86" i="2" s="1"/>
  <c r="D87" i="2"/>
  <c r="E87" i="2"/>
  <c r="F87" i="2"/>
  <c r="D88" i="2"/>
  <c r="E88" i="2"/>
  <c r="F88" i="2" s="1"/>
  <c r="D89" i="2"/>
  <c r="E89" i="2"/>
  <c r="F89" i="2"/>
  <c r="D90" i="2"/>
  <c r="E90" i="2"/>
  <c r="F90" i="2" s="1"/>
  <c r="D91" i="2"/>
  <c r="E91" i="2"/>
  <c r="F91" i="2"/>
  <c r="D92" i="2"/>
  <c r="E92" i="2"/>
  <c r="F92" i="2" s="1"/>
  <c r="D93" i="2"/>
  <c r="E93" i="2"/>
  <c r="F93" i="2"/>
  <c r="D94" i="2"/>
  <c r="E94" i="2"/>
  <c r="F94" i="2" s="1"/>
  <c r="D95" i="2"/>
  <c r="E95" i="2"/>
  <c r="F95" i="2"/>
  <c r="D96" i="2"/>
  <c r="E96" i="2"/>
  <c r="F96" i="2" s="1"/>
  <c r="D97" i="2"/>
  <c r="E97" i="2"/>
  <c r="F97" i="2"/>
  <c r="D98" i="2"/>
  <c r="E98" i="2"/>
  <c r="F98" i="2" s="1"/>
  <c r="D99" i="2"/>
  <c r="E99" i="2"/>
  <c r="F99" i="2"/>
  <c r="D100" i="2"/>
  <c r="E100" i="2"/>
  <c r="F100" i="2" s="1"/>
  <c r="D7" i="2"/>
  <c r="E7" i="2"/>
  <c r="F7" i="2" s="1"/>
  <c r="D8" i="2"/>
  <c r="E8" i="2"/>
  <c r="F8" i="2"/>
  <c r="D9" i="2"/>
  <c r="E9" i="2"/>
  <c r="F9" i="2" s="1"/>
  <c r="D10" i="2"/>
  <c r="E10" i="2"/>
  <c r="F10" i="2"/>
  <c r="D11" i="2"/>
  <c r="E11" i="2"/>
  <c r="F11" i="2" s="1"/>
  <c r="D12" i="2"/>
  <c r="E12" i="2"/>
  <c r="F12" i="2"/>
  <c r="D13" i="2"/>
  <c r="E13" i="2"/>
  <c r="F13" i="2" s="1"/>
  <c r="D14" i="2"/>
  <c r="E14" i="2"/>
  <c r="F14" i="2"/>
  <c r="D15" i="2"/>
  <c r="E15" i="2"/>
  <c r="F15" i="2" s="1"/>
  <c r="D16" i="2"/>
  <c r="E16" i="2"/>
  <c r="F16" i="2"/>
  <c r="D17" i="2"/>
  <c r="E17" i="2"/>
  <c r="F17" i="2" s="1"/>
  <c r="D18" i="2"/>
  <c r="E18" i="2"/>
  <c r="F18" i="2"/>
  <c r="D19" i="2"/>
  <c r="E19" i="2"/>
  <c r="F19" i="2" s="1"/>
  <c r="C8" i="2"/>
  <c r="C9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A8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D6" i="2"/>
  <c r="F6" i="2"/>
  <c r="C4" i="2"/>
  <c r="C5" i="2"/>
  <c r="C6" i="2" s="1"/>
  <c r="A6" i="2"/>
  <c r="A7" i="2"/>
  <c r="C3" i="2"/>
  <c r="A4" i="2"/>
  <c r="A5" i="2"/>
  <c r="D5" i="2" s="1"/>
  <c r="A3" i="2"/>
  <c r="D4" i="2"/>
  <c r="E4" i="2"/>
  <c r="E3" i="2"/>
  <c r="D3" i="2"/>
  <c r="E2" i="2"/>
  <c r="D2" i="2"/>
  <c r="F2" i="2" s="1"/>
  <c r="F3" i="2"/>
  <c r="C4" i="5" l="1"/>
  <c r="F4" i="5" s="1"/>
  <c r="F3" i="5"/>
  <c r="F97" i="4"/>
  <c r="F93" i="4"/>
  <c r="F89" i="4"/>
  <c r="F85" i="4"/>
  <c r="F81" i="4"/>
  <c r="F77" i="4"/>
  <c r="F73" i="4"/>
  <c r="F69" i="4"/>
  <c r="F65" i="4"/>
  <c r="F61" i="4"/>
  <c r="F57" i="4"/>
  <c r="F53" i="4"/>
  <c r="F49" i="4"/>
  <c r="F45" i="4"/>
  <c r="F41" i="4"/>
  <c r="F37" i="4"/>
  <c r="F33" i="4"/>
  <c r="F29" i="4"/>
  <c r="F25" i="4"/>
  <c r="F21" i="4"/>
  <c r="F17" i="4"/>
  <c r="F95" i="4"/>
  <c r="F91" i="4"/>
  <c r="F87" i="4"/>
  <c r="F83" i="4"/>
  <c r="F79" i="4"/>
  <c r="F75" i="4"/>
  <c r="F71" i="4"/>
  <c r="F67" i="4"/>
  <c r="F63" i="4"/>
  <c r="F59" i="4"/>
  <c r="F55" i="4"/>
  <c r="F51" i="4"/>
  <c r="F47" i="4"/>
  <c r="F43" i="4"/>
  <c r="F39" i="4"/>
  <c r="F35" i="4"/>
  <c r="F31" i="4"/>
  <c r="F27" i="4"/>
  <c r="F23" i="4"/>
  <c r="F19" i="4"/>
  <c r="F15" i="4"/>
  <c r="F8" i="4"/>
  <c r="F10" i="4"/>
  <c r="D12" i="4"/>
  <c r="E3" i="5"/>
  <c r="D3" i="4"/>
  <c r="F3" i="4" s="1"/>
  <c r="C4" i="4"/>
  <c r="D7" i="3"/>
  <c r="F6" i="3"/>
  <c r="D8" i="3"/>
  <c r="F4" i="3"/>
  <c r="E6" i="2"/>
  <c r="C7" i="2"/>
  <c r="E5" i="2"/>
  <c r="F5" i="2" s="1"/>
  <c r="F4" i="2"/>
  <c r="E4" i="5" l="1"/>
  <c r="D4" i="5" s="1"/>
  <c r="C5" i="5"/>
  <c r="F5" i="5" s="1"/>
  <c r="D14" i="4"/>
  <c r="F12" i="4"/>
  <c r="E4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D9" i="3"/>
  <c r="F7" i="3"/>
  <c r="F8" i="3"/>
  <c r="D10" i="3"/>
  <c r="E5" i="5" l="1"/>
  <c r="C6" i="5"/>
  <c r="F6" i="5" s="1"/>
  <c r="F14" i="4"/>
  <c r="D16" i="4"/>
  <c r="D11" i="3"/>
  <c r="F9" i="3"/>
  <c r="D12" i="3"/>
  <c r="F10" i="3"/>
  <c r="E6" i="5" l="1"/>
  <c r="D6" i="5" s="1"/>
  <c r="C7" i="5"/>
  <c r="F7" i="5" s="1"/>
  <c r="D18" i="4"/>
  <c r="F16" i="4"/>
  <c r="F11" i="3"/>
  <c r="D13" i="3"/>
  <c r="D14" i="3"/>
  <c r="F12" i="3"/>
  <c r="E7" i="5" l="1"/>
  <c r="C8" i="5"/>
  <c r="F8" i="5" s="1"/>
  <c r="F18" i="4"/>
  <c r="D20" i="4"/>
  <c r="E8" i="5"/>
  <c r="D8" i="5" s="1"/>
  <c r="D15" i="3"/>
  <c r="F13" i="3"/>
  <c r="D16" i="3"/>
  <c r="F14" i="3"/>
  <c r="C9" i="5" l="1"/>
  <c r="F9" i="5" s="1"/>
  <c r="D22" i="4"/>
  <c r="F20" i="4"/>
  <c r="C10" i="5"/>
  <c r="F10" i="5" s="1"/>
  <c r="E9" i="5"/>
  <c r="D17" i="3"/>
  <c r="F15" i="3"/>
  <c r="D18" i="3"/>
  <c r="F16" i="3"/>
  <c r="F22" i="4" l="1"/>
  <c r="D24" i="4"/>
  <c r="C11" i="5"/>
  <c r="F11" i="5" s="1"/>
  <c r="E10" i="5"/>
  <c r="D10" i="5" s="1"/>
  <c r="F17" i="3"/>
  <c r="D19" i="3"/>
  <c r="D20" i="3"/>
  <c r="F18" i="3"/>
  <c r="D26" i="4" l="1"/>
  <c r="F24" i="4"/>
  <c r="C12" i="5"/>
  <c r="F12" i="5" s="1"/>
  <c r="E11" i="5"/>
  <c r="D21" i="3"/>
  <c r="F19" i="3"/>
  <c r="D22" i="3"/>
  <c r="F20" i="3"/>
  <c r="F26" i="4" l="1"/>
  <c r="D28" i="4"/>
  <c r="C13" i="5"/>
  <c r="F13" i="5" s="1"/>
  <c r="E12" i="5"/>
  <c r="D12" i="5" s="1"/>
  <c r="F21" i="3"/>
  <c r="D23" i="3"/>
  <c r="D24" i="3"/>
  <c r="F22" i="3"/>
  <c r="D30" i="4" l="1"/>
  <c r="F28" i="4"/>
  <c r="C14" i="5"/>
  <c r="F14" i="5" s="1"/>
  <c r="E13" i="5"/>
  <c r="D25" i="3"/>
  <c r="F23" i="3"/>
  <c r="D26" i="3"/>
  <c r="F24" i="3"/>
  <c r="F30" i="4" l="1"/>
  <c r="D32" i="4"/>
  <c r="C15" i="5"/>
  <c r="F15" i="5" s="1"/>
  <c r="E14" i="5"/>
  <c r="D14" i="5" s="1"/>
  <c r="F25" i="3"/>
  <c r="D27" i="3"/>
  <c r="D28" i="3"/>
  <c r="F26" i="3"/>
  <c r="D34" i="4" l="1"/>
  <c r="F32" i="4"/>
  <c r="C16" i="5"/>
  <c r="F16" i="5" s="1"/>
  <c r="E15" i="5"/>
  <c r="D29" i="3"/>
  <c r="F27" i="3"/>
  <c r="D30" i="3"/>
  <c r="F28" i="3"/>
  <c r="F34" i="4" l="1"/>
  <c r="D36" i="4"/>
  <c r="C17" i="5"/>
  <c r="F17" i="5" s="1"/>
  <c r="E16" i="5"/>
  <c r="D16" i="5" s="1"/>
  <c r="F29" i="3"/>
  <c r="D31" i="3"/>
  <c r="D32" i="3"/>
  <c r="F30" i="3"/>
  <c r="D38" i="4" l="1"/>
  <c r="F36" i="4"/>
  <c r="C18" i="5"/>
  <c r="F18" i="5" s="1"/>
  <c r="E17" i="5"/>
  <c r="D33" i="3"/>
  <c r="F31" i="3"/>
  <c r="D34" i="3"/>
  <c r="F32" i="3"/>
  <c r="F38" i="4" l="1"/>
  <c r="D40" i="4"/>
  <c r="C19" i="5"/>
  <c r="F19" i="5" s="1"/>
  <c r="E18" i="5"/>
  <c r="D18" i="5" s="1"/>
  <c r="F33" i="3"/>
  <c r="D35" i="3"/>
  <c r="D36" i="3"/>
  <c r="F34" i="3"/>
  <c r="D42" i="4" l="1"/>
  <c r="F40" i="4"/>
  <c r="C20" i="5"/>
  <c r="F20" i="5" s="1"/>
  <c r="E19" i="5"/>
  <c r="D37" i="3"/>
  <c r="F35" i="3"/>
  <c r="D38" i="3"/>
  <c r="F36" i="3"/>
  <c r="F42" i="4" l="1"/>
  <c r="D44" i="4"/>
  <c r="C21" i="5"/>
  <c r="F21" i="5" s="1"/>
  <c r="E20" i="5"/>
  <c r="D20" i="5" s="1"/>
  <c r="F37" i="3"/>
  <c r="D39" i="3"/>
  <c r="D40" i="3"/>
  <c r="F38" i="3"/>
  <c r="D46" i="4" l="1"/>
  <c r="F44" i="4"/>
  <c r="C22" i="5"/>
  <c r="F22" i="5" s="1"/>
  <c r="E21" i="5"/>
  <c r="D41" i="3"/>
  <c r="F39" i="3"/>
  <c r="D42" i="3"/>
  <c r="F40" i="3"/>
  <c r="F46" i="4" l="1"/>
  <c r="D48" i="4"/>
  <c r="C23" i="5"/>
  <c r="F23" i="5" s="1"/>
  <c r="E22" i="5"/>
  <c r="D22" i="5" s="1"/>
  <c r="F41" i="3"/>
  <c r="D43" i="3"/>
  <c r="D44" i="3"/>
  <c r="F42" i="3"/>
  <c r="D50" i="4" l="1"/>
  <c r="F48" i="4"/>
  <c r="C24" i="5"/>
  <c r="F24" i="5" s="1"/>
  <c r="E23" i="5"/>
  <c r="D45" i="3"/>
  <c r="F43" i="3"/>
  <c r="D46" i="3"/>
  <c r="F44" i="3"/>
  <c r="F50" i="4" l="1"/>
  <c r="D52" i="4"/>
  <c r="C25" i="5"/>
  <c r="F25" i="5" s="1"/>
  <c r="E24" i="5"/>
  <c r="D24" i="5" s="1"/>
  <c r="F45" i="3"/>
  <c r="D47" i="3"/>
  <c r="D48" i="3"/>
  <c r="F46" i="3"/>
  <c r="D54" i="4" l="1"/>
  <c r="F52" i="4"/>
  <c r="C26" i="5"/>
  <c r="F26" i="5" s="1"/>
  <c r="E25" i="5"/>
  <c r="D49" i="3"/>
  <c r="F47" i="3"/>
  <c r="D50" i="3"/>
  <c r="F48" i="3"/>
  <c r="F54" i="4" l="1"/>
  <c r="D56" i="4"/>
  <c r="C27" i="5"/>
  <c r="F27" i="5" s="1"/>
  <c r="E26" i="5"/>
  <c r="D26" i="5" s="1"/>
  <c r="F49" i="3"/>
  <c r="D51" i="3"/>
  <c r="D52" i="3"/>
  <c r="F50" i="3"/>
  <c r="D58" i="4" l="1"/>
  <c r="F56" i="4"/>
  <c r="C28" i="5"/>
  <c r="F28" i="5" s="1"/>
  <c r="E27" i="5"/>
  <c r="D53" i="3"/>
  <c r="F51" i="3"/>
  <c r="D54" i="3"/>
  <c r="F52" i="3"/>
  <c r="F58" i="4" l="1"/>
  <c r="D60" i="4"/>
  <c r="C29" i="5"/>
  <c r="F29" i="5" s="1"/>
  <c r="E28" i="5"/>
  <c r="D28" i="5" s="1"/>
  <c r="F53" i="3"/>
  <c r="D55" i="3"/>
  <c r="D56" i="3"/>
  <c r="F54" i="3"/>
  <c r="D62" i="4" l="1"/>
  <c r="F60" i="4"/>
  <c r="C30" i="5"/>
  <c r="F30" i="5" s="1"/>
  <c r="E29" i="5"/>
  <c r="D57" i="3"/>
  <c r="F55" i="3"/>
  <c r="D58" i="3"/>
  <c r="F56" i="3"/>
  <c r="F62" i="4" l="1"/>
  <c r="D64" i="4"/>
  <c r="C31" i="5"/>
  <c r="F31" i="5" s="1"/>
  <c r="E30" i="5"/>
  <c r="D30" i="5" s="1"/>
  <c r="F57" i="3"/>
  <c r="D59" i="3"/>
  <c r="D60" i="3"/>
  <c r="F58" i="3"/>
  <c r="D66" i="4" l="1"/>
  <c r="F64" i="4"/>
  <c r="C32" i="5"/>
  <c r="F32" i="5" s="1"/>
  <c r="E31" i="5"/>
  <c r="D61" i="3"/>
  <c r="F59" i="3"/>
  <c r="D62" i="3"/>
  <c r="F60" i="3"/>
  <c r="F66" i="4" l="1"/>
  <c r="D68" i="4"/>
  <c r="C33" i="5"/>
  <c r="F33" i="5" s="1"/>
  <c r="E32" i="5"/>
  <c r="D32" i="5" s="1"/>
  <c r="F61" i="3"/>
  <c r="D63" i="3"/>
  <c r="D64" i="3"/>
  <c r="F62" i="3"/>
  <c r="D70" i="4" l="1"/>
  <c r="F68" i="4"/>
  <c r="C34" i="5"/>
  <c r="F34" i="5" s="1"/>
  <c r="E33" i="5"/>
  <c r="D65" i="3"/>
  <c r="F63" i="3"/>
  <c r="D66" i="3"/>
  <c r="F64" i="3"/>
  <c r="F70" i="4" l="1"/>
  <c r="D72" i="4"/>
  <c r="C35" i="5"/>
  <c r="F35" i="5" s="1"/>
  <c r="E34" i="5"/>
  <c r="D34" i="5" s="1"/>
  <c r="F65" i="3"/>
  <c r="D67" i="3"/>
  <c r="D68" i="3"/>
  <c r="F66" i="3"/>
  <c r="D74" i="4" l="1"/>
  <c r="F72" i="4"/>
  <c r="C36" i="5"/>
  <c r="F36" i="5" s="1"/>
  <c r="E35" i="5"/>
  <c r="D69" i="3"/>
  <c r="F67" i="3"/>
  <c r="D70" i="3"/>
  <c r="F68" i="3"/>
  <c r="F74" i="4" l="1"/>
  <c r="D76" i="4"/>
  <c r="C37" i="5"/>
  <c r="F37" i="5" s="1"/>
  <c r="E36" i="5"/>
  <c r="D36" i="5" s="1"/>
  <c r="F69" i="3"/>
  <c r="D71" i="3"/>
  <c r="D72" i="3"/>
  <c r="F70" i="3"/>
  <c r="D78" i="4" l="1"/>
  <c r="F76" i="4"/>
  <c r="C38" i="5"/>
  <c r="F38" i="5" s="1"/>
  <c r="E37" i="5"/>
  <c r="D73" i="3"/>
  <c r="F71" i="3"/>
  <c r="D74" i="3"/>
  <c r="F72" i="3"/>
  <c r="F78" i="4" l="1"/>
  <c r="D80" i="4"/>
  <c r="C39" i="5"/>
  <c r="F39" i="5" s="1"/>
  <c r="E38" i="5"/>
  <c r="D38" i="5" s="1"/>
  <c r="F73" i="3"/>
  <c r="D75" i="3"/>
  <c r="D76" i="3"/>
  <c r="F74" i="3"/>
  <c r="D82" i="4" l="1"/>
  <c r="F80" i="4"/>
  <c r="C40" i="5"/>
  <c r="F40" i="5" s="1"/>
  <c r="E39" i="5"/>
  <c r="D77" i="3"/>
  <c r="F75" i="3"/>
  <c r="D78" i="3"/>
  <c r="F76" i="3"/>
  <c r="F82" i="4" l="1"/>
  <c r="D84" i="4"/>
  <c r="C41" i="5"/>
  <c r="F41" i="5" s="1"/>
  <c r="E40" i="5"/>
  <c r="D40" i="5" s="1"/>
  <c r="F77" i="3"/>
  <c r="D79" i="3"/>
  <c r="D80" i="3"/>
  <c r="F78" i="3"/>
  <c r="D86" i="4" l="1"/>
  <c r="F84" i="4"/>
  <c r="C42" i="5"/>
  <c r="F42" i="5" s="1"/>
  <c r="E41" i="5"/>
  <c r="D81" i="3"/>
  <c r="F79" i="3"/>
  <c r="D82" i="3"/>
  <c r="F80" i="3"/>
  <c r="F86" i="4" l="1"/>
  <c r="D88" i="4"/>
  <c r="C43" i="5"/>
  <c r="F43" i="5" s="1"/>
  <c r="E42" i="5"/>
  <c r="D42" i="5" s="1"/>
  <c r="F81" i="3"/>
  <c r="D83" i="3"/>
  <c r="D84" i="3"/>
  <c r="F82" i="3"/>
  <c r="D90" i="4" l="1"/>
  <c r="F88" i="4"/>
  <c r="C44" i="5"/>
  <c r="F44" i="5" s="1"/>
  <c r="E43" i="5"/>
  <c r="D85" i="3"/>
  <c r="F83" i="3"/>
  <c r="D86" i="3"/>
  <c r="F84" i="3"/>
  <c r="F90" i="4" l="1"/>
  <c r="D92" i="4"/>
  <c r="C45" i="5"/>
  <c r="F45" i="5" s="1"/>
  <c r="E44" i="5"/>
  <c r="D44" i="5" s="1"/>
  <c r="F85" i="3"/>
  <c r="D87" i="3"/>
  <c r="D88" i="3"/>
  <c r="F86" i="3"/>
  <c r="D94" i="4" l="1"/>
  <c r="F92" i="4"/>
  <c r="C46" i="5"/>
  <c r="F46" i="5" s="1"/>
  <c r="E45" i="5"/>
  <c r="D89" i="3"/>
  <c r="F87" i="3"/>
  <c r="D90" i="3"/>
  <c r="F88" i="3"/>
  <c r="F94" i="4" l="1"/>
  <c r="D96" i="4"/>
  <c r="C47" i="5"/>
  <c r="F47" i="5" s="1"/>
  <c r="E46" i="5"/>
  <c r="D46" i="5" s="1"/>
  <c r="F89" i="3"/>
  <c r="D91" i="3"/>
  <c r="D92" i="3"/>
  <c r="F90" i="3"/>
  <c r="D98" i="4" l="1"/>
  <c r="F98" i="4" s="1"/>
  <c r="F96" i="4"/>
  <c r="C48" i="5"/>
  <c r="F48" i="5" s="1"/>
  <c r="E47" i="5"/>
  <c r="D93" i="3"/>
  <c r="F91" i="3"/>
  <c r="D94" i="3"/>
  <c r="F92" i="3"/>
  <c r="C49" i="5" l="1"/>
  <c r="F49" i="5" s="1"/>
  <c r="E48" i="5"/>
  <c r="D48" i="5" s="1"/>
  <c r="F93" i="3"/>
  <c r="D95" i="3"/>
  <c r="D96" i="3"/>
  <c r="F94" i="3"/>
  <c r="C50" i="5" l="1"/>
  <c r="F50" i="5" s="1"/>
  <c r="E49" i="5"/>
  <c r="D97" i="3"/>
  <c r="F97" i="3" s="1"/>
  <c r="F95" i="3"/>
  <c r="D98" i="3"/>
  <c r="F98" i="3" s="1"/>
  <c r="F96" i="3"/>
  <c r="C51" i="5" l="1"/>
  <c r="F51" i="5" s="1"/>
  <c r="E50" i="5"/>
  <c r="D50" i="5" s="1"/>
  <c r="C52" i="5" l="1"/>
  <c r="F52" i="5" s="1"/>
  <c r="E51" i="5"/>
  <c r="C53" i="5" l="1"/>
  <c r="F53" i="5" s="1"/>
  <c r="E52" i="5"/>
  <c r="D52" i="5" s="1"/>
  <c r="C54" i="5" l="1"/>
  <c r="F54" i="5" s="1"/>
  <c r="E53" i="5"/>
  <c r="C55" i="5" l="1"/>
  <c r="F55" i="5" s="1"/>
  <c r="E54" i="5"/>
  <c r="D54" i="5" s="1"/>
  <c r="C56" i="5" l="1"/>
  <c r="F56" i="5" s="1"/>
  <c r="E55" i="5"/>
  <c r="C57" i="5" l="1"/>
  <c r="F57" i="5" s="1"/>
  <c r="E56" i="5"/>
  <c r="D56" i="5" s="1"/>
  <c r="C58" i="5" l="1"/>
  <c r="F58" i="5" s="1"/>
  <c r="E57" i="5"/>
  <c r="C59" i="5" l="1"/>
  <c r="F59" i="5" s="1"/>
  <c r="E58" i="5"/>
  <c r="D58" i="5" s="1"/>
  <c r="C60" i="5" l="1"/>
  <c r="F60" i="5" s="1"/>
  <c r="E59" i="5"/>
  <c r="C61" i="5" l="1"/>
  <c r="F61" i="5" s="1"/>
  <c r="E60" i="5"/>
  <c r="D60" i="5" s="1"/>
  <c r="C62" i="5" l="1"/>
  <c r="F62" i="5" s="1"/>
  <c r="E61" i="5"/>
  <c r="C63" i="5" l="1"/>
  <c r="F63" i="5" s="1"/>
  <c r="E62" i="5"/>
  <c r="D62" i="5" s="1"/>
  <c r="C64" i="5" l="1"/>
  <c r="F64" i="5" s="1"/>
  <c r="E63" i="5"/>
  <c r="C65" i="5" l="1"/>
  <c r="F65" i="5" s="1"/>
  <c r="E64" i="5"/>
  <c r="D64" i="5" s="1"/>
  <c r="C66" i="5" l="1"/>
  <c r="F66" i="5" s="1"/>
  <c r="E65" i="5"/>
  <c r="C67" i="5" l="1"/>
  <c r="F67" i="5" s="1"/>
  <c r="E66" i="5"/>
  <c r="D66" i="5" s="1"/>
  <c r="C68" i="5" l="1"/>
  <c r="F68" i="5" s="1"/>
  <c r="E67" i="5"/>
  <c r="C69" i="5" l="1"/>
  <c r="F69" i="5" s="1"/>
  <c r="E68" i="5"/>
  <c r="D68" i="5" s="1"/>
  <c r="C70" i="5" l="1"/>
  <c r="F70" i="5" s="1"/>
  <c r="E69" i="5"/>
  <c r="C71" i="5" l="1"/>
  <c r="F71" i="5" s="1"/>
  <c r="E70" i="5"/>
  <c r="D70" i="5" s="1"/>
  <c r="C72" i="5" l="1"/>
  <c r="F72" i="5" s="1"/>
  <c r="E71" i="5"/>
  <c r="C73" i="5" l="1"/>
  <c r="F73" i="5" s="1"/>
  <c r="E72" i="5"/>
  <c r="D72" i="5" s="1"/>
  <c r="C74" i="5" l="1"/>
  <c r="F74" i="5" s="1"/>
  <c r="E73" i="5"/>
  <c r="C75" i="5" l="1"/>
  <c r="F75" i="5" s="1"/>
  <c r="E74" i="5"/>
  <c r="D74" i="5" s="1"/>
  <c r="C76" i="5" l="1"/>
  <c r="F76" i="5" s="1"/>
  <c r="E75" i="5"/>
  <c r="C77" i="5" l="1"/>
  <c r="F77" i="5" s="1"/>
  <c r="E76" i="5"/>
  <c r="D76" i="5" s="1"/>
  <c r="C78" i="5" l="1"/>
  <c r="F78" i="5" s="1"/>
  <c r="E77" i="5"/>
  <c r="C79" i="5" l="1"/>
  <c r="F79" i="5" s="1"/>
  <c r="E78" i="5"/>
  <c r="D78" i="5" s="1"/>
  <c r="C80" i="5" l="1"/>
  <c r="F80" i="5" s="1"/>
  <c r="E79" i="5"/>
  <c r="C81" i="5" l="1"/>
  <c r="F81" i="5" s="1"/>
  <c r="E80" i="5"/>
  <c r="D80" i="5" s="1"/>
  <c r="C82" i="5" l="1"/>
  <c r="F82" i="5" s="1"/>
  <c r="E81" i="5"/>
  <c r="C83" i="5" l="1"/>
  <c r="F83" i="5" s="1"/>
  <c r="E82" i="5"/>
  <c r="D82" i="5" s="1"/>
  <c r="C84" i="5" l="1"/>
  <c r="F84" i="5" s="1"/>
  <c r="E83" i="5"/>
  <c r="C85" i="5" l="1"/>
  <c r="F85" i="5" s="1"/>
  <c r="E84" i="5"/>
  <c r="D84" i="5" s="1"/>
  <c r="C86" i="5" l="1"/>
  <c r="F86" i="5" s="1"/>
  <c r="E85" i="5"/>
  <c r="C87" i="5" l="1"/>
  <c r="F87" i="5" s="1"/>
  <c r="E86" i="5"/>
  <c r="D86" i="5" s="1"/>
  <c r="C88" i="5" l="1"/>
  <c r="F88" i="5" s="1"/>
  <c r="E87" i="5"/>
  <c r="C89" i="5" l="1"/>
  <c r="F89" i="5" s="1"/>
  <c r="E88" i="5"/>
  <c r="D88" i="5" s="1"/>
  <c r="C90" i="5" l="1"/>
  <c r="F90" i="5" s="1"/>
  <c r="E89" i="5"/>
  <c r="C91" i="5" l="1"/>
  <c r="F91" i="5" s="1"/>
  <c r="E90" i="5"/>
  <c r="D90" i="5" s="1"/>
  <c r="C92" i="5" l="1"/>
  <c r="F92" i="5" s="1"/>
  <c r="E91" i="5"/>
  <c r="C93" i="5" l="1"/>
  <c r="F93" i="5" s="1"/>
  <c r="E92" i="5"/>
  <c r="D92" i="5" s="1"/>
  <c r="C94" i="5" l="1"/>
  <c r="F94" i="5" s="1"/>
  <c r="E93" i="5"/>
  <c r="C95" i="5" l="1"/>
  <c r="F95" i="5" s="1"/>
  <c r="E94" i="5"/>
  <c r="D94" i="5" s="1"/>
  <c r="C96" i="5" l="1"/>
  <c r="F96" i="5" s="1"/>
  <c r="E95" i="5"/>
  <c r="C97" i="5" l="1"/>
  <c r="F97" i="5" s="1"/>
  <c r="E96" i="5"/>
  <c r="D96" i="5" s="1"/>
  <c r="C98" i="5" l="1"/>
  <c r="F98" i="5" s="1"/>
  <c r="E97" i="5"/>
  <c r="E98" i="5" l="1"/>
  <c r="D98" i="5" s="1"/>
</calcChain>
</file>

<file path=xl/sharedStrings.xml><?xml version="1.0" encoding="utf-8"?>
<sst xmlns="http://schemas.openxmlformats.org/spreadsheetml/2006/main" count="24" uniqueCount="9">
  <si>
    <t># of Residents</t>
  </si>
  <si>
    <t># of Mafia</t>
  </si>
  <si>
    <t># of Citizens</t>
  </si>
  <si>
    <t>C's win probability</t>
  </si>
  <si>
    <t>M's win probability</t>
  </si>
  <si>
    <t>Check</t>
  </si>
  <si>
    <t>M's win probability with new strat.</t>
  </si>
  <si>
    <t>M's win probability with old strat</t>
  </si>
  <si>
    <t>Advantage of new strategy over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</si>
</sst>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6114-538C-4678-B617-9702290D691F}">
  <dimension ref="A1:F100"/>
  <sheetViews>
    <sheetView topLeftCell="A45" workbookViewId="0">
      <selection activeCell="E3" sqref="E3"/>
    </sheetView>
  </sheetViews>
  <sheetFormatPr defaultRowHeight="15" x14ac:dyDescent="0.25"/>
  <cols>
    <col min="1" max="1" width="13.5703125" style="3" bestFit="1" customWidth="1"/>
    <col min="2" max="2" width="9.85546875" style="3" bestFit="1" customWidth="1"/>
    <col min="3" max="3" width="11.7109375" style="3" bestFit="1" customWidth="1"/>
    <col min="4" max="4" width="18.42578125" style="3" bestFit="1" customWidth="1"/>
    <col min="5" max="5" width="17.7109375" style="3" bestFit="1" customWidth="1"/>
    <col min="6" max="16384" width="9.140625" style="3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</row>
    <row r="2" spans="1:6" x14ac:dyDescent="0.25">
      <c r="A2" s="3">
        <v>2</v>
      </c>
      <c r="B2" s="3">
        <v>1</v>
      </c>
      <c r="C2" s="3">
        <v>1</v>
      </c>
      <c r="D2" s="3">
        <f>1/2</f>
        <v>0.5</v>
      </c>
      <c r="E2" s="3">
        <f>1/2</f>
        <v>0.5</v>
      </c>
      <c r="F2" s="3">
        <f>D2+E2</f>
        <v>1</v>
      </c>
    </row>
    <row r="3" spans="1:6" x14ac:dyDescent="0.25">
      <c r="A3" s="3">
        <f>A2+1</f>
        <v>3</v>
      </c>
      <c r="B3" s="3">
        <v>1</v>
      </c>
      <c r="C3" s="3">
        <f>C2+1</f>
        <v>2</v>
      </c>
      <c r="D3" s="3">
        <f>2/3</f>
        <v>0.66666666666666663</v>
      </c>
      <c r="E3" s="3">
        <f>1/3</f>
        <v>0.33333333333333331</v>
      </c>
      <c r="F3" s="3">
        <f t="shared" ref="F3:F6" si="0">D3+E3</f>
        <v>1</v>
      </c>
    </row>
    <row r="4" spans="1:6" x14ac:dyDescent="0.25">
      <c r="A4" s="3">
        <f t="shared" ref="A4:A67" si="1">A3+1</f>
        <v>4</v>
      </c>
      <c r="B4" s="3">
        <v>1</v>
      </c>
      <c r="C4" s="3">
        <f t="shared" ref="C4:C67" si="2">C3+1</f>
        <v>3</v>
      </c>
      <c r="D4" s="3">
        <f>(C4/A4)*D2</f>
        <v>0.375</v>
      </c>
      <c r="E4" s="3">
        <f>(B4/A4)+(C4/A4)*E2</f>
        <v>0.625</v>
      </c>
      <c r="F4" s="3">
        <f t="shared" si="0"/>
        <v>1</v>
      </c>
    </row>
    <row r="5" spans="1:6" x14ac:dyDescent="0.25">
      <c r="A5" s="3">
        <f t="shared" si="1"/>
        <v>5</v>
      </c>
      <c r="B5" s="3">
        <v>1</v>
      </c>
      <c r="C5" s="3">
        <f t="shared" si="2"/>
        <v>4</v>
      </c>
      <c r="D5" s="3">
        <f>(C5/A5)*D3</f>
        <v>0.53333333333333333</v>
      </c>
      <c r="E5" s="3">
        <f>(B5/A5)+(C5/A5)*E3</f>
        <v>0.46666666666666667</v>
      </c>
      <c r="F5" s="3">
        <f t="shared" si="0"/>
        <v>1</v>
      </c>
    </row>
    <row r="6" spans="1:6" x14ac:dyDescent="0.25">
      <c r="A6" s="3">
        <f t="shared" si="1"/>
        <v>6</v>
      </c>
      <c r="B6" s="3">
        <v>1</v>
      </c>
      <c r="C6" s="3">
        <f t="shared" si="2"/>
        <v>5</v>
      </c>
      <c r="D6" s="3">
        <f>(C6/A6)*D4</f>
        <v>0.3125</v>
      </c>
      <c r="E6" s="3">
        <f>(B6/A6)+(C6/A6)*E4</f>
        <v>0.6875</v>
      </c>
      <c r="F6" s="3">
        <f t="shared" si="0"/>
        <v>1</v>
      </c>
    </row>
    <row r="7" spans="1:6" x14ac:dyDescent="0.25">
      <c r="A7" s="3">
        <f t="shared" si="1"/>
        <v>7</v>
      </c>
      <c r="B7" s="3">
        <v>1</v>
      </c>
      <c r="C7" s="3">
        <f t="shared" si="2"/>
        <v>6</v>
      </c>
      <c r="D7" s="3">
        <f t="shared" ref="D7:D20" si="3">(C7/A7)*D5</f>
        <v>0.45714285714285713</v>
      </c>
      <c r="E7" s="3">
        <f t="shared" ref="E7:E20" si="4">(B7/A7)+(C7/A7)*E5</f>
        <v>0.54285714285714282</v>
      </c>
      <c r="F7" s="3">
        <f t="shared" ref="F7:F20" si="5">D7+E7</f>
        <v>1</v>
      </c>
    </row>
    <row r="8" spans="1:6" x14ac:dyDescent="0.25">
      <c r="A8" s="3">
        <f t="shared" si="1"/>
        <v>8</v>
      </c>
      <c r="B8" s="3">
        <v>1</v>
      </c>
      <c r="C8" s="3">
        <f t="shared" si="2"/>
        <v>7</v>
      </c>
      <c r="D8" s="3">
        <f t="shared" si="3"/>
        <v>0.2734375</v>
      </c>
      <c r="E8" s="3">
        <f t="shared" si="4"/>
        <v>0.7265625</v>
      </c>
      <c r="F8" s="3">
        <f t="shared" si="5"/>
        <v>1</v>
      </c>
    </row>
    <row r="9" spans="1:6" x14ac:dyDescent="0.25">
      <c r="A9" s="3">
        <f t="shared" si="1"/>
        <v>9</v>
      </c>
      <c r="B9" s="3">
        <v>1</v>
      </c>
      <c r="C9" s="3">
        <f t="shared" si="2"/>
        <v>8</v>
      </c>
      <c r="D9" s="3">
        <f t="shared" si="3"/>
        <v>0.40634920634920629</v>
      </c>
      <c r="E9" s="3">
        <f t="shared" si="4"/>
        <v>0.59365079365079354</v>
      </c>
      <c r="F9" s="3">
        <f t="shared" si="5"/>
        <v>0.99999999999999978</v>
      </c>
    </row>
    <row r="10" spans="1:6" x14ac:dyDescent="0.25">
      <c r="A10" s="3">
        <f t="shared" si="1"/>
        <v>10</v>
      </c>
      <c r="B10" s="3">
        <v>1</v>
      </c>
      <c r="C10" s="3">
        <f t="shared" si="2"/>
        <v>9</v>
      </c>
      <c r="D10" s="3">
        <f t="shared" si="3"/>
        <v>0.24609375</v>
      </c>
      <c r="E10" s="3">
        <f t="shared" si="4"/>
        <v>0.75390625</v>
      </c>
      <c r="F10" s="3">
        <f t="shared" si="5"/>
        <v>1</v>
      </c>
    </row>
    <row r="11" spans="1:6" x14ac:dyDescent="0.25">
      <c r="A11" s="3">
        <f t="shared" si="1"/>
        <v>11</v>
      </c>
      <c r="B11" s="3">
        <v>1</v>
      </c>
      <c r="C11" s="3">
        <f t="shared" si="2"/>
        <v>10</v>
      </c>
      <c r="D11" s="3">
        <f t="shared" si="3"/>
        <v>0.36940836940836935</v>
      </c>
      <c r="E11" s="3">
        <f t="shared" si="4"/>
        <v>0.63059163059163048</v>
      </c>
      <c r="F11" s="3">
        <f t="shared" si="5"/>
        <v>0.99999999999999978</v>
      </c>
    </row>
    <row r="12" spans="1:6" x14ac:dyDescent="0.25">
      <c r="A12" s="3">
        <f t="shared" si="1"/>
        <v>12</v>
      </c>
      <c r="B12" s="3">
        <v>1</v>
      </c>
      <c r="C12" s="3">
        <f t="shared" si="2"/>
        <v>11</v>
      </c>
      <c r="D12" s="3">
        <f t="shared" si="3"/>
        <v>0.2255859375</v>
      </c>
      <c r="E12" s="3">
        <f t="shared" si="4"/>
        <v>0.7744140625</v>
      </c>
      <c r="F12" s="3">
        <f t="shared" si="5"/>
        <v>1</v>
      </c>
    </row>
    <row r="13" spans="1:6" x14ac:dyDescent="0.25">
      <c r="A13" s="3">
        <f t="shared" si="1"/>
        <v>13</v>
      </c>
      <c r="B13" s="3">
        <v>1</v>
      </c>
      <c r="C13" s="3">
        <f t="shared" si="2"/>
        <v>12</v>
      </c>
      <c r="D13" s="3">
        <f t="shared" si="3"/>
        <v>0.34099234099234094</v>
      </c>
      <c r="E13" s="3">
        <f t="shared" si="4"/>
        <v>0.65900765900765901</v>
      </c>
      <c r="F13" s="3">
        <f t="shared" si="5"/>
        <v>1</v>
      </c>
    </row>
    <row r="14" spans="1:6" x14ac:dyDescent="0.25">
      <c r="A14" s="3">
        <f t="shared" si="1"/>
        <v>14</v>
      </c>
      <c r="B14" s="3">
        <v>1</v>
      </c>
      <c r="C14" s="3">
        <f t="shared" si="2"/>
        <v>13</v>
      </c>
      <c r="D14" s="3">
        <f t="shared" si="3"/>
        <v>0.20947265625</v>
      </c>
      <c r="E14" s="3">
        <f t="shared" si="4"/>
        <v>0.79052734375</v>
      </c>
      <c r="F14" s="3">
        <f t="shared" si="5"/>
        <v>1</v>
      </c>
    </row>
    <row r="15" spans="1:6" x14ac:dyDescent="0.25">
      <c r="A15" s="3">
        <f t="shared" si="1"/>
        <v>15</v>
      </c>
      <c r="B15" s="3">
        <v>1</v>
      </c>
      <c r="C15" s="3">
        <f t="shared" si="2"/>
        <v>14</v>
      </c>
      <c r="D15" s="3">
        <f t="shared" si="3"/>
        <v>0.3182595182595182</v>
      </c>
      <c r="E15" s="3">
        <f t="shared" si="4"/>
        <v>0.68174048174048174</v>
      </c>
      <c r="F15" s="3">
        <f t="shared" si="5"/>
        <v>1</v>
      </c>
    </row>
    <row r="16" spans="1:6" x14ac:dyDescent="0.25">
      <c r="A16" s="3">
        <f t="shared" si="1"/>
        <v>16</v>
      </c>
      <c r="B16" s="3">
        <v>1</v>
      </c>
      <c r="C16" s="3">
        <f t="shared" si="2"/>
        <v>15</v>
      </c>
      <c r="D16" s="3">
        <f t="shared" si="3"/>
        <v>0.196380615234375</v>
      </c>
      <c r="E16" s="3">
        <f t="shared" si="4"/>
        <v>0.803619384765625</v>
      </c>
      <c r="F16" s="3">
        <f t="shared" si="5"/>
        <v>1</v>
      </c>
    </row>
    <row r="17" spans="1:6" x14ac:dyDescent="0.25">
      <c r="A17" s="3">
        <f t="shared" si="1"/>
        <v>17</v>
      </c>
      <c r="B17" s="3">
        <v>1</v>
      </c>
      <c r="C17" s="3">
        <f t="shared" si="2"/>
        <v>16</v>
      </c>
      <c r="D17" s="3">
        <f t="shared" si="3"/>
        <v>0.29953837012660539</v>
      </c>
      <c r="E17" s="3">
        <f t="shared" si="4"/>
        <v>0.70046162987339455</v>
      </c>
      <c r="F17" s="3">
        <f t="shared" si="5"/>
        <v>1</v>
      </c>
    </row>
    <row r="18" spans="1:6" x14ac:dyDescent="0.25">
      <c r="A18" s="3">
        <f t="shared" si="1"/>
        <v>18</v>
      </c>
      <c r="B18" s="3">
        <v>1</v>
      </c>
      <c r="C18" s="3">
        <f t="shared" si="2"/>
        <v>17</v>
      </c>
      <c r="D18" s="3">
        <f t="shared" si="3"/>
        <v>0.1854705810546875</v>
      </c>
      <c r="E18" s="3">
        <f t="shared" si="4"/>
        <v>0.8145294189453125</v>
      </c>
      <c r="F18" s="3">
        <f t="shared" si="5"/>
        <v>1</v>
      </c>
    </row>
    <row r="19" spans="1:6" x14ac:dyDescent="0.25">
      <c r="A19" s="3">
        <f t="shared" si="1"/>
        <v>19</v>
      </c>
      <c r="B19" s="3">
        <v>1</v>
      </c>
      <c r="C19" s="3">
        <f t="shared" si="2"/>
        <v>18</v>
      </c>
      <c r="D19" s="3">
        <f t="shared" si="3"/>
        <v>0.28377319275152091</v>
      </c>
      <c r="E19" s="3">
        <f t="shared" si="4"/>
        <v>0.71622680724847898</v>
      </c>
      <c r="F19" s="3">
        <f t="shared" si="5"/>
        <v>0.99999999999999989</v>
      </c>
    </row>
    <row r="20" spans="1:6" x14ac:dyDescent="0.25">
      <c r="A20" s="3">
        <f t="shared" si="1"/>
        <v>20</v>
      </c>
      <c r="B20" s="3">
        <v>1</v>
      </c>
      <c r="C20" s="3">
        <f t="shared" si="2"/>
        <v>19</v>
      </c>
      <c r="D20" s="3">
        <f t="shared" si="3"/>
        <v>0.17619705200195313</v>
      </c>
      <c r="E20" s="3">
        <f t="shared" si="4"/>
        <v>0.82380294799804688</v>
      </c>
      <c r="F20" s="3">
        <f t="shared" si="5"/>
        <v>1</v>
      </c>
    </row>
    <row r="21" spans="1:6" x14ac:dyDescent="0.25">
      <c r="A21" s="3">
        <f t="shared" si="1"/>
        <v>21</v>
      </c>
      <c r="B21" s="3">
        <v>1</v>
      </c>
      <c r="C21" s="3">
        <f t="shared" si="2"/>
        <v>20</v>
      </c>
      <c r="D21" s="3">
        <f t="shared" ref="D21:D84" si="6">(C21/A21)*D19</f>
        <v>0.27026018357287707</v>
      </c>
      <c r="E21" s="3">
        <f t="shared" ref="E21:E84" si="7">(B21/A21)+(C21/A21)*E19</f>
        <v>0.72973981642712271</v>
      </c>
      <c r="F21" s="3">
        <f t="shared" ref="F21:F84" si="8">D21+E21</f>
        <v>0.99999999999999978</v>
      </c>
    </row>
    <row r="22" spans="1:6" x14ac:dyDescent="0.25">
      <c r="A22" s="3">
        <f t="shared" si="1"/>
        <v>22</v>
      </c>
      <c r="B22" s="3">
        <v>1</v>
      </c>
      <c r="C22" s="3">
        <f t="shared" si="2"/>
        <v>21</v>
      </c>
      <c r="D22" s="3">
        <f t="shared" si="6"/>
        <v>0.16818809509277344</v>
      </c>
      <c r="E22" s="3">
        <f t="shared" si="7"/>
        <v>0.83181190490722656</v>
      </c>
      <c r="F22" s="3">
        <f t="shared" si="8"/>
        <v>1</v>
      </c>
    </row>
    <row r="23" spans="1:6" x14ac:dyDescent="0.25">
      <c r="A23" s="3">
        <f t="shared" si="1"/>
        <v>23</v>
      </c>
      <c r="B23" s="3">
        <v>1</v>
      </c>
      <c r="C23" s="3">
        <f t="shared" si="2"/>
        <v>22</v>
      </c>
      <c r="D23" s="3">
        <f t="shared" si="6"/>
        <v>0.25850974080883893</v>
      </c>
      <c r="E23" s="3">
        <f t="shared" si="7"/>
        <v>0.74149025919116085</v>
      </c>
      <c r="F23" s="3">
        <f t="shared" si="8"/>
        <v>0.99999999999999978</v>
      </c>
    </row>
    <row r="24" spans="1:6" x14ac:dyDescent="0.25">
      <c r="A24" s="3">
        <f t="shared" si="1"/>
        <v>24</v>
      </c>
      <c r="B24" s="3">
        <v>1</v>
      </c>
      <c r="C24" s="3">
        <f t="shared" si="2"/>
        <v>23</v>
      </c>
      <c r="D24" s="3">
        <f t="shared" si="6"/>
        <v>0.16118025779724121</v>
      </c>
      <c r="E24" s="3">
        <f t="shared" si="7"/>
        <v>0.83881974220275879</v>
      </c>
      <c r="F24" s="3">
        <f t="shared" si="8"/>
        <v>1</v>
      </c>
    </row>
    <row r="25" spans="1:6" x14ac:dyDescent="0.25">
      <c r="A25" s="3">
        <f t="shared" si="1"/>
        <v>25</v>
      </c>
      <c r="B25" s="3">
        <v>1</v>
      </c>
      <c r="C25" s="3">
        <f t="shared" si="2"/>
        <v>24</v>
      </c>
      <c r="D25" s="3">
        <f t="shared" si="6"/>
        <v>0.24816935117648536</v>
      </c>
      <c r="E25" s="3">
        <f t="shared" si="7"/>
        <v>0.75183064882351447</v>
      </c>
      <c r="F25" s="3">
        <f t="shared" si="8"/>
        <v>0.99999999999999978</v>
      </c>
    </row>
    <row r="26" spans="1:6" x14ac:dyDescent="0.25">
      <c r="A26" s="3">
        <f t="shared" si="1"/>
        <v>26</v>
      </c>
      <c r="B26" s="3">
        <v>1</v>
      </c>
      <c r="C26" s="3">
        <f t="shared" si="2"/>
        <v>25</v>
      </c>
      <c r="D26" s="3">
        <f t="shared" si="6"/>
        <v>0.15498101711273193</v>
      </c>
      <c r="E26" s="3">
        <f t="shared" si="7"/>
        <v>0.84501898288726807</v>
      </c>
      <c r="F26" s="3">
        <f t="shared" si="8"/>
        <v>1</v>
      </c>
    </row>
    <row r="27" spans="1:6" x14ac:dyDescent="0.25">
      <c r="A27" s="3">
        <f t="shared" si="1"/>
        <v>27</v>
      </c>
      <c r="B27" s="3">
        <v>1</v>
      </c>
      <c r="C27" s="3">
        <f t="shared" si="2"/>
        <v>26</v>
      </c>
      <c r="D27" s="3">
        <f t="shared" si="6"/>
        <v>0.2389778937255044</v>
      </c>
      <c r="E27" s="3">
        <f t="shared" si="7"/>
        <v>0.76102210627449529</v>
      </c>
      <c r="F27" s="3">
        <f t="shared" si="8"/>
        <v>0.99999999999999967</v>
      </c>
    </row>
    <row r="28" spans="1:6" x14ac:dyDescent="0.25">
      <c r="A28" s="3">
        <f t="shared" si="1"/>
        <v>28</v>
      </c>
      <c r="B28" s="3">
        <v>1</v>
      </c>
      <c r="C28" s="3">
        <f t="shared" si="2"/>
        <v>27</v>
      </c>
      <c r="D28" s="3">
        <f t="shared" si="6"/>
        <v>0.14944598078727722</v>
      </c>
      <c r="E28" s="3">
        <f t="shared" si="7"/>
        <v>0.85055401921272278</v>
      </c>
      <c r="F28" s="3">
        <f t="shared" si="8"/>
        <v>1</v>
      </c>
    </row>
    <row r="29" spans="1:6" x14ac:dyDescent="0.25">
      <c r="A29" s="3">
        <f t="shared" si="1"/>
        <v>29</v>
      </c>
      <c r="B29" s="3">
        <v>1</v>
      </c>
      <c r="C29" s="3">
        <f t="shared" si="2"/>
        <v>28</v>
      </c>
      <c r="D29" s="3">
        <f t="shared" si="6"/>
        <v>0.23073727670048702</v>
      </c>
      <c r="E29" s="3">
        <f t="shared" si="7"/>
        <v>0.76926272329951273</v>
      </c>
      <c r="F29" s="3">
        <f t="shared" si="8"/>
        <v>0.99999999999999978</v>
      </c>
    </row>
    <row r="30" spans="1:6" x14ac:dyDescent="0.25">
      <c r="A30" s="3">
        <f t="shared" si="1"/>
        <v>30</v>
      </c>
      <c r="B30" s="3">
        <v>1</v>
      </c>
      <c r="C30" s="3">
        <f t="shared" si="2"/>
        <v>29</v>
      </c>
      <c r="D30" s="3">
        <f t="shared" si="6"/>
        <v>0.14446444809436798</v>
      </c>
      <c r="E30" s="3">
        <f t="shared" si="7"/>
        <v>0.85553555190563202</v>
      </c>
      <c r="F30" s="3">
        <f t="shared" si="8"/>
        <v>1</v>
      </c>
    </row>
    <row r="31" spans="1:6" x14ac:dyDescent="0.25">
      <c r="A31" s="3">
        <f t="shared" si="1"/>
        <v>31</v>
      </c>
      <c r="B31" s="3">
        <v>1</v>
      </c>
      <c r="C31" s="3">
        <f t="shared" si="2"/>
        <v>30</v>
      </c>
      <c r="D31" s="3">
        <f t="shared" si="6"/>
        <v>0.22329413874240681</v>
      </c>
      <c r="E31" s="3">
        <f t="shared" si="7"/>
        <v>0.776705861257593</v>
      </c>
      <c r="F31" s="3">
        <f t="shared" si="8"/>
        <v>0.99999999999999978</v>
      </c>
    </row>
    <row r="32" spans="1:6" x14ac:dyDescent="0.25">
      <c r="A32" s="3">
        <f t="shared" si="1"/>
        <v>32</v>
      </c>
      <c r="B32" s="3">
        <v>1</v>
      </c>
      <c r="C32" s="3">
        <f t="shared" si="2"/>
        <v>31</v>
      </c>
      <c r="D32" s="3">
        <f t="shared" si="6"/>
        <v>0.13994993409141898</v>
      </c>
      <c r="E32" s="3">
        <f t="shared" si="7"/>
        <v>0.86005006590858102</v>
      </c>
      <c r="F32" s="3">
        <f t="shared" si="8"/>
        <v>1</v>
      </c>
    </row>
    <row r="33" spans="1:6" x14ac:dyDescent="0.25">
      <c r="A33" s="3">
        <f t="shared" si="1"/>
        <v>33</v>
      </c>
      <c r="B33" s="3">
        <v>1</v>
      </c>
      <c r="C33" s="3">
        <f t="shared" si="2"/>
        <v>32</v>
      </c>
      <c r="D33" s="3">
        <f t="shared" si="6"/>
        <v>0.21652764968960661</v>
      </c>
      <c r="E33" s="3">
        <f t="shared" si="7"/>
        <v>0.7834723503103932</v>
      </c>
      <c r="F33" s="3">
        <f t="shared" si="8"/>
        <v>0.99999999999999978</v>
      </c>
    </row>
    <row r="34" spans="1:6" x14ac:dyDescent="0.25">
      <c r="A34" s="3">
        <f t="shared" si="1"/>
        <v>34</v>
      </c>
      <c r="B34" s="3">
        <v>1</v>
      </c>
      <c r="C34" s="3">
        <f t="shared" si="2"/>
        <v>33</v>
      </c>
      <c r="D34" s="3">
        <f t="shared" si="6"/>
        <v>0.13583375955931842</v>
      </c>
      <c r="E34" s="3">
        <f t="shared" si="7"/>
        <v>0.86416624044068158</v>
      </c>
      <c r="F34" s="3">
        <f t="shared" si="8"/>
        <v>1</v>
      </c>
    </row>
    <row r="35" spans="1:6" x14ac:dyDescent="0.25">
      <c r="A35" s="3">
        <f t="shared" si="1"/>
        <v>35</v>
      </c>
      <c r="B35" s="3">
        <v>1</v>
      </c>
      <c r="C35" s="3">
        <f t="shared" si="2"/>
        <v>34</v>
      </c>
      <c r="D35" s="3">
        <f t="shared" si="6"/>
        <v>0.21034114541276069</v>
      </c>
      <c r="E35" s="3">
        <f t="shared" si="7"/>
        <v>0.78965885458723906</v>
      </c>
      <c r="F35" s="3">
        <f t="shared" si="8"/>
        <v>0.99999999999999978</v>
      </c>
    </row>
    <row r="36" spans="1:6" x14ac:dyDescent="0.25">
      <c r="A36" s="3">
        <f t="shared" si="1"/>
        <v>36</v>
      </c>
      <c r="B36" s="3">
        <v>1</v>
      </c>
      <c r="C36" s="3">
        <f t="shared" si="2"/>
        <v>35</v>
      </c>
      <c r="D36" s="3">
        <f t="shared" si="6"/>
        <v>0.13206059957155958</v>
      </c>
      <c r="E36" s="3">
        <f t="shared" si="7"/>
        <v>0.86793940042844042</v>
      </c>
      <c r="F36" s="3">
        <f t="shared" si="8"/>
        <v>1</v>
      </c>
    </row>
    <row r="37" spans="1:6" x14ac:dyDescent="0.25">
      <c r="A37" s="3">
        <f t="shared" si="1"/>
        <v>37</v>
      </c>
      <c r="B37" s="3">
        <v>1</v>
      </c>
      <c r="C37" s="3">
        <f t="shared" si="2"/>
        <v>36</v>
      </c>
      <c r="D37" s="3">
        <f t="shared" si="6"/>
        <v>0.2046562495907942</v>
      </c>
      <c r="E37" s="3">
        <f t="shared" si="7"/>
        <v>0.79534375040920557</v>
      </c>
      <c r="F37" s="3">
        <f t="shared" si="8"/>
        <v>0.99999999999999978</v>
      </c>
    </row>
    <row r="38" spans="1:6" x14ac:dyDescent="0.25">
      <c r="A38" s="3">
        <f t="shared" si="1"/>
        <v>38</v>
      </c>
      <c r="B38" s="3">
        <v>1</v>
      </c>
      <c r="C38" s="3">
        <f t="shared" si="2"/>
        <v>37</v>
      </c>
      <c r="D38" s="3">
        <f t="shared" si="6"/>
        <v>0.12858532063546591</v>
      </c>
      <c r="E38" s="3">
        <f t="shared" si="7"/>
        <v>0.87141467936453409</v>
      </c>
      <c r="F38" s="3">
        <f t="shared" si="8"/>
        <v>1</v>
      </c>
    </row>
    <row r="39" spans="1:6" x14ac:dyDescent="0.25">
      <c r="A39" s="3">
        <f t="shared" si="1"/>
        <v>39</v>
      </c>
      <c r="B39" s="3">
        <v>1</v>
      </c>
      <c r="C39" s="3">
        <f t="shared" si="2"/>
        <v>38</v>
      </c>
      <c r="D39" s="3">
        <f t="shared" si="6"/>
        <v>0.19940865344744049</v>
      </c>
      <c r="E39" s="3">
        <f t="shared" si="7"/>
        <v>0.80059134655255926</v>
      </c>
      <c r="F39" s="3">
        <f t="shared" si="8"/>
        <v>0.99999999999999978</v>
      </c>
    </row>
    <row r="40" spans="1:6" x14ac:dyDescent="0.25">
      <c r="A40" s="3">
        <f t="shared" si="1"/>
        <v>40</v>
      </c>
      <c r="B40" s="3">
        <v>1</v>
      </c>
      <c r="C40" s="3">
        <f t="shared" si="2"/>
        <v>39</v>
      </c>
      <c r="D40" s="3">
        <f t="shared" si="6"/>
        <v>0.12537068761957926</v>
      </c>
      <c r="E40" s="3">
        <f t="shared" si="7"/>
        <v>0.87462931238042074</v>
      </c>
      <c r="F40" s="3">
        <f t="shared" si="8"/>
        <v>1</v>
      </c>
    </row>
    <row r="41" spans="1:6" x14ac:dyDescent="0.25">
      <c r="A41" s="3">
        <f t="shared" si="1"/>
        <v>41</v>
      </c>
      <c r="B41" s="3">
        <v>1</v>
      </c>
      <c r="C41" s="3">
        <f t="shared" si="2"/>
        <v>40</v>
      </c>
      <c r="D41" s="3">
        <f t="shared" si="6"/>
        <v>0.19454502775360047</v>
      </c>
      <c r="E41" s="3">
        <f t="shared" si="7"/>
        <v>0.80545497224639928</v>
      </c>
      <c r="F41" s="3">
        <f t="shared" si="8"/>
        <v>0.99999999999999978</v>
      </c>
    </row>
    <row r="42" spans="1:6" x14ac:dyDescent="0.25">
      <c r="A42" s="3">
        <f t="shared" si="1"/>
        <v>42</v>
      </c>
      <c r="B42" s="3">
        <v>1</v>
      </c>
      <c r="C42" s="3">
        <f t="shared" si="2"/>
        <v>41</v>
      </c>
      <c r="D42" s="3">
        <f t="shared" si="6"/>
        <v>0.12238567124768451</v>
      </c>
      <c r="E42" s="3">
        <f t="shared" si="7"/>
        <v>0.87761432875231549</v>
      </c>
      <c r="F42" s="3">
        <f t="shared" si="8"/>
        <v>1</v>
      </c>
    </row>
    <row r="43" spans="1:6" x14ac:dyDescent="0.25">
      <c r="A43" s="3">
        <f t="shared" si="1"/>
        <v>43</v>
      </c>
      <c r="B43" s="3">
        <v>1</v>
      </c>
      <c r="C43" s="3">
        <f t="shared" si="2"/>
        <v>42</v>
      </c>
      <c r="D43" s="3">
        <f t="shared" si="6"/>
        <v>0.1900207247825865</v>
      </c>
      <c r="E43" s="3">
        <f t="shared" si="7"/>
        <v>0.80997927521741331</v>
      </c>
      <c r="F43" s="3">
        <f t="shared" si="8"/>
        <v>0.99999999999999978</v>
      </c>
    </row>
    <row r="44" spans="1:6" x14ac:dyDescent="0.25">
      <c r="A44" s="3">
        <f t="shared" si="1"/>
        <v>44</v>
      </c>
      <c r="B44" s="3">
        <v>1</v>
      </c>
      <c r="C44" s="3">
        <f t="shared" si="2"/>
        <v>43</v>
      </c>
      <c r="D44" s="3">
        <f t="shared" si="6"/>
        <v>0.11960417871932805</v>
      </c>
      <c r="E44" s="3">
        <f t="shared" si="7"/>
        <v>0.88039582128067195</v>
      </c>
      <c r="F44" s="3">
        <f t="shared" si="8"/>
        <v>1</v>
      </c>
    </row>
    <row r="45" spans="1:6" x14ac:dyDescent="0.25">
      <c r="A45" s="3">
        <f t="shared" si="1"/>
        <v>45</v>
      </c>
      <c r="B45" s="3">
        <v>1</v>
      </c>
      <c r="C45" s="3">
        <f t="shared" si="2"/>
        <v>44</v>
      </c>
      <c r="D45" s="3">
        <f t="shared" si="6"/>
        <v>0.18579804200964012</v>
      </c>
      <c r="E45" s="3">
        <f t="shared" si="7"/>
        <v>0.81420195799035966</v>
      </c>
      <c r="F45" s="3">
        <f t="shared" si="8"/>
        <v>0.99999999999999978</v>
      </c>
    </row>
    <row r="46" spans="1:6" x14ac:dyDescent="0.25">
      <c r="A46" s="3">
        <f t="shared" si="1"/>
        <v>46</v>
      </c>
      <c r="B46" s="3">
        <v>1</v>
      </c>
      <c r="C46" s="3">
        <f t="shared" si="2"/>
        <v>45</v>
      </c>
      <c r="D46" s="3">
        <f t="shared" si="6"/>
        <v>0.11700408787760352</v>
      </c>
      <c r="E46" s="3">
        <f t="shared" si="7"/>
        <v>0.88299591212239648</v>
      </c>
      <c r="F46" s="3">
        <f t="shared" si="8"/>
        <v>1</v>
      </c>
    </row>
    <row r="47" spans="1:6" x14ac:dyDescent="0.25">
      <c r="A47" s="3">
        <f t="shared" si="1"/>
        <v>47</v>
      </c>
      <c r="B47" s="3">
        <v>1</v>
      </c>
      <c r="C47" s="3">
        <f t="shared" si="2"/>
        <v>46</v>
      </c>
      <c r="D47" s="3">
        <f t="shared" si="6"/>
        <v>0.18184489217964778</v>
      </c>
      <c r="E47" s="3">
        <f t="shared" si="7"/>
        <v>0.81815510782035206</v>
      </c>
      <c r="F47" s="3">
        <f t="shared" si="8"/>
        <v>0.99999999999999978</v>
      </c>
    </row>
    <row r="48" spans="1:6" x14ac:dyDescent="0.25">
      <c r="A48" s="3">
        <f t="shared" si="1"/>
        <v>48</v>
      </c>
      <c r="B48" s="3">
        <v>1</v>
      </c>
      <c r="C48" s="3">
        <f t="shared" si="2"/>
        <v>47</v>
      </c>
      <c r="D48" s="3">
        <f t="shared" si="6"/>
        <v>0.11456650271348678</v>
      </c>
      <c r="E48" s="3">
        <f t="shared" si="7"/>
        <v>0.88543349728651322</v>
      </c>
      <c r="F48" s="3">
        <f t="shared" si="8"/>
        <v>1</v>
      </c>
    </row>
    <row r="49" spans="1:6" x14ac:dyDescent="0.25">
      <c r="A49" s="3">
        <f t="shared" si="1"/>
        <v>49</v>
      </c>
      <c r="B49" s="3">
        <v>1</v>
      </c>
      <c r="C49" s="3">
        <f t="shared" si="2"/>
        <v>48</v>
      </c>
      <c r="D49" s="3">
        <f t="shared" si="6"/>
        <v>0.17813377193108354</v>
      </c>
      <c r="E49" s="3">
        <f t="shared" si="7"/>
        <v>0.82186622806891629</v>
      </c>
      <c r="F49" s="3">
        <f t="shared" si="8"/>
        <v>0.99999999999999978</v>
      </c>
    </row>
    <row r="50" spans="1:6" x14ac:dyDescent="0.25">
      <c r="A50" s="3">
        <f t="shared" si="1"/>
        <v>50</v>
      </c>
      <c r="B50" s="3">
        <v>1</v>
      </c>
      <c r="C50" s="3">
        <f t="shared" si="2"/>
        <v>49</v>
      </c>
      <c r="D50" s="3">
        <f t="shared" si="6"/>
        <v>0.11227517265921705</v>
      </c>
      <c r="E50" s="3">
        <f t="shared" si="7"/>
        <v>0.88772482734078295</v>
      </c>
      <c r="F50" s="3">
        <f t="shared" si="8"/>
        <v>1</v>
      </c>
    </row>
    <row r="51" spans="1:6" x14ac:dyDescent="0.25">
      <c r="A51" s="3">
        <f t="shared" si="1"/>
        <v>51</v>
      </c>
      <c r="B51" s="3">
        <v>1</v>
      </c>
      <c r="C51" s="3">
        <f t="shared" si="2"/>
        <v>50</v>
      </c>
      <c r="D51" s="3">
        <f t="shared" si="6"/>
        <v>0.17464095287361131</v>
      </c>
      <c r="E51" s="3">
        <f t="shared" si="7"/>
        <v>0.82535904712638852</v>
      </c>
      <c r="F51" s="3">
        <f t="shared" si="8"/>
        <v>0.99999999999999978</v>
      </c>
    </row>
    <row r="52" spans="1:6" x14ac:dyDescent="0.25">
      <c r="A52" s="3">
        <f t="shared" si="1"/>
        <v>52</v>
      </c>
      <c r="B52" s="3">
        <v>1</v>
      </c>
      <c r="C52" s="3">
        <f t="shared" si="2"/>
        <v>51</v>
      </c>
      <c r="D52" s="3">
        <f t="shared" si="6"/>
        <v>0.11011603472346287</v>
      </c>
      <c r="E52" s="3">
        <f t="shared" si="7"/>
        <v>0.88988396527653713</v>
      </c>
      <c r="F52" s="3">
        <f t="shared" si="8"/>
        <v>1</v>
      </c>
    </row>
    <row r="53" spans="1:6" x14ac:dyDescent="0.25">
      <c r="A53" s="3">
        <f t="shared" si="1"/>
        <v>53</v>
      </c>
      <c r="B53" s="3">
        <v>1</v>
      </c>
      <c r="C53" s="3">
        <f t="shared" si="2"/>
        <v>52</v>
      </c>
      <c r="D53" s="3">
        <f t="shared" si="6"/>
        <v>0.1713458405552413</v>
      </c>
      <c r="E53" s="3">
        <f t="shared" si="7"/>
        <v>0.82865415944475851</v>
      </c>
      <c r="F53" s="3">
        <f t="shared" si="8"/>
        <v>0.99999999999999978</v>
      </c>
    </row>
    <row r="54" spans="1:6" x14ac:dyDescent="0.25">
      <c r="A54" s="3">
        <f t="shared" si="1"/>
        <v>54</v>
      </c>
      <c r="B54" s="3">
        <v>1</v>
      </c>
      <c r="C54" s="3">
        <f t="shared" si="2"/>
        <v>53</v>
      </c>
      <c r="D54" s="3">
        <f t="shared" si="6"/>
        <v>0.1080768488952506</v>
      </c>
      <c r="E54" s="3">
        <f t="shared" si="7"/>
        <v>0.8919231511047494</v>
      </c>
      <c r="F54" s="3">
        <f t="shared" si="8"/>
        <v>1</v>
      </c>
    </row>
    <row r="55" spans="1:6" x14ac:dyDescent="0.25">
      <c r="A55" s="3">
        <f t="shared" si="1"/>
        <v>55</v>
      </c>
      <c r="B55" s="3">
        <v>1</v>
      </c>
      <c r="C55" s="3">
        <f t="shared" si="2"/>
        <v>54</v>
      </c>
      <c r="D55" s="3">
        <f t="shared" si="6"/>
        <v>0.1682304616360551</v>
      </c>
      <c r="E55" s="3">
        <f t="shared" si="7"/>
        <v>0.83176953836394474</v>
      </c>
      <c r="F55" s="3">
        <f t="shared" si="8"/>
        <v>0.99999999999999978</v>
      </c>
    </row>
    <row r="56" spans="1:6" x14ac:dyDescent="0.25">
      <c r="A56" s="3">
        <f t="shared" si="1"/>
        <v>56</v>
      </c>
      <c r="B56" s="3">
        <v>1</v>
      </c>
      <c r="C56" s="3">
        <f t="shared" si="2"/>
        <v>55</v>
      </c>
      <c r="D56" s="3">
        <f t="shared" si="6"/>
        <v>0.10614690516497827</v>
      </c>
      <c r="E56" s="3">
        <f t="shared" si="7"/>
        <v>0.89385309483502173</v>
      </c>
      <c r="F56" s="3">
        <f t="shared" si="8"/>
        <v>1</v>
      </c>
    </row>
    <row r="57" spans="1:6" x14ac:dyDescent="0.25">
      <c r="A57" s="3">
        <f t="shared" si="1"/>
        <v>57</v>
      </c>
      <c r="B57" s="3">
        <v>1</v>
      </c>
      <c r="C57" s="3">
        <f t="shared" si="2"/>
        <v>56</v>
      </c>
      <c r="D57" s="3">
        <f t="shared" si="6"/>
        <v>0.16527905002840498</v>
      </c>
      <c r="E57" s="3">
        <f t="shared" si="7"/>
        <v>0.83472094997159485</v>
      </c>
      <c r="F57" s="3">
        <f t="shared" si="8"/>
        <v>0.99999999999999978</v>
      </c>
    </row>
    <row r="58" spans="1:6" x14ac:dyDescent="0.25">
      <c r="A58" s="3">
        <f t="shared" si="1"/>
        <v>58</v>
      </c>
      <c r="B58" s="3">
        <v>1</v>
      </c>
      <c r="C58" s="3">
        <f t="shared" si="2"/>
        <v>57</v>
      </c>
      <c r="D58" s="3">
        <f t="shared" si="6"/>
        <v>0.10431678611040968</v>
      </c>
      <c r="E58" s="3">
        <f t="shared" si="7"/>
        <v>0.89568321388959038</v>
      </c>
      <c r="F58" s="3">
        <f t="shared" si="8"/>
        <v>1</v>
      </c>
    </row>
    <row r="59" spans="1:6" x14ac:dyDescent="0.25">
      <c r="A59" s="3">
        <f t="shared" si="1"/>
        <v>59</v>
      </c>
      <c r="B59" s="3">
        <v>1</v>
      </c>
      <c r="C59" s="3">
        <f t="shared" si="2"/>
        <v>58</v>
      </c>
      <c r="D59" s="3">
        <f t="shared" si="6"/>
        <v>0.16247771019741508</v>
      </c>
      <c r="E59" s="3">
        <f t="shared" si="7"/>
        <v>0.83752228980258481</v>
      </c>
      <c r="F59" s="3">
        <f t="shared" si="8"/>
        <v>0.99999999999999989</v>
      </c>
    </row>
    <row r="60" spans="1:6" x14ac:dyDescent="0.25">
      <c r="A60" s="3">
        <f t="shared" si="1"/>
        <v>60</v>
      </c>
      <c r="B60" s="3">
        <v>1</v>
      </c>
      <c r="C60" s="3">
        <f t="shared" si="2"/>
        <v>59</v>
      </c>
      <c r="D60" s="3">
        <f t="shared" si="6"/>
        <v>0.10257817300856951</v>
      </c>
      <c r="E60" s="3">
        <f t="shared" si="7"/>
        <v>0.89742182699143058</v>
      </c>
      <c r="F60" s="3">
        <f t="shared" si="8"/>
        <v>1</v>
      </c>
    </row>
    <row r="61" spans="1:6" x14ac:dyDescent="0.25">
      <c r="A61" s="3">
        <f t="shared" si="1"/>
        <v>61</v>
      </c>
      <c r="B61" s="3">
        <v>1</v>
      </c>
      <c r="C61" s="3">
        <f t="shared" si="2"/>
        <v>60</v>
      </c>
      <c r="D61" s="3">
        <f t="shared" si="6"/>
        <v>0.15981414117778533</v>
      </c>
      <c r="E61" s="3">
        <f t="shared" si="7"/>
        <v>0.84018585882221453</v>
      </c>
      <c r="F61" s="3">
        <f t="shared" si="8"/>
        <v>0.99999999999999989</v>
      </c>
    </row>
    <row r="62" spans="1:6" x14ac:dyDescent="0.25">
      <c r="A62" s="3">
        <f t="shared" si="1"/>
        <v>62</v>
      </c>
      <c r="B62" s="3">
        <v>1</v>
      </c>
      <c r="C62" s="3">
        <f t="shared" si="2"/>
        <v>61</v>
      </c>
      <c r="D62" s="3">
        <f t="shared" si="6"/>
        <v>0.10092368634714098</v>
      </c>
      <c r="E62" s="3">
        <f t="shared" si="7"/>
        <v>0.89907631365285912</v>
      </c>
      <c r="F62" s="3">
        <f t="shared" si="8"/>
        <v>1</v>
      </c>
    </row>
    <row r="63" spans="1:6" x14ac:dyDescent="0.25">
      <c r="A63" s="3">
        <f t="shared" si="1"/>
        <v>63</v>
      </c>
      <c r="B63" s="3">
        <v>1</v>
      </c>
      <c r="C63" s="3">
        <f t="shared" si="2"/>
        <v>62</v>
      </c>
      <c r="D63" s="3">
        <f t="shared" si="6"/>
        <v>0.15727740877813795</v>
      </c>
      <c r="E63" s="3">
        <f t="shared" si="7"/>
        <v>0.84272259122186188</v>
      </c>
      <c r="F63" s="3">
        <f t="shared" si="8"/>
        <v>0.99999999999999978</v>
      </c>
    </row>
    <row r="64" spans="1:6" x14ac:dyDescent="0.25">
      <c r="A64" s="3">
        <f t="shared" si="1"/>
        <v>64</v>
      </c>
      <c r="B64" s="3">
        <v>1</v>
      </c>
      <c r="C64" s="3">
        <f t="shared" si="2"/>
        <v>63</v>
      </c>
      <c r="D64" s="3">
        <f t="shared" si="6"/>
        <v>9.9346753747966907E-2</v>
      </c>
      <c r="E64" s="3">
        <f t="shared" si="7"/>
        <v>0.90065324625203325</v>
      </c>
      <c r="F64" s="3">
        <f t="shared" si="8"/>
        <v>1.0000000000000002</v>
      </c>
    </row>
    <row r="65" spans="1:6" x14ac:dyDescent="0.25">
      <c r="A65" s="3">
        <f t="shared" si="1"/>
        <v>65</v>
      </c>
      <c r="B65" s="3">
        <v>1</v>
      </c>
      <c r="C65" s="3">
        <f t="shared" si="2"/>
        <v>64</v>
      </c>
      <c r="D65" s="3">
        <f t="shared" si="6"/>
        <v>0.15485775633539736</v>
      </c>
      <c r="E65" s="3">
        <f t="shared" si="7"/>
        <v>0.84514224366460255</v>
      </c>
      <c r="F65" s="3">
        <f t="shared" si="8"/>
        <v>0.99999999999999989</v>
      </c>
    </row>
    <row r="66" spans="1:6" x14ac:dyDescent="0.25">
      <c r="A66" s="3">
        <f t="shared" si="1"/>
        <v>66</v>
      </c>
      <c r="B66" s="3">
        <v>1</v>
      </c>
      <c r="C66" s="3">
        <f t="shared" si="2"/>
        <v>65</v>
      </c>
      <c r="D66" s="3">
        <f t="shared" si="6"/>
        <v>9.7841499903300738E-2</v>
      </c>
      <c r="E66" s="3">
        <f t="shared" si="7"/>
        <v>0.9021585000966994</v>
      </c>
      <c r="F66" s="3">
        <f t="shared" si="8"/>
        <v>1.0000000000000002</v>
      </c>
    </row>
    <row r="67" spans="1:6" x14ac:dyDescent="0.25">
      <c r="A67" s="3">
        <f t="shared" si="1"/>
        <v>67</v>
      </c>
      <c r="B67" s="3">
        <v>1</v>
      </c>
      <c r="C67" s="3">
        <f t="shared" si="2"/>
        <v>66</v>
      </c>
      <c r="D67" s="3">
        <f t="shared" si="6"/>
        <v>0.15254644653934665</v>
      </c>
      <c r="E67" s="3">
        <f t="shared" si="7"/>
        <v>0.84745355346065332</v>
      </c>
      <c r="F67" s="3">
        <f t="shared" si="8"/>
        <v>1</v>
      </c>
    </row>
    <row r="68" spans="1:6" x14ac:dyDescent="0.25">
      <c r="A68" s="3">
        <f t="shared" ref="A68:A100" si="9">A67+1</f>
        <v>68</v>
      </c>
      <c r="B68" s="3">
        <v>1</v>
      </c>
      <c r="C68" s="3">
        <f t="shared" ref="C68:C100" si="10">C67+1</f>
        <v>67</v>
      </c>
      <c r="D68" s="3">
        <f t="shared" si="6"/>
        <v>9.6402654316487493E-2</v>
      </c>
      <c r="E68" s="3">
        <f t="shared" si="7"/>
        <v>0.90359734568351269</v>
      </c>
      <c r="F68" s="3">
        <f t="shared" si="8"/>
        <v>1.0000000000000002</v>
      </c>
    </row>
    <row r="69" spans="1:6" x14ac:dyDescent="0.25">
      <c r="A69" s="3">
        <f t="shared" si="9"/>
        <v>69</v>
      </c>
      <c r="B69" s="3">
        <v>1</v>
      </c>
      <c r="C69" s="3">
        <f t="shared" si="10"/>
        <v>68</v>
      </c>
      <c r="D69" s="3">
        <f t="shared" si="6"/>
        <v>0.15033562847355902</v>
      </c>
      <c r="E69" s="3">
        <f t="shared" si="7"/>
        <v>0.84966437152644092</v>
      </c>
      <c r="F69" s="3">
        <f t="shared" si="8"/>
        <v>1</v>
      </c>
    </row>
    <row r="70" spans="1:6" x14ac:dyDescent="0.25">
      <c r="A70" s="3">
        <f t="shared" si="9"/>
        <v>70</v>
      </c>
      <c r="B70" s="3">
        <v>1</v>
      </c>
      <c r="C70" s="3">
        <f t="shared" si="10"/>
        <v>69</v>
      </c>
      <c r="D70" s="3">
        <f t="shared" si="6"/>
        <v>9.5025473540537683E-2</v>
      </c>
      <c r="E70" s="3">
        <f t="shared" si="7"/>
        <v>0.90497452645946252</v>
      </c>
      <c r="F70" s="3">
        <f t="shared" si="8"/>
        <v>1.0000000000000002</v>
      </c>
    </row>
    <row r="71" spans="1:6" x14ac:dyDescent="0.25">
      <c r="A71" s="3">
        <f t="shared" si="9"/>
        <v>71</v>
      </c>
      <c r="B71" s="3">
        <v>1</v>
      </c>
      <c r="C71" s="3">
        <f t="shared" si="10"/>
        <v>70</v>
      </c>
      <c r="D71" s="3">
        <f t="shared" si="6"/>
        <v>0.14821822525562159</v>
      </c>
      <c r="E71" s="3">
        <f t="shared" si="7"/>
        <v>0.85178177474437833</v>
      </c>
      <c r="F71" s="3">
        <f t="shared" si="8"/>
        <v>0.99999999999999989</v>
      </c>
    </row>
    <row r="72" spans="1:6" x14ac:dyDescent="0.25">
      <c r="A72" s="3">
        <f t="shared" si="9"/>
        <v>72</v>
      </c>
      <c r="B72" s="3">
        <v>1</v>
      </c>
      <c r="C72" s="3">
        <f t="shared" si="10"/>
        <v>71</v>
      </c>
      <c r="D72" s="3">
        <f t="shared" si="6"/>
        <v>9.3705675296919103E-2</v>
      </c>
      <c r="E72" s="3">
        <f t="shared" si="7"/>
        <v>0.90629432470308113</v>
      </c>
      <c r="F72" s="3">
        <f t="shared" si="8"/>
        <v>1.0000000000000002</v>
      </c>
    </row>
    <row r="73" spans="1:6" x14ac:dyDescent="0.25">
      <c r="A73" s="3">
        <f t="shared" si="9"/>
        <v>73</v>
      </c>
      <c r="B73" s="3">
        <v>1</v>
      </c>
      <c r="C73" s="3">
        <f t="shared" si="10"/>
        <v>72</v>
      </c>
      <c r="D73" s="3">
        <f t="shared" si="6"/>
        <v>0.1461878386082843</v>
      </c>
      <c r="E73" s="3">
        <f t="shared" si="7"/>
        <v>0.85381216139171556</v>
      </c>
      <c r="F73" s="3">
        <f t="shared" si="8"/>
        <v>0.99999999999999989</v>
      </c>
    </row>
    <row r="74" spans="1:6" x14ac:dyDescent="0.25">
      <c r="A74" s="3">
        <f t="shared" si="9"/>
        <v>74</v>
      </c>
      <c r="B74" s="3">
        <v>1</v>
      </c>
      <c r="C74" s="3">
        <f t="shared" si="10"/>
        <v>73</v>
      </c>
      <c r="D74" s="3">
        <f t="shared" si="6"/>
        <v>9.2439382387501282E-2</v>
      </c>
      <c r="E74" s="3">
        <f t="shared" si="7"/>
        <v>0.90756061761249895</v>
      </c>
      <c r="F74" s="3">
        <f t="shared" si="8"/>
        <v>1.0000000000000002</v>
      </c>
    </row>
    <row r="75" spans="1:6" x14ac:dyDescent="0.25">
      <c r="A75" s="3">
        <f t="shared" si="9"/>
        <v>75</v>
      </c>
      <c r="B75" s="3">
        <v>1</v>
      </c>
      <c r="C75" s="3">
        <f t="shared" si="10"/>
        <v>74</v>
      </c>
      <c r="D75" s="3">
        <f t="shared" si="6"/>
        <v>0.14423866742684052</v>
      </c>
      <c r="E75" s="3">
        <f t="shared" si="7"/>
        <v>0.85576133257315934</v>
      </c>
      <c r="F75" s="3">
        <f t="shared" si="8"/>
        <v>0.99999999999999989</v>
      </c>
    </row>
    <row r="76" spans="1:6" x14ac:dyDescent="0.25">
      <c r="A76" s="3">
        <f t="shared" si="9"/>
        <v>76</v>
      </c>
      <c r="B76" s="3">
        <v>1</v>
      </c>
      <c r="C76" s="3">
        <f t="shared" si="10"/>
        <v>75</v>
      </c>
      <c r="D76" s="3">
        <f t="shared" si="6"/>
        <v>9.1223074724507844E-2</v>
      </c>
      <c r="E76" s="3">
        <f t="shared" si="7"/>
        <v>0.90877692527549236</v>
      </c>
      <c r="F76" s="3">
        <f t="shared" si="8"/>
        <v>1.0000000000000002</v>
      </c>
    </row>
    <row r="77" spans="1:6" x14ac:dyDescent="0.25">
      <c r="A77" s="3">
        <f t="shared" si="9"/>
        <v>77</v>
      </c>
      <c r="B77" s="3">
        <v>1</v>
      </c>
      <c r="C77" s="3">
        <f t="shared" si="10"/>
        <v>76</v>
      </c>
      <c r="D77" s="3">
        <f t="shared" si="6"/>
        <v>0.14236543797973869</v>
      </c>
      <c r="E77" s="3">
        <f t="shared" si="7"/>
        <v>0.85763456202026112</v>
      </c>
      <c r="F77" s="3">
        <f t="shared" si="8"/>
        <v>0.99999999999999978</v>
      </c>
    </row>
    <row r="78" spans="1:6" x14ac:dyDescent="0.25">
      <c r="A78" s="3">
        <f t="shared" si="9"/>
        <v>78</v>
      </c>
      <c r="B78" s="3">
        <v>1</v>
      </c>
      <c r="C78" s="3">
        <f t="shared" si="10"/>
        <v>77</v>
      </c>
      <c r="D78" s="3">
        <f t="shared" si="6"/>
        <v>9.0053548125475696E-2</v>
      </c>
      <c r="E78" s="3">
        <f t="shared" si="7"/>
        <v>0.9099464518745245</v>
      </c>
      <c r="F78" s="3">
        <f t="shared" si="8"/>
        <v>1.0000000000000002</v>
      </c>
    </row>
    <row r="79" spans="1:6" x14ac:dyDescent="0.25">
      <c r="A79" s="3">
        <f t="shared" si="9"/>
        <v>79</v>
      </c>
      <c r="B79" s="3">
        <v>1</v>
      </c>
      <c r="C79" s="3">
        <f t="shared" si="10"/>
        <v>78</v>
      </c>
      <c r="D79" s="3">
        <f t="shared" si="6"/>
        <v>0.14056334382809643</v>
      </c>
      <c r="E79" s="3">
        <f t="shared" si="7"/>
        <v>0.85943665617190335</v>
      </c>
      <c r="F79" s="3">
        <f t="shared" si="8"/>
        <v>0.99999999999999978</v>
      </c>
    </row>
    <row r="80" spans="1:6" x14ac:dyDescent="0.25">
      <c r="A80" s="3">
        <f t="shared" si="9"/>
        <v>80</v>
      </c>
      <c r="B80" s="3">
        <v>1</v>
      </c>
      <c r="C80" s="3">
        <f t="shared" si="10"/>
        <v>79</v>
      </c>
      <c r="D80" s="3">
        <f t="shared" si="6"/>
        <v>8.892787877390726E-2</v>
      </c>
      <c r="E80" s="3">
        <f t="shared" si="7"/>
        <v>0.91107212122609293</v>
      </c>
      <c r="F80" s="3">
        <f t="shared" si="8"/>
        <v>1.0000000000000002</v>
      </c>
    </row>
    <row r="81" spans="1:6" x14ac:dyDescent="0.25">
      <c r="A81" s="3">
        <f t="shared" si="9"/>
        <v>81</v>
      </c>
      <c r="B81" s="3">
        <v>1</v>
      </c>
      <c r="C81" s="3">
        <f t="shared" si="10"/>
        <v>80</v>
      </c>
      <c r="D81" s="3">
        <f t="shared" si="6"/>
        <v>0.13882799390429276</v>
      </c>
      <c r="E81" s="3">
        <f t="shared" si="7"/>
        <v>0.86117200609570688</v>
      </c>
      <c r="F81" s="3">
        <f t="shared" si="8"/>
        <v>0.99999999999999967</v>
      </c>
    </row>
    <row r="82" spans="1:6" x14ac:dyDescent="0.25">
      <c r="A82" s="3">
        <f t="shared" si="9"/>
        <v>82</v>
      </c>
      <c r="B82" s="3">
        <v>1</v>
      </c>
      <c r="C82" s="3">
        <f t="shared" si="10"/>
        <v>81</v>
      </c>
      <c r="D82" s="3">
        <f t="shared" si="6"/>
        <v>8.7843392447396196E-2</v>
      </c>
      <c r="E82" s="3">
        <f t="shared" si="7"/>
        <v>0.91215660755260397</v>
      </c>
      <c r="F82" s="3">
        <f t="shared" si="8"/>
        <v>1.0000000000000002</v>
      </c>
    </row>
    <row r="83" spans="1:6" x14ac:dyDescent="0.25">
      <c r="A83" s="3">
        <f t="shared" si="9"/>
        <v>83</v>
      </c>
      <c r="B83" s="3">
        <v>1</v>
      </c>
      <c r="C83" s="3">
        <f t="shared" si="10"/>
        <v>82</v>
      </c>
      <c r="D83" s="3">
        <f t="shared" si="6"/>
        <v>0.13715536747171092</v>
      </c>
      <c r="E83" s="3">
        <f t="shared" si="7"/>
        <v>0.86284463252828869</v>
      </c>
      <c r="F83" s="3">
        <f t="shared" si="8"/>
        <v>0.99999999999999956</v>
      </c>
    </row>
    <row r="84" spans="1:6" x14ac:dyDescent="0.25">
      <c r="A84" s="3">
        <f t="shared" si="9"/>
        <v>84</v>
      </c>
      <c r="B84" s="3">
        <v>1</v>
      </c>
      <c r="C84" s="3">
        <f t="shared" si="10"/>
        <v>83</v>
      </c>
      <c r="D84" s="3">
        <f t="shared" si="6"/>
        <v>8.6797637775403391E-2</v>
      </c>
      <c r="E84" s="3">
        <f t="shared" si="7"/>
        <v>0.91320236222459683</v>
      </c>
      <c r="F84" s="3">
        <f t="shared" si="8"/>
        <v>1.0000000000000002</v>
      </c>
    </row>
    <row r="85" spans="1:6" x14ac:dyDescent="0.25">
      <c r="A85" s="3">
        <f t="shared" si="9"/>
        <v>85</v>
      </c>
      <c r="B85" s="3">
        <v>1</v>
      </c>
      <c r="C85" s="3">
        <f t="shared" si="10"/>
        <v>84</v>
      </c>
      <c r="D85" s="3">
        <f t="shared" ref="D85:D100" si="11">(C85/A85)*D83</f>
        <v>0.1355417749132202</v>
      </c>
      <c r="E85" s="3">
        <f t="shared" ref="E85:E100" si="12">(B85/A85)+(C85/A85)*E83</f>
        <v>0.86445822508677939</v>
      </c>
      <c r="F85" s="3">
        <f t="shared" ref="F85:F100" si="13">D85+E85</f>
        <v>0.99999999999999956</v>
      </c>
    </row>
    <row r="86" spans="1:6" x14ac:dyDescent="0.25">
      <c r="A86" s="3">
        <f t="shared" si="9"/>
        <v>86</v>
      </c>
      <c r="B86" s="3">
        <v>1</v>
      </c>
      <c r="C86" s="3">
        <f t="shared" si="10"/>
        <v>85</v>
      </c>
      <c r="D86" s="3">
        <f t="shared" si="11"/>
        <v>8.5788362917549862E-2</v>
      </c>
      <c r="E86" s="3">
        <f t="shared" si="12"/>
        <v>0.91421163708245035</v>
      </c>
      <c r="F86" s="3">
        <f t="shared" si="13"/>
        <v>1.0000000000000002</v>
      </c>
    </row>
    <row r="87" spans="1:6" x14ac:dyDescent="0.25">
      <c r="A87" s="3">
        <f t="shared" si="9"/>
        <v>87</v>
      </c>
      <c r="B87" s="3">
        <v>1</v>
      </c>
      <c r="C87" s="3">
        <f t="shared" si="10"/>
        <v>86</v>
      </c>
      <c r="D87" s="3">
        <f t="shared" si="11"/>
        <v>0.13398382347743606</v>
      </c>
      <c r="E87" s="3">
        <f t="shared" si="12"/>
        <v>0.86601617652256357</v>
      </c>
      <c r="F87" s="3">
        <f t="shared" si="13"/>
        <v>0.99999999999999967</v>
      </c>
    </row>
    <row r="88" spans="1:6" x14ac:dyDescent="0.25">
      <c r="A88" s="3">
        <f t="shared" si="9"/>
        <v>88</v>
      </c>
      <c r="B88" s="3">
        <v>1</v>
      </c>
      <c r="C88" s="3">
        <f t="shared" si="10"/>
        <v>87</v>
      </c>
      <c r="D88" s="3">
        <f t="shared" si="11"/>
        <v>8.4813495157123164E-2</v>
      </c>
      <c r="E88" s="3">
        <f t="shared" si="12"/>
        <v>0.915186504842877</v>
      </c>
      <c r="F88" s="3">
        <f t="shared" si="13"/>
        <v>1.0000000000000002</v>
      </c>
    </row>
    <row r="89" spans="1:6" x14ac:dyDescent="0.25">
      <c r="A89" s="3">
        <f t="shared" si="9"/>
        <v>89</v>
      </c>
      <c r="B89" s="3">
        <v>1</v>
      </c>
      <c r="C89" s="3">
        <f t="shared" si="10"/>
        <v>88</v>
      </c>
      <c r="D89" s="3">
        <f t="shared" si="11"/>
        <v>0.13247838725858846</v>
      </c>
      <c r="E89" s="3">
        <f t="shared" si="12"/>
        <v>0.86752161274141115</v>
      </c>
      <c r="F89" s="3">
        <f t="shared" si="13"/>
        <v>0.99999999999999956</v>
      </c>
    </row>
    <row r="90" spans="1:6" x14ac:dyDescent="0.25">
      <c r="A90" s="3">
        <f t="shared" si="9"/>
        <v>90</v>
      </c>
      <c r="B90" s="3">
        <v>1</v>
      </c>
      <c r="C90" s="3">
        <f t="shared" si="10"/>
        <v>89</v>
      </c>
      <c r="D90" s="3">
        <f t="shared" si="11"/>
        <v>8.3871122988710689E-2</v>
      </c>
      <c r="E90" s="3">
        <f t="shared" si="12"/>
        <v>0.91612887701128942</v>
      </c>
      <c r="F90" s="3">
        <f t="shared" si="13"/>
        <v>1</v>
      </c>
    </row>
    <row r="91" spans="1:6" x14ac:dyDescent="0.25">
      <c r="A91" s="3">
        <f t="shared" si="9"/>
        <v>91</v>
      </c>
      <c r="B91" s="3">
        <v>1</v>
      </c>
      <c r="C91" s="3">
        <f t="shared" si="10"/>
        <v>90</v>
      </c>
      <c r="D91" s="3">
        <f t="shared" si="11"/>
        <v>0.13102258080519738</v>
      </c>
      <c r="E91" s="3">
        <f t="shared" si="12"/>
        <v>0.8689774191948022</v>
      </c>
      <c r="F91" s="3">
        <f t="shared" si="13"/>
        <v>0.99999999999999956</v>
      </c>
    </row>
    <row r="92" spans="1:6" x14ac:dyDescent="0.25">
      <c r="A92" s="3">
        <f t="shared" si="9"/>
        <v>92</v>
      </c>
      <c r="B92" s="3">
        <v>1</v>
      </c>
      <c r="C92" s="3">
        <f t="shared" si="10"/>
        <v>91</v>
      </c>
      <c r="D92" s="3">
        <f t="shared" si="11"/>
        <v>8.2959480347529049E-2</v>
      </c>
      <c r="E92" s="3">
        <f t="shared" si="12"/>
        <v>0.91704051965247102</v>
      </c>
      <c r="F92" s="3">
        <f t="shared" si="13"/>
        <v>1</v>
      </c>
    </row>
    <row r="93" spans="1:6" x14ac:dyDescent="0.25">
      <c r="A93" s="3">
        <f t="shared" si="9"/>
        <v>93</v>
      </c>
      <c r="B93" s="3">
        <v>1</v>
      </c>
      <c r="C93" s="3">
        <f t="shared" si="10"/>
        <v>92</v>
      </c>
      <c r="D93" s="3">
        <f t="shared" si="11"/>
        <v>0.12961373585030278</v>
      </c>
      <c r="E93" s="3">
        <f t="shared" si="12"/>
        <v>0.87038626414969678</v>
      </c>
      <c r="F93" s="3">
        <f t="shared" si="13"/>
        <v>0.99999999999999956</v>
      </c>
    </row>
    <row r="94" spans="1:6" x14ac:dyDescent="0.25">
      <c r="A94" s="3">
        <f t="shared" si="9"/>
        <v>94</v>
      </c>
      <c r="B94" s="3">
        <v>1</v>
      </c>
      <c r="C94" s="3">
        <f t="shared" si="10"/>
        <v>93</v>
      </c>
      <c r="D94" s="3">
        <f t="shared" si="11"/>
        <v>8.2076932684257461E-2</v>
      </c>
      <c r="E94" s="3">
        <f t="shared" si="12"/>
        <v>0.91792306731574258</v>
      </c>
      <c r="F94" s="3">
        <f t="shared" si="13"/>
        <v>1</v>
      </c>
    </row>
    <row r="95" spans="1:6" x14ac:dyDescent="0.25">
      <c r="A95" s="3">
        <f t="shared" si="9"/>
        <v>95</v>
      </c>
      <c r="B95" s="3">
        <v>1</v>
      </c>
      <c r="C95" s="3">
        <f t="shared" si="10"/>
        <v>94</v>
      </c>
      <c r="D95" s="3">
        <f t="shared" si="11"/>
        <v>0.12824938073608907</v>
      </c>
      <c r="E95" s="3">
        <f t="shared" si="12"/>
        <v>0.87175061926391051</v>
      </c>
      <c r="F95" s="3">
        <f t="shared" si="13"/>
        <v>0.99999999999999956</v>
      </c>
    </row>
    <row r="96" spans="1:6" x14ac:dyDescent="0.25">
      <c r="A96" s="3">
        <f t="shared" si="9"/>
        <v>96</v>
      </c>
      <c r="B96" s="3">
        <v>1</v>
      </c>
      <c r="C96" s="3">
        <f t="shared" si="10"/>
        <v>95</v>
      </c>
      <c r="D96" s="3">
        <f t="shared" si="11"/>
        <v>8.122196463546312E-2</v>
      </c>
      <c r="E96" s="3">
        <f t="shared" si="12"/>
        <v>0.91877803536453695</v>
      </c>
      <c r="F96" s="3">
        <f t="shared" si="13"/>
        <v>1</v>
      </c>
    </row>
    <row r="97" spans="1:6" x14ac:dyDescent="0.25">
      <c r="A97" s="3">
        <f t="shared" si="9"/>
        <v>97</v>
      </c>
      <c r="B97" s="3">
        <v>1</v>
      </c>
      <c r="C97" s="3">
        <f t="shared" si="10"/>
        <v>96</v>
      </c>
      <c r="D97" s="3">
        <f t="shared" si="11"/>
        <v>0.1269272221717995</v>
      </c>
      <c r="E97" s="3">
        <f t="shared" si="12"/>
        <v>0.87307277782820014</v>
      </c>
      <c r="F97" s="3">
        <f t="shared" si="13"/>
        <v>0.99999999999999967</v>
      </c>
    </row>
    <row r="98" spans="1:6" x14ac:dyDescent="0.25">
      <c r="A98" s="3">
        <f t="shared" si="9"/>
        <v>98</v>
      </c>
      <c r="B98" s="3">
        <v>1</v>
      </c>
      <c r="C98" s="3">
        <f t="shared" si="10"/>
        <v>97</v>
      </c>
      <c r="D98" s="3">
        <f t="shared" si="11"/>
        <v>8.039316907795839E-2</v>
      </c>
      <c r="E98" s="3">
        <f t="shared" si="12"/>
        <v>0.91960683092204165</v>
      </c>
      <c r="F98" s="3">
        <f t="shared" si="13"/>
        <v>1</v>
      </c>
    </row>
    <row r="99" spans="1:6" x14ac:dyDescent="0.25">
      <c r="A99" s="3">
        <f t="shared" si="9"/>
        <v>99</v>
      </c>
      <c r="B99" s="3">
        <v>1</v>
      </c>
      <c r="C99" s="3">
        <f t="shared" si="10"/>
        <v>98</v>
      </c>
      <c r="D99" s="3">
        <f t="shared" si="11"/>
        <v>0.12564512901854899</v>
      </c>
      <c r="E99" s="3">
        <f t="shared" si="12"/>
        <v>0.87435487098145059</v>
      </c>
      <c r="F99" s="3">
        <f t="shared" si="13"/>
        <v>0.99999999999999956</v>
      </c>
    </row>
    <row r="100" spans="1:6" x14ac:dyDescent="0.25">
      <c r="A100" s="3">
        <f t="shared" si="9"/>
        <v>100</v>
      </c>
      <c r="B100" s="3">
        <v>1</v>
      </c>
      <c r="C100" s="3">
        <f t="shared" si="10"/>
        <v>99</v>
      </c>
      <c r="D100" s="3">
        <f t="shared" si="11"/>
        <v>7.958923738717881E-2</v>
      </c>
      <c r="E100" s="3">
        <f t="shared" si="12"/>
        <v>0.92041076261282129</v>
      </c>
      <c r="F100" s="3">
        <f t="shared" si="1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6761-2FAD-47F3-AE00-E2F52E949B5B}">
  <dimension ref="A1:F98"/>
  <sheetViews>
    <sheetView workbookViewId="0">
      <selection activeCell="E13" sqref="E13"/>
    </sheetView>
  </sheetViews>
  <sheetFormatPr defaultRowHeight="15" x14ac:dyDescent="0.25"/>
  <cols>
    <col min="1" max="1" width="13.5703125" style="3" bestFit="1" customWidth="1"/>
    <col min="2" max="2" width="9.85546875" style="3" bestFit="1" customWidth="1"/>
    <col min="3" max="3" width="11.7109375" style="3" bestFit="1" customWidth="1"/>
    <col min="4" max="4" width="18.42578125" style="3" bestFit="1" customWidth="1"/>
    <col min="5" max="5" width="17.7109375" style="3" bestFit="1" customWidth="1"/>
    <col min="6" max="6" width="6.28515625" bestFit="1" customWidth="1"/>
  </cols>
  <sheetData>
    <row r="1" spans="1:6" s="1" customFormat="1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1" t="s">
        <v>5</v>
      </c>
    </row>
    <row r="2" spans="1:6" x14ac:dyDescent="0.25">
      <c r="A2" s="3">
        <v>4</v>
      </c>
      <c r="B2" s="3">
        <v>2</v>
      </c>
      <c r="C2" s="3">
        <v>2</v>
      </c>
      <c r="D2" s="3">
        <f>(B2/A2)+(C2/A2)*((1/2)+(1/2)*'1 Mafia'!D2)</f>
        <v>0.875</v>
      </c>
      <c r="E2" s="3">
        <f>(C2/A2)*((1/2)*'1 Mafia'!E2)</f>
        <v>0.125</v>
      </c>
      <c r="F2">
        <f>D2+E2</f>
        <v>1</v>
      </c>
    </row>
    <row r="3" spans="1:6" x14ac:dyDescent="0.25">
      <c r="A3" s="3">
        <f>A2+1</f>
        <v>5</v>
      </c>
      <c r="B3" s="3">
        <v>2</v>
      </c>
      <c r="C3" s="3">
        <f>C2+1</f>
        <v>3</v>
      </c>
      <c r="D3" s="3">
        <f>(C3/A3)+(B3/A3)*('1 Mafia'!D3)</f>
        <v>0.8666666666666667</v>
      </c>
      <c r="E3" s="3">
        <f>(B3/A3)*'1 Mafia'!E3</f>
        <v>0.13333333333333333</v>
      </c>
      <c r="F3">
        <f>D3+E3</f>
        <v>1</v>
      </c>
    </row>
    <row r="4" spans="1:6" x14ac:dyDescent="0.25">
      <c r="A4" s="3">
        <f t="shared" ref="A4:A67" si="0">A3+1</f>
        <v>6</v>
      </c>
      <c r="B4" s="3">
        <v>2</v>
      </c>
      <c r="C4" s="3">
        <f t="shared" ref="C4:C67" si="1">C3+1</f>
        <v>4</v>
      </c>
      <c r="D4" s="3">
        <f>(C4/A4)*D2+(B4/A4)*'1 Mafia'!D4</f>
        <v>0.70833333333333326</v>
      </c>
      <c r="E4" s="3">
        <f>(C4/A4)*E2+(B4/A4)*'1 Mafia'!E4</f>
        <v>0.29166666666666663</v>
      </c>
      <c r="F4">
        <f>D4+E4</f>
        <v>0.99999999999999989</v>
      </c>
    </row>
    <row r="5" spans="1:6" x14ac:dyDescent="0.25">
      <c r="A5" s="3">
        <f t="shared" si="0"/>
        <v>7</v>
      </c>
      <c r="B5" s="3">
        <v>2</v>
      </c>
      <c r="C5" s="3">
        <f t="shared" si="1"/>
        <v>5</v>
      </c>
      <c r="D5" s="3">
        <f>(C5/A5)*D3+(B5/A5)*'1 Mafia'!D5</f>
        <v>0.77142857142857146</v>
      </c>
      <c r="E5" s="3">
        <f>(C5/A5)*E3+(B5/A5)*'1 Mafia'!E5</f>
        <v>0.22857142857142856</v>
      </c>
      <c r="F5">
        <f>D5+E5</f>
        <v>1</v>
      </c>
    </row>
    <row r="6" spans="1:6" x14ac:dyDescent="0.25">
      <c r="A6" s="3">
        <f t="shared" si="0"/>
        <v>8</v>
      </c>
      <c r="B6" s="3">
        <v>2</v>
      </c>
      <c r="C6" s="3">
        <f t="shared" si="1"/>
        <v>6</v>
      </c>
      <c r="D6" s="3">
        <f>(C6/A6)*D4+(B6/A6)*'1 Mafia'!D6</f>
        <v>0.609375</v>
      </c>
      <c r="E6" s="3">
        <f>(C6/A6)*E4+(B6/A6)*'1 Mafia'!E6</f>
        <v>0.390625</v>
      </c>
      <c r="F6">
        <f t="shared" ref="F6:F14" si="2">D6+E6</f>
        <v>1</v>
      </c>
    </row>
    <row r="7" spans="1:6" x14ac:dyDescent="0.25">
      <c r="A7" s="3">
        <f t="shared" si="0"/>
        <v>9</v>
      </c>
      <c r="B7" s="3">
        <v>2</v>
      </c>
      <c r="C7" s="3">
        <f t="shared" si="1"/>
        <v>7</v>
      </c>
      <c r="D7" s="3">
        <f>(C7/A7)*D5+(B7/A7)*'1 Mafia'!D7</f>
        <v>0.70158730158730165</v>
      </c>
      <c r="E7" s="3">
        <f>(C7/A7)*E5+(B7/A7)*'1 Mafia'!E7</f>
        <v>0.29841269841269841</v>
      </c>
      <c r="F7">
        <f t="shared" si="2"/>
        <v>1</v>
      </c>
    </row>
    <row r="8" spans="1:6" x14ac:dyDescent="0.25">
      <c r="A8" s="3">
        <f t="shared" si="0"/>
        <v>10</v>
      </c>
      <c r="B8" s="3">
        <v>2</v>
      </c>
      <c r="C8" s="3">
        <f t="shared" si="1"/>
        <v>8</v>
      </c>
      <c r="D8" s="3">
        <f>(C8/A8)*D6+(B8/A8)*'1 Mafia'!D8</f>
        <v>0.54218750000000004</v>
      </c>
      <c r="E8" s="3">
        <f>(C8/A8)*E6+(B8/A8)*'1 Mafia'!E8</f>
        <v>0.45781250000000001</v>
      </c>
      <c r="F8">
        <f t="shared" si="2"/>
        <v>1</v>
      </c>
    </row>
    <row r="9" spans="1:6" x14ac:dyDescent="0.25">
      <c r="A9" s="3">
        <f t="shared" si="0"/>
        <v>11</v>
      </c>
      <c r="B9" s="3">
        <v>2</v>
      </c>
      <c r="C9" s="3">
        <f t="shared" si="1"/>
        <v>9</v>
      </c>
      <c r="D9" s="3">
        <f>(C9/A9)*D7+(B9/A9)*'1 Mafia'!D9</f>
        <v>0.64790764790764799</v>
      </c>
      <c r="E9" s="3">
        <f>(C9/A9)*E7+(B9/A9)*'1 Mafia'!E9</f>
        <v>0.35209235209235207</v>
      </c>
      <c r="F9">
        <f t="shared" si="2"/>
        <v>1</v>
      </c>
    </row>
    <row r="10" spans="1:6" x14ac:dyDescent="0.25">
      <c r="A10" s="3">
        <f t="shared" si="0"/>
        <v>12</v>
      </c>
      <c r="B10" s="3">
        <v>2</v>
      </c>
      <c r="C10" s="3">
        <f t="shared" si="1"/>
        <v>10</v>
      </c>
      <c r="D10" s="3">
        <f>(C10/A10)*D8+(B10/A10)*'1 Mafia'!D10</f>
        <v>0.49283854166666674</v>
      </c>
      <c r="E10" s="3">
        <f>(C10/A10)*E8+(B10/A10)*'1 Mafia'!E10</f>
        <v>0.50716145833333337</v>
      </c>
      <c r="F10">
        <f t="shared" si="2"/>
        <v>1</v>
      </c>
    </row>
    <row r="11" spans="1:6" x14ac:dyDescent="0.25">
      <c r="A11" s="3">
        <f t="shared" si="0"/>
        <v>13</v>
      </c>
      <c r="B11" s="3">
        <v>2</v>
      </c>
      <c r="C11" s="3">
        <f t="shared" si="1"/>
        <v>11</v>
      </c>
      <c r="D11" s="3">
        <f>(C11/A11)*D9+(B11/A11)*'1 Mafia'!D11</f>
        <v>0.60506160506160511</v>
      </c>
      <c r="E11" s="3">
        <f>(C11/A11)*E9+(B11/A11)*'1 Mafia'!E11</f>
        <v>0.39493839493839494</v>
      </c>
      <c r="F11">
        <f t="shared" si="2"/>
        <v>1</v>
      </c>
    </row>
    <row r="12" spans="1:6" x14ac:dyDescent="0.25">
      <c r="A12" s="3">
        <f t="shared" si="0"/>
        <v>14</v>
      </c>
      <c r="B12" s="3">
        <v>2</v>
      </c>
      <c r="C12" s="3">
        <f t="shared" si="1"/>
        <v>12</v>
      </c>
      <c r="D12" s="3">
        <f>(C12/A12)*D10+(B12/A12)*'1 Mafia'!D12</f>
        <v>0.45465959821428575</v>
      </c>
      <c r="E12" s="3">
        <f>(C12/A12)*E10+(B12/A12)*'1 Mafia'!E12</f>
        <v>0.5453404017857143</v>
      </c>
      <c r="F12">
        <f t="shared" si="2"/>
        <v>1</v>
      </c>
    </row>
    <row r="13" spans="1:6" x14ac:dyDescent="0.25">
      <c r="A13" s="3">
        <f t="shared" si="0"/>
        <v>15</v>
      </c>
      <c r="B13" s="3">
        <v>2</v>
      </c>
      <c r="C13" s="3">
        <f t="shared" si="1"/>
        <v>13</v>
      </c>
      <c r="D13" s="3">
        <f>(C13/A13)*D11+(B13/A13)*'1 Mafia'!D13</f>
        <v>0.56985236985236987</v>
      </c>
      <c r="E13" s="3">
        <f>(C13/A13)*E11+(B13/A13)*'1 Mafia'!E13</f>
        <v>0.43014763014763013</v>
      </c>
      <c r="F13">
        <f t="shared" si="2"/>
        <v>1</v>
      </c>
    </row>
    <row r="14" spans="1:6" x14ac:dyDescent="0.25">
      <c r="A14" s="3">
        <f t="shared" si="0"/>
        <v>16</v>
      </c>
      <c r="B14" s="3">
        <v>2</v>
      </c>
      <c r="C14" s="3">
        <f t="shared" si="1"/>
        <v>14</v>
      </c>
      <c r="D14" s="3">
        <f>(C14/A14)*D12+(B14/A14)*'1 Mafia'!D14</f>
        <v>0.42401123046875006</v>
      </c>
      <c r="E14" s="3">
        <f>(C14/A14)*E12+(B14/A14)*'1 Mafia'!E14</f>
        <v>0.57598876953125</v>
      </c>
      <c r="F14">
        <f t="shared" si="2"/>
        <v>1</v>
      </c>
    </row>
    <row r="15" spans="1:6" x14ac:dyDescent="0.25">
      <c r="A15" s="3">
        <f t="shared" si="0"/>
        <v>17</v>
      </c>
      <c r="B15" s="3">
        <v>2</v>
      </c>
      <c r="C15" s="3">
        <f t="shared" si="1"/>
        <v>15</v>
      </c>
      <c r="D15" s="3">
        <f>(C15/A15)*D13+(B15/A15)*'1 Mafia'!D15</f>
        <v>0.54025321084144606</v>
      </c>
      <c r="E15" s="3">
        <f>(C15/A15)*E13+(B15/A15)*'1 Mafia'!E15</f>
        <v>0.45974678915855383</v>
      </c>
      <c r="F15">
        <f>D15+E15</f>
        <v>0.99999999999999989</v>
      </c>
    </row>
    <row r="16" spans="1:6" x14ac:dyDescent="0.25">
      <c r="A16" s="3">
        <f t="shared" si="0"/>
        <v>18</v>
      </c>
      <c r="B16" s="3">
        <v>2</v>
      </c>
      <c r="C16" s="3">
        <f t="shared" si="1"/>
        <v>16</v>
      </c>
      <c r="D16" s="3">
        <f>(C16/A16)*D14+(B16/A16)*'1 Mafia'!D16</f>
        <v>0.39871893988715279</v>
      </c>
      <c r="E16" s="3">
        <f>(C16/A16)*E14+(B16/A16)*'1 Mafia'!E16</f>
        <v>0.6012810601128471</v>
      </c>
      <c r="F16">
        <f t="shared" ref="F16:F79" si="3">D16+E16</f>
        <v>0.99999999999999989</v>
      </c>
    </row>
    <row r="17" spans="1:6" x14ac:dyDescent="0.25">
      <c r="A17" s="3">
        <f t="shared" si="0"/>
        <v>19</v>
      </c>
      <c r="B17" s="3">
        <v>2</v>
      </c>
      <c r="C17" s="3">
        <f t="shared" si="1"/>
        <v>17</v>
      </c>
      <c r="D17" s="3">
        <f>(C17/A17)*D15+(B17/A17)*'1 Mafia'!D17</f>
        <v>0.51491480655567334</v>
      </c>
      <c r="E17" s="3">
        <f>(C17/A17)*E15+(B17/A17)*'1 Mafia'!E17</f>
        <v>0.48508519344432655</v>
      </c>
      <c r="F17">
        <f t="shared" si="3"/>
        <v>0.99999999999999989</v>
      </c>
    </row>
    <row r="18" spans="1:6" x14ac:dyDescent="0.25">
      <c r="A18" s="3">
        <f t="shared" si="0"/>
        <v>20</v>
      </c>
      <c r="B18" s="3">
        <v>2</v>
      </c>
      <c r="C18" s="3">
        <f t="shared" si="1"/>
        <v>18</v>
      </c>
      <c r="D18" s="3">
        <f>(C18/A18)*D16+(B18/A18)*'1 Mafia'!D18</f>
        <v>0.37739410400390627</v>
      </c>
      <c r="E18" s="3">
        <f>(C18/A18)*E16+(B18/A18)*'1 Mafia'!E18</f>
        <v>0.62260589599609362</v>
      </c>
      <c r="F18">
        <f t="shared" si="3"/>
        <v>0.99999999999999989</v>
      </c>
    </row>
    <row r="19" spans="1:6" x14ac:dyDescent="0.25">
      <c r="A19" s="3">
        <f t="shared" si="0"/>
        <v>21</v>
      </c>
      <c r="B19" s="3">
        <v>2</v>
      </c>
      <c r="C19" s="3">
        <f t="shared" si="1"/>
        <v>19</v>
      </c>
      <c r="D19" s="3">
        <f>(C19/A19)*D17+(B19/A19)*'1 Mafia'!D19</f>
        <v>0.49290131952670641</v>
      </c>
      <c r="E19" s="3">
        <f>(C19/A19)*E17+(B19/A19)*'1 Mafia'!E19</f>
        <v>0.50709868047329343</v>
      </c>
      <c r="F19">
        <f t="shared" si="3"/>
        <v>0.99999999999999978</v>
      </c>
    </row>
    <row r="20" spans="1:6" x14ac:dyDescent="0.25">
      <c r="A20" s="3">
        <f t="shared" si="0"/>
        <v>22</v>
      </c>
      <c r="B20" s="3">
        <v>2</v>
      </c>
      <c r="C20" s="3">
        <f t="shared" si="1"/>
        <v>20</v>
      </c>
      <c r="D20" s="3">
        <f>(C20/A20)*D18+(B20/A20)*'1 Mafia'!D20</f>
        <v>0.35910346291281964</v>
      </c>
      <c r="E20" s="3">
        <f>(C20/A20)*E18+(B20/A20)*'1 Mafia'!E20</f>
        <v>0.64089653708718031</v>
      </c>
      <c r="F20">
        <f t="shared" si="3"/>
        <v>1</v>
      </c>
    </row>
    <row r="21" spans="1:6" x14ac:dyDescent="0.25">
      <c r="A21" s="3">
        <f t="shared" si="0"/>
        <v>23</v>
      </c>
      <c r="B21" s="3">
        <v>2</v>
      </c>
      <c r="C21" s="3">
        <f t="shared" si="1"/>
        <v>21</v>
      </c>
      <c r="D21" s="3">
        <f>(C21/A21)*D19+(B21/A21)*'1 Mafia'!D21</f>
        <v>0.47354122074811256</v>
      </c>
      <c r="E21" s="3">
        <f>(C21/A21)*E19+(B21/A21)*'1 Mafia'!E21</f>
        <v>0.52645877925188722</v>
      </c>
      <c r="F21">
        <f t="shared" si="3"/>
        <v>0.99999999999999978</v>
      </c>
    </row>
    <row r="22" spans="1:6" x14ac:dyDescent="0.25">
      <c r="A22" s="3">
        <f t="shared" si="0"/>
        <v>24</v>
      </c>
      <c r="B22" s="3">
        <v>2</v>
      </c>
      <c r="C22" s="3">
        <f t="shared" si="1"/>
        <v>22</v>
      </c>
      <c r="D22" s="3">
        <f>(C22/A22)*D20+(B22/A22)*'1 Mafia'!D22</f>
        <v>0.34319384892781579</v>
      </c>
      <c r="E22" s="3">
        <f>(C22/A22)*E20+(B22/A22)*'1 Mafia'!E22</f>
        <v>0.65680615107218421</v>
      </c>
      <c r="F22">
        <f t="shared" si="3"/>
        <v>1</v>
      </c>
    </row>
    <row r="23" spans="1:6" x14ac:dyDescent="0.25">
      <c r="A23" s="3">
        <f t="shared" si="0"/>
        <v>25</v>
      </c>
      <c r="B23" s="3">
        <v>2</v>
      </c>
      <c r="C23" s="3">
        <f t="shared" si="1"/>
        <v>23</v>
      </c>
      <c r="D23" s="3">
        <f>(C23/A23)*D21+(B23/A23)*'1 Mafia'!D23</f>
        <v>0.45633870235297069</v>
      </c>
      <c r="E23" s="3">
        <f>(C23/A23)*E21+(B23/A23)*'1 Mafia'!E23</f>
        <v>0.54366129764702908</v>
      </c>
      <c r="F23">
        <f t="shared" si="3"/>
        <v>0.99999999999999978</v>
      </c>
    </row>
    <row r="24" spans="1:6" x14ac:dyDescent="0.25">
      <c r="A24" s="3">
        <f t="shared" si="0"/>
        <v>26</v>
      </c>
      <c r="B24" s="3">
        <v>2</v>
      </c>
      <c r="C24" s="3">
        <f t="shared" si="1"/>
        <v>24</v>
      </c>
      <c r="D24" s="3">
        <f>(C24/A24)*D22+(B24/A24)*'1 Mafia'!D24</f>
        <v>0.32919280345623314</v>
      </c>
      <c r="E24" s="3">
        <f>(C24/A24)*E22+(B24/A24)*'1 Mafia'!E24</f>
        <v>0.67080719654376697</v>
      </c>
      <c r="F24">
        <f t="shared" si="3"/>
        <v>1</v>
      </c>
    </row>
    <row r="25" spans="1:6" x14ac:dyDescent="0.25">
      <c r="A25" s="3">
        <f t="shared" si="0"/>
        <v>27</v>
      </c>
      <c r="B25" s="3">
        <v>2</v>
      </c>
      <c r="C25" s="3">
        <f t="shared" si="1"/>
        <v>25</v>
      </c>
      <c r="D25" s="3">
        <f>(C25/A25)*D23+(B25/A25)*'1 Mafia'!D25</f>
        <v>0.44091875041397177</v>
      </c>
      <c r="E25" s="3">
        <f>(C25/A25)*E23+(B25/A25)*'1 Mafia'!E25</f>
        <v>0.55908124958602801</v>
      </c>
      <c r="F25">
        <f t="shared" si="3"/>
        <v>0.99999999999999978</v>
      </c>
    </row>
    <row r="26" spans="1:6" x14ac:dyDescent="0.25">
      <c r="A26" s="3">
        <f t="shared" si="0"/>
        <v>28</v>
      </c>
      <c r="B26" s="3">
        <v>2</v>
      </c>
      <c r="C26" s="3">
        <f t="shared" si="1"/>
        <v>26</v>
      </c>
      <c r="D26" s="3">
        <f>(C26/A26)*D24+(B26/A26)*'1 Mafia'!D26</f>
        <v>0.31674910443169735</v>
      </c>
      <c r="E26" s="3">
        <f>(C26/A26)*E24+(B26/A26)*'1 Mafia'!E26</f>
        <v>0.68325089556830276</v>
      </c>
      <c r="F26">
        <f t="shared" si="3"/>
        <v>1</v>
      </c>
    </row>
    <row r="27" spans="1:6" x14ac:dyDescent="0.25">
      <c r="A27" s="3">
        <f t="shared" si="0"/>
        <v>29</v>
      </c>
      <c r="B27" s="3">
        <v>2</v>
      </c>
      <c r="C27" s="3">
        <f t="shared" si="1"/>
        <v>27</v>
      </c>
      <c r="D27" s="3">
        <f>(C27/A27)*D25+(B27/A27)*'1 Mafia'!D27</f>
        <v>0.42699179478028432</v>
      </c>
      <c r="E27" s="3">
        <f>(C27/A27)*E25+(B27/A27)*'1 Mafia'!E27</f>
        <v>0.57300820521971529</v>
      </c>
      <c r="F27">
        <f t="shared" si="3"/>
        <v>0.99999999999999956</v>
      </c>
    </row>
    <row r="28" spans="1:6" x14ac:dyDescent="0.25">
      <c r="A28" s="3">
        <f t="shared" si="0"/>
        <v>30</v>
      </c>
      <c r="B28" s="3">
        <v>2</v>
      </c>
      <c r="C28" s="3">
        <f t="shared" si="1"/>
        <v>28</v>
      </c>
      <c r="D28" s="3">
        <f>(C28/A28)*D26+(B28/A28)*'1 Mafia'!D28</f>
        <v>0.30559556285540268</v>
      </c>
      <c r="E28" s="3">
        <f>(C28/A28)*E26+(B28/A28)*'1 Mafia'!E28</f>
        <v>0.69440443714459743</v>
      </c>
      <c r="F28">
        <f t="shared" si="3"/>
        <v>1</v>
      </c>
    </row>
    <row r="29" spans="1:6" x14ac:dyDescent="0.25">
      <c r="A29" s="3">
        <f t="shared" si="0"/>
        <v>31</v>
      </c>
      <c r="B29" s="3">
        <v>2</v>
      </c>
      <c r="C29" s="3">
        <f t="shared" si="1"/>
        <v>29</v>
      </c>
      <c r="D29" s="3">
        <f>(C29/A29)*D27+(B29/A29)*'1 Mafia'!D29</f>
        <v>0.41433021296868444</v>
      </c>
      <c r="E29" s="3">
        <f>(C29/A29)*E27+(B29/A29)*'1 Mafia'!E29</f>
        <v>0.58566978703131511</v>
      </c>
      <c r="F29">
        <f t="shared" si="3"/>
        <v>0.99999999999999956</v>
      </c>
    </row>
    <row r="30" spans="1:6" x14ac:dyDescent="0.25">
      <c r="A30" s="3">
        <f t="shared" si="0"/>
        <v>32</v>
      </c>
      <c r="B30" s="3">
        <v>2</v>
      </c>
      <c r="C30" s="3">
        <f t="shared" si="1"/>
        <v>30</v>
      </c>
      <c r="D30" s="3">
        <f>(C30/A30)*D28+(B30/A30)*'1 Mafia'!D30</f>
        <v>0.29552486818283802</v>
      </c>
      <c r="E30" s="3">
        <f>(C30/A30)*E28+(B30/A30)*'1 Mafia'!E30</f>
        <v>0.70447513181716204</v>
      </c>
      <c r="F30">
        <f t="shared" si="3"/>
        <v>1</v>
      </c>
    </row>
    <row r="31" spans="1:6" x14ac:dyDescent="0.25">
      <c r="A31" s="3">
        <f t="shared" si="0"/>
        <v>33</v>
      </c>
      <c r="B31" s="3">
        <v>2</v>
      </c>
      <c r="C31" s="3">
        <f t="shared" si="1"/>
        <v>31</v>
      </c>
      <c r="D31" s="3">
        <f>(C31/A31)*D29+(B31/A31)*'1 Mafia'!D31</f>
        <v>0.40275226907618278</v>
      </c>
      <c r="E31" s="3">
        <f>(C31/A31)*E29+(B31/A31)*'1 Mafia'!E31</f>
        <v>0.59724773092381678</v>
      </c>
      <c r="F31">
        <f t="shared" si="3"/>
        <v>0.99999999999999956</v>
      </c>
    </row>
    <row r="32" spans="1:6" x14ac:dyDescent="0.25">
      <c r="A32" s="3">
        <f t="shared" si="0"/>
        <v>34</v>
      </c>
      <c r="B32" s="3">
        <v>2</v>
      </c>
      <c r="C32" s="3">
        <f t="shared" si="1"/>
        <v>32</v>
      </c>
      <c r="D32" s="3">
        <f>(C32/A32)*D30+(B32/A32)*'1 Mafia'!D32</f>
        <v>0.28637340147157808</v>
      </c>
      <c r="E32" s="3">
        <f>(C32/A32)*E30+(B32/A32)*'1 Mafia'!E32</f>
        <v>0.71362659852842203</v>
      </c>
      <c r="F32">
        <f t="shared" si="3"/>
        <v>1</v>
      </c>
    </row>
    <row r="33" spans="1:6" x14ac:dyDescent="0.25">
      <c r="A33" s="3">
        <f t="shared" si="0"/>
        <v>35</v>
      </c>
      <c r="B33" s="3">
        <v>2</v>
      </c>
      <c r="C33" s="3">
        <f t="shared" si="1"/>
        <v>33</v>
      </c>
      <c r="D33" s="3">
        <f>(C33/A33)*D31+(B33/A33)*'1 Mafia'!D33</f>
        <v>0.39211086225409275</v>
      </c>
      <c r="E33" s="3">
        <f>(C33/A33)*E31+(B33/A33)*'1 Mafia'!E33</f>
        <v>0.6078891377459068</v>
      </c>
      <c r="F33">
        <f t="shared" si="3"/>
        <v>0.99999999999999956</v>
      </c>
    </row>
    <row r="34" spans="1:6" x14ac:dyDescent="0.25">
      <c r="A34" s="3">
        <f t="shared" si="0"/>
        <v>36</v>
      </c>
      <c r="B34" s="3">
        <v>2</v>
      </c>
      <c r="C34" s="3">
        <f t="shared" si="1"/>
        <v>34</v>
      </c>
      <c r="D34" s="3">
        <f>(C34/A34)*D32+(B34/A34)*'1 Mafia'!D34</f>
        <v>0.27801008803200811</v>
      </c>
      <c r="E34" s="3">
        <f>(C34/A34)*E32+(B34/A34)*'1 Mafia'!E34</f>
        <v>0.721989911967992</v>
      </c>
      <c r="F34">
        <f t="shared" si="3"/>
        <v>1</v>
      </c>
    </row>
    <row r="35" spans="1:6" x14ac:dyDescent="0.25">
      <c r="A35" s="3">
        <f t="shared" si="0"/>
        <v>37</v>
      </c>
      <c r="B35" s="3">
        <v>2</v>
      </c>
      <c r="C35" s="3">
        <f t="shared" si="1"/>
        <v>35</v>
      </c>
      <c r="D35" s="3">
        <f>(C35/A35)*D33+(B35/A35)*'1 Mafia'!D35</f>
        <v>0.38228547215456132</v>
      </c>
      <c r="E35" s="3">
        <f>(C35/A35)*E33+(B35/A35)*'1 Mafia'!E35</f>
        <v>0.61771452784543823</v>
      </c>
      <c r="F35">
        <f t="shared" si="3"/>
        <v>0.99999999999999956</v>
      </c>
    </row>
    <row r="36" spans="1:6" x14ac:dyDescent="0.25">
      <c r="A36" s="3">
        <f t="shared" si="0"/>
        <v>38</v>
      </c>
      <c r="B36" s="3">
        <v>2</v>
      </c>
      <c r="C36" s="3">
        <f t="shared" si="1"/>
        <v>36</v>
      </c>
      <c r="D36" s="3">
        <f>(C36/A36)*D34+(B36/A36)*'1 Mafia'!D36</f>
        <v>0.27032853600777396</v>
      </c>
      <c r="E36" s="3">
        <f>(C36/A36)*E34+(B36/A36)*'1 Mafia'!E36</f>
        <v>0.72967146399222615</v>
      </c>
      <c r="F36">
        <f t="shared" si="3"/>
        <v>1</v>
      </c>
    </row>
    <row r="37" spans="1:6" x14ac:dyDescent="0.25">
      <c r="A37" s="3">
        <f t="shared" si="0"/>
        <v>39</v>
      </c>
      <c r="B37" s="3">
        <v>2</v>
      </c>
      <c r="C37" s="3">
        <f t="shared" si="1"/>
        <v>37</v>
      </c>
      <c r="D37" s="3">
        <f>(C37/A37)*D35+(B37/A37)*'1 Mafia'!D37</f>
        <v>0.37317628125385527</v>
      </c>
      <c r="E37" s="3">
        <f>(C37/A37)*E35+(B37/A37)*'1 Mafia'!E37</f>
        <v>0.62682371874614418</v>
      </c>
      <c r="F37">
        <f t="shared" si="3"/>
        <v>0.99999999999999944</v>
      </c>
    </row>
    <row r="38" spans="1:6" x14ac:dyDescent="0.25">
      <c r="A38" s="3">
        <f t="shared" si="0"/>
        <v>40</v>
      </c>
      <c r="B38" s="3">
        <v>2</v>
      </c>
      <c r="C38" s="3">
        <f t="shared" si="1"/>
        <v>38</v>
      </c>
      <c r="D38" s="3">
        <f>(C38/A38)*D36+(B38/A38)*'1 Mafia'!D38</f>
        <v>0.26324137523915853</v>
      </c>
      <c r="E38" s="3">
        <f>(C38/A38)*E36+(B38/A38)*'1 Mafia'!E38</f>
        <v>0.73675862476084153</v>
      </c>
      <c r="F38">
        <f t="shared" si="3"/>
        <v>1</v>
      </c>
    </row>
    <row r="39" spans="1:6" x14ac:dyDescent="0.25">
      <c r="A39" s="3">
        <f t="shared" si="0"/>
        <v>41</v>
      </c>
      <c r="B39" s="3">
        <v>2</v>
      </c>
      <c r="C39" s="3">
        <f t="shared" si="1"/>
        <v>39</v>
      </c>
      <c r="D39" s="3">
        <f>(C39/A39)*D37+(B39/A39)*'1 Mafia'!D39</f>
        <v>0.36469981160476189</v>
      </c>
      <c r="E39" s="3">
        <f>(C39/A39)*E37+(B39/A39)*'1 Mafia'!E39</f>
        <v>0.63530018839523761</v>
      </c>
      <c r="F39">
        <f t="shared" si="3"/>
        <v>0.99999999999999956</v>
      </c>
    </row>
    <row r="40" spans="1:6" x14ac:dyDescent="0.25">
      <c r="A40" s="3">
        <f t="shared" si="0"/>
        <v>42</v>
      </c>
      <c r="B40" s="3">
        <v>2</v>
      </c>
      <c r="C40" s="3">
        <f t="shared" si="1"/>
        <v>40</v>
      </c>
      <c r="D40" s="3">
        <f>(C40/A40)*D38+(B40/A40)*'1 Mafia'!D40</f>
        <v>0.25667610440013094</v>
      </c>
      <c r="E40" s="3">
        <f>(C40/A40)*E38+(B40/A40)*'1 Mafia'!E40</f>
        <v>0.74332389559986911</v>
      </c>
      <c r="F40">
        <f t="shared" si="3"/>
        <v>1</v>
      </c>
    </row>
    <row r="41" spans="1:6" x14ac:dyDescent="0.25">
      <c r="A41" s="3">
        <f t="shared" si="0"/>
        <v>43</v>
      </c>
      <c r="B41" s="3">
        <v>2</v>
      </c>
      <c r="C41" s="3">
        <f t="shared" si="1"/>
        <v>41</v>
      </c>
      <c r="D41" s="3">
        <f>(C41/A41)*D39+(B41/A41)*'1 Mafia'!D41</f>
        <v>0.35678563561168464</v>
      </c>
      <c r="E41" s="3">
        <f>(C41/A41)*E39+(B41/A41)*'1 Mafia'!E41</f>
        <v>0.64321436438831492</v>
      </c>
      <c r="F41">
        <f t="shared" si="3"/>
        <v>0.99999999999999956</v>
      </c>
    </row>
    <row r="42" spans="1:6" x14ac:dyDescent="0.25">
      <c r="A42" s="3">
        <f t="shared" si="0"/>
        <v>44</v>
      </c>
      <c r="B42" s="3">
        <v>2</v>
      </c>
      <c r="C42" s="3">
        <f t="shared" si="1"/>
        <v>42</v>
      </c>
      <c r="D42" s="3">
        <f>(C42/A42)*D40+(B42/A42)*'1 Mafia'!D42</f>
        <v>0.25057199380229245</v>
      </c>
      <c r="E42" s="3">
        <f>(C42/A42)*E40+(B42/A42)*'1 Mafia'!E42</f>
        <v>0.74942800619770755</v>
      </c>
      <c r="F42">
        <f t="shared" si="3"/>
        <v>1</v>
      </c>
    </row>
    <row r="43" spans="1:6" x14ac:dyDescent="0.25">
      <c r="A43" s="3">
        <f t="shared" si="0"/>
        <v>45</v>
      </c>
      <c r="B43" s="3">
        <v>2</v>
      </c>
      <c r="C43" s="3">
        <f t="shared" si="1"/>
        <v>43</v>
      </c>
      <c r="D43" s="3">
        <f>(C43/A43)*D41+(B43/A43)*'1 Mafia'!D43</f>
        <v>0.34937386179705809</v>
      </c>
      <c r="E43" s="3">
        <f>(C43/A43)*E41+(B43/A43)*'1 Mafia'!E43</f>
        <v>0.65062613820294157</v>
      </c>
      <c r="F43">
        <f t="shared" si="3"/>
        <v>0.99999999999999967</v>
      </c>
    </row>
    <row r="44" spans="1:6" x14ac:dyDescent="0.25">
      <c r="A44" s="3">
        <f t="shared" si="0"/>
        <v>46</v>
      </c>
      <c r="B44" s="3">
        <v>2</v>
      </c>
      <c r="C44" s="3">
        <f t="shared" si="1"/>
        <v>44</v>
      </c>
      <c r="D44" s="3">
        <f>(C44/A44)*D42+(B44/A44)*'1 Mafia'!D44</f>
        <v>0.24487774097259835</v>
      </c>
      <c r="E44" s="3">
        <f>(C44/A44)*E42+(B44/A44)*'1 Mafia'!E44</f>
        <v>0.7551222590274016</v>
      </c>
      <c r="F44">
        <f t="shared" si="3"/>
        <v>1</v>
      </c>
    </row>
    <row r="45" spans="1:6" x14ac:dyDescent="0.25">
      <c r="A45" s="3">
        <f t="shared" si="0"/>
        <v>47</v>
      </c>
      <c r="B45" s="3">
        <v>2</v>
      </c>
      <c r="C45" s="3">
        <f t="shared" si="1"/>
        <v>45</v>
      </c>
      <c r="D45" s="3">
        <f>(C45/A45)*D43+(B45/A45)*'1 Mafia'!D45</f>
        <v>0.34241318861461478</v>
      </c>
      <c r="E45" s="3">
        <f>(C45/A45)*E43+(B45/A45)*'1 Mafia'!E45</f>
        <v>0.65758681138538488</v>
      </c>
      <c r="F45">
        <f t="shared" si="3"/>
        <v>0.99999999999999967</v>
      </c>
    </row>
    <row r="46" spans="1:6" x14ac:dyDescent="0.25">
      <c r="A46" s="3">
        <f t="shared" si="0"/>
        <v>48</v>
      </c>
      <c r="B46" s="3">
        <v>2</v>
      </c>
      <c r="C46" s="3">
        <f t="shared" si="1"/>
        <v>46</v>
      </c>
      <c r="D46" s="3">
        <f>(C46/A46)*D44+(B46/A46)*'1 Mafia'!D46</f>
        <v>0.23954967209364023</v>
      </c>
      <c r="E46" s="3">
        <f>(C46/A46)*E44+(B46/A46)*'1 Mafia'!E46</f>
        <v>0.76045032790635969</v>
      </c>
      <c r="F46">
        <f t="shared" si="3"/>
        <v>0.99999999999999989</v>
      </c>
    </row>
    <row r="47" spans="1:6" x14ac:dyDescent="0.25">
      <c r="A47" s="3">
        <f t="shared" si="0"/>
        <v>49</v>
      </c>
      <c r="B47" s="3">
        <v>2</v>
      </c>
      <c r="C47" s="3">
        <f t="shared" si="1"/>
        <v>47</v>
      </c>
      <c r="D47" s="3">
        <f>(C47/A47)*D45+(B47/A47)*'1 Mafia'!D47</f>
        <v>0.33585938059686099</v>
      </c>
      <c r="E47" s="3">
        <f>(C47/A47)*E45+(B47/A47)*'1 Mafia'!E47</f>
        <v>0.66414061940313851</v>
      </c>
      <c r="F47">
        <f t="shared" si="3"/>
        <v>0.99999999999999956</v>
      </c>
    </row>
    <row r="48" spans="1:6" x14ac:dyDescent="0.25">
      <c r="A48" s="3">
        <f t="shared" si="0"/>
        <v>50</v>
      </c>
      <c r="B48" s="3">
        <v>2</v>
      </c>
      <c r="C48" s="3">
        <f t="shared" si="1"/>
        <v>48</v>
      </c>
      <c r="D48" s="3">
        <f>(C48/A48)*D46+(B48/A48)*'1 Mafia'!D48</f>
        <v>0.23455034531843408</v>
      </c>
      <c r="E48" s="3">
        <f>(C48/A48)*E46+(B48/A48)*'1 Mafia'!E48</f>
        <v>0.76544965468156589</v>
      </c>
      <c r="F48">
        <f t="shared" si="3"/>
        <v>1</v>
      </c>
    </row>
    <row r="49" spans="1:6" x14ac:dyDescent="0.25">
      <c r="A49" s="3">
        <f t="shared" si="0"/>
        <v>51</v>
      </c>
      <c r="B49" s="3">
        <v>2</v>
      </c>
      <c r="C49" s="3">
        <f t="shared" si="1"/>
        <v>49</v>
      </c>
      <c r="D49" s="3">
        <f>(C49/A49)*D47+(B49/A49)*'1 Mafia'!D49</f>
        <v>0.32967406260996779</v>
      </c>
      <c r="E49" s="3">
        <f>(C49/A49)*E47+(B49/A49)*'1 Mafia'!E49</f>
        <v>0.67032593739003177</v>
      </c>
      <c r="F49">
        <f t="shared" si="3"/>
        <v>0.99999999999999956</v>
      </c>
    </row>
    <row r="50" spans="1:6" x14ac:dyDescent="0.25">
      <c r="A50" s="3">
        <f t="shared" si="0"/>
        <v>52</v>
      </c>
      <c r="B50" s="3">
        <v>2</v>
      </c>
      <c r="C50" s="3">
        <f t="shared" si="1"/>
        <v>50</v>
      </c>
      <c r="D50" s="3">
        <f>(C50/A50)*D48+(B50/A50)*'1 Mafia'!D50</f>
        <v>0.22984745406231036</v>
      </c>
      <c r="E50" s="3">
        <f>(C50/A50)*E48+(B50/A50)*'1 Mafia'!E50</f>
        <v>0.77015254593768967</v>
      </c>
      <c r="F50">
        <f t="shared" si="3"/>
        <v>1</v>
      </c>
    </row>
    <row r="51" spans="1:6" x14ac:dyDescent="0.25">
      <c r="A51" s="3">
        <f t="shared" si="0"/>
        <v>53</v>
      </c>
      <c r="B51" s="3">
        <v>2</v>
      </c>
      <c r="C51" s="3">
        <f t="shared" si="1"/>
        <v>51</v>
      </c>
      <c r="D51" s="3">
        <f>(C51/A51)*D49+(B51/A51)*'1 Mafia'!D51</f>
        <v>0.32382375658218071</v>
      </c>
      <c r="E51" s="3">
        <f>(C51/A51)*E49+(B51/A51)*'1 Mafia'!E51</f>
        <v>0.67617624341781879</v>
      </c>
      <c r="F51">
        <f t="shared" si="3"/>
        <v>0.99999999999999956</v>
      </c>
    </row>
    <row r="52" spans="1:6" x14ac:dyDescent="0.25">
      <c r="A52" s="3">
        <f t="shared" si="0"/>
        <v>54</v>
      </c>
      <c r="B52" s="3">
        <v>2</v>
      </c>
      <c r="C52" s="3">
        <f t="shared" si="1"/>
        <v>52</v>
      </c>
      <c r="D52" s="3">
        <f>(C52/A52)*D50+(B52/A52)*'1 Mafia'!D52</f>
        <v>0.22541295704976044</v>
      </c>
      <c r="E52" s="3">
        <f>(C52/A52)*E50+(B52/A52)*'1 Mafia'!E52</f>
        <v>0.7745870429502395</v>
      </c>
      <c r="F52">
        <f t="shared" si="3"/>
        <v>1</v>
      </c>
    </row>
    <row r="53" spans="1:6" x14ac:dyDescent="0.25">
      <c r="A53" s="3">
        <f t="shared" si="0"/>
        <v>55</v>
      </c>
      <c r="B53" s="3">
        <v>2</v>
      </c>
      <c r="C53" s="3">
        <f t="shared" si="1"/>
        <v>53</v>
      </c>
      <c r="D53" s="3">
        <f>(C53/A53)*D51+(B53/A53)*'1 Mafia'!D53</f>
        <v>0.318279105090292</v>
      </c>
      <c r="E53" s="3">
        <f>(C53/A53)*E51+(B53/A53)*'1 Mafia'!E53</f>
        <v>0.68172089490970744</v>
      </c>
      <c r="F53">
        <f t="shared" si="3"/>
        <v>0.99999999999999944</v>
      </c>
    </row>
    <row r="54" spans="1:6" x14ac:dyDescent="0.25">
      <c r="A54" s="3">
        <f t="shared" si="0"/>
        <v>56</v>
      </c>
      <c r="B54" s="3">
        <v>2</v>
      </c>
      <c r="C54" s="3">
        <f t="shared" si="1"/>
        <v>54</v>
      </c>
      <c r="D54" s="3">
        <f>(C54/A54)*D52+(B54/A54)*'1 Mafia'!D54</f>
        <v>0.22122238175852796</v>
      </c>
      <c r="E54" s="3">
        <f>(C54/A54)*E52+(B54/A54)*'1 Mafia'!E54</f>
        <v>0.77877761824147196</v>
      </c>
      <c r="F54">
        <f t="shared" si="3"/>
        <v>0.99999999999999989</v>
      </c>
    </row>
    <row r="55" spans="1:6" x14ac:dyDescent="0.25">
      <c r="A55" s="3">
        <f t="shared" si="0"/>
        <v>57</v>
      </c>
      <c r="B55" s="3">
        <v>2</v>
      </c>
      <c r="C55" s="3">
        <f t="shared" si="1"/>
        <v>55</v>
      </c>
      <c r="D55" s="3">
        <f>(C55/A55)*D53+(B55/A55)*'1 Mafia'!D55</f>
        <v>0.31301424040768722</v>
      </c>
      <c r="E55" s="3">
        <f>(C55/A55)*E53+(B55/A55)*'1 Mafia'!E55</f>
        <v>0.68698575959231223</v>
      </c>
      <c r="F55">
        <f t="shared" si="3"/>
        <v>0.99999999999999944</v>
      </c>
    </row>
    <row r="56" spans="1:6" x14ac:dyDescent="0.25">
      <c r="A56" s="3">
        <f t="shared" si="0"/>
        <v>58</v>
      </c>
      <c r="B56" s="3">
        <v>2</v>
      </c>
      <c r="C56" s="3">
        <f t="shared" si="1"/>
        <v>56</v>
      </c>
      <c r="D56" s="3">
        <f>(C56/A56)*D54+(B56/A56)*'1 Mafia'!D56</f>
        <v>0.21725426187599178</v>
      </c>
      <c r="E56" s="3">
        <f>(C56/A56)*E54+(B56/A56)*'1 Mafia'!E56</f>
        <v>0.78274573812400816</v>
      </c>
      <c r="F56">
        <f t="shared" si="3"/>
        <v>1</v>
      </c>
    </row>
    <row r="57" spans="1:6" x14ac:dyDescent="0.25">
      <c r="A57" s="3">
        <f t="shared" si="0"/>
        <v>59</v>
      </c>
      <c r="B57" s="3">
        <v>2</v>
      </c>
      <c r="C57" s="3">
        <f t="shared" si="1"/>
        <v>57</v>
      </c>
      <c r="D57" s="3">
        <f>(C57/A57)*D55+(B57/A57)*'1 Mafia'!D57</f>
        <v>0.30800626785245727</v>
      </c>
      <c r="E57" s="3">
        <f>(C57/A57)*E55+(B57/A57)*'1 Mafia'!E57</f>
        <v>0.69199373214754223</v>
      </c>
      <c r="F57">
        <f t="shared" si="3"/>
        <v>0.99999999999999956</v>
      </c>
    </row>
    <row r="58" spans="1:6" x14ac:dyDescent="0.25">
      <c r="A58" s="3">
        <f t="shared" si="0"/>
        <v>60</v>
      </c>
      <c r="B58" s="3">
        <v>2</v>
      </c>
      <c r="C58" s="3">
        <f t="shared" si="1"/>
        <v>58</v>
      </c>
      <c r="D58" s="3">
        <f>(C58/A58)*D56+(B58/A58)*'1 Mafia'!D58</f>
        <v>0.21348967935047239</v>
      </c>
      <c r="E58" s="3">
        <f>(C58/A58)*E56+(B58/A58)*'1 Mafia'!E58</f>
        <v>0.78651032064952764</v>
      </c>
      <c r="F58">
        <f t="shared" si="3"/>
        <v>1</v>
      </c>
    </row>
    <row r="59" spans="1:6" x14ac:dyDescent="0.25">
      <c r="A59" s="3">
        <f t="shared" si="0"/>
        <v>61</v>
      </c>
      <c r="B59" s="3">
        <v>2</v>
      </c>
      <c r="C59" s="3">
        <f t="shared" si="1"/>
        <v>59</v>
      </c>
      <c r="D59" s="3">
        <f>(C59/A59)*D57+(B59/A59)*'1 Mafia'!D59</f>
        <v>0.30323483973261978</v>
      </c>
      <c r="E59" s="3">
        <f>(C59/A59)*E57+(B59/A59)*'1 Mafia'!E59</f>
        <v>0.69676516026737967</v>
      </c>
      <c r="F59">
        <f t="shared" si="3"/>
        <v>0.99999999999999944</v>
      </c>
    </row>
    <row r="60" spans="1:6" x14ac:dyDescent="0.25">
      <c r="A60" s="3">
        <f t="shared" si="0"/>
        <v>62</v>
      </c>
      <c r="B60" s="3">
        <v>2</v>
      </c>
      <c r="C60" s="3">
        <f t="shared" si="1"/>
        <v>60</v>
      </c>
      <c r="D60" s="3">
        <f>(C60/A60)*D58+(B60/A60)*'1 Mafia'!D60</f>
        <v>0.20991188882331424</v>
      </c>
      <c r="E60" s="3">
        <f>(C60/A60)*E58+(B60/A60)*'1 Mafia'!E60</f>
        <v>0.79008811117668576</v>
      </c>
      <c r="F60">
        <f t="shared" si="3"/>
        <v>1</v>
      </c>
    </row>
    <row r="61" spans="1:6" x14ac:dyDescent="0.25">
      <c r="A61" s="3">
        <f t="shared" si="0"/>
        <v>63</v>
      </c>
      <c r="B61" s="3">
        <v>2</v>
      </c>
      <c r="C61" s="3">
        <f t="shared" si="1"/>
        <v>61</v>
      </c>
      <c r="D61" s="3">
        <f>(C61/A61)*D59+(B61/A61)*'1 Mafia'!D61</f>
        <v>0.29868180168325997</v>
      </c>
      <c r="E61" s="3">
        <f>(C61/A61)*E59+(B61/A61)*'1 Mafia'!E61</f>
        <v>0.70131819831673947</v>
      </c>
      <c r="F61">
        <f t="shared" si="3"/>
        <v>0.99999999999999944</v>
      </c>
    </row>
    <row r="62" spans="1:6" x14ac:dyDescent="0.25">
      <c r="A62" s="3">
        <f t="shared" si="0"/>
        <v>64</v>
      </c>
      <c r="B62" s="3">
        <v>2</v>
      </c>
      <c r="C62" s="3">
        <f t="shared" si="1"/>
        <v>62</v>
      </c>
      <c r="D62" s="3">
        <f>(C62/A62)*D60+(B62/A62)*'1 Mafia'!D62</f>
        <v>0.20650600749593381</v>
      </c>
      <c r="E62" s="3">
        <f>(C62/A62)*E60+(B62/A62)*'1 Mafia'!E62</f>
        <v>0.79349399250406616</v>
      </c>
      <c r="F62">
        <f t="shared" si="3"/>
        <v>1</v>
      </c>
    </row>
    <row r="63" spans="1:6" x14ac:dyDescent="0.25">
      <c r="A63" s="3">
        <f t="shared" si="0"/>
        <v>65</v>
      </c>
      <c r="B63" s="3">
        <v>2</v>
      </c>
      <c r="C63" s="3">
        <f t="shared" si="1"/>
        <v>63</v>
      </c>
      <c r="D63" s="3">
        <f>(C63/A63)*D61+(B63/A63)*'1 Mafia'!D63</f>
        <v>0.29433089728617928</v>
      </c>
      <c r="E63" s="3">
        <f>(C63/A63)*E61+(B63/A63)*'1 Mafia'!E63</f>
        <v>0.70566910271382022</v>
      </c>
      <c r="F63">
        <f t="shared" si="3"/>
        <v>0.99999999999999956</v>
      </c>
    </row>
    <row r="64" spans="1:6" x14ac:dyDescent="0.25">
      <c r="A64" s="3">
        <f t="shared" si="0"/>
        <v>66</v>
      </c>
      <c r="B64" s="3">
        <v>2</v>
      </c>
      <c r="C64" s="3">
        <f t="shared" si="1"/>
        <v>64</v>
      </c>
      <c r="D64" s="3">
        <f>(C64/A64)*D62+(B64/A64)*'1 Mafia'!D64</f>
        <v>0.20325875738235907</v>
      </c>
      <c r="E64" s="3">
        <f>(C64/A64)*E62+(B64/A64)*'1 Mafia'!E64</f>
        <v>0.7967412426176409</v>
      </c>
      <c r="F64">
        <f t="shared" si="3"/>
        <v>1</v>
      </c>
    </row>
    <row r="65" spans="1:6" x14ac:dyDescent="0.25">
      <c r="A65" s="3">
        <f t="shared" si="0"/>
        <v>67</v>
      </c>
      <c r="B65" s="3">
        <v>2</v>
      </c>
      <c r="C65" s="3">
        <f t="shared" si="1"/>
        <v>65</v>
      </c>
      <c r="D65" s="3">
        <f>(C65/A65)*D63+(B65/A65)*'1 Mafia'!D65</f>
        <v>0.2901675199443649</v>
      </c>
      <c r="E65" s="3">
        <f>(C65/A65)*E63+(B65/A65)*'1 Mafia'!E65</f>
        <v>0.7098324800556346</v>
      </c>
      <c r="F65">
        <f t="shared" si="3"/>
        <v>0.99999999999999956</v>
      </c>
    </row>
    <row r="66" spans="1:6" x14ac:dyDescent="0.25">
      <c r="A66" s="3">
        <f t="shared" si="0"/>
        <v>68</v>
      </c>
      <c r="B66" s="3">
        <v>2</v>
      </c>
      <c r="C66" s="3">
        <f t="shared" si="1"/>
        <v>66</v>
      </c>
      <c r="D66" s="3">
        <f>(C66/A66)*D64+(B66/A66)*'1 Mafia'!D66</f>
        <v>0.20015824980944558</v>
      </c>
      <c r="E66" s="3">
        <f>(C66/A66)*E64+(B66/A66)*'1 Mafia'!E66</f>
        <v>0.79984175019055437</v>
      </c>
      <c r="F66">
        <f t="shared" si="3"/>
        <v>1</v>
      </c>
    </row>
    <row r="67" spans="1:6" x14ac:dyDescent="0.25">
      <c r="A67" s="3">
        <f t="shared" si="0"/>
        <v>69</v>
      </c>
      <c r="B67" s="3">
        <v>2</v>
      </c>
      <c r="C67" s="3">
        <f t="shared" si="1"/>
        <v>67</v>
      </c>
      <c r="D67" s="3">
        <f>(C67/A67)*D65+(B67/A67)*'1 Mafia'!D67</f>
        <v>0.28617850332392958</v>
      </c>
      <c r="E67" s="3">
        <f>(C67/A67)*E65+(B67/A67)*'1 Mafia'!E67</f>
        <v>0.71382149667606987</v>
      </c>
      <c r="F67">
        <f t="shared" si="3"/>
        <v>0.99999999999999944</v>
      </c>
    </row>
    <row r="68" spans="1:6" x14ac:dyDescent="0.25">
      <c r="A68" s="3">
        <f t="shared" ref="A68:A98" si="4">A67+1</f>
        <v>70</v>
      </c>
      <c r="B68" s="3">
        <v>2</v>
      </c>
      <c r="C68" s="3">
        <f t="shared" ref="C68:C98" si="5">C67+1</f>
        <v>68</v>
      </c>
      <c r="D68" s="3">
        <f>(C68/A68)*D66+(B68/A68)*'1 Mafia'!D68</f>
        <v>0.19719380422393248</v>
      </c>
      <c r="E68" s="3">
        <f>(C68/A68)*E66+(B68/A68)*'1 Mafia'!E68</f>
        <v>0.80280619577606738</v>
      </c>
      <c r="F68">
        <f t="shared" si="3"/>
        <v>0.99999999999999989</v>
      </c>
    </row>
    <row r="69" spans="1:6" x14ac:dyDescent="0.25">
      <c r="A69" s="3">
        <f t="shared" si="4"/>
        <v>71</v>
      </c>
      <c r="B69" s="3">
        <v>2</v>
      </c>
      <c r="C69" s="3">
        <f t="shared" si="5"/>
        <v>69</v>
      </c>
      <c r="D69" s="3">
        <f>(C69/A69)*D67+(B69/A69)*'1 Mafia'!D69</f>
        <v>0.28235194346898962</v>
      </c>
      <c r="E69" s="3">
        <f>(C69/A69)*E67+(B69/A69)*'1 Mafia'!E69</f>
        <v>0.71764805653100994</v>
      </c>
      <c r="F69">
        <f t="shared" si="3"/>
        <v>0.99999999999999956</v>
      </c>
    </row>
    <row r="70" spans="1:6" x14ac:dyDescent="0.25">
      <c r="A70" s="3">
        <f t="shared" si="4"/>
        <v>72</v>
      </c>
      <c r="B70" s="3">
        <v>2</v>
      </c>
      <c r="C70" s="3">
        <f t="shared" si="5"/>
        <v>70</v>
      </c>
      <c r="D70" s="3">
        <f>(C70/A70)*D68+(B70/A70)*'1 Mafia'!D70</f>
        <v>0.19435579503828262</v>
      </c>
      <c r="E70" s="3">
        <f>(C70/A70)*E68+(B70/A70)*'1 Mafia'!E70</f>
        <v>0.80564420496171718</v>
      </c>
      <c r="F70">
        <f t="shared" si="3"/>
        <v>0.99999999999999978</v>
      </c>
    </row>
    <row r="71" spans="1:6" x14ac:dyDescent="0.25">
      <c r="A71" s="3">
        <f t="shared" si="4"/>
        <v>73</v>
      </c>
      <c r="B71" s="3">
        <v>2</v>
      </c>
      <c r="C71" s="3">
        <f t="shared" si="5"/>
        <v>71</v>
      </c>
      <c r="D71" s="3">
        <f>(C71/A71)*D69+(B71/A71)*'1 Mafia'!D71</f>
        <v>0.2786770470795823</v>
      </c>
      <c r="E71" s="3">
        <f>(C71/A71)*E69+(B71/A71)*'1 Mafia'!E71</f>
        <v>0.72132295292041726</v>
      </c>
      <c r="F71">
        <f t="shared" si="3"/>
        <v>0.99999999999999956</v>
      </c>
    </row>
    <row r="72" spans="1:6" x14ac:dyDescent="0.25">
      <c r="A72" s="3">
        <f t="shared" si="4"/>
        <v>74</v>
      </c>
      <c r="B72" s="3">
        <v>2</v>
      </c>
      <c r="C72" s="3">
        <f t="shared" si="5"/>
        <v>72</v>
      </c>
      <c r="D72" s="3">
        <f>(C72/A72)*D70+(B72/A72)*'1 Mafia'!D72</f>
        <v>0.19163552153175928</v>
      </c>
      <c r="E72" s="3">
        <f>(C72/A72)*E70+(B72/A72)*'1 Mafia'!E72</f>
        <v>0.80836447846824055</v>
      </c>
      <c r="F72">
        <f t="shared" si="3"/>
        <v>0.99999999999999978</v>
      </c>
    </row>
    <row r="73" spans="1:6" x14ac:dyDescent="0.25">
      <c r="A73" s="3">
        <f t="shared" si="4"/>
        <v>75</v>
      </c>
      <c r="B73" s="3">
        <v>2</v>
      </c>
      <c r="C73" s="3">
        <f t="shared" si="5"/>
        <v>73</v>
      </c>
      <c r="D73" s="3">
        <f>(C73/A73)*D71+(B73/A73)*'1 Mafia'!D73</f>
        <v>0.27514400152034774</v>
      </c>
      <c r="E73" s="3">
        <f>(C73/A73)*E71+(B73/A73)*'1 Mafia'!E73</f>
        <v>0.72485599847965188</v>
      </c>
      <c r="F73">
        <f t="shared" si="3"/>
        <v>0.99999999999999956</v>
      </c>
    </row>
    <row r="74" spans="1:6" x14ac:dyDescent="0.25">
      <c r="A74" s="3">
        <f t="shared" si="4"/>
        <v>76</v>
      </c>
      <c r="B74" s="3">
        <v>2</v>
      </c>
      <c r="C74" s="3">
        <f t="shared" si="5"/>
        <v>74</v>
      </c>
      <c r="D74" s="3">
        <f>(C74/A74)*D72+(B74/A74)*'1 Mafia'!D74</f>
        <v>0.18902509681743671</v>
      </c>
      <c r="E74" s="3">
        <f>(C74/A74)*E72+(B74/A74)*'1 Mafia'!E74</f>
        <v>0.81097490318256316</v>
      </c>
      <c r="F74">
        <f t="shared" si="3"/>
        <v>0.99999999999999989</v>
      </c>
    </row>
    <row r="75" spans="1:6" x14ac:dyDescent="0.25">
      <c r="A75" s="3">
        <f t="shared" si="4"/>
        <v>77</v>
      </c>
      <c r="B75" s="3">
        <v>2</v>
      </c>
      <c r="C75" s="3">
        <f t="shared" si="5"/>
        <v>75</v>
      </c>
      <c r="D75" s="3">
        <f>(C75/A75)*D73+(B75/A75)*'1 Mafia'!D75</f>
        <v>0.27174386297246444</v>
      </c>
      <c r="E75" s="3">
        <f>(C75/A75)*E73+(B75/A75)*'1 Mafia'!E75</f>
        <v>0.72825613702753522</v>
      </c>
      <c r="F75">
        <f t="shared" si="3"/>
        <v>0.99999999999999967</v>
      </c>
    </row>
    <row r="76" spans="1:6" x14ac:dyDescent="0.25">
      <c r="A76" s="3">
        <f t="shared" si="4"/>
        <v>78</v>
      </c>
      <c r="B76" s="3">
        <v>2</v>
      </c>
      <c r="C76" s="3">
        <f t="shared" si="5"/>
        <v>76</v>
      </c>
      <c r="D76" s="3">
        <f>(C76/A76)*D74+(B76/A76)*'1 Mafia'!D76</f>
        <v>0.18651735266120775</v>
      </c>
      <c r="E76" s="3">
        <f>(C76/A76)*E74+(B76/A76)*'1 Mafia'!E76</f>
        <v>0.81348264733879216</v>
      </c>
      <c r="F76">
        <f t="shared" si="3"/>
        <v>0.99999999999999989</v>
      </c>
    </row>
    <row r="77" spans="1:6" x14ac:dyDescent="0.25">
      <c r="A77" s="3">
        <f t="shared" si="4"/>
        <v>79</v>
      </c>
      <c r="B77" s="3">
        <v>2</v>
      </c>
      <c r="C77" s="3">
        <f t="shared" si="5"/>
        <v>77</v>
      </c>
      <c r="D77" s="3">
        <f>(C77/A77)*D75+(B77/A77)*'1 Mafia'!D77</f>
        <v>0.26846845980809164</v>
      </c>
      <c r="E77" s="3">
        <f>(C77/A77)*E75+(B77/A77)*'1 Mafia'!E77</f>
        <v>0.73153154019190803</v>
      </c>
      <c r="F77">
        <f t="shared" si="3"/>
        <v>0.99999999999999967</v>
      </c>
    </row>
    <row r="78" spans="1:6" x14ac:dyDescent="0.25">
      <c r="A78" s="3">
        <f t="shared" si="4"/>
        <v>80</v>
      </c>
      <c r="B78" s="3">
        <v>2</v>
      </c>
      <c r="C78" s="3">
        <f t="shared" si="5"/>
        <v>78</v>
      </c>
      <c r="D78" s="3">
        <f>(C78/A78)*D76+(B78/A78)*'1 Mafia'!D78</f>
        <v>0.18410575754781447</v>
      </c>
      <c r="E78" s="3">
        <f>(C78/A78)*E76+(B78/A78)*'1 Mafia'!E78</f>
        <v>0.81589424245218545</v>
      </c>
      <c r="F78">
        <f t="shared" si="3"/>
        <v>0.99999999999999989</v>
      </c>
    </row>
    <row r="79" spans="1:6" x14ac:dyDescent="0.25">
      <c r="A79" s="3">
        <f t="shared" si="4"/>
        <v>81</v>
      </c>
      <c r="B79" s="3">
        <v>2</v>
      </c>
      <c r="C79" s="3">
        <f t="shared" si="5"/>
        <v>79</v>
      </c>
      <c r="D79" s="3">
        <f>(C79/A79)*D77+(B79/A79)*'1 Mafia'!D79</f>
        <v>0.2653103087962399</v>
      </c>
      <c r="E79" s="3">
        <f>(C79/A79)*E77+(B79/A79)*'1 Mafia'!E79</f>
        <v>0.73468969120375982</v>
      </c>
      <c r="F79">
        <f t="shared" si="3"/>
        <v>0.99999999999999978</v>
      </c>
    </row>
    <row r="80" spans="1:6" x14ac:dyDescent="0.25">
      <c r="A80" s="3">
        <f t="shared" si="4"/>
        <v>82</v>
      </c>
      <c r="B80" s="3">
        <v>2</v>
      </c>
      <c r="C80" s="3">
        <f t="shared" si="5"/>
        <v>80</v>
      </c>
      <c r="D80" s="3">
        <f>(C80/A80)*D78+(B80/A80)*'1 Mafia'!D80</f>
        <v>0.1817843458704021</v>
      </c>
      <c r="E80" s="3">
        <f>(C80/A80)*E78+(B80/A80)*'1 Mafia'!E80</f>
        <v>0.81821565412959774</v>
      </c>
      <c r="F80">
        <f t="shared" ref="F80:F98" si="6">D80+E80</f>
        <v>0.99999999999999978</v>
      </c>
    </row>
    <row r="81" spans="1:6" x14ac:dyDescent="0.25">
      <c r="A81" s="3">
        <f t="shared" si="4"/>
        <v>83</v>
      </c>
      <c r="B81" s="3">
        <v>2</v>
      </c>
      <c r="C81" s="3">
        <f t="shared" si="5"/>
        <v>81</v>
      </c>
      <c r="D81" s="3">
        <f>(C81/A81)*D79+(B81/A81)*'1 Mafia'!D81</f>
        <v>0.26226254217233758</v>
      </c>
      <c r="E81" s="3">
        <f>(C81/A81)*E79+(B81/A81)*'1 Mafia'!E81</f>
        <v>0.7377374578276622</v>
      </c>
      <c r="F81">
        <f t="shared" si="6"/>
        <v>0.99999999999999978</v>
      </c>
    </row>
    <row r="82" spans="1:6" x14ac:dyDescent="0.25">
      <c r="A82" s="3">
        <f t="shared" si="4"/>
        <v>84</v>
      </c>
      <c r="B82" s="3">
        <v>2</v>
      </c>
      <c r="C82" s="3">
        <f t="shared" si="5"/>
        <v>82</v>
      </c>
      <c r="D82" s="3">
        <f>(C82/A82)*D80+(B82/A82)*'1 Mafia'!D82</f>
        <v>0.17954765650318769</v>
      </c>
      <c r="E82" s="3">
        <f>(C82/A82)*E80+(B82/A82)*'1 Mafia'!E82</f>
        <v>0.82045234349681218</v>
      </c>
      <c r="F82">
        <f t="shared" si="6"/>
        <v>0.99999999999999989</v>
      </c>
    </row>
    <row r="83" spans="1:6" x14ac:dyDescent="0.25">
      <c r="A83" s="3">
        <f t="shared" si="4"/>
        <v>85</v>
      </c>
      <c r="B83" s="3">
        <v>2</v>
      </c>
      <c r="C83" s="3">
        <f t="shared" si="5"/>
        <v>83</v>
      </c>
      <c r="D83" s="3">
        <f>(C83/A83)*D81+(B83/A83)*'1 Mafia'!D83</f>
        <v>0.25931884394408755</v>
      </c>
      <c r="E83" s="3">
        <f>(C83/A83)*E81+(B83/A83)*'1 Mafia'!E83</f>
        <v>0.74068115605591223</v>
      </c>
      <c r="F83">
        <f t="shared" si="6"/>
        <v>0.99999999999999978</v>
      </c>
    </row>
    <row r="84" spans="1:6" x14ac:dyDescent="0.25">
      <c r="A84" s="3">
        <f t="shared" si="4"/>
        <v>86</v>
      </c>
      <c r="B84" s="3">
        <v>2</v>
      </c>
      <c r="C84" s="3">
        <f t="shared" si="5"/>
        <v>84</v>
      </c>
      <c r="D84" s="3">
        <f>(C84/A84)*D82+(B84/A84)*'1 Mafia'!D84</f>
        <v>0.17739067932347177</v>
      </c>
      <c r="E84" s="3">
        <f>(C84/A84)*E82+(B84/A84)*'1 Mafia'!E84</f>
        <v>0.82260932067652803</v>
      </c>
      <c r="F84">
        <f t="shared" si="6"/>
        <v>0.99999999999999978</v>
      </c>
    </row>
    <row r="85" spans="1:6" x14ac:dyDescent="0.25">
      <c r="A85" s="3">
        <f t="shared" si="4"/>
        <v>87</v>
      </c>
      <c r="B85" s="3">
        <v>2</v>
      </c>
      <c r="C85" s="3">
        <f t="shared" si="5"/>
        <v>85</v>
      </c>
      <c r="D85" s="3">
        <f>(C85/A85)*D83+(B85/A85)*'1 Mafia'!D85</f>
        <v>0.25647339408130898</v>
      </c>
      <c r="E85" s="3">
        <f>(C85/A85)*E83+(B85/A85)*'1 Mafia'!E85</f>
        <v>0.7435266059186908</v>
      </c>
      <c r="F85">
        <f t="shared" si="6"/>
        <v>0.99999999999999978</v>
      </c>
    </row>
    <row r="86" spans="1:6" x14ac:dyDescent="0.25">
      <c r="A86" s="3">
        <f t="shared" si="4"/>
        <v>88</v>
      </c>
      <c r="B86" s="3">
        <v>2</v>
      </c>
      <c r="C86" s="3">
        <f t="shared" si="5"/>
        <v>86</v>
      </c>
      <c r="D86" s="3">
        <f>(C86/A86)*D84+(B86/A86)*'1 Mafia'!D86</f>
        <v>0.17530880849606445</v>
      </c>
      <c r="E86" s="3">
        <f>(C86/A86)*E84+(B86/A86)*'1 Mafia'!E86</f>
        <v>0.82469119150393533</v>
      </c>
      <c r="F86">
        <f t="shared" si="6"/>
        <v>0.99999999999999978</v>
      </c>
    </row>
    <row r="87" spans="1:6" x14ac:dyDescent="0.25">
      <c r="A87" s="3">
        <f t="shared" si="4"/>
        <v>89</v>
      </c>
      <c r="B87" s="3">
        <v>2</v>
      </c>
      <c r="C87" s="3">
        <f t="shared" si="5"/>
        <v>87</v>
      </c>
      <c r="D87" s="3">
        <f>(C87/A87)*D85+(B87/A87)*'1 Mafia'!D87</f>
        <v>0.25372081946099723</v>
      </c>
      <c r="E87" s="3">
        <f>(C87/A87)*E85+(B87/A87)*'1 Mafia'!E87</f>
        <v>0.74627918053900244</v>
      </c>
      <c r="F87">
        <f t="shared" si="6"/>
        <v>0.99999999999999967</v>
      </c>
    </row>
    <row r="88" spans="1:6" x14ac:dyDescent="0.25">
      <c r="A88" s="3">
        <f t="shared" si="4"/>
        <v>90</v>
      </c>
      <c r="B88" s="3">
        <v>2</v>
      </c>
      <c r="C88" s="3">
        <f t="shared" si="5"/>
        <v>88</v>
      </c>
      <c r="D88" s="3">
        <f>(C88/A88)*D86+(B88/A88)*'1 Mafia'!D88</f>
        <v>0.17329780153297686</v>
      </c>
      <c r="E88" s="3">
        <f>(C88/A88)*E86+(B88/A88)*'1 Mafia'!E88</f>
        <v>0.82670219846702298</v>
      </c>
      <c r="F88">
        <f t="shared" si="6"/>
        <v>0.99999999999999978</v>
      </c>
    </row>
    <row r="89" spans="1:6" x14ac:dyDescent="0.25">
      <c r="A89" s="3">
        <f t="shared" si="4"/>
        <v>91</v>
      </c>
      <c r="B89" s="3">
        <v>2</v>
      </c>
      <c r="C89" s="3">
        <f t="shared" si="5"/>
        <v>89</v>
      </c>
      <c r="D89" s="3">
        <f>(C89/A89)*D87+(B89/A89)*'1 Mafia'!D89</f>
        <v>0.25105615062138387</v>
      </c>
      <c r="E89" s="3">
        <f>(C89/A89)*E87+(B89/A89)*'1 Mafia'!E89</f>
        <v>0.7489438493786158</v>
      </c>
      <c r="F89">
        <f t="shared" si="6"/>
        <v>0.99999999999999967</v>
      </c>
    </row>
    <row r="90" spans="1:6" x14ac:dyDescent="0.25">
      <c r="A90" s="3">
        <f t="shared" si="4"/>
        <v>92</v>
      </c>
      <c r="B90" s="3">
        <v>2</v>
      </c>
      <c r="C90" s="3">
        <f t="shared" si="5"/>
        <v>90</v>
      </c>
      <c r="D90" s="3">
        <f>(C90/A90)*D88+(B90/A90)*'1 Mafia'!D90</f>
        <v>0.17135374330375369</v>
      </c>
      <c r="E90" s="3">
        <f>(C90/A90)*E88+(B90/A90)*'1 Mafia'!E90</f>
        <v>0.82864625669624614</v>
      </c>
      <c r="F90">
        <f t="shared" si="6"/>
        <v>0.99999999999999978</v>
      </c>
    </row>
    <row r="91" spans="1:6" x14ac:dyDescent="0.25">
      <c r="A91" s="3">
        <f t="shared" si="4"/>
        <v>93</v>
      </c>
      <c r="B91" s="3">
        <v>2</v>
      </c>
      <c r="C91" s="3">
        <f t="shared" si="5"/>
        <v>91</v>
      </c>
      <c r="D91" s="3">
        <f>(C91/A91)*D89+(B91/A91)*'1 Mafia'!D91</f>
        <v>0.24847478352856267</v>
      </c>
      <c r="E91" s="3">
        <f>(C91/A91)*E89+(B91/A91)*'1 Mafia'!E91</f>
        <v>0.75152521647143711</v>
      </c>
      <c r="F91">
        <f t="shared" si="6"/>
        <v>0.99999999999999978</v>
      </c>
    </row>
    <row r="92" spans="1:6" x14ac:dyDescent="0.25">
      <c r="A92" s="3">
        <f t="shared" si="4"/>
        <v>94</v>
      </c>
      <c r="B92" s="3">
        <v>2</v>
      </c>
      <c r="C92" s="3">
        <f t="shared" si="5"/>
        <v>92</v>
      </c>
      <c r="D92" s="3">
        <f>(C92/A92)*D90+(B92/A92)*'1 Mafia'!D92</f>
        <v>0.16947301430468509</v>
      </c>
      <c r="E92" s="3">
        <f>(C92/A92)*E90+(B92/A92)*'1 Mafia'!E92</f>
        <v>0.83052698569531469</v>
      </c>
      <c r="F92">
        <f t="shared" si="6"/>
        <v>0.99999999999999978</v>
      </c>
    </row>
    <row r="93" spans="1:6" x14ac:dyDescent="0.25">
      <c r="A93" s="3">
        <f t="shared" si="4"/>
        <v>95</v>
      </c>
      <c r="B93" s="3">
        <v>2</v>
      </c>
      <c r="C93" s="3">
        <f t="shared" si="5"/>
        <v>93</v>
      </c>
      <c r="D93" s="3">
        <f>(C93/A93)*D91+(B93/A93)*'1 Mafia'!D93</f>
        <v>0.2459724456827046</v>
      </c>
      <c r="E93" s="3">
        <f>(C93/A93)*E91+(B93/A93)*'1 Mafia'!E93</f>
        <v>0.75402755431729529</v>
      </c>
      <c r="F93">
        <f t="shared" si="6"/>
        <v>0.99999999999999989</v>
      </c>
    </row>
    <row r="94" spans="1:6" x14ac:dyDescent="0.25">
      <c r="A94" s="3">
        <f t="shared" si="4"/>
        <v>96</v>
      </c>
      <c r="B94" s="3">
        <v>2</v>
      </c>
      <c r="C94" s="3">
        <f t="shared" si="5"/>
        <v>94</v>
      </c>
      <c r="D94" s="3">
        <f>(C94/A94)*D92+(B94/A94)*'1 Mafia'!D94</f>
        <v>0.16765226260425953</v>
      </c>
      <c r="E94" s="3">
        <f>(C94/A94)*E92+(B94/A94)*'1 Mafia'!E94</f>
        <v>0.83234773739574019</v>
      </c>
      <c r="F94">
        <f t="shared" si="6"/>
        <v>0.99999999999999978</v>
      </c>
    </row>
    <row r="95" spans="1:6" x14ac:dyDescent="0.25">
      <c r="A95" s="3">
        <f t="shared" si="4"/>
        <v>97</v>
      </c>
      <c r="B95" s="3">
        <v>2</v>
      </c>
      <c r="C95" s="3">
        <f t="shared" si="5"/>
        <v>95</v>
      </c>
      <c r="D95" s="3">
        <f>(C95/A95)*D93+(B95/A95)*'1 Mafia'!D95</f>
        <v>0.24354516599308365</v>
      </c>
      <c r="E95" s="3">
        <f>(C95/A95)*E93+(B95/A95)*'1 Mafia'!E95</f>
        <v>0.75645483400691627</v>
      </c>
      <c r="F95">
        <f t="shared" si="6"/>
        <v>0.99999999999999989</v>
      </c>
    </row>
    <row r="96" spans="1:6" x14ac:dyDescent="0.25">
      <c r="A96" s="3">
        <f t="shared" si="4"/>
        <v>98</v>
      </c>
      <c r="B96" s="3">
        <v>2</v>
      </c>
      <c r="C96" s="3">
        <f t="shared" si="5"/>
        <v>96</v>
      </c>
      <c r="D96" s="3">
        <f>(C96/A96)*D94+(B96/A96)*'1 Mafia'!D96</f>
        <v>0.16588837897224329</v>
      </c>
      <c r="E96" s="3">
        <f>(C96/A96)*E94+(B96/A96)*'1 Mafia'!E96</f>
        <v>0.83411162102775638</v>
      </c>
      <c r="F96">
        <f t="shared" si="6"/>
        <v>0.99999999999999967</v>
      </c>
    </row>
    <row r="97" spans="1:6" x14ac:dyDescent="0.25">
      <c r="A97" s="3">
        <f t="shared" si="4"/>
        <v>99</v>
      </c>
      <c r="B97" s="3">
        <v>2</v>
      </c>
      <c r="C97" s="3">
        <f t="shared" si="5"/>
        <v>97</v>
      </c>
      <c r="D97" s="3">
        <f>(C97/A97)*D95+(B97/A97)*'1 Mafia'!D97</f>
        <v>0.24118924793608798</v>
      </c>
      <c r="E97" s="3">
        <f>(C97/A97)*E95+(B97/A97)*'1 Mafia'!E97</f>
        <v>0.75881075206391191</v>
      </c>
      <c r="F97">
        <f t="shared" si="6"/>
        <v>0.99999999999999989</v>
      </c>
    </row>
    <row r="98" spans="1:6" x14ac:dyDescent="0.25">
      <c r="A98" s="3">
        <f t="shared" si="4"/>
        <v>100</v>
      </c>
      <c r="B98" s="3">
        <v>2</v>
      </c>
      <c r="C98" s="3">
        <f t="shared" si="5"/>
        <v>98</v>
      </c>
      <c r="D98" s="3">
        <f>(C98/A98)*D96+(B98/A98)*'1 Mafia'!D98</f>
        <v>0.16417847477435757</v>
      </c>
      <c r="E98" s="3">
        <f>(C98/A98)*E96+(B98/A98)*'1 Mafia'!E98</f>
        <v>0.83582152522564213</v>
      </c>
      <c r="F98">
        <f t="shared" si="6"/>
        <v>0.99999999999999967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E67F5-97BF-441C-A1F9-FB580F749E21}">
  <dimension ref="A1:F98"/>
  <sheetViews>
    <sheetView workbookViewId="0">
      <selection activeCell="G1" sqref="G1"/>
    </sheetView>
  </sheetViews>
  <sheetFormatPr defaultRowHeight="15" x14ac:dyDescent="0.25"/>
  <cols>
    <col min="1" max="1" width="13.5703125" style="3" bestFit="1" customWidth="1"/>
    <col min="2" max="2" width="9.85546875" style="3" bestFit="1" customWidth="1"/>
    <col min="3" max="3" width="11.7109375" style="3" bestFit="1" customWidth="1"/>
    <col min="4" max="4" width="18.42578125" style="3" bestFit="1" customWidth="1"/>
    <col min="5" max="5" width="17.7109375" style="3" bestFit="1" customWidth="1"/>
    <col min="6" max="16384" width="9.140625" style="3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</row>
    <row r="2" spans="1:6" x14ac:dyDescent="0.25">
      <c r="A2" s="3">
        <v>4</v>
      </c>
      <c r="B2" s="3">
        <v>2</v>
      </c>
      <c r="C2" s="3">
        <v>2</v>
      </c>
      <c r="D2" s="3">
        <f>(1/2)+(1/2)*'1 Mafia'!E2</f>
        <v>0.75</v>
      </c>
      <c r="E2" s="3">
        <f>(C2/A2)*'1 Mafia'!E2</f>
        <v>0.25</v>
      </c>
      <c r="F2" s="3">
        <f>D2+E2</f>
        <v>1</v>
      </c>
    </row>
    <row r="3" spans="1:6" x14ac:dyDescent="0.25">
      <c r="A3" s="3">
        <f>A2+1</f>
        <v>5</v>
      </c>
      <c r="B3" s="3">
        <v>2</v>
      </c>
      <c r="C3" s="3">
        <f>C2+1</f>
        <v>3</v>
      </c>
      <c r="D3" s="3">
        <f>(C3/A3)+(2/5)*'1 Mafia'!D3</f>
        <v>0.8666666666666667</v>
      </c>
      <c r="E3" s="3">
        <f>(2/5)*'1 Mafia'!E3</f>
        <v>0.13333333333333333</v>
      </c>
      <c r="F3" s="3">
        <f>D3+E3</f>
        <v>1</v>
      </c>
    </row>
    <row r="4" spans="1:6" x14ac:dyDescent="0.25">
      <c r="A4" s="3">
        <f t="shared" ref="A4:A67" si="0">A3+1</f>
        <v>6</v>
      </c>
      <c r="B4" s="3">
        <v>2</v>
      </c>
      <c r="C4" s="3">
        <f t="shared" ref="C4:C67" si="1">C3+1</f>
        <v>4</v>
      </c>
      <c r="D4" s="3">
        <f>(C4/A4)*'2 Mafia Original Strategy'!D2+('2 Mafia Original Strategy'!B4/'2 Mafia Original Strategy'!A4)*'1 Mafia'!D4</f>
        <v>0.625</v>
      </c>
      <c r="E4" s="3">
        <f>(C4/A4)*E2+(B4/A4)*'1 Mafia'!E4</f>
        <v>0.375</v>
      </c>
      <c r="F4" s="3">
        <f>D4+E4</f>
        <v>1</v>
      </c>
    </row>
    <row r="5" spans="1:6" x14ac:dyDescent="0.25">
      <c r="A5" s="3">
        <f t="shared" si="0"/>
        <v>7</v>
      </c>
      <c r="B5" s="3">
        <v>2</v>
      </c>
      <c r="C5" s="3">
        <f t="shared" si="1"/>
        <v>5</v>
      </c>
      <c r="D5" s="3">
        <f>(C5/A5)*'2 Mafia Original Strategy'!D3+('2 Mafia Original Strategy'!B5/'2 Mafia Original Strategy'!A5)*'1 Mafia'!D5</f>
        <v>0.77142857142857146</v>
      </c>
      <c r="E5" s="3">
        <f>(C5/A5)*E3+(B5/A5)*'1 Mafia'!E5</f>
        <v>0.22857142857142856</v>
      </c>
      <c r="F5" s="3">
        <f t="shared" ref="F5:F9" si="2">D5+E5</f>
        <v>1</v>
      </c>
    </row>
    <row r="6" spans="1:6" x14ac:dyDescent="0.25">
      <c r="A6" s="3">
        <f t="shared" si="0"/>
        <v>8</v>
      </c>
      <c r="B6" s="3">
        <v>2</v>
      </c>
      <c r="C6" s="3">
        <f t="shared" si="1"/>
        <v>6</v>
      </c>
      <c r="D6" s="3">
        <f>(C6/A6)*'2 Mafia Original Strategy'!D4+('2 Mafia Original Strategy'!B6/'2 Mafia Original Strategy'!A6)*'1 Mafia'!D6</f>
        <v>0.546875</v>
      </c>
      <c r="E6" s="3">
        <f>(C6/A6)*E4+(B6/A6)*'1 Mafia'!E6</f>
        <v>0.453125</v>
      </c>
      <c r="F6" s="3">
        <f t="shared" si="2"/>
        <v>1</v>
      </c>
    </row>
    <row r="7" spans="1:6" x14ac:dyDescent="0.25">
      <c r="A7" s="3">
        <f t="shared" si="0"/>
        <v>9</v>
      </c>
      <c r="B7" s="3">
        <v>2</v>
      </c>
      <c r="C7" s="3">
        <f t="shared" si="1"/>
        <v>7</v>
      </c>
      <c r="D7" s="3">
        <f>(C7/A7)*'2 Mafia Original Strategy'!D5+('2 Mafia Original Strategy'!B7/'2 Mafia Original Strategy'!A7)*'1 Mafia'!D7</f>
        <v>0.70158730158730165</v>
      </c>
      <c r="E7" s="3">
        <f>(C7/A7)*E5+(B7/A7)*'1 Mafia'!E7</f>
        <v>0.29841269841269841</v>
      </c>
      <c r="F7" s="3">
        <f t="shared" si="2"/>
        <v>1</v>
      </c>
    </row>
    <row r="8" spans="1:6" x14ac:dyDescent="0.25">
      <c r="A8" s="3">
        <f t="shared" si="0"/>
        <v>10</v>
      </c>
      <c r="B8" s="3">
        <v>2</v>
      </c>
      <c r="C8" s="3">
        <f t="shared" si="1"/>
        <v>8</v>
      </c>
      <c r="D8" s="3">
        <f>(C8/A8)*'2 Mafia Original Strategy'!D6+('2 Mafia Original Strategy'!B8/'2 Mafia Original Strategy'!A8)*'1 Mafia'!D8</f>
        <v>0.4921875</v>
      </c>
      <c r="E8" s="3">
        <f>(C8/A8)*E6+(B8/A8)*'1 Mafia'!E8</f>
        <v>0.5078125</v>
      </c>
      <c r="F8" s="3">
        <f t="shared" si="2"/>
        <v>1</v>
      </c>
    </row>
    <row r="9" spans="1:6" x14ac:dyDescent="0.25">
      <c r="A9" s="3">
        <f t="shared" si="0"/>
        <v>11</v>
      </c>
      <c r="B9" s="3">
        <v>2</v>
      </c>
      <c r="C9" s="3">
        <f t="shared" si="1"/>
        <v>9</v>
      </c>
      <c r="D9" s="3">
        <f>(C9/A9)*'2 Mafia Original Strategy'!D7+('2 Mafia Original Strategy'!B9/'2 Mafia Original Strategy'!A9)*'1 Mafia'!D9</f>
        <v>0.64790764790764799</v>
      </c>
      <c r="E9" s="3">
        <f>(C9/A9)*E7+(B9/A9)*'1 Mafia'!E9</f>
        <v>0.35209235209235207</v>
      </c>
      <c r="F9" s="3">
        <f t="shared" si="2"/>
        <v>1</v>
      </c>
    </row>
    <row r="10" spans="1:6" x14ac:dyDescent="0.25">
      <c r="A10" s="3">
        <f t="shared" si="0"/>
        <v>12</v>
      </c>
      <c r="B10" s="3">
        <v>2</v>
      </c>
      <c r="C10" s="3">
        <f t="shared" si="1"/>
        <v>10</v>
      </c>
      <c r="D10" s="3">
        <f>(C10/A10)*'2 Mafia Original Strategy'!D8+('2 Mafia Original Strategy'!B10/'2 Mafia Original Strategy'!A10)*'1 Mafia'!D10</f>
        <v>0.451171875</v>
      </c>
      <c r="E10" s="3">
        <f>(C10/A10)*E8+(B10/A10)*'1 Mafia'!E10</f>
        <v>0.548828125</v>
      </c>
      <c r="F10" s="3">
        <f t="shared" ref="F10:F73" si="3">D10+E10</f>
        <v>1</v>
      </c>
    </row>
    <row r="11" spans="1:6" x14ac:dyDescent="0.25">
      <c r="A11" s="3">
        <f t="shared" si="0"/>
        <v>13</v>
      </c>
      <c r="B11" s="3">
        <v>2</v>
      </c>
      <c r="C11" s="3">
        <f t="shared" si="1"/>
        <v>11</v>
      </c>
      <c r="D11" s="3">
        <f>(C11/A11)*'2 Mafia Original Strategy'!D9+('2 Mafia Original Strategy'!B11/'2 Mafia Original Strategy'!A11)*'1 Mafia'!D11</f>
        <v>0.60506160506160511</v>
      </c>
      <c r="E11" s="3">
        <f>(C11/A11)*E9+(B11/A11)*'1 Mafia'!E11</f>
        <v>0.39493839493839494</v>
      </c>
      <c r="F11" s="3">
        <f t="shared" si="3"/>
        <v>1</v>
      </c>
    </row>
    <row r="12" spans="1:6" x14ac:dyDescent="0.25">
      <c r="A12" s="3">
        <f t="shared" si="0"/>
        <v>14</v>
      </c>
      <c r="B12" s="3">
        <v>2</v>
      </c>
      <c r="C12" s="3">
        <f t="shared" si="1"/>
        <v>12</v>
      </c>
      <c r="D12" s="3">
        <f>(C12/A12)*'2 Mafia Original Strategy'!D10+('2 Mafia Original Strategy'!B12/'2 Mafia Original Strategy'!A12)*'1 Mafia'!D12</f>
        <v>0.4189453125</v>
      </c>
      <c r="E12" s="3">
        <f>(C12/A12)*E10+(B12/A12)*'1 Mafia'!E12</f>
        <v>0.5810546875</v>
      </c>
      <c r="F12" s="3">
        <f t="shared" si="3"/>
        <v>1</v>
      </c>
    </row>
    <row r="13" spans="1:6" x14ac:dyDescent="0.25">
      <c r="A13" s="3">
        <f t="shared" si="0"/>
        <v>15</v>
      </c>
      <c r="B13" s="3">
        <v>2</v>
      </c>
      <c r="C13" s="3">
        <f t="shared" si="1"/>
        <v>13</v>
      </c>
      <c r="D13" s="3">
        <f>(C13/A13)*'2 Mafia Original Strategy'!D11+('2 Mafia Original Strategy'!B13/'2 Mafia Original Strategy'!A13)*'1 Mafia'!D13</f>
        <v>0.56985236985236987</v>
      </c>
      <c r="E13" s="3">
        <f>(C13/A13)*E11+(B13/A13)*'1 Mafia'!E13</f>
        <v>0.43014763014763013</v>
      </c>
      <c r="F13" s="3">
        <f t="shared" si="3"/>
        <v>1</v>
      </c>
    </row>
    <row r="14" spans="1:6" x14ac:dyDescent="0.25">
      <c r="A14" s="3">
        <f t="shared" si="0"/>
        <v>16</v>
      </c>
      <c r="B14" s="3">
        <v>2</v>
      </c>
      <c r="C14" s="3">
        <f t="shared" si="1"/>
        <v>14</v>
      </c>
      <c r="D14" s="3">
        <f>(C14/A14)*'2 Mafia Original Strategy'!D12+('2 Mafia Original Strategy'!B14/'2 Mafia Original Strategy'!A14)*'1 Mafia'!D14</f>
        <v>0.39276123046875</v>
      </c>
      <c r="E14" s="3">
        <f>(C14/A14)*E12+(B14/A14)*'1 Mafia'!E14</f>
        <v>0.60723876953125</v>
      </c>
      <c r="F14" s="3">
        <f t="shared" si="3"/>
        <v>1</v>
      </c>
    </row>
    <row r="15" spans="1:6" x14ac:dyDescent="0.25">
      <c r="A15" s="3">
        <f t="shared" si="0"/>
        <v>17</v>
      </c>
      <c r="B15" s="3">
        <v>2</v>
      </c>
      <c r="C15" s="3">
        <f t="shared" si="1"/>
        <v>15</v>
      </c>
      <c r="D15" s="3">
        <f>(C15/A15)*'2 Mafia Original Strategy'!D13+('2 Mafia Original Strategy'!B15/'2 Mafia Original Strategy'!A15)*'1 Mafia'!D15</f>
        <v>0.54025321084144606</v>
      </c>
      <c r="E15" s="3">
        <f>(C15/A15)*E13+(B15/A15)*'1 Mafia'!E15</f>
        <v>0.45974678915855383</v>
      </c>
      <c r="F15" s="3">
        <f t="shared" si="3"/>
        <v>0.99999999999999989</v>
      </c>
    </row>
    <row r="16" spans="1:6" x14ac:dyDescent="0.25">
      <c r="A16" s="3">
        <f t="shared" si="0"/>
        <v>18</v>
      </c>
      <c r="B16" s="3">
        <v>2</v>
      </c>
      <c r="C16" s="3">
        <f t="shared" si="1"/>
        <v>16</v>
      </c>
      <c r="D16" s="3">
        <f>(C16/A16)*'2 Mafia Original Strategy'!D14+('2 Mafia Original Strategy'!B16/'2 Mafia Original Strategy'!A16)*'1 Mafia'!D16</f>
        <v>0.370941162109375</v>
      </c>
      <c r="E16" s="3">
        <f>(C16/A16)*E14+(B16/A16)*'1 Mafia'!E16</f>
        <v>0.629058837890625</v>
      </c>
      <c r="F16" s="3">
        <f t="shared" si="3"/>
        <v>1</v>
      </c>
    </row>
    <row r="17" spans="1:6" x14ac:dyDescent="0.25">
      <c r="A17" s="3">
        <f t="shared" si="0"/>
        <v>19</v>
      </c>
      <c r="B17" s="3">
        <v>2</v>
      </c>
      <c r="C17" s="3">
        <f t="shared" si="1"/>
        <v>17</v>
      </c>
      <c r="D17" s="3">
        <f>(C17/A17)*'2 Mafia Original Strategy'!D15+('2 Mafia Original Strategy'!B17/'2 Mafia Original Strategy'!A17)*'1 Mafia'!D17</f>
        <v>0.51491480655567334</v>
      </c>
      <c r="E17" s="3">
        <f>(C17/A17)*E15+(B17/A17)*'1 Mafia'!E17</f>
        <v>0.48508519344432655</v>
      </c>
      <c r="F17" s="3">
        <f t="shared" si="3"/>
        <v>0.99999999999999989</v>
      </c>
    </row>
    <row r="18" spans="1:6" x14ac:dyDescent="0.25">
      <c r="A18" s="3">
        <f t="shared" si="0"/>
        <v>20</v>
      </c>
      <c r="B18" s="3">
        <v>2</v>
      </c>
      <c r="C18" s="3">
        <f t="shared" si="1"/>
        <v>18</v>
      </c>
      <c r="D18" s="3">
        <f>(C18/A18)*'2 Mafia Original Strategy'!D16+('2 Mafia Original Strategy'!B18/'2 Mafia Original Strategy'!A18)*'1 Mafia'!D18</f>
        <v>0.35239410400390625</v>
      </c>
      <c r="E18" s="3">
        <f>(C18/A18)*E16+(B18/A18)*'1 Mafia'!E18</f>
        <v>0.64760589599609375</v>
      </c>
      <c r="F18" s="3">
        <f t="shared" si="3"/>
        <v>1</v>
      </c>
    </row>
    <row r="19" spans="1:6" x14ac:dyDescent="0.25">
      <c r="A19" s="3">
        <f t="shared" si="0"/>
        <v>21</v>
      </c>
      <c r="B19" s="3">
        <v>2</v>
      </c>
      <c r="C19" s="3">
        <f t="shared" si="1"/>
        <v>19</v>
      </c>
      <c r="D19" s="3">
        <f>(C19/A19)*'2 Mafia Original Strategy'!D17+('2 Mafia Original Strategy'!B19/'2 Mafia Original Strategy'!A19)*'1 Mafia'!D19</f>
        <v>0.49290131952670641</v>
      </c>
      <c r="E19" s="3">
        <f>(C19/A19)*E17+(B19/A19)*'1 Mafia'!E19</f>
        <v>0.50709868047329343</v>
      </c>
      <c r="F19" s="3">
        <f t="shared" si="3"/>
        <v>0.99999999999999978</v>
      </c>
    </row>
    <row r="20" spans="1:6" x14ac:dyDescent="0.25">
      <c r="A20" s="3">
        <f t="shared" si="0"/>
        <v>22</v>
      </c>
      <c r="B20" s="3">
        <v>2</v>
      </c>
      <c r="C20" s="3">
        <f t="shared" si="1"/>
        <v>20</v>
      </c>
      <c r="D20" s="3">
        <f>(C20/A20)*'2 Mafia Original Strategy'!D18+('2 Mafia Original Strategy'!B20/'2 Mafia Original Strategy'!A20)*'1 Mafia'!D20</f>
        <v>0.33637619018554688</v>
      </c>
      <c r="E20" s="3">
        <f>(C20/A20)*E18+(B20/A20)*'1 Mafia'!E20</f>
        <v>0.66362380981445313</v>
      </c>
      <c r="F20" s="3">
        <f t="shared" si="3"/>
        <v>1</v>
      </c>
    </row>
    <row r="21" spans="1:6" x14ac:dyDescent="0.25">
      <c r="A21" s="3">
        <f t="shared" si="0"/>
        <v>23</v>
      </c>
      <c r="B21" s="3">
        <v>2</v>
      </c>
      <c r="C21" s="3">
        <f t="shared" si="1"/>
        <v>21</v>
      </c>
      <c r="D21" s="3">
        <f>(C21/A21)*'2 Mafia Original Strategy'!D19+('2 Mafia Original Strategy'!B21/'2 Mafia Original Strategy'!A21)*'1 Mafia'!D21</f>
        <v>0.47354122074811256</v>
      </c>
      <c r="E21" s="3">
        <f>(C21/A21)*E19+(B21/A21)*'1 Mafia'!E21</f>
        <v>0.52645877925188722</v>
      </c>
      <c r="F21" s="3">
        <f t="shared" si="3"/>
        <v>0.99999999999999978</v>
      </c>
    </row>
    <row r="22" spans="1:6" x14ac:dyDescent="0.25">
      <c r="A22" s="3">
        <f t="shared" si="0"/>
        <v>24</v>
      </c>
      <c r="B22" s="3">
        <v>2</v>
      </c>
      <c r="C22" s="3">
        <f t="shared" si="1"/>
        <v>22</v>
      </c>
      <c r="D22" s="3">
        <f>(C22/A22)*'2 Mafia Original Strategy'!D20+('2 Mafia Original Strategy'!B22/'2 Mafia Original Strategy'!A22)*'1 Mafia'!D22</f>
        <v>0.32236051559448242</v>
      </c>
      <c r="E22" s="3">
        <f>(C22/A22)*E20+(B22/A22)*'1 Mafia'!E22</f>
        <v>0.67763948440551758</v>
      </c>
      <c r="F22" s="3">
        <f t="shared" si="3"/>
        <v>1</v>
      </c>
    </row>
    <row r="23" spans="1:6" x14ac:dyDescent="0.25">
      <c r="A23" s="3">
        <f t="shared" si="0"/>
        <v>25</v>
      </c>
      <c r="B23" s="3">
        <v>2</v>
      </c>
      <c r="C23" s="3">
        <f t="shared" si="1"/>
        <v>23</v>
      </c>
      <c r="D23" s="3">
        <f>(C23/A23)*'2 Mafia Original Strategy'!D21+('2 Mafia Original Strategy'!B23/'2 Mafia Original Strategy'!A23)*'1 Mafia'!D23</f>
        <v>0.45633870235297069</v>
      </c>
      <c r="E23" s="3">
        <f>(C23/A23)*E21+(B23/A23)*'1 Mafia'!E23</f>
        <v>0.54366129764702908</v>
      </c>
      <c r="F23" s="3">
        <f t="shared" si="3"/>
        <v>0.99999999999999978</v>
      </c>
    </row>
    <row r="24" spans="1:6" x14ac:dyDescent="0.25">
      <c r="A24" s="3">
        <f t="shared" si="0"/>
        <v>26</v>
      </c>
      <c r="B24" s="3">
        <v>2</v>
      </c>
      <c r="C24" s="3">
        <f t="shared" si="1"/>
        <v>24</v>
      </c>
      <c r="D24" s="3">
        <f>(C24/A24)*'2 Mafia Original Strategy'!D22+('2 Mafia Original Strategy'!B24/'2 Mafia Original Strategy'!A24)*'1 Mafia'!D24</f>
        <v>0.30996203422546387</v>
      </c>
      <c r="E24" s="3">
        <f>(C24/A24)*E22+(B24/A24)*'1 Mafia'!E24</f>
        <v>0.69003796577453613</v>
      </c>
      <c r="F24" s="3">
        <f t="shared" si="3"/>
        <v>1</v>
      </c>
    </row>
    <row r="25" spans="1:6" x14ac:dyDescent="0.25">
      <c r="A25" s="3">
        <f t="shared" si="0"/>
        <v>27</v>
      </c>
      <c r="B25" s="3">
        <v>2</v>
      </c>
      <c r="C25" s="3">
        <f t="shared" si="1"/>
        <v>25</v>
      </c>
      <c r="D25" s="3">
        <f>(C25/A25)*'2 Mafia Original Strategy'!D23+('2 Mafia Original Strategy'!B25/'2 Mafia Original Strategy'!A25)*'1 Mafia'!D25</f>
        <v>0.44091875041397177</v>
      </c>
      <c r="E25" s="3">
        <f>(C25/A25)*E23+(B25/A25)*'1 Mafia'!E25</f>
        <v>0.55908124958602801</v>
      </c>
      <c r="F25" s="3">
        <f t="shared" si="3"/>
        <v>0.99999999999999978</v>
      </c>
    </row>
    <row r="26" spans="1:6" x14ac:dyDescent="0.25">
      <c r="A26" s="3">
        <f t="shared" si="0"/>
        <v>28</v>
      </c>
      <c r="B26" s="3">
        <v>2</v>
      </c>
      <c r="C26" s="3">
        <f t="shared" si="1"/>
        <v>26</v>
      </c>
      <c r="D26" s="3">
        <f>(C26/A26)*'2 Mafia Original Strategy'!D24+('2 Mafia Original Strategy'!B26/'2 Mafia Original Strategy'!A26)*'1 Mafia'!D26</f>
        <v>0.29889196157455444</v>
      </c>
      <c r="E26" s="3">
        <f>(C26/A26)*E24+(B26/A26)*'1 Mafia'!E26</f>
        <v>0.70110803842544556</v>
      </c>
      <c r="F26" s="3">
        <f t="shared" si="3"/>
        <v>1</v>
      </c>
    </row>
    <row r="27" spans="1:6" x14ac:dyDescent="0.25">
      <c r="A27" s="3">
        <f t="shared" si="0"/>
        <v>29</v>
      </c>
      <c r="B27" s="3">
        <v>2</v>
      </c>
      <c r="C27" s="3">
        <f t="shared" si="1"/>
        <v>27</v>
      </c>
      <c r="D27" s="3">
        <f>(C27/A27)*'2 Mafia Original Strategy'!D25+('2 Mafia Original Strategy'!B27/'2 Mafia Original Strategy'!A27)*'1 Mafia'!D27</f>
        <v>0.42699179478028432</v>
      </c>
      <c r="E27" s="3">
        <f>(C27/A27)*E25+(B27/A27)*'1 Mafia'!E27</f>
        <v>0.57300820521971529</v>
      </c>
      <c r="F27" s="3">
        <f t="shared" si="3"/>
        <v>0.99999999999999956</v>
      </c>
    </row>
    <row r="28" spans="1:6" x14ac:dyDescent="0.25">
      <c r="A28" s="3">
        <f t="shared" si="0"/>
        <v>30</v>
      </c>
      <c r="B28" s="3">
        <v>2</v>
      </c>
      <c r="C28" s="3">
        <f t="shared" si="1"/>
        <v>28</v>
      </c>
      <c r="D28" s="3">
        <f>(C28/A28)*'2 Mafia Original Strategy'!D26+('2 Mafia Original Strategy'!B28/'2 Mafia Original Strategy'!A28)*'1 Mafia'!D28</f>
        <v>0.28892889618873596</v>
      </c>
      <c r="E28" s="3">
        <f>(C28/A28)*E26+(B28/A28)*'1 Mafia'!E28</f>
        <v>0.71107110381126404</v>
      </c>
      <c r="F28" s="3">
        <f t="shared" si="3"/>
        <v>1</v>
      </c>
    </row>
    <row r="29" spans="1:6" x14ac:dyDescent="0.25">
      <c r="A29" s="3">
        <f t="shared" si="0"/>
        <v>31</v>
      </c>
      <c r="B29" s="3">
        <v>2</v>
      </c>
      <c r="C29" s="3">
        <f t="shared" si="1"/>
        <v>29</v>
      </c>
      <c r="D29" s="3">
        <f>(C29/A29)*'2 Mafia Original Strategy'!D27+('2 Mafia Original Strategy'!B29/'2 Mafia Original Strategy'!A29)*'1 Mafia'!D29</f>
        <v>0.41433021296868444</v>
      </c>
      <c r="E29" s="3">
        <f>(C29/A29)*E27+(B29/A29)*'1 Mafia'!E29</f>
        <v>0.58566978703131511</v>
      </c>
      <c r="F29" s="3">
        <f t="shared" si="3"/>
        <v>0.99999999999999956</v>
      </c>
    </row>
    <row r="30" spans="1:6" x14ac:dyDescent="0.25">
      <c r="A30" s="3">
        <f t="shared" si="0"/>
        <v>32</v>
      </c>
      <c r="B30" s="3">
        <v>2</v>
      </c>
      <c r="C30" s="3">
        <f t="shared" si="1"/>
        <v>30</v>
      </c>
      <c r="D30" s="3">
        <f>(C30/A30)*'2 Mafia Original Strategy'!D28+('2 Mafia Original Strategy'!B30/'2 Mafia Original Strategy'!A30)*'1 Mafia'!D30</f>
        <v>0.27989986818283796</v>
      </c>
      <c r="E30" s="3">
        <f>(C30/A30)*E28+(B30/A30)*'1 Mafia'!E30</f>
        <v>0.72010013181716204</v>
      </c>
      <c r="F30" s="3">
        <f t="shared" si="3"/>
        <v>1</v>
      </c>
    </row>
    <row r="31" spans="1:6" x14ac:dyDescent="0.25">
      <c r="A31" s="3">
        <f t="shared" si="0"/>
        <v>33</v>
      </c>
      <c r="B31" s="3">
        <v>2</v>
      </c>
      <c r="C31" s="3">
        <f t="shared" si="1"/>
        <v>31</v>
      </c>
      <c r="D31" s="3">
        <f>(C31/A31)*'2 Mafia Original Strategy'!D29+('2 Mafia Original Strategy'!B31/'2 Mafia Original Strategy'!A31)*'1 Mafia'!D31</f>
        <v>0.40275226907618278</v>
      </c>
      <c r="E31" s="3">
        <f>(C31/A31)*E29+(B31/A31)*'1 Mafia'!E31</f>
        <v>0.59724773092381678</v>
      </c>
      <c r="F31" s="3">
        <f t="shared" si="3"/>
        <v>0.99999999999999956</v>
      </c>
    </row>
    <row r="32" spans="1:6" x14ac:dyDescent="0.25">
      <c r="A32" s="3">
        <f t="shared" si="0"/>
        <v>34</v>
      </c>
      <c r="B32" s="3">
        <v>2</v>
      </c>
      <c r="C32" s="3">
        <f t="shared" si="1"/>
        <v>32</v>
      </c>
      <c r="D32" s="3">
        <f>(C32/A32)*'2 Mafia Original Strategy'!D30+('2 Mafia Original Strategy'!B32/'2 Mafia Original Strategy'!A32)*'1 Mafia'!D32</f>
        <v>0.27166751911863685</v>
      </c>
      <c r="E32" s="3">
        <f>(C32/A32)*E30+(B32/A32)*'1 Mafia'!E32</f>
        <v>0.72833248088136315</v>
      </c>
      <c r="F32" s="3">
        <f t="shared" si="3"/>
        <v>1</v>
      </c>
    </row>
    <row r="33" spans="1:6" x14ac:dyDescent="0.25">
      <c r="A33" s="3">
        <f t="shared" si="0"/>
        <v>35</v>
      </c>
      <c r="B33" s="3">
        <v>2</v>
      </c>
      <c r="C33" s="3">
        <f t="shared" si="1"/>
        <v>33</v>
      </c>
      <c r="D33" s="3">
        <f>(C33/A33)*'2 Mafia Original Strategy'!D31+('2 Mafia Original Strategy'!B33/'2 Mafia Original Strategy'!A33)*'1 Mafia'!D33</f>
        <v>0.39211086225409275</v>
      </c>
      <c r="E33" s="3">
        <f>(C33/A33)*E31+(B33/A33)*'1 Mafia'!E33</f>
        <v>0.6078891377459068</v>
      </c>
      <c r="F33" s="3">
        <f t="shared" si="3"/>
        <v>0.99999999999999956</v>
      </c>
    </row>
    <row r="34" spans="1:6" x14ac:dyDescent="0.25">
      <c r="A34" s="3">
        <f t="shared" si="0"/>
        <v>36</v>
      </c>
      <c r="B34" s="3">
        <v>2</v>
      </c>
      <c r="C34" s="3">
        <f t="shared" si="1"/>
        <v>34</v>
      </c>
      <c r="D34" s="3">
        <f>(C34/A34)*'2 Mafia Original Strategy'!D32+('2 Mafia Original Strategy'!B34/'2 Mafia Original Strategy'!A34)*'1 Mafia'!D34</f>
        <v>0.26412119914311916</v>
      </c>
      <c r="E34" s="3">
        <f>(C34/A34)*E32+(B34/A34)*'1 Mafia'!E34</f>
        <v>0.73587880085688084</v>
      </c>
      <c r="F34" s="3">
        <f t="shared" si="3"/>
        <v>1</v>
      </c>
    </row>
    <row r="35" spans="1:6" x14ac:dyDescent="0.25">
      <c r="A35" s="3">
        <f t="shared" si="0"/>
        <v>37</v>
      </c>
      <c r="B35" s="3">
        <v>2</v>
      </c>
      <c r="C35" s="3">
        <f t="shared" si="1"/>
        <v>35</v>
      </c>
      <c r="D35" s="3">
        <f>(C35/A35)*'2 Mafia Original Strategy'!D33+('2 Mafia Original Strategy'!B35/'2 Mafia Original Strategy'!A35)*'1 Mafia'!D35</f>
        <v>0.38228547215456132</v>
      </c>
      <c r="E35" s="3">
        <f>(C35/A35)*E33+(B35/A35)*'1 Mafia'!E35</f>
        <v>0.61771452784543823</v>
      </c>
      <c r="F35" s="3">
        <f t="shared" si="3"/>
        <v>0.99999999999999956</v>
      </c>
    </row>
    <row r="36" spans="1:6" x14ac:dyDescent="0.25">
      <c r="A36" s="3">
        <f t="shared" si="0"/>
        <v>38</v>
      </c>
      <c r="B36" s="3">
        <v>2</v>
      </c>
      <c r="C36" s="3">
        <f t="shared" si="1"/>
        <v>36</v>
      </c>
      <c r="D36" s="3">
        <f>(C36/A36)*'2 Mafia Original Strategy'!D34+('2 Mafia Original Strategy'!B36/'2 Mafia Original Strategy'!A36)*'1 Mafia'!D36</f>
        <v>0.25717064127093181</v>
      </c>
      <c r="E36" s="3">
        <f>(C36/A36)*E34+(B36/A36)*'1 Mafia'!E36</f>
        <v>0.74282935872906819</v>
      </c>
      <c r="F36" s="3">
        <f t="shared" si="3"/>
        <v>1</v>
      </c>
    </row>
    <row r="37" spans="1:6" x14ac:dyDescent="0.25">
      <c r="A37" s="3">
        <f t="shared" si="0"/>
        <v>39</v>
      </c>
      <c r="B37" s="3">
        <v>2</v>
      </c>
      <c r="C37" s="3">
        <f t="shared" si="1"/>
        <v>37</v>
      </c>
      <c r="D37" s="3">
        <f>(C37/A37)*'2 Mafia Original Strategy'!D35+('2 Mafia Original Strategy'!B37/'2 Mafia Original Strategy'!A37)*'1 Mafia'!D37</f>
        <v>0.37317628125385527</v>
      </c>
      <c r="E37" s="3">
        <f>(C37/A37)*E35+(B37/A37)*'1 Mafia'!E37</f>
        <v>0.62682371874614418</v>
      </c>
      <c r="F37" s="3">
        <f t="shared" si="3"/>
        <v>0.99999999999999944</v>
      </c>
    </row>
    <row r="38" spans="1:6" x14ac:dyDescent="0.25">
      <c r="A38" s="3">
        <f t="shared" si="0"/>
        <v>40</v>
      </c>
      <c r="B38" s="3">
        <v>2</v>
      </c>
      <c r="C38" s="3">
        <f t="shared" si="1"/>
        <v>38</v>
      </c>
      <c r="D38" s="3">
        <f>(C38/A38)*'2 Mafia Original Strategy'!D36+('2 Mafia Original Strategy'!B38/'2 Mafia Original Strategy'!A38)*'1 Mafia'!D38</f>
        <v>0.25074137523915851</v>
      </c>
      <c r="E38" s="3">
        <f>(C38/A38)*E36+(B38/A38)*'1 Mafia'!E38</f>
        <v>0.74925862476084149</v>
      </c>
      <c r="F38" s="3">
        <f t="shared" si="3"/>
        <v>1</v>
      </c>
    </row>
    <row r="39" spans="1:6" x14ac:dyDescent="0.25">
      <c r="A39" s="3">
        <f t="shared" si="0"/>
        <v>41</v>
      </c>
      <c r="B39" s="3">
        <v>2</v>
      </c>
      <c r="C39" s="3">
        <f t="shared" si="1"/>
        <v>39</v>
      </c>
      <c r="D39" s="3">
        <f>(C39/A39)*'2 Mafia Original Strategy'!D37+('2 Mafia Original Strategy'!B39/'2 Mafia Original Strategy'!A39)*'1 Mafia'!D39</f>
        <v>0.36469981160476189</v>
      </c>
      <c r="E39" s="3">
        <f>(C39/A39)*E37+(B39/A39)*'1 Mafia'!E39</f>
        <v>0.63530018839523761</v>
      </c>
      <c r="F39" s="3">
        <f t="shared" si="3"/>
        <v>0.99999999999999956</v>
      </c>
    </row>
    <row r="40" spans="1:6" x14ac:dyDescent="0.25">
      <c r="A40" s="3">
        <f t="shared" si="0"/>
        <v>42</v>
      </c>
      <c r="B40" s="3">
        <v>2</v>
      </c>
      <c r="C40" s="3">
        <f t="shared" si="1"/>
        <v>40</v>
      </c>
      <c r="D40" s="3">
        <f>(C40/A40)*'2 Mafia Original Strategy'!D38+('2 Mafia Original Strategy'!B40/'2 Mafia Original Strategy'!A40)*'1 Mafia'!D40</f>
        <v>0.24477134249536903</v>
      </c>
      <c r="E40" s="3">
        <f>(C40/A40)*E38+(B40/A40)*'1 Mafia'!E40</f>
        <v>0.75522865750463097</v>
      </c>
      <c r="F40" s="3">
        <f t="shared" si="3"/>
        <v>1</v>
      </c>
    </row>
    <row r="41" spans="1:6" x14ac:dyDescent="0.25">
      <c r="A41" s="3">
        <f t="shared" si="0"/>
        <v>43</v>
      </c>
      <c r="B41" s="3">
        <v>2</v>
      </c>
      <c r="C41" s="3">
        <f t="shared" si="1"/>
        <v>41</v>
      </c>
      <c r="D41" s="3">
        <f>(C41/A41)*'2 Mafia Original Strategy'!D39+('2 Mafia Original Strategy'!B41/'2 Mafia Original Strategy'!A41)*'1 Mafia'!D41</f>
        <v>0.35678563561168464</v>
      </c>
      <c r="E41" s="3">
        <f>(C41/A41)*E39+(B41/A41)*'1 Mafia'!E41</f>
        <v>0.64321436438831492</v>
      </c>
      <c r="F41" s="3">
        <f t="shared" si="3"/>
        <v>0.99999999999999956</v>
      </c>
    </row>
    <row r="42" spans="1:6" x14ac:dyDescent="0.25">
      <c r="A42" s="3">
        <f t="shared" si="0"/>
        <v>44</v>
      </c>
      <c r="B42" s="3">
        <v>2</v>
      </c>
      <c r="C42" s="3">
        <f t="shared" si="1"/>
        <v>42</v>
      </c>
      <c r="D42" s="3">
        <f>(C42/A42)*'2 Mafia Original Strategy'!D40+('2 Mafia Original Strategy'!B42/'2 Mafia Original Strategy'!A42)*'1 Mafia'!D42</f>
        <v>0.23920835743865609</v>
      </c>
      <c r="E42" s="3">
        <f>(C42/A42)*E40+(B42/A42)*'1 Mafia'!E42</f>
        <v>0.76079164256134391</v>
      </c>
      <c r="F42" s="3">
        <f t="shared" si="3"/>
        <v>1</v>
      </c>
    </row>
    <row r="43" spans="1:6" x14ac:dyDescent="0.25">
      <c r="A43" s="3">
        <f t="shared" si="0"/>
        <v>45</v>
      </c>
      <c r="B43" s="3">
        <v>2</v>
      </c>
      <c r="C43" s="3">
        <f t="shared" si="1"/>
        <v>43</v>
      </c>
      <c r="D43" s="3">
        <f>(C43/A43)*'2 Mafia Original Strategy'!D41+('2 Mafia Original Strategy'!B43/'2 Mafia Original Strategy'!A43)*'1 Mafia'!D43</f>
        <v>0.34937386179705809</v>
      </c>
      <c r="E43" s="3">
        <f>(C43/A43)*E41+(B43/A43)*'1 Mafia'!E43</f>
        <v>0.65062613820294157</v>
      </c>
      <c r="F43" s="3">
        <f t="shared" si="3"/>
        <v>0.99999999999999967</v>
      </c>
    </row>
    <row r="44" spans="1:6" x14ac:dyDescent="0.25">
      <c r="A44" s="3">
        <f t="shared" si="0"/>
        <v>46</v>
      </c>
      <c r="B44" s="3">
        <v>2</v>
      </c>
      <c r="C44" s="3">
        <f t="shared" si="1"/>
        <v>44</v>
      </c>
      <c r="D44" s="3">
        <f>(C44/A44)*'2 Mafia Original Strategy'!D42+('2 Mafia Original Strategy'!B44/'2 Mafia Original Strategy'!A44)*'1 Mafia'!D44</f>
        <v>0.23400817575520705</v>
      </c>
      <c r="E44" s="3">
        <f>(C44/A44)*E42+(B44/A44)*'1 Mafia'!E44</f>
        <v>0.76599182424479295</v>
      </c>
      <c r="F44" s="3">
        <f t="shared" si="3"/>
        <v>1</v>
      </c>
    </row>
    <row r="45" spans="1:6" x14ac:dyDescent="0.25">
      <c r="A45" s="3">
        <f t="shared" si="0"/>
        <v>47</v>
      </c>
      <c r="B45" s="3">
        <v>2</v>
      </c>
      <c r="C45" s="3">
        <f t="shared" si="1"/>
        <v>45</v>
      </c>
      <c r="D45" s="3">
        <f>(C45/A45)*'2 Mafia Original Strategy'!D43+('2 Mafia Original Strategy'!B45/'2 Mafia Original Strategy'!A45)*'1 Mafia'!D45</f>
        <v>0.34241318861461478</v>
      </c>
      <c r="E45" s="3">
        <f>(C45/A45)*E43+(B45/A45)*'1 Mafia'!E45</f>
        <v>0.65758681138538488</v>
      </c>
      <c r="F45" s="3">
        <f t="shared" si="3"/>
        <v>0.99999999999999967</v>
      </c>
    </row>
    <row r="46" spans="1:6" x14ac:dyDescent="0.25">
      <c r="A46" s="3">
        <f t="shared" si="0"/>
        <v>48</v>
      </c>
      <c r="B46" s="3">
        <v>2</v>
      </c>
      <c r="C46" s="3">
        <f t="shared" si="1"/>
        <v>46</v>
      </c>
      <c r="D46" s="3">
        <f>(C46/A46)*'2 Mafia Original Strategy'!D44+('2 Mafia Original Strategy'!B46/'2 Mafia Original Strategy'!A46)*'1 Mafia'!D46</f>
        <v>0.22913300542697357</v>
      </c>
      <c r="E46" s="3">
        <f>(C46/A46)*E44+(B46/A46)*'1 Mafia'!E46</f>
        <v>0.77086699457302643</v>
      </c>
      <c r="F46" s="3">
        <f t="shared" si="3"/>
        <v>1</v>
      </c>
    </row>
    <row r="47" spans="1:6" x14ac:dyDescent="0.25">
      <c r="A47" s="3">
        <f t="shared" si="0"/>
        <v>49</v>
      </c>
      <c r="B47" s="3">
        <v>2</v>
      </c>
      <c r="C47" s="3">
        <f t="shared" si="1"/>
        <v>47</v>
      </c>
      <c r="D47" s="3">
        <f>(C47/A47)*'2 Mafia Original Strategy'!D45+('2 Mafia Original Strategy'!B47/'2 Mafia Original Strategy'!A47)*'1 Mafia'!D47</f>
        <v>0.33585938059686099</v>
      </c>
      <c r="E47" s="3">
        <f>(C47/A47)*E45+(B47/A47)*'1 Mafia'!E47</f>
        <v>0.66414061940313851</v>
      </c>
      <c r="F47" s="3">
        <f t="shared" si="3"/>
        <v>0.99999999999999956</v>
      </c>
    </row>
    <row r="48" spans="1:6" x14ac:dyDescent="0.25">
      <c r="A48" s="3">
        <f t="shared" si="0"/>
        <v>50</v>
      </c>
      <c r="B48" s="3">
        <v>2</v>
      </c>
      <c r="C48" s="3">
        <f t="shared" si="1"/>
        <v>48</v>
      </c>
      <c r="D48" s="3">
        <f>(C48/A48)*'2 Mafia Original Strategy'!D46+('2 Mafia Original Strategy'!B48/'2 Mafia Original Strategy'!A48)*'1 Mafia'!D48</f>
        <v>0.2245503453184341</v>
      </c>
      <c r="E48" s="3">
        <f>(C48/A48)*E46+(B48/A48)*'1 Mafia'!E48</f>
        <v>0.7754496546815659</v>
      </c>
      <c r="F48" s="3">
        <f t="shared" si="3"/>
        <v>1</v>
      </c>
    </row>
    <row r="49" spans="1:6" x14ac:dyDescent="0.25">
      <c r="A49" s="3">
        <f t="shared" si="0"/>
        <v>51</v>
      </c>
      <c r="B49" s="3">
        <v>2</v>
      </c>
      <c r="C49" s="3">
        <f t="shared" si="1"/>
        <v>49</v>
      </c>
      <c r="D49" s="3">
        <f>(C49/A49)*'2 Mafia Original Strategy'!D47+('2 Mafia Original Strategy'!B49/'2 Mafia Original Strategy'!A49)*'1 Mafia'!D49</f>
        <v>0.32967406260996779</v>
      </c>
      <c r="E49" s="3">
        <f>(C49/A49)*E47+(B49/A49)*'1 Mafia'!E49</f>
        <v>0.67032593739003177</v>
      </c>
      <c r="F49" s="3">
        <f t="shared" si="3"/>
        <v>0.99999999999999956</v>
      </c>
    </row>
    <row r="50" spans="1:6" x14ac:dyDescent="0.25">
      <c r="A50" s="3">
        <f t="shared" si="0"/>
        <v>52</v>
      </c>
      <c r="B50" s="3">
        <v>2</v>
      </c>
      <c r="C50" s="3">
        <f t="shared" si="1"/>
        <v>50</v>
      </c>
      <c r="D50" s="3">
        <f>(C50/A50)*'2 Mafia Original Strategy'!D48+('2 Mafia Original Strategy'!B50/'2 Mafia Original Strategy'!A50)*'1 Mafia'!D50</f>
        <v>0.22023206944692575</v>
      </c>
      <c r="E50" s="3">
        <f>(C50/A50)*E48+(B50/A50)*'1 Mafia'!E50</f>
        <v>0.77976793055307425</v>
      </c>
      <c r="F50" s="3">
        <f t="shared" si="3"/>
        <v>1</v>
      </c>
    </row>
    <row r="51" spans="1:6" x14ac:dyDescent="0.25">
      <c r="A51" s="3">
        <f t="shared" si="0"/>
        <v>53</v>
      </c>
      <c r="B51" s="3">
        <v>2</v>
      </c>
      <c r="C51" s="3">
        <f t="shared" si="1"/>
        <v>51</v>
      </c>
      <c r="D51" s="3">
        <f>(C51/A51)*'2 Mafia Original Strategy'!D49+('2 Mafia Original Strategy'!B51/'2 Mafia Original Strategy'!A51)*'1 Mafia'!D51</f>
        <v>0.32382375658218071</v>
      </c>
      <c r="E51" s="3">
        <f>(C51/A51)*E49+(B51/A51)*'1 Mafia'!E51</f>
        <v>0.67617624341781879</v>
      </c>
      <c r="F51" s="3">
        <f t="shared" si="3"/>
        <v>0.99999999999999956</v>
      </c>
    </row>
    <row r="52" spans="1:6" x14ac:dyDescent="0.25">
      <c r="A52" s="3">
        <f t="shared" si="0"/>
        <v>54</v>
      </c>
      <c r="B52" s="3">
        <v>2</v>
      </c>
      <c r="C52" s="3">
        <f t="shared" si="1"/>
        <v>52</v>
      </c>
      <c r="D52" s="3">
        <f>(C52/A52)*'2 Mafia Original Strategy'!D50+('2 Mafia Original Strategy'!B52/'2 Mafia Original Strategy'!A52)*'1 Mafia'!D52</f>
        <v>0.2161536977905012</v>
      </c>
      <c r="E52" s="3">
        <f>(C52/A52)*E50+(B52/A52)*'1 Mafia'!E52</f>
        <v>0.7838463022094988</v>
      </c>
      <c r="F52" s="3">
        <f t="shared" si="3"/>
        <v>1</v>
      </c>
    </row>
    <row r="53" spans="1:6" x14ac:dyDescent="0.25">
      <c r="A53" s="3">
        <f t="shared" si="0"/>
        <v>55</v>
      </c>
      <c r="B53" s="3">
        <v>2</v>
      </c>
      <c r="C53" s="3">
        <f t="shared" si="1"/>
        <v>53</v>
      </c>
      <c r="D53" s="3">
        <f>(C53/A53)*'2 Mafia Original Strategy'!D51+('2 Mafia Original Strategy'!B53/'2 Mafia Original Strategy'!A53)*'1 Mafia'!D53</f>
        <v>0.318279105090292</v>
      </c>
      <c r="E53" s="3">
        <f>(C53/A53)*E51+(B53/A53)*'1 Mafia'!E53</f>
        <v>0.68172089490970744</v>
      </c>
      <c r="F53" s="3">
        <f t="shared" si="3"/>
        <v>0.99999999999999944</v>
      </c>
    </row>
    <row r="54" spans="1:6" x14ac:dyDescent="0.25">
      <c r="A54" s="3">
        <f t="shared" si="0"/>
        <v>56</v>
      </c>
      <c r="B54" s="3">
        <v>2</v>
      </c>
      <c r="C54" s="3">
        <f t="shared" si="1"/>
        <v>54</v>
      </c>
      <c r="D54" s="3">
        <f>(C54/A54)*'2 Mafia Original Strategy'!D52+('2 Mafia Original Strategy'!B54/'2 Mafia Original Strategy'!A54)*'1 Mafia'!D54</f>
        <v>0.21229381032995653</v>
      </c>
      <c r="E54" s="3">
        <f>(C54/A54)*E52+(B54/A54)*'1 Mafia'!E54</f>
        <v>0.78770618967004347</v>
      </c>
      <c r="F54" s="3">
        <f t="shared" si="3"/>
        <v>1</v>
      </c>
    </row>
    <row r="55" spans="1:6" x14ac:dyDescent="0.25">
      <c r="A55" s="3">
        <f t="shared" si="0"/>
        <v>57</v>
      </c>
      <c r="B55" s="3">
        <v>2</v>
      </c>
      <c r="C55" s="3">
        <f t="shared" si="1"/>
        <v>55</v>
      </c>
      <c r="D55" s="3">
        <f>(C55/A55)*'2 Mafia Original Strategy'!D53+('2 Mafia Original Strategy'!B55/'2 Mafia Original Strategy'!A55)*'1 Mafia'!D55</f>
        <v>0.31301424040768722</v>
      </c>
      <c r="E55" s="3">
        <f>(C55/A55)*E53+(B55/A55)*'1 Mafia'!E55</f>
        <v>0.68698575959231223</v>
      </c>
      <c r="F55" s="3">
        <f t="shared" si="3"/>
        <v>0.99999999999999944</v>
      </c>
    </row>
    <row r="56" spans="1:6" x14ac:dyDescent="0.25">
      <c r="A56" s="3">
        <f t="shared" si="0"/>
        <v>58</v>
      </c>
      <c r="B56" s="3">
        <v>2</v>
      </c>
      <c r="C56" s="3">
        <f t="shared" si="1"/>
        <v>56</v>
      </c>
      <c r="D56" s="3">
        <f>(C56/A56)*'2 Mafia Original Strategy'!D54+('2 Mafia Original Strategy'!B56/'2 Mafia Original Strategy'!A56)*'1 Mafia'!D56</f>
        <v>0.20863357222081935</v>
      </c>
      <c r="E56" s="3">
        <f>(C56/A56)*E54+(B56/A56)*'1 Mafia'!E56</f>
        <v>0.79136642777918065</v>
      </c>
      <c r="F56" s="3">
        <f t="shared" si="3"/>
        <v>1</v>
      </c>
    </row>
    <row r="57" spans="1:6" x14ac:dyDescent="0.25">
      <c r="A57" s="3">
        <f t="shared" si="0"/>
        <v>59</v>
      </c>
      <c r="B57" s="3">
        <v>2</v>
      </c>
      <c r="C57" s="3">
        <f t="shared" si="1"/>
        <v>57</v>
      </c>
      <c r="D57" s="3">
        <f>(C57/A57)*'2 Mafia Original Strategy'!D55+('2 Mafia Original Strategy'!B57/'2 Mafia Original Strategy'!A57)*'1 Mafia'!D57</f>
        <v>0.30800626785245727</v>
      </c>
      <c r="E57" s="3">
        <f>(C57/A57)*E55+(B57/A57)*'1 Mafia'!E57</f>
        <v>0.69199373214754223</v>
      </c>
      <c r="F57" s="3">
        <f t="shared" si="3"/>
        <v>0.99999999999999956</v>
      </c>
    </row>
    <row r="58" spans="1:6" x14ac:dyDescent="0.25">
      <c r="A58" s="3">
        <f t="shared" si="0"/>
        <v>60</v>
      </c>
      <c r="B58" s="3">
        <v>2</v>
      </c>
      <c r="C58" s="3">
        <f t="shared" si="1"/>
        <v>58</v>
      </c>
      <c r="D58" s="3">
        <f>(C58/A58)*'2 Mafia Original Strategy'!D56+('2 Mafia Original Strategy'!B58/'2 Mafia Original Strategy'!A58)*'1 Mafia'!D58</f>
        <v>0.20515634601713903</v>
      </c>
      <c r="E58" s="3">
        <f>(C58/A58)*E56+(B58/A58)*'1 Mafia'!E58</f>
        <v>0.79484365398286094</v>
      </c>
      <c r="F58" s="3">
        <f t="shared" si="3"/>
        <v>1</v>
      </c>
    </row>
    <row r="59" spans="1:6" x14ac:dyDescent="0.25">
      <c r="A59" s="3">
        <f t="shared" si="0"/>
        <v>61</v>
      </c>
      <c r="B59" s="3">
        <v>2</v>
      </c>
      <c r="C59" s="3">
        <f t="shared" si="1"/>
        <v>59</v>
      </c>
      <c r="D59" s="3">
        <f>(C59/A59)*'2 Mafia Original Strategy'!D57+('2 Mafia Original Strategy'!B59/'2 Mafia Original Strategy'!A59)*'1 Mafia'!D59</f>
        <v>0.30323483973261978</v>
      </c>
      <c r="E59" s="3">
        <f>(C59/A59)*E57+(B59/A59)*'1 Mafia'!E59</f>
        <v>0.69676516026737967</v>
      </c>
      <c r="F59" s="3">
        <f t="shared" si="3"/>
        <v>0.99999999999999944</v>
      </c>
    </row>
    <row r="60" spans="1:6" x14ac:dyDescent="0.25">
      <c r="A60" s="3">
        <f t="shared" si="0"/>
        <v>62</v>
      </c>
      <c r="B60" s="3">
        <v>2</v>
      </c>
      <c r="C60" s="3">
        <f t="shared" si="1"/>
        <v>60</v>
      </c>
      <c r="D60" s="3">
        <f>(C60/A60)*'2 Mafia Original Strategy'!D58+('2 Mafia Original Strategy'!B60/'2 Mafia Original Strategy'!A60)*'1 Mafia'!D60</f>
        <v>0.20184737269428193</v>
      </c>
      <c r="E60" s="3">
        <f>(C60/A60)*E58+(B60/A60)*'1 Mafia'!E60</f>
        <v>0.79815262730571801</v>
      </c>
      <c r="F60" s="3">
        <f t="shared" si="3"/>
        <v>1</v>
      </c>
    </row>
    <row r="61" spans="1:6" x14ac:dyDescent="0.25">
      <c r="A61" s="3">
        <f t="shared" si="0"/>
        <v>63</v>
      </c>
      <c r="B61" s="3">
        <v>2</v>
      </c>
      <c r="C61" s="3">
        <f t="shared" si="1"/>
        <v>61</v>
      </c>
      <c r="D61" s="3">
        <f>(C61/A61)*'2 Mafia Original Strategy'!D59+('2 Mafia Original Strategy'!B61/'2 Mafia Original Strategy'!A61)*'1 Mafia'!D61</f>
        <v>0.29868180168325997</v>
      </c>
      <c r="E61" s="3">
        <f>(C61/A61)*E59+(B61/A61)*'1 Mafia'!E61</f>
        <v>0.70131819831673947</v>
      </c>
      <c r="F61" s="3">
        <f t="shared" si="3"/>
        <v>0.99999999999999944</v>
      </c>
    </row>
    <row r="62" spans="1:6" x14ac:dyDescent="0.25">
      <c r="A62" s="3">
        <f t="shared" si="0"/>
        <v>64</v>
      </c>
      <c r="B62" s="3">
        <v>2</v>
      </c>
      <c r="C62" s="3">
        <f t="shared" si="1"/>
        <v>62</v>
      </c>
      <c r="D62" s="3">
        <f>(C62/A62)*'2 Mafia Original Strategy'!D60+('2 Mafia Original Strategy'!B62/'2 Mafia Original Strategy'!A62)*'1 Mafia'!D62</f>
        <v>0.19869350749593379</v>
      </c>
      <c r="E62" s="3">
        <f>(C62/A62)*E60+(B62/A62)*'1 Mafia'!E62</f>
        <v>0.80130649250406616</v>
      </c>
      <c r="F62" s="3">
        <f t="shared" si="3"/>
        <v>1</v>
      </c>
    </row>
    <row r="63" spans="1:6" x14ac:dyDescent="0.25">
      <c r="A63" s="3">
        <f t="shared" si="0"/>
        <v>65</v>
      </c>
      <c r="B63" s="3">
        <v>2</v>
      </c>
      <c r="C63" s="3">
        <f t="shared" si="1"/>
        <v>63</v>
      </c>
      <c r="D63" s="3">
        <f>(C63/A63)*'2 Mafia Original Strategy'!D61+('2 Mafia Original Strategy'!B63/'2 Mafia Original Strategy'!A63)*'1 Mafia'!D63</f>
        <v>0.29433089728617928</v>
      </c>
      <c r="E63" s="3">
        <f>(C63/A63)*E61+(B63/A63)*'1 Mafia'!E63</f>
        <v>0.70566910271382022</v>
      </c>
      <c r="F63" s="3">
        <f t="shared" si="3"/>
        <v>0.99999999999999956</v>
      </c>
    </row>
    <row r="64" spans="1:6" x14ac:dyDescent="0.25">
      <c r="A64" s="3">
        <f t="shared" si="0"/>
        <v>66</v>
      </c>
      <c r="B64" s="3">
        <v>2</v>
      </c>
      <c r="C64" s="3">
        <f t="shared" si="1"/>
        <v>64</v>
      </c>
      <c r="D64" s="3">
        <f>(C64/A64)*'2 Mafia Original Strategy'!D62+('2 Mafia Original Strategy'!B64/'2 Mafia Original Strategy'!A64)*'1 Mafia'!D64</f>
        <v>0.19568299980660148</v>
      </c>
      <c r="E64" s="3">
        <f>(C64/A64)*E62+(B64/A64)*'1 Mafia'!E64</f>
        <v>0.80431700019339847</v>
      </c>
      <c r="F64" s="3">
        <f t="shared" si="3"/>
        <v>1</v>
      </c>
    </row>
    <row r="65" spans="1:6" x14ac:dyDescent="0.25">
      <c r="A65" s="3">
        <f t="shared" si="0"/>
        <v>67</v>
      </c>
      <c r="B65" s="3">
        <v>2</v>
      </c>
      <c r="C65" s="3">
        <f t="shared" si="1"/>
        <v>65</v>
      </c>
      <c r="D65" s="3">
        <f>(C65/A65)*'2 Mafia Original Strategy'!D63+('2 Mafia Original Strategy'!B65/'2 Mafia Original Strategy'!A65)*'1 Mafia'!D65</f>
        <v>0.2901675199443649</v>
      </c>
      <c r="E65" s="3">
        <f>(C65/A65)*E63+(B65/A65)*'1 Mafia'!E65</f>
        <v>0.7098324800556346</v>
      </c>
      <c r="F65" s="3">
        <f t="shared" si="3"/>
        <v>0.99999999999999956</v>
      </c>
    </row>
    <row r="66" spans="1:6" x14ac:dyDescent="0.25">
      <c r="A66" s="3">
        <f t="shared" si="0"/>
        <v>68</v>
      </c>
      <c r="B66" s="3">
        <v>2</v>
      </c>
      <c r="C66" s="3">
        <f t="shared" si="1"/>
        <v>66</v>
      </c>
      <c r="D66" s="3">
        <f>(C66/A66)*'2 Mafia Original Strategy'!D64+('2 Mafia Original Strategy'!B66/'2 Mafia Original Strategy'!A66)*'1 Mafia'!D66</f>
        <v>0.19280530863297499</v>
      </c>
      <c r="E66" s="3">
        <f>(C66/A66)*E64+(B66/A66)*'1 Mafia'!E66</f>
        <v>0.80719469136702504</v>
      </c>
      <c r="F66" s="3">
        <f t="shared" si="3"/>
        <v>1</v>
      </c>
    </row>
    <row r="67" spans="1:6" x14ac:dyDescent="0.25">
      <c r="A67" s="3">
        <f t="shared" si="0"/>
        <v>69</v>
      </c>
      <c r="B67" s="3">
        <v>2</v>
      </c>
      <c r="C67" s="3">
        <f t="shared" si="1"/>
        <v>67</v>
      </c>
      <c r="D67" s="3">
        <f>(C67/A67)*'2 Mafia Original Strategy'!D65+('2 Mafia Original Strategy'!B67/'2 Mafia Original Strategy'!A67)*'1 Mafia'!D67</f>
        <v>0.28617850332392958</v>
      </c>
      <c r="E67" s="3">
        <f>(C67/A67)*E65+(B67/A67)*'1 Mafia'!E67</f>
        <v>0.71382149667606987</v>
      </c>
      <c r="F67" s="3">
        <f t="shared" si="3"/>
        <v>0.99999999999999944</v>
      </c>
    </row>
    <row r="68" spans="1:6" x14ac:dyDescent="0.25">
      <c r="A68" s="3">
        <f t="shared" ref="A68:A98" si="4">A67+1</f>
        <v>70</v>
      </c>
      <c r="B68" s="3">
        <v>2</v>
      </c>
      <c r="C68" s="3">
        <f t="shared" ref="C68:C98" si="5">C67+1</f>
        <v>68</v>
      </c>
      <c r="D68" s="3">
        <f>(C68/A68)*'2 Mafia Original Strategy'!D66+('2 Mafia Original Strategy'!B68/'2 Mafia Original Strategy'!A68)*'1 Mafia'!D68</f>
        <v>0.19005094708107534</v>
      </c>
      <c r="E68" s="3">
        <f>(C68/A68)*E66+(B68/A68)*'1 Mafia'!E68</f>
        <v>0.80994905291892461</v>
      </c>
      <c r="F68" s="3">
        <f t="shared" si="3"/>
        <v>1</v>
      </c>
    </row>
    <row r="69" spans="1:6" x14ac:dyDescent="0.25">
      <c r="A69" s="3">
        <f t="shared" si="4"/>
        <v>71</v>
      </c>
      <c r="B69" s="3">
        <v>2</v>
      </c>
      <c r="C69" s="3">
        <f t="shared" si="5"/>
        <v>69</v>
      </c>
      <c r="D69" s="3">
        <f>(C69/A69)*'2 Mafia Original Strategy'!D67+('2 Mafia Original Strategy'!B69/'2 Mafia Original Strategy'!A69)*'1 Mafia'!D69</f>
        <v>0.28235194346898962</v>
      </c>
      <c r="E69" s="3">
        <f>(C69/A69)*E67+(B69/A69)*'1 Mafia'!E69</f>
        <v>0.71764805653100994</v>
      </c>
      <c r="F69" s="3">
        <f t="shared" si="3"/>
        <v>0.99999999999999956</v>
      </c>
    </row>
    <row r="70" spans="1:6" x14ac:dyDescent="0.25">
      <c r="A70" s="3">
        <f t="shared" si="4"/>
        <v>72</v>
      </c>
      <c r="B70" s="3">
        <v>2</v>
      </c>
      <c r="C70" s="3">
        <f t="shared" si="5"/>
        <v>70</v>
      </c>
      <c r="D70" s="3">
        <f>(C70/A70)*'2 Mafia Original Strategy'!D68+('2 Mafia Original Strategy'!B70/'2 Mafia Original Strategy'!A70)*'1 Mafia'!D70</f>
        <v>0.18741135059383818</v>
      </c>
      <c r="E70" s="3">
        <f>(C70/A70)*E68+(B70/A70)*'1 Mafia'!E70</f>
        <v>0.81258864940616171</v>
      </c>
      <c r="F70" s="3">
        <f t="shared" si="3"/>
        <v>0.99999999999999989</v>
      </c>
    </row>
    <row r="71" spans="1:6" x14ac:dyDescent="0.25">
      <c r="A71" s="3">
        <f t="shared" si="4"/>
        <v>73</v>
      </c>
      <c r="B71" s="3">
        <v>2</v>
      </c>
      <c r="C71" s="3">
        <f t="shared" si="5"/>
        <v>71</v>
      </c>
      <c r="D71" s="3">
        <f>(C71/A71)*'2 Mafia Original Strategy'!D69+('2 Mafia Original Strategy'!B71/'2 Mafia Original Strategy'!A71)*'1 Mafia'!D71</f>
        <v>0.2786770470795823</v>
      </c>
      <c r="E71" s="3">
        <f>(C71/A71)*E69+(B71/A71)*'1 Mafia'!E71</f>
        <v>0.72132295292041726</v>
      </c>
      <c r="F71" s="3">
        <f t="shared" si="3"/>
        <v>0.99999999999999956</v>
      </c>
    </row>
    <row r="72" spans="1:6" x14ac:dyDescent="0.25">
      <c r="A72" s="3">
        <f t="shared" si="4"/>
        <v>74</v>
      </c>
      <c r="B72" s="3">
        <v>2</v>
      </c>
      <c r="C72" s="3">
        <f t="shared" si="5"/>
        <v>72</v>
      </c>
      <c r="D72" s="3">
        <f>(C72/A72)*'2 Mafia Original Strategy'!D70+('2 Mafia Original Strategy'!B72/'2 Mafia Original Strategy'!A72)*'1 Mafia'!D72</f>
        <v>0.18487876477500254</v>
      </c>
      <c r="E72" s="3">
        <f>(C72/A72)*E70+(B72/A72)*'1 Mafia'!E72</f>
        <v>0.81512123522499735</v>
      </c>
      <c r="F72" s="3">
        <f t="shared" si="3"/>
        <v>0.99999999999999989</v>
      </c>
    </row>
    <row r="73" spans="1:6" x14ac:dyDescent="0.25">
      <c r="A73" s="3">
        <f t="shared" si="4"/>
        <v>75</v>
      </c>
      <c r="B73" s="3">
        <v>2</v>
      </c>
      <c r="C73" s="3">
        <f t="shared" si="5"/>
        <v>73</v>
      </c>
      <c r="D73" s="3">
        <f>(C73/A73)*'2 Mafia Original Strategy'!D71+('2 Mafia Original Strategy'!B73/'2 Mafia Original Strategy'!A73)*'1 Mafia'!D73</f>
        <v>0.27514400152034774</v>
      </c>
      <c r="E73" s="3">
        <f>(C73/A73)*E71+(B73/A73)*'1 Mafia'!E73</f>
        <v>0.72485599847965188</v>
      </c>
      <c r="F73" s="3">
        <f t="shared" si="3"/>
        <v>0.99999999999999956</v>
      </c>
    </row>
    <row r="74" spans="1:6" x14ac:dyDescent="0.25">
      <c r="A74" s="3">
        <f t="shared" si="4"/>
        <v>76</v>
      </c>
      <c r="B74" s="3">
        <v>2</v>
      </c>
      <c r="C74" s="3">
        <f t="shared" si="5"/>
        <v>74</v>
      </c>
      <c r="D74" s="3">
        <f>(C74/A74)*'2 Mafia Original Strategy'!D72+('2 Mafia Original Strategy'!B74/'2 Mafia Original Strategy'!A74)*'1 Mafia'!D74</f>
        <v>0.18244614944901566</v>
      </c>
      <c r="E74" s="3">
        <f>(C74/A74)*E72+(B74/A74)*'1 Mafia'!E74</f>
        <v>0.81755385055098428</v>
      </c>
      <c r="F74" s="3">
        <f t="shared" ref="F74:F98" si="6">D74+E74</f>
        <v>1</v>
      </c>
    </row>
    <row r="75" spans="1:6" x14ac:dyDescent="0.25">
      <c r="A75" s="3">
        <f t="shared" si="4"/>
        <v>77</v>
      </c>
      <c r="B75" s="3">
        <v>2</v>
      </c>
      <c r="C75" s="3">
        <f t="shared" si="5"/>
        <v>75</v>
      </c>
      <c r="D75" s="3">
        <f>(C75/A75)*'2 Mafia Original Strategy'!D73+('2 Mafia Original Strategy'!B75/'2 Mafia Original Strategy'!A75)*'1 Mafia'!D75</f>
        <v>0.27174386297246444</v>
      </c>
      <c r="E75" s="3">
        <f>(C75/A75)*E73+(B75/A75)*'1 Mafia'!E75</f>
        <v>0.72825613702753522</v>
      </c>
      <c r="F75" s="3">
        <f t="shared" si="6"/>
        <v>0.99999999999999967</v>
      </c>
    </row>
    <row r="76" spans="1:6" x14ac:dyDescent="0.25">
      <c r="A76" s="3">
        <f t="shared" si="4"/>
        <v>78</v>
      </c>
      <c r="B76" s="3">
        <v>2</v>
      </c>
      <c r="C76" s="3">
        <f t="shared" si="5"/>
        <v>76</v>
      </c>
      <c r="D76" s="3">
        <f>(C76/A76)*'2 Mafia Original Strategy'!D74+('2 Mafia Original Strategy'!B76/'2 Mafia Original Strategy'!A76)*'1 Mafia'!D76</f>
        <v>0.18010709625095134</v>
      </c>
      <c r="E76" s="3">
        <f>(C76/A76)*E74+(B76/A76)*'1 Mafia'!E76</f>
        <v>0.81989290374904866</v>
      </c>
      <c r="F76" s="3">
        <f t="shared" si="6"/>
        <v>1</v>
      </c>
    </row>
    <row r="77" spans="1:6" x14ac:dyDescent="0.25">
      <c r="A77" s="3">
        <f t="shared" si="4"/>
        <v>79</v>
      </c>
      <c r="B77" s="3">
        <v>2</v>
      </c>
      <c r="C77" s="3">
        <f t="shared" si="5"/>
        <v>77</v>
      </c>
      <c r="D77" s="3">
        <f>(C77/A77)*'2 Mafia Original Strategy'!D75+('2 Mafia Original Strategy'!B77/'2 Mafia Original Strategy'!A77)*'1 Mafia'!D77</f>
        <v>0.26846845980809164</v>
      </c>
      <c r="E77" s="3">
        <f>(C77/A77)*E75+(B77/A77)*'1 Mafia'!E77</f>
        <v>0.73153154019190803</v>
      </c>
      <c r="F77" s="3">
        <f t="shared" si="6"/>
        <v>0.99999999999999967</v>
      </c>
    </row>
    <row r="78" spans="1:6" x14ac:dyDescent="0.25">
      <c r="A78" s="3">
        <f t="shared" si="4"/>
        <v>80</v>
      </c>
      <c r="B78" s="3">
        <v>2</v>
      </c>
      <c r="C78" s="3">
        <f t="shared" si="5"/>
        <v>78</v>
      </c>
      <c r="D78" s="3">
        <f>(C78/A78)*'2 Mafia Original Strategy'!D76+('2 Mafia Original Strategy'!B78/'2 Mafia Original Strategy'!A78)*'1 Mafia'!D78</f>
        <v>0.17785575754781446</v>
      </c>
      <c r="E78" s="3">
        <f>(C78/A78)*E76+(B78/A78)*'1 Mafia'!E78</f>
        <v>0.82214424245218554</v>
      </c>
      <c r="F78" s="3">
        <f t="shared" si="6"/>
        <v>1</v>
      </c>
    </row>
    <row r="79" spans="1:6" x14ac:dyDescent="0.25">
      <c r="A79" s="3">
        <f t="shared" si="4"/>
        <v>81</v>
      </c>
      <c r="B79" s="3">
        <v>2</v>
      </c>
      <c r="C79" s="3">
        <f t="shared" si="5"/>
        <v>79</v>
      </c>
      <c r="D79" s="3">
        <f>(C79/A79)*'2 Mafia Original Strategy'!D77+('2 Mafia Original Strategy'!B79/'2 Mafia Original Strategy'!A79)*'1 Mafia'!D79</f>
        <v>0.2653103087962399</v>
      </c>
      <c r="E79" s="3">
        <f>(C79/A79)*E77+(B79/A79)*'1 Mafia'!E79</f>
        <v>0.73468969120375982</v>
      </c>
      <c r="F79" s="3">
        <f t="shared" si="6"/>
        <v>0.99999999999999978</v>
      </c>
    </row>
    <row r="80" spans="1:6" x14ac:dyDescent="0.25">
      <c r="A80" s="3">
        <f t="shared" si="4"/>
        <v>82</v>
      </c>
      <c r="B80" s="3">
        <v>2</v>
      </c>
      <c r="C80" s="3">
        <f t="shared" si="5"/>
        <v>80</v>
      </c>
      <c r="D80" s="3">
        <f>(C80/A80)*'2 Mafia Original Strategy'!D78+('2 Mafia Original Strategy'!B80/'2 Mafia Original Strategy'!A80)*'1 Mafia'!D80</f>
        <v>0.17568678489479234</v>
      </c>
      <c r="E80" s="3">
        <f>(C80/A80)*E78+(B80/A80)*'1 Mafia'!E80</f>
        <v>0.82431321510520761</v>
      </c>
      <c r="F80" s="3">
        <f t="shared" si="6"/>
        <v>1</v>
      </c>
    </row>
    <row r="81" spans="1:6" x14ac:dyDescent="0.25">
      <c r="A81" s="3">
        <f t="shared" si="4"/>
        <v>83</v>
      </c>
      <c r="B81" s="3">
        <v>2</v>
      </c>
      <c r="C81" s="3">
        <f t="shared" si="5"/>
        <v>81</v>
      </c>
      <c r="D81" s="3">
        <f>(C81/A81)*'2 Mafia Original Strategy'!D79+('2 Mafia Original Strategy'!B81/'2 Mafia Original Strategy'!A81)*'1 Mafia'!D81</f>
        <v>0.26226254217233758</v>
      </c>
      <c r="E81" s="3">
        <f>(C81/A81)*E79+(B81/A81)*'1 Mafia'!E81</f>
        <v>0.7377374578276622</v>
      </c>
      <c r="F81" s="3">
        <f t="shared" si="6"/>
        <v>0.99999999999999978</v>
      </c>
    </row>
    <row r="82" spans="1:6" x14ac:dyDescent="0.25">
      <c r="A82" s="3">
        <f t="shared" si="4"/>
        <v>84</v>
      </c>
      <c r="B82" s="3">
        <v>2</v>
      </c>
      <c r="C82" s="3">
        <f t="shared" si="5"/>
        <v>82</v>
      </c>
      <c r="D82" s="3">
        <f>(C82/A82)*'2 Mafia Original Strategy'!D80+('2 Mafia Original Strategy'!B82/'2 Mafia Original Strategy'!A82)*'1 Mafia'!D82</f>
        <v>0.17359527555080673</v>
      </c>
      <c r="E82" s="3">
        <f>(C82/A82)*E80+(B82/A82)*'1 Mafia'!E82</f>
        <v>0.82640472444919322</v>
      </c>
      <c r="F82" s="3">
        <f t="shared" si="6"/>
        <v>1</v>
      </c>
    </row>
    <row r="83" spans="1:6" x14ac:dyDescent="0.25">
      <c r="A83" s="3">
        <f t="shared" si="4"/>
        <v>85</v>
      </c>
      <c r="B83" s="3">
        <v>2</v>
      </c>
      <c r="C83" s="3">
        <f t="shared" si="5"/>
        <v>83</v>
      </c>
      <c r="D83" s="3">
        <f>(C83/A83)*'2 Mafia Original Strategy'!D81+('2 Mafia Original Strategy'!B83/'2 Mafia Original Strategy'!A83)*'1 Mafia'!D83</f>
        <v>0.25931884394408755</v>
      </c>
      <c r="E83" s="3">
        <f>(C83/A83)*E81+(B83/A83)*'1 Mafia'!E83</f>
        <v>0.74068115605591223</v>
      </c>
      <c r="F83" s="3">
        <f t="shared" si="6"/>
        <v>0.99999999999999978</v>
      </c>
    </row>
    <row r="84" spans="1:6" x14ac:dyDescent="0.25">
      <c r="A84" s="3">
        <f t="shared" si="4"/>
        <v>86</v>
      </c>
      <c r="B84" s="3">
        <v>2</v>
      </c>
      <c r="C84" s="3">
        <f t="shared" si="5"/>
        <v>84</v>
      </c>
      <c r="D84" s="3">
        <f>(C84/A84)*'2 Mafia Original Strategy'!D82+('2 Mafia Original Strategy'!B84/'2 Mafia Original Strategy'!A84)*'1 Mafia'!D84</f>
        <v>0.17157672583509967</v>
      </c>
      <c r="E84" s="3">
        <f>(C84/A84)*E82+(B84/A84)*'1 Mafia'!E84</f>
        <v>0.82842327416490025</v>
      </c>
      <c r="F84" s="3">
        <f t="shared" si="6"/>
        <v>0.99999999999999989</v>
      </c>
    </row>
    <row r="85" spans="1:6" x14ac:dyDescent="0.25">
      <c r="A85" s="3">
        <f t="shared" si="4"/>
        <v>87</v>
      </c>
      <c r="B85" s="3">
        <v>2</v>
      </c>
      <c r="C85" s="3">
        <f t="shared" si="5"/>
        <v>85</v>
      </c>
      <c r="D85" s="3">
        <f>(C85/A85)*'2 Mafia Original Strategy'!D83+('2 Mafia Original Strategy'!B85/'2 Mafia Original Strategy'!A85)*'1 Mafia'!D85</f>
        <v>0.25647339408130898</v>
      </c>
      <c r="E85" s="3">
        <f>(C85/A85)*E83+(B85/A85)*'1 Mafia'!E85</f>
        <v>0.7435266059186908</v>
      </c>
      <c r="F85" s="3">
        <f t="shared" si="6"/>
        <v>0.99999999999999978</v>
      </c>
    </row>
    <row r="86" spans="1:6" x14ac:dyDescent="0.25">
      <c r="A86" s="3">
        <f t="shared" si="4"/>
        <v>88</v>
      </c>
      <c r="B86" s="3">
        <v>2</v>
      </c>
      <c r="C86" s="3">
        <f t="shared" si="5"/>
        <v>86</v>
      </c>
      <c r="D86" s="3">
        <f>(C86/A86)*'2 Mafia Original Strategy'!D84+('2 Mafia Original Strategy'!B86/'2 Mafia Original Strategy'!A86)*'1 Mafia'!D86</f>
        <v>0.16962699031424625</v>
      </c>
      <c r="E86" s="3">
        <f>(C86/A86)*E84+(B86/A86)*'1 Mafia'!E86</f>
        <v>0.83037300968575367</v>
      </c>
      <c r="F86" s="3">
        <f t="shared" si="6"/>
        <v>0.99999999999999989</v>
      </c>
    </row>
    <row r="87" spans="1:6" x14ac:dyDescent="0.25">
      <c r="A87" s="3">
        <f t="shared" si="4"/>
        <v>89</v>
      </c>
      <c r="B87" s="3">
        <v>2</v>
      </c>
      <c r="C87" s="3">
        <f t="shared" si="5"/>
        <v>87</v>
      </c>
      <c r="D87" s="3">
        <f>(C87/A87)*'2 Mafia Original Strategy'!D85+('2 Mafia Original Strategy'!B87/'2 Mafia Original Strategy'!A87)*'1 Mafia'!D87</f>
        <v>0.25372081946099723</v>
      </c>
      <c r="E87" s="3">
        <f>(C87/A87)*E85+(B87/A87)*'1 Mafia'!E87</f>
        <v>0.74627918053900244</v>
      </c>
      <c r="F87" s="3">
        <f t="shared" si="6"/>
        <v>0.99999999999999967</v>
      </c>
    </row>
    <row r="88" spans="1:6" x14ac:dyDescent="0.25">
      <c r="A88" s="3">
        <f t="shared" si="4"/>
        <v>90</v>
      </c>
      <c r="B88" s="3">
        <v>2</v>
      </c>
      <c r="C88" s="3">
        <f t="shared" si="5"/>
        <v>88</v>
      </c>
      <c r="D88" s="3">
        <f>(C88/A88)*'2 Mafia Original Strategy'!D86+('2 Mafia Original Strategy'!B88/'2 Mafia Original Strategy'!A88)*'1 Mafia'!D88</f>
        <v>0.16774224597742127</v>
      </c>
      <c r="E88" s="3">
        <f>(C88/A88)*E86+(B88/A88)*'1 Mafia'!E88</f>
        <v>0.83225775402257862</v>
      </c>
      <c r="F88" s="3">
        <f t="shared" si="6"/>
        <v>0.99999999999999989</v>
      </c>
    </row>
    <row r="89" spans="1:6" x14ac:dyDescent="0.25">
      <c r="A89" s="3">
        <f t="shared" si="4"/>
        <v>91</v>
      </c>
      <c r="B89" s="3">
        <v>2</v>
      </c>
      <c r="C89" s="3">
        <f t="shared" si="5"/>
        <v>89</v>
      </c>
      <c r="D89" s="3">
        <f>(C89/A89)*'2 Mafia Original Strategy'!D87+('2 Mafia Original Strategy'!B89/'2 Mafia Original Strategy'!A89)*'1 Mafia'!D89</f>
        <v>0.25105615062138387</v>
      </c>
      <c r="E89" s="3">
        <f>(C89/A89)*E87+(B89/A89)*'1 Mafia'!E89</f>
        <v>0.7489438493786158</v>
      </c>
      <c r="F89" s="3">
        <f t="shared" si="6"/>
        <v>0.99999999999999967</v>
      </c>
    </row>
    <row r="90" spans="1:6" x14ac:dyDescent="0.25">
      <c r="A90" s="3">
        <f t="shared" si="4"/>
        <v>92</v>
      </c>
      <c r="B90" s="3">
        <v>2</v>
      </c>
      <c r="C90" s="3">
        <f t="shared" si="5"/>
        <v>90</v>
      </c>
      <c r="D90" s="3">
        <f>(C90/A90)*'2 Mafia Original Strategy'!D88+('2 Mafia Original Strategy'!B90/'2 Mafia Original Strategy'!A90)*'1 Mafia'!D90</f>
        <v>0.16591896069505799</v>
      </c>
      <c r="E90" s="3">
        <f>(C90/A90)*E88+(B90/A90)*'1 Mafia'!E90</f>
        <v>0.83408103930494182</v>
      </c>
      <c r="F90" s="3">
        <f t="shared" si="6"/>
        <v>0.99999999999999978</v>
      </c>
    </row>
    <row r="91" spans="1:6" x14ac:dyDescent="0.25">
      <c r="A91" s="3">
        <f t="shared" si="4"/>
        <v>93</v>
      </c>
      <c r="B91" s="3">
        <v>2</v>
      </c>
      <c r="C91" s="3">
        <f t="shared" si="5"/>
        <v>91</v>
      </c>
      <c r="D91" s="3">
        <f>(C91/A91)*'2 Mafia Original Strategy'!D89+('2 Mafia Original Strategy'!B91/'2 Mafia Original Strategy'!A91)*'1 Mafia'!D91</f>
        <v>0.24847478352856267</v>
      </c>
      <c r="E91" s="3">
        <f>(C91/A91)*E89+(B91/A91)*'1 Mafia'!E91</f>
        <v>0.75152521647143711</v>
      </c>
      <c r="F91" s="3">
        <f t="shared" si="6"/>
        <v>0.99999999999999978</v>
      </c>
    </row>
    <row r="92" spans="1:6" x14ac:dyDescent="0.25">
      <c r="A92" s="3">
        <f t="shared" si="4"/>
        <v>94</v>
      </c>
      <c r="B92" s="3">
        <v>2</v>
      </c>
      <c r="C92" s="3">
        <f t="shared" si="5"/>
        <v>92</v>
      </c>
      <c r="D92" s="3">
        <f>(C92/A92)*'2 Mafia Original Strategy'!D90+('2 Mafia Original Strategy'!B92/'2 Mafia Original Strategy'!A92)*'1 Mafia'!D92</f>
        <v>0.16415386536851481</v>
      </c>
      <c r="E92" s="3">
        <f>(C92/A92)*E90+(B92/A92)*'1 Mafia'!E92</f>
        <v>0.83584613463148494</v>
      </c>
      <c r="F92" s="3">
        <f t="shared" si="6"/>
        <v>0.99999999999999978</v>
      </c>
    </row>
    <row r="93" spans="1:6" x14ac:dyDescent="0.25">
      <c r="A93" s="3">
        <f t="shared" si="4"/>
        <v>95</v>
      </c>
      <c r="B93" s="3">
        <v>2</v>
      </c>
      <c r="C93" s="3">
        <f t="shared" si="5"/>
        <v>93</v>
      </c>
      <c r="D93" s="3">
        <f>(C93/A93)*'2 Mafia Original Strategy'!D91+('2 Mafia Original Strategy'!B93/'2 Mafia Original Strategy'!A93)*'1 Mafia'!D93</f>
        <v>0.2459724456827046</v>
      </c>
      <c r="E93" s="3">
        <f>(C93/A93)*E91+(B93/A93)*'1 Mafia'!E93</f>
        <v>0.75402755431729529</v>
      </c>
      <c r="F93" s="3">
        <f t="shared" si="6"/>
        <v>0.99999999999999989</v>
      </c>
    </row>
    <row r="94" spans="1:6" x14ac:dyDescent="0.25">
      <c r="A94" s="3">
        <f t="shared" si="4"/>
        <v>96</v>
      </c>
      <c r="B94" s="3">
        <v>2</v>
      </c>
      <c r="C94" s="3">
        <f t="shared" si="5"/>
        <v>94</v>
      </c>
      <c r="D94" s="3">
        <f>(C94/A94)*'2 Mafia Original Strategy'!D92+('2 Mafia Original Strategy'!B94/'2 Mafia Original Strategy'!A94)*'1 Mafia'!D94</f>
        <v>0.16244392927092613</v>
      </c>
      <c r="E94" s="3">
        <f>(C94/A94)*E92+(B94/A94)*'1 Mafia'!E94</f>
        <v>0.83755607072907357</v>
      </c>
      <c r="F94" s="3">
        <f t="shared" si="6"/>
        <v>0.99999999999999967</v>
      </c>
    </row>
    <row r="95" spans="1:6" x14ac:dyDescent="0.25">
      <c r="A95" s="3">
        <f t="shared" si="4"/>
        <v>97</v>
      </c>
      <c r="B95" s="3">
        <v>2</v>
      </c>
      <c r="C95" s="3">
        <f t="shared" si="5"/>
        <v>95</v>
      </c>
      <c r="D95" s="3">
        <f>(C95/A95)*'2 Mafia Original Strategy'!D93+('2 Mafia Original Strategy'!B95/'2 Mafia Original Strategy'!A95)*'1 Mafia'!D95</f>
        <v>0.24354516599308365</v>
      </c>
      <c r="E95" s="3">
        <f>(C95/A95)*E93+(B95/A95)*'1 Mafia'!E95</f>
        <v>0.75645483400691627</v>
      </c>
      <c r="F95" s="3">
        <f t="shared" si="6"/>
        <v>0.99999999999999989</v>
      </c>
    </row>
    <row r="96" spans="1:6" x14ac:dyDescent="0.25">
      <c r="A96" s="3">
        <f t="shared" si="4"/>
        <v>98</v>
      </c>
      <c r="B96" s="3">
        <v>2</v>
      </c>
      <c r="C96" s="3">
        <f t="shared" si="5"/>
        <v>96</v>
      </c>
      <c r="D96" s="3">
        <f>(C96/A96)*'2 Mafia Original Strategy'!D94+('2 Mafia Original Strategy'!B96/'2 Mafia Original Strategy'!A96)*'1 Mafia'!D96</f>
        <v>0.1607863381559167</v>
      </c>
      <c r="E96" s="3">
        <f>(C96/A96)*E94+(B96/A96)*'1 Mafia'!E96</f>
        <v>0.83921366184408297</v>
      </c>
      <c r="F96" s="3">
        <f t="shared" si="6"/>
        <v>0.99999999999999967</v>
      </c>
    </row>
    <row r="97" spans="1:6" x14ac:dyDescent="0.25">
      <c r="A97" s="3">
        <f t="shared" si="4"/>
        <v>99</v>
      </c>
      <c r="B97" s="3">
        <v>2</v>
      </c>
      <c r="C97" s="3">
        <f t="shared" si="5"/>
        <v>97</v>
      </c>
      <c r="D97" s="3">
        <f>(C97/A97)*'2 Mafia Original Strategy'!D95+('2 Mafia Original Strategy'!B97/'2 Mafia Original Strategy'!A97)*'1 Mafia'!D97</f>
        <v>0.24118924793608798</v>
      </c>
      <c r="E97" s="3">
        <f>(C97/A97)*E95+(B97/A97)*'1 Mafia'!E97</f>
        <v>0.75881075206391191</v>
      </c>
      <c r="F97" s="3">
        <f t="shared" si="6"/>
        <v>0.99999999999999989</v>
      </c>
    </row>
    <row r="98" spans="1:6" x14ac:dyDescent="0.25">
      <c r="A98" s="3">
        <f t="shared" si="4"/>
        <v>100</v>
      </c>
      <c r="B98" s="3">
        <v>2</v>
      </c>
      <c r="C98" s="3">
        <f t="shared" si="5"/>
        <v>98</v>
      </c>
      <c r="D98" s="3">
        <f>(C98/A98)*'2 Mafia Original Strategy'!D96+('2 Mafia Original Strategy'!B98/'2 Mafia Original Strategy'!A98)*'1 Mafia'!D98</f>
        <v>0.15917847477435751</v>
      </c>
      <c r="E98" s="3">
        <f>(C98/A98)*E96+(B98/A98)*'1 Mafia'!E98</f>
        <v>0.84082152522564213</v>
      </c>
      <c r="F98" s="3">
        <f t="shared" si="6"/>
        <v>0.99999999999999967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A6CD-20C2-4B44-ADB6-2E613DD27988}">
  <dimension ref="A1:F98"/>
  <sheetViews>
    <sheetView tabSelected="1" workbookViewId="0">
      <selection sqref="A1:F1048576"/>
    </sheetView>
  </sheetViews>
  <sheetFormatPr defaultRowHeight="15" x14ac:dyDescent="0.25"/>
  <cols>
    <col min="1" max="1" width="13.5703125" style="3" bestFit="1" customWidth="1"/>
    <col min="2" max="2" width="9.85546875" style="3" bestFit="1" customWidth="1"/>
    <col min="3" max="3" width="11.7109375" style="3" bestFit="1" customWidth="1"/>
    <col min="4" max="4" width="33" style="3" bestFit="1" customWidth="1"/>
    <col min="5" max="5" width="32.5703125" style="3" bestFit="1" customWidth="1"/>
    <col min="6" max="6" width="31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8</v>
      </c>
      <c r="E1" s="2" t="s">
        <v>6</v>
      </c>
      <c r="F1" s="2" t="s">
        <v>7</v>
      </c>
    </row>
    <row r="2" spans="1:6" x14ac:dyDescent="0.25">
      <c r="A2" s="3">
        <v>4</v>
      </c>
      <c r="B2" s="3">
        <v>2</v>
      </c>
      <c r="C2" s="3">
        <v>2</v>
      </c>
      <c r="D2" s="3">
        <f>E2-F2</f>
        <v>0.125</v>
      </c>
      <c r="E2" s="3">
        <f>(B2/A2)+(C2/A2)*((1/2)+(1/2)*'1 Mafia'!D2)</f>
        <v>0.875</v>
      </c>
      <c r="F2" s="3">
        <f>(1/2)+(1/2)*'1 Mafia'!E2</f>
        <v>0.75</v>
      </c>
    </row>
    <row r="3" spans="1:6" x14ac:dyDescent="0.25">
      <c r="A3" s="3">
        <f>A2+1</f>
        <v>5</v>
      </c>
      <c r="B3" s="3">
        <v>2</v>
      </c>
      <c r="C3" s="3">
        <f>C2+1</f>
        <v>3</v>
      </c>
      <c r="E3" s="3">
        <f>(C3/A3)+(B3/A3)*('1 Mafia'!D3)</f>
        <v>0.8666666666666667</v>
      </c>
      <c r="F3" s="3">
        <f>(C3/A3)+(2/5)*'1 Mafia'!D3</f>
        <v>0.8666666666666667</v>
      </c>
    </row>
    <row r="4" spans="1:6" x14ac:dyDescent="0.25">
      <c r="A4" s="3">
        <f t="shared" ref="A4:A67" si="0">A3+1</f>
        <v>6</v>
      </c>
      <c r="B4" s="3">
        <v>2</v>
      </c>
      <c r="C4" s="3">
        <f t="shared" ref="C4:C67" si="1">C3+1</f>
        <v>4</v>
      </c>
      <c r="D4" s="3">
        <f>E4-F4</f>
        <v>8.3333333333333259E-2</v>
      </c>
      <c r="E4" s="3">
        <f>(C4/A4)*E2+(B4/A4)*'1 Mafia'!D4</f>
        <v>0.70833333333333326</v>
      </c>
      <c r="F4" s="3">
        <f>(C4/A4)*'2 Mafia Original Strategy'!D2+('2 Mafia Original Strategy'!B4/'2 Mafia Original Strategy'!A4)*'1 Mafia'!D4</f>
        <v>0.625</v>
      </c>
    </row>
    <row r="5" spans="1:6" x14ac:dyDescent="0.25">
      <c r="A5" s="3">
        <f t="shared" si="0"/>
        <v>7</v>
      </c>
      <c r="B5" s="3">
        <v>2</v>
      </c>
      <c r="C5" s="3">
        <f t="shared" si="1"/>
        <v>5</v>
      </c>
      <c r="E5" s="3">
        <f>(C5/A5)*E3+(B5/A5)*'1 Mafia'!D5</f>
        <v>0.77142857142857146</v>
      </c>
      <c r="F5" s="3">
        <f>(C5/A5)*'2 Mafia Original Strategy'!D3+('2 Mafia Original Strategy'!B5/'2 Mafia Original Strategy'!A5)*'1 Mafia'!D5</f>
        <v>0.77142857142857146</v>
      </c>
    </row>
    <row r="6" spans="1:6" x14ac:dyDescent="0.25">
      <c r="A6" s="3">
        <f t="shared" si="0"/>
        <v>8</v>
      </c>
      <c r="B6" s="3">
        <v>2</v>
      </c>
      <c r="C6" s="3">
        <f t="shared" si="1"/>
        <v>6</v>
      </c>
      <c r="D6" s="3">
        <f>E6-F6</f>
        <v>6.25E-2</v>
      </c>
      <c r="E6" s="3">
        <f>(C6/A6)*E4+(B6/A6)*'1 Mafia'!D6</f>
        <v>0.609375</v>
      </c>
      <c r="F6" s="3">
        <f>(C6/A6)*'2 Mafia Original Strategy'!D4+('2 Mafia Original Strategy'!B6/'2 Mafia Original Strategy'!A6)*'1 Mafia'!D6</f>
        <v>0.546875</v>
      </c>
    </row>
    <row r="7" spans="1:6" x14ac:dyDescent="0.25">
      <c r="A7" s="3">
        <f t="shared" si="0"/>
        <v>9</v>
      </c>
      <c r="B7" s="3">
        <v>2</v>
      </c>
      <c r="C7" s="3">
        <f t="shared" si="1"/>
        <v>7</v>
      </c>
      <c r="E7" s="3">
        <f>(C7/A7)*E5+(B7/A7)*'1 Mafia'!D7</f>
        <v>0.70158730158730165</v>
      </c>
      <c r="F7" s="3">
        <f>(C7/A7)*'2 Mafia Original Strategy'!D5+('2 Mafia Original Strategy'!B7/'2 Mafia Original Strategy'!A7)*'1 Mafia'!D7</f>
        <v>0.70158730158730165</v>
      </c>
    </row>
    <row r="8" spans="1:6" x14ac:dyDescent="0.25">
      <c r="A8" s="3">
        <f t="shared" si="0"/>
        <v>10</v>
      </c>
      <c r="B8" s="3">
        <v>2</v>
      </c>
      <c r="C8" s="3">
        <f t="shared" si="1"/>
        <v>8</v>
      </c>
      <c r="D8" s="3">
        <f>E8-F8</f>
        <v>5.0000000000000044E-2</v>
      </c>
      <c r="E8" s="3">
        <f>(C8/A8)*E6+(B8/A8)*'1 Mafia'!D8</f>
        <v>0.54218750000000004</v>
      </c>
      <c r="F8" s="3">
        <f>(C8/A8)*'2 Mafia Original Strategy'!D6+('2 Mafia Original Strategy'!B8/'2 Mafia Original Strategy'!A8)*'1 Mafia'!D8</f>
        <v>0.4921875</v>
      </c>
    </row>
    <row r="9" spans="1:6" x14ac:dyDescent="0.25">
      <c r="A9" s="3">
        <f t="shared" si="0"/>
        <v>11</v>
      </c>
      <c r="B9" s="3">
        <v>2</v>
      </c>
      <c r="C9" s="3">
        <f t="shared" si="1"/>
        <v>9</v>
      </c>
      <c r="E9" s="3">
        <f>(C9/A9)*E7+(B9/A9)*'1 Mafia'!D9</f>
        <v>0.64790764790764799</v>
      </c>
      <c r="F9" s="3">
        <f>(C9/A9)*'2 Mafia Original Strategy'!D7+('2 Mafia Original Strategy'!B9/'2 Mafia Original Strategy'!A9)*'1 Mafia'!D9</f>
        <v>0.64790764790764799</v>
      </c>
    </row>
    <row r="10" spans="1:6" x14ac:dyDescent="0.25">
      <c r="A10" s="3">
        <f t="shared" si="0"/>
        <v>12</v>
      </c>
      <c r="B10" s="3">
        <v>2</v>
      </c>
      <c r="C10" s="3">
        <f t="shared" si="1"/>
        <v>10</v>
      </c>
      <c r="D10" s="3">
        <f>E10-F10</f>
        <v>4.1666666666666741E-2</v>
      </c>
      <c r="E10" s="3">
        <f>(C10/A10)*E8+(B10/A10)*'1 Mafia'!D10</f>
        <v>0.49283854166666674</v>
      </c>
      <c r="F10" s="3">
        <f>(C10/A10)*'2 Mafia Original Strategy'!D8+('2 Mafia Original Strategy'!B10/'2 Mafia Original Strategy'!A10)*'1 Mafia'!D10</f>
        <v>0.451171875</v>
      </c>
    </row>
    <row r="11" spans="1:6" x14ac:dyDescent="0.25">
      <c r="A11" s="3">
        <f t="shared" si="0"/>
        <v>13</v>
      </c>
      <c r="B11" s="3">
        <v>2</v>
      </c>
      <c r="C11" s="3">
        <f t="shared" si="1"/>
        <v>11</v>
      </c>
      <c r="E11" s="3">
        <f>(C11/A11)*E9+(B11/A11)*'1 Mafia'!D11</f>
        <v>0.60506160506160511</v>
      </c>
      <c r="F11" s="3">
        <f>(C11/A11)*'2 Mafia Original Strategy'!D9+('2 Mafia Original Strategy'!B11/'2 Mafia Original Strategy'!A11)*'1 Mafia'!D11</f>
        <v>0.60506160506160511</v>
      </c>
    </row>
    <row r="12" spans="1:6" x14ac:dyDescent="0.25">
      <c r="A12" s="3">
        <f t="shared" si="0"/>
        <v>14</v>
      </c>
      <c r="B12" s="3">
        <v>2</v>
      </c>
      <c r="C12" s="3">
        <f t="shared" si="1"/>
        <v>12</v>
      </c>
      <c r="D12" s="3">
        <f>E12-F12</f>
        <v>3.5714285714285754E-2</v>
      </c>
      <c r="E12" s="3">
        <f>(C12/A12)*E10+(B12/A12)*'1 Mafia'!D12</f>
        <v>0.45465959821428575</v>
      </c>
      <c r="F12" s="3">
        <f>(C12/A12)*'2 Mafia Original Strategy'!D10+('2 Mafia Original Strategy'!B12/'2 Mafia Original Strategy'!A12)*'1 Mafia'!D12</f>
        <v>0.4189453125</v>
      </c>
    </row>
    <row r="13" spans="1:6" x14ac:dyDescent="0.25">
      <c r="A13" s="3">
        <f t="shared" si="0"/>
        <v>15</v>
      </c>
      <c r="B13" s="3">
        <v>2</v>
      </c>
      <c r="C13" s="3">
        <f t="shared" si="1"/>
        <v>13</v>
      </c>
      <c r="E13" s="3">
        <f>(C13/A13)*E11+(B13/A13)*'1 Mafia'!D13</f>
        <v>0.56985236985236987</v>
      </c>
      <c r="F13" s="3">
        <f>(C13/A13)*'2 Mafia Original Strategy'!D11+('2 Mafia Original Strategy'!B13/'2 Mafia Original Strategy'!A13)*'1 Mafia'!D13</f>
        <v>0.56985236985236987</v>
      </c>
    </row>
    <row r="14" spans="1:6" x14ac:dyDescent="0.25">
      <c r="A14" s="3">
        <f t="shared" si="0"/>
        <v>16</v>
      </c>
      <c r="B14" s="3">
        <v>2</v>
      </c>
      <c r="C14" s="3">
        <f t="shared" si="1"/>
        <v>14</v>
      </c>
      <c r="D14" s="3">
        <f>E14-F14</f>
        <v>3.1250000000000056E-2</v>
      </c>
      <c r="E14" s="3">
        <f>(C14/A14)*E12+(B14/A14)*'1 Mafia'!D14</f>
        <v>0.42401123046875006</v>
      </c>
      <c r="F14" s="3">
        <f>(C14/A14)*'2 Mafia Original Strategy'!D12+('2 Mafia Original Strategy'!B14/'2 Mafia Original Strategy'!A14)*'1 Mafia'!D14</f>
        <v>0.39276123046875</v>
      </c>
    </row>
    <row r="15" spans="1:6" x14ac:dyDescent="0.25">
      <c r="A15" s="3">
        <f t="shared" si="0"/>
        <v>17</v>
      </c>
      <c r="B15" s="3">
        <v>2</v>
      </c>
      <c r="C15" s="3">
        <f t="shared" si="1"/>
        <v>15</v>
      </c>
      <c r="E15" s="3">
        <f>(C15/A15)*E13+(B15/A15)*'1 Mafia'!D15</f>
        <v>0.54025321084144606</v>
      </c>
      <c r="F15" s="3">
        <f>(C15/A15)*'2 Mafia Original Strategy'!D13+('2 Mafia Original Strategy'!B15/'2 Mafia Original Strategy'!A15)*'1 Mafia'!D15</f>
        <v>0.54025321084144606</v>
      </c>
    </row>
    <row r="16" spans="1:6" x14ac:dyDescent="0.25">
      <c r="A16" s="3">
        <f t="shared" si="0"/>
        <v>18</v>
      </c>
      <c r="B16" s="3">
        <v>2</v>
      </c>
      <c r="C16" s="3">
        <f t="shared" si="1"/>
        <v>16</v>
      </c>
      <c r="D16" s="3">
        <f>E16-F16</f>
        <v>2.777777777777779E-2</v>
      </c>
      <c r="E16" s="3">
        <f>(C16/A16)*E14+(B16/A16)*'1 Mafia'!D16</f>
        <v>0.39871893988715279</v>
      </c>
      <c r="F16" s="3">
        <f>(C16/A16)*'2 Mafia Original Strategy'!D14+('2 Mafia Original Strategy'!B16/'2 Mafia Original Strategy'!A16)*'1 Mafia'!D16</f>
        <v>0.370941162109375</v>
      </c>
    </row>
    <row r="17" spans="1:6" x14ac:dyDescent="0.25">
      <c r="A17" s="3">
        <f t="shared" si="0"/>
        <v>19</v>
      </c>
      <c r="B17" s="3">
        <v>2</v>
      </c>
      <c r="C17" s="3">
        <f t="shared" si="1"/>
        <v>17</v>
      </c>
      <c r="E17" s="3">
        <f>(C17/A17)*E15+(B17/A17)*'1 Mafia'!D17</f>
        <v>0.51491480655567334</v>
      </c>
      <c r="F17" s="3">
        <f>(C17/A17)*'2 Mafia Original Strategy'!D15+('2 Mafia Original Strategy'!B17/'2 Mafia Original Strategy'!A17)*'1 Mafia'!D17</f>
        <v>0.51491480655567334</v>
      </c>
    </row>
    <row r="18" spans="1:6" x14ac:dyDescent="0.25">
      <c r="A18" s="3">
        <f t="shared" si="0"/>
        <v>20</v>
      </c>
      <c r="B18" s="3">
        <v>2</v>
      </c>
      <c r="C18" s="3">
        <f t="shared" si="1"/>
        <v>18</v>
      </c>
      <c r="D18" s="3">
        <f>E18-F18</f>
        <v>2.5000000000000022E-2</v>
      </c>
      <c r="E18" s="3">
        <f>(C18/A18)*E16+(B18/A18)*'1 Mafia'!D18</f>
        <v>0.37739410400390627</v>
      </c>
      <c r="F18" s="3">
        <f>(C18/A18)*'2 Mafia Original Strategy'!D16+('2 Mafia Original Strategy'!B18/'2 Mafia Original Strategy'!A18)*'1 Mafia'!D18</f>
        <v>0.35239410400390625</v>
      </c>
    </row>
    <row r="19" spans="1:6" x14ac:dyDescent="0.25">
      <c r="A19" s="3">
        <f t="shared" si="0"/>
        <v>21</v>
      </c>
      <c r="B19" s="3">
        <v>2</v>
      </c>
      <c r="C19" s="3">
        <f t="shared" si="1"/>
        <v>19</v>
      </c>
      <c r="E19" s="3">
        <f>(C19/A19)*E17+(B19/A19)*'1 Mafia'!D19</f>
        <v>0.49290131952670641</v>
      </c>
      <c r="F19" s="3">
        <f>(C19/A19)*'2 Mafia Original Strategy'!D17+('2 Mafia Original Strategy'!B19/'2 Mafia Original Strategy'!A19)*'1 Mafia'!D19</f>
        <v>0.49290131952670641</v>
      </c>
    </row>
    <row r="20" spans="1:6" x14ac:dyDescent="0.25">
      <c r="A20" s="3">
        <f t="shared" si="0"/>
        <v>22</v>
      </c>
      <c r="B20" s="3">
        <v>2</v>
      </c>
      <c r="C20" s="3">
        <f t="shared" si="1"/>
        <v>20</v>
      </c>
      <c r="D20" s="3">
        <f>E20-F20</f>
        <v>2.2727272727272763E-2</v>
      </c>
      <c r="E20" s="3">
        <f>(C20/A20)*E18+(B20/A20)*'1 Mafia'!D20</f>
        <v>0.35910346291281964</v>
      </c>
      <c r="F20" s="3">
        <f>(C20/A20)*'2 Mafia Original Strategy'!D18+('2 Mafia Original Strategy'!B20/'2 Mafia Original Strategy'!A20)*'1 Mafia'!D20</f>
        <v>0.33637619018554688</v>
      </c>
    </row>
    <row r="21" spans="1:6" x14ac:dyDescent="0.25">
      <c r="A21" s="3">
        <f t="shared" si="0"/>
        <v>23</v>
      </c>
      <c r="B21" s="3">
        <v>2</v>
      </c>
      <c r="C21" s="3">
        <f t="shared" si="1"/>
        <v>21</v>
      </c>
      <c r="E21" s="3">
        <f>(C21/A21)*E19+(B21/A21)*'1 Mafia'!D21</f>
        <v>0.47354122074811256</v>
      </c>
      <c r="F21" s="3">
        <f>(C21/A21)*'2 Mafia Original Strategy'!D19+('2 Mafia Original Strategy'!B21/'2 Mafia Original Strategy'!A21)*'1 Mafia'!D21</f>
        <v>0.47354122074811256</v>
      </c>
    </row>
    <row r="22" spans="1:6" x14ac:dyDescent="0.25">
      <c r="A22" s="3">
        <f t="shared" si="0"/>
        <v>24</v>
      </c>
      <c r="B22" s="3">
        <v>2</v>
      </c>
      <c r="C22" s="3">
        <f t="shared" si="1"/>
        <v>22</v>
      </c>
      <c r="D22" s="3">
        <f>E22-F22</f>
        <v>2.083333333333337E-2</v>
      </c>
      <c r="E22" s="3">
        <f>(C22/A22)*E20+(B22/A22)*'1 Mafia'!D22</f>
        <v>0.34319384892781579</v>
      </c>
      <c r="F22" s="3">
        <f>(C22/A22)*'2 Mafia Original Strategy'!D20+('2 Mafia Original Strategy'!B22/'2 Mafia Original Strategy'!A22)*'1 Mafia'!D22</f>
        <v>0.32236051559448242</v>
      </c>
    </row>
    <row r="23" spans="1:6" x14ac:dyDescent="0.25">
      <c r="A23" s="3">
        <f t="shared" si="0"/>
        <v>25</v>
      </c>
      <c r="B23" s="3">
        <v>2</v>
      </c>
      <c r="C23" s="3">
        <f t="shared" si="1"/>
        <v>23</v>
      </c>
      <c r="E23" s="3">
        <f>(C23/A23)*E21+(B23/A23)*'1 Mafia'!D23</f>
        <v>0.45633870235297069</v>
      </c>
      <c r="F23" s="3">
        <f>(C23/A23)*'2 Mafia Original Strategy'!D21+('2 Mafia Original Strategy'!B23/'2 Mafia Original Strategy'!A23)*'1 Mafia'!D23</f>
        <v>0.45633870235297069</v>
      </c>
    </row>
    <row r="24" spans="1:6" x14ac:dyDescent="0.25">
      <c r="A24" s="3">
        <f t="shared" si="0"/>
        <v>26</v>
      </c>
      <c r="B24" s="3">
        <v>2</v>
      </c>
      <c r="C24" s="3">
        <f t="shared" si="1"/>
        <v>24</v>
      </c>
      <c r="D24" s="3">
        <f>E24-F24</f>
        <v>1.9230769230769273E-2</v>
      </c>
      <c r="E24" s="3">
        <f>(C24/A24)*E22+(B24/A24)*'1 Mafia'!D24</f>
        <v>0.32919280345623314</v>
      </c>
      <c r="F24" s="3">
        <f>(C24/A24)*'2 Mafia Original Strategy'!D22+('2 Mafia Original Strategy'!B24/'2 Mafia Original Strategy'!A24)*'1 Mafia'!D24</f>
        <v>0.30996203422546387</v>
      </c>
    </row>
    <row r="25" spans="1:6" x14ac:dyDescent="0.25">
      <c r="A25" s="3">
        <f t="shared" si="0"/>
        <v>27</v>
      </c>
      <c r="B25" s="3">
        <v>2</v>
      </c>
      <c r="C25" s="3">
        <f t="shared" si="1"/>
        <v>25</v>
      </c>
      <c r="E25" s="3">
        <f>(C25/A25)*E23+(B25/A25)*'1 Mafia'!D25</f>
        <v>0.44091875041397177</v>
      </c>
      <c r="F25" s="3">
        <f>(C25/A25)*'2 Mafia Original Strategy'!D23+('2 Mafia Original Strategy'!B25/'2 Mafia Original Strategy'!A25)*'1 Mafia'!D25</f>
        <v>0.44091875041397177</v>
      </c>
    </row>
    <row r="26" spans="1:6" x14ac:dyDescent="0.25">
      <c r="A26" s="3">
        <f t="shared" si="0"/>
        <v>28</v>
      </c>
      <c r="B26" s="3">
        <v>2</v>
      </c>
      <c r="C26" s="3">
        <f t="shared" si="1"/>
        <v>26</v>
      </c>
      <c r="D26" s="3">
        <f>E26-F26</f>
        <v>1.7857142857142905E-2</v>
      </c>
      <c r="E26" s="3">
        <f>(C26/A26)*E24+(B26/A26)*'1 Mafia'!D26</f>
        <v>0.31674910443169735</v>
      </c>
      <c r="F26" s="3">
        <f>(C26/A26)*'2 Mafia Original Strategy'!D24+('2 Mafia Original Strategy'!B26/'2 Mafia Original Strategy'!A26)*'1 Mafia'!D26</f>
        <v>0.29889196157455444</v>
      </c>
    </row>
    <row r="27" spans="1:6" x14ac:dyDescent="0.25">
      <c r="A27" s="3">
        <f t="shared" si="0"/>
        <v>29</v>
      </c>
      <c r="B27" s="3">
        <v>2</v>
      </c>
      <c r="C27" s="3">
        <f t="shared" si="1"/>
        <v>27</v>
      </c>
      <c r="E27" s="3">
        <f>(C27/A27)*E25+(B27/A27)*'1 Mafia'!D27</f>
        <v>0.42699179478028432</v>
      </c>
      <c r="F27" s="3">
        <f>(C27/A27)*'2 Mafia Original Strategy'!D25+('2 Mafia Original Strategy'!B27/'2 Mafia Original Strategy'!A27)*'1 Mafia'!D27</f>
        <v>0.42699179478028432</v>
      </c>
    </row>
    <row r="28" spans="1:6" x14ac:dyDescent="0.25">
      <c r="A28" s="3">
        <f t="shared" si="0"/>
        <v>30</v>
      </c>
      <c r="B28" s="3">
        <v>2</v>
      </c>
      <c r="C28" s="3">
        <f t="shared" si="1"/>
        <v>28</v>
      </c>
      <c r="D28" s="3">
        <f>E28-F28</f>
        <v>1.6666666666666718E-2</v>
      </c>
      <c r="E28" s="3">
        <f>(C28/A28)*E26+(B28/A28)*'1 Mafia'!D28</f>
        <v>0.30559556285540268</v>
      </c>
      <c r="F28" s="3">
        <f>(C28/A28)*'2 Mafia Original Strategy'!D26+('2 Mafia Original Strategy'!B28/'2 Mafia Original Strategy'!A28)*'1 Mafia'!D28</f>
        <v>0.28892889618873596</v>
      </c>
    </row>
    <row r="29" spans="1:6" x14ac:dyDescent="0.25">
      <c r="A29" s="3">
        <f t="shared" si="0"/>
        <v>31</v>
      </c>
      <c r="B29" s="3">
        <v>2</v>
      </c>
      <c r="C29" s="3">
        <f t="shared" si="1"/>
        <v>29</v>
      </c>
      <c r="E29" s="3">
        <f>(C29/A29)*E27+(B29/A29)*'1 Mafia'!D29</f>
        <v>0.41433021296868444</v>
      </c>
      <c r="F29" s="3">
        <f>(C29/A29)*'2 Mafia Original Strategy'!D27+('2 Mafia Original Strategy'!B29/'2 Mafia Original Strategy'!A29)*'1 Mafia'!D29</f>
        <v>0.41433021296868444</v>
      </c>
    </row>
    <row r="30" spans="1:6" x14ac:dyDescent="0.25">
      <c r="A30" s="3">
        <f t="shared" si="0"/>
        <v>32</v>
      </c>
      <c r="B30" s="3">
        <v>2</v>
      </c>
      <c r="C30" s="3">
        <f t="shared" si="1"/>
        <v>30</v>
      </c>
      <c r="D30" s="3">
        <f>E30-F30</f>
        <v>1.5625000000000056E-2</v>
      </c>
      <c r="E30" s="3">
        <f>(C30/A30)*E28+(B30/A30)*'1 Mafia'!D30</f>
        <v>0.29552486818283802</v>
      </c>
      <c r="F30" s="3">
        <f>(C30/A30)*'2 Mafia Original Strategy'!D28+('2 Mafia Original Strategy'!B30/'2 Mafia Original Strategy'!A30)*'1 Mafia'!D30</f>
        <v>0.27989986818283796</v>
      </c>
    </row>
    <row r="31" spans="1:6" x14ac:dyDescent="0.25">
      <c r="A31" s="3">
        <f t="shared" si="0"/>
        <v>33</v>
      </c>
      <c r="B31" s="3">
        <v>2</v>
      </c>
      <c r="C31" s="3">
        <f t="shared" si="1"/>
        <v>31</v>
      </c>
      <c r="E31" s="3">
        <f>(C31/A31)*E29+(B31/A31)*'1 Mafia'!D31</f>
        <v>0.40275226907618278</v>
      </c>
      <c r="F31" s="3">
        <f>(C31/A31)*'2 Mafia Original Strategy'!D29+('2 Mafia Original Strategy'!B31/'2 Mafia Original Strategy'!A31)*'1 Mafia'!D31</f>
        <v>0.40275226907618278</v>
      </c>
    </row>
    <row r="32" spans="1:6" x14ac:dyDescent="0.25">
      <c r="A32" s="3">
        <f t="shared" si="0"/>
        <v>34</v>
      </c>
      <c r="B32" s="3">
        <v>2</v>
      </c>
      <c r="C32" s="3">
        <f t="shared" si="1"/>
        <v>32</v>
      </c>
      <c r="D32" s="3">
        <f>E32-F32</f>
        <v>1.4705882352941235E-2</v>
      </c>
      <c r="E32" s="3">
        <f>(C32/A32)*E30+(B32/A32)*'1 Mafia'!D32</f>
        <v>0.28637340147157808</v>
      </c>
      <c r="F32" s="3">
        <f>(C32/A32)*'2 Mafia Original Strategy'!D30+('2 Mafia Original Strategy'!B32/'2 Mafia Original Strategy'!A32)*'1 Mafia'!D32</f>
        <v>0.27166751911863685</v>
      </c>
    </row>
    <row r="33" spans="1:6" x14ac:dyDescent="0.25">
      <c r="A33" s="3">
        <f t="shared" si="0"/>
        <v>35</v>
      </c>
      <c r="B33" s="3">
        <v>2</v>
      </c>
      <c r="C33" s="3">
        <f t="shared" si="1"/>
        <v>33</v>
      </c>
      <c r="E33" s="3">
        <f>(C33/A33)*E31+(B33/A33)*'1 Mafia'!D33</f>
        <v>0.39211086225409275</v>
      </c>
      <c r="F33" s="3">
        <f>(C33/A33)*'2 Mafia Original Strategy'!D31+('2 Mafia Original Strategy'!B33/'2 Mafia Original Strategy'!A33)*'1 Mafia'!D33</f>
        <v>0.39211086225409275</v>
      </c>
    </row>
    <row r="34" spans="1:6" x14ac:dyDescent="0.25">
      <c r="A34" s="3">
        <f t="shared" si="0"/>
        <v>36</v>
      </c>
      <c r="B34" s="3">
        <v>2</v>
      </c>
      <c r="C34" s="3">
        <f t="shared" si="1"/>
        <v>34</v>
      </c>
      <c r="D34" s="3">
        <f>E34-F34</f>
        <v>1.3888888888888951E-2</v>
      </c>
      <c r="E34" s="3">
        <f>(C34/A34)*E32+(B34/A34)*'1 Mafia'!D34</f>
        <v>0.27801008803200811</v>
      </c>
      <c r="F34" s="3">
        <f>(C34/A34)*'2 Mafia Original Strategy'!D32+('2 Mafia Original Strategy'!B34/'2 Mafia Original Strategy'!A34)*'1 Mafia'!D34</f>
        <v>0.26412119914311916</v>
      </c>
    </row>
    <row r="35" spans="1:6" x14ac:dyDescent="0.25">
      <c r="A35" s="3">
        <f t="shared" si="0"/>
        <v>37</v>
      </c>
      <c r="B35" s="3">
        <v>2</v>
      </c>
      <c r="C35" s="3">
        <f t="shared" si="1"/>
        <v>35</v>
      </c>
      <c r="E35" s="3">
        <f>(C35/A35)*E33+(B35/A35)*'1 Mafia'!D35</f>
        <v>0.38228547215456132</v>
      </c>
      <c r="F35" s="3">
        <f>(C35/A35)*'2 Mafia Original Strategy'!D33+('2 Mafia Original Strategy'!B35/'2 Mafia Original Strategy'!A35)*'1 Mafia'!D35</f>
        <v>0.38228547215456132</v>
      </c>
    </row>
    <row r="36" spans="1:6" x14ac:dyDescent="0.25">
      <c r="A36" s="3">
        <f t="shared" si="0"/>
        <v>38</v>
      </c>
      <c r="B36" s="3">
        <v>2</v>
      </c>
      <c r="C36" s="3">
        <f t="shared" si="1"/>
        <v>36</v>
      </c>
      <c r="D36" s="3">
        <f>E36-F36</f>
        <v>1.3157894736842146E-2</v>
      </c>
      <c r="E36" s="3">
        <f>(C36/A36)*E34+(B36/A36)*'1 Mafia'!D36</f>
        <v>0.27032853600777396</v>
      </c>
      <c r="F36" s="3">
        <f>(C36/A36)*'2 Mafia Original Strategy'!D34+('2 Mafia Original Strategy'!B36/'2 Mafia Original Strategy'!A36)*'1 Mafia'!D36</f>
        <v>0.25717064127093181</v>
      </c>
    </row>
    <row r="37" spans="1:6" x14ac:dyDescent="0.25">
      <c r="A37" s="3">
        <f t="shared" si="0"/>
        <v>39</v>
      </c>
      <c r="B37" s="3">
        <v>2</v>
      </c>
      <c r="C37" s="3">
        <f t="shared" si="1"/>
        <v>37</v>
      </c>
      <c r="E37" s="3">
        <f>(C37/A37)*E35+(B37/A37)*'1 Mafia'!D37</f>
        <v>0.37317628125385527</v>
      </c>
      <c r="F37" s="3">
        <f>(C37/A37)*'2 Mafia Original Strategy'!D35+('2 Mafia Original Strategy'!B37/'2 Mafia Original Strategy'!A37)*'1 Mafia'!D37</f>
        <v>0.37317628125385527</v>
      </c>
    </row>
    <row r="38" spans="1:6" x14ac:dyDescent="0.25">
      <c r="A38" s="3">
        <f t="shared" si="0"/>
        <v>40</v>
      </c>
      <c r="B38" s="3">
        <v>2</v>
      </c>
      <c r="C38" s="3">
        <f t="shared" si="1"/>
        <v>38</v>
      </c>
      <c r="D38" s="3">
        <f>E38-F38</f>
        <v>1.2500000000000011E-2</v>
      </c>
      <c r="E38" s="3">
        <f>(C38/A38)*E36+(B38/A38)*'1 Mafia'!D38</f>
        <v>0.26324137523915853</v>
      </c>
      <c r="F38" s="3">
        <f>(C38/A38)*'2 Mafia Original Strategy'!D36+('2 Mafia Original Strategy'!B38/'2 Mafia Original Strategy'!A38)*'1 Mafia'!D38</f>
        <v>0.25074137523915851</v>
      </c>
    </row>
    <row r="39" spans="1:6" x14ac:dyDescent="0.25">
      <c r="A39" s="3">
        <f t="shared" si="0"/>
        <v>41</v>
      </c>
      <c r="B39" s="3">
        <v>2</v>
      </c>
      <c r="C39" s="3">
        <f t="shared" si="1"/>
        <v>39</v>
      </c>
      <c r="E39" s="3">
        <f>(C39/A39)*E37+(B39/A39)*'1 Mafia'!D39</f>
        <v>0.36469981160476189</v>
      </c>
      <c r="F39" s="3">
        <f>(C39/A39)*'2 Mafia Original Strategy'!D37+('2 Mafia Original Strategy'!B39/'2 Mafia Original Strategy'!A39)*'1 Mafia'!D39</f>
        <v>0.36469981160476189</v>
      </c>
    </row>
    <row r="40" spans="1:6" x14ac:dyDescent="0.25">
      <c r="A40" s="3">
        <f t="shared" si="0"/>
        <v>42</v>
      </c>
      <c r="B40" s="3">
        <v>2</v>
      </c>
      <c r="C40" s="3">
        <f t="shared" si="1"/>
        <v>40</v>
      </c>
      <c r="D40" s="3">
        <f>E40-F40</f>
        <v>1.1904761904761918E-2</v>
      </c>
      <c r="E40" s="3">
        <f>(C40/A40)*E38+(B40/A40)*'1 Mafia'!D40</f>
        <v>0.25667610440013094</v>
      </c>
      <c r="F40" s="3">
        <f>(C40/A40)*'2 Mafia Original Strategy'!D38+('2 Mafia Original Strategy'!B40/'2 Mafia Original Strategy'!A40)*'1 Mafia'!D40</f>
        <v>0.24477134249536903</v>
      </c>
    </row>
    <row r="41" spans="1:6" x14ac:dyDescent="0.25">
      <c r="A41" s="3">
        <f t="shared" si="0"/>
        <v>43</v>
      </c>
      <c r="B41" s="3">
        <v>2</v>
      </c>
      <c r="C41" s="3">
        <f t="shared" si="1"/>
        <v>41</v>
      </c>
      <c r="E41" s="3">
        <f>(C41/A41)*E39+(B41/A41)*'1 Mafia'!D41</f>
        <v>0.35678563561168464</v>
      </c>
      <c r="F41" s="3">
        <f>(C41/A41)*'2 Mafia Original Strategy'!D39+('2 Mafia Original Strategy'!B41/'2 Mafia Original Strategy'!A41)*'1 Mafia'!D41</f>
        <v>0.35678563561168464</v>
      </c>
    </row>
    <row r="42" spans="1:6" x14ac:dyDescent="0.25">
      <c r="A42" s="3">
        <f t="shared" si="0"/>
        <v>44</v>
      </c>
      <c r="B42" s="3">
        <v>2</v>
      </c>
      <c r="C42" s="3">
        <f t="shared" si="1"/>
        <v>42</v>
      </c>
      <c r="D42" s="3">
        <f>E42-F42</f>
        <v>1.1363636363636354E-2</v>
      </c>
      <c r="E42" s="3">
        <f>(C42/A42)*E40+(B42/A42)*'1 Mafia'!D42</f>
        <v>0.25057199380229245</v>
      </c>
      <c r="F42" s="3">
        <f>(C42/A42)*'2 Mafia Original Strategy'!D40+('2 Mafia Original Strategy'!B42/'2 Mafia Original Strategy'!A42)*'1 Mafia'!D42</f>
        <v>0.23920835743865609</v>
      </c>
    </row>
    <row r="43" spans="1:6" x14ac:dyDescent="0.25">
      <c r="A43" s="3">
        <f t="shared" si="0"/>
        <v>45</v>
      </c>
      <c r="B43" s="3">
        <v>2</v>
      </c>
      <c r="C43" s="3">
        <f t="shared" si="1"/>
        <v>43</v>
      </c>
      <c r="E43" s="3">
        <f>(C43/A43)*E41+(B43/A43)*'1 Mafia'!D43</f>
        <v>0.34937386179705809</v>
      </c>
      <c r="F43" s="3">
        <f>(C43/A43)*'2 Mafia Original Strategy'!D41+('2 Mafia Original Strategy'!B43/'2 Mafia Original Strategy'!A43)*'1 Mafia'!D43</f>
        <v>0.34937386179705809</v>
      </c>
    </row>
    <row r="44" spans="1:6" x14ac:dyDescent="0.25">
      <c r="A44" s="3">
        <f t="shared" si="0"/>
        <v>46</v>
      </c>
      <c r="B44" s="3">
        <v>2</v>
      </c>
      <c r="C44" s="3">
        <f t="shared" si="1"/>
        <v>44</v>
      </c>
      <c r="D44" s="3">
        <f>E44-F44</f>
        <v>1.0869565217391297E-2</v>
      </c>
      <c r="E44" s="3">
        <f>(C44/A44)*E42+(B44/A44)*'1 Mafia'!D44</f>
        <v>0.24487774097259835</v>
      </c>
      <c r="F44" s="3">
        <f>(C44/A44)*'2 Mafia Original Strategy'!D42+('2 Mafia Original Strategy'!B44/'2 Mafia Original Strategy'!A44)*'1 Mafia'!D44</f>
        <v>0.23400817575520705</v>
      </c>
    </row>
    <row r="45" spans="1:6" x14ac:dyDescent="0.25">
      <c r="A45" s="3">
        <f t="shared" si="0"/>
        <v>47</v>
      </c>
      <c r="B45" s="3">
        <v>2</v>
      </c>
      <c r="C45" s="3">
        <f t="shared" si="1"/>
        <v>45</v>
      </c>
      <c r="E45" s="3">
        <f>(C45/A45)*E43+(B45/A45)*'1 Mafia'!D45</f>
        <v>0.34241318861461478</v>
      </c>
      <c r="F45" s="3">
        <f>(C45/A45)*'2 Mafia Original Strategy'!D43+('2 Mafia Original Strategy'!B45/'2 Mafia Original Strategy'!A45)*'1 Mafia'!D45</f>
        <v>0.34241318861461478</v>
      </c>
    </row>
    <row r="46" spans="1:6" x14ac:dyDescent="0.25">
      <c r="A46" s="3">
        <f t="shared" si="0"/>
        <v>48</v>
      </c>
      <c r="B46" s="3">
        <v>2</v>
      </c>
      <c r="C46" s="3">
        <f t="shared" si="1"/>
        <v>46</v>
      </c>
      <c r="D46" s="3">
        <f>E46-F46</f>
        <v>1.0416666666666657E-2</v>
      </c>
      <c r="E46" s="3">
        <f>(C46/A46)*E44+(B46/A46)*'1 Mafia'!D46</f>
        <v>0.23954967209364023</v>
      </c>
      <c r="F46" s="3">
        <f>(C46/A46)*'2 Mafia Original Strategy'!D44+('2 Mafia Original Strategy'!B46/'2 Mafia Original Strategy'!A46)*'1 Mafia'!D46</f>
        <v>0.22913300542697357</v>
      </c>
    </row>
    <row r="47" spans="1:6" x14ac:dyDescent="0.25">
      <c r="A47" s="3">
        <f t="shared" si="0"/>
        <v>49</v>
      </c>
      <c r="B47" s="3">
        <v>2</v>
      </c>
      <c r="C47" s="3">
        <f t="shared" si="1"/>
        <v>47</v>
      </c>
      <c r="E47" s="3">
        <f>(C47/A47)*E45+(B47/A47)*'1 Mafia'!D47</f>
        <v>0.33585938059686099</v>
      </c>
      <c r="F47" s="3">
        <f>(C47/A47)*'2 Mafia Original Strategy'!D45+('2 Mafia Original Strategy'!B47/'2 Mafia Original Strategy'!A47)*'1 Mafia'!D47</f>
        <v>0.33585938059686099</v>
      </c>
    </row>
    <row r="48" spans="1:6" x14ac:dyDescent="0.25">
      <c r="A48" s="3">
        <f t="shared" si="0"/>
        <v>50</v>
      </c>
      <c r="B48" s="3">
        <v>2</v>
      </c>
      <c r="C48" s="3">
        <f t="shared" si="1"/>
        <v>48</v>
      </c>
      <c r="D48" s="3">
        <f>E48-F48</f>
        <v>9.9999999999999811E-3</v>
      </c>
      <c r="E48" s="3">
        <f>(C48/A48)*E46+(B48/A48)*'1 Mafia'!D48</f>
        <v>0.23455034531843408</v>
      </c>
      <c r="F48" s="3">
        <f>(C48/A48)*'2 Mafia Original Strategy'!D46+('2 Mafia Original Strategy'!B48/'2 Mafia Original Strategy'!A48)*'1 Mafia'!D48</f>
        <v>0.2245503453184341</v>
      </c>
    </row>
    <row r="49" spans="1:6" x14ac:dyDescent="0.25">
      <c r="A49" s="3">
        <f t="shared" si="0"/>
        <v>51</v>
      </c>
      <c r="B49" s="3">
        <v>2</v>
      </c>
      <c r="C49" s="3">
        <f t="shared" si="1"/>
        <v>49</v>
      </c>
      <c r="E49" s="3">
        <f>(C49/A49)*E47+(B49/A49)*'1 Mafia'!D49</f>
        <v>0.32967406260996779</v>
      </c>
      <c r="F49" s="3">
        <f>(C49/A49)*'2 Mafia Original Strategy'!D47+('2 Mafia Original Strategy'!B49/'2 Mafia Original Strategy'!A49)*'1 Mafia'!D49</f>
        <v>0.32967406260996779</v>
      </c>
    </row>
    <row r="50" spans="1:6" x14ac:dyDescent="0.25">
      <c r="A50" s="3">
        <f t="shared" si="0"/>
        <v>52</v>
      </c>
      <c r="B50" s="3">
        <v>2</v>
      </c>
      <c r="C50" s="3">
        <f t="shared" si="1"/>
        <v>50</v>
      </c>
      <c r="D50" s="3">
        <f>E50-F50</f>
        <v>9.615384615384609E-3</v>
      </c>
      <c r="E50" s="3">
        <f>(C50/A50)*E48+(B50/A50)*'1 Mafia'!D50</f>
        <v>0.22984745406231036</v>
      </c>
      <c r="F50" s="3">
        <f>(C50/A50)*'2 Mafia Original Strategy'!D48+('2 Mafia Original Strategy'!B50/'2 Mafia Original Strategy'!A50)*'1 Mafia'!D50</f>
        <v>0.22023206944692575</v>
      </c>
    </row>
    <row r="51" spans="1:6" x14ac:dyDescent="0.25">
      <c r="A51" s="3">
        <f t="shared" si="0"/>
        <v>53</v>
      </c>
      <c r="B51" s="3">
        <v>2</v>
      </c>
      <c r="C51" s="3">
        <f t="shared" si="1"/>
        <v>51</v>
      </c>
      <c r="E51" s="3">
        <f>(C51/A51)*E49+(B51/A51)*'1 Mafia'!D51</f>
        <v>0.32382375658218071</v>
      </c>
      <c r="F51" s="3">
        <f>(C51/A51)*'2 Mafia Original Strategy'!D49+('2 Mafia Original Strategy'!B51/'2 Mafia Original Strategy'!A51)*'1 Mafia'!D51</f>
        <v>0.32382375658218071</v>
      </c>
    </row>
    <row r="52" spans="1:6" x14ac:dyDescent="0.25">
      <c r="A52" s="3">
        <f t="shared" si="0"/>
        <v>54</v>
      </c>
      <c r="B52" s="3">
        <v>2</v>
      </c>
      <c r="C52" s="3">
        <f t="shared" si="1"/>
        <v>52</v>
      </c>
      <c r="D52" s="3">
        <f>E52-F52</f>
        <v>9.2592592592592449E-3</v>
      </c>
      <c r="E52" s="3">
        <f>(C52/A52)*E50+(B52/A52)*'1 Mafia'!D52</f>
        <v>0.22541295704976044</v>
      </c>
      <c r="F52" s="3">
        <f>(C52/A52)*'2 Mafia Original Strategy'!D50+('2 Mafia Original Strategy'!B52/'2 Mafia Original Strategy'!A52)*'1 Mafia'!D52</f>
        <v>0.2161536977905012</v>
      </c>
    </row>
    <row r="53" spans="1:6" x14ac:dyDescent="0.25">
      <c r="A53" s="3">
        <f t="shared" si="0"/>
        <v>55</v>
      </c>
      <c r="B53" s="3">
        <v>2</v>
      </c>
      <c r="C53" s="3">
        <f t="shared" si="1"/>
        <v>53</v>
      </c>
      <c r="E53" s="3">
        <f>(C53/A53)*E51+(B53/A53)*'1 Mafia'!D53</f>
        <v>0.318279105090292</v>
      </c>
      <c r="F53" s="3">
        <f>(C53/A53)*'2 Mafia Original Strategy'!D51+('2 Mafia Original Strategy'!B53/'2 Mafia Original Strategy'!A53)*'1 Mafia'!D53</f>
        <v>0.318279105090292</v>
      </c>
    </row>
    <row r="54" spans="1:6" x14ac:dyDescent="0.25">
      <c r="A54" s="3">
        <f t="shared" si="0"/>
        <v>56</v>
      </c>
      <c r="B54" s="3">
        <v>2</v>
      </c>
      <c r="C54" s="3">
        <f t="shared" si="1"/>
        <v>54</v>
      </c>
      <c r="D54" s="3">
        <f>E54-F54</f>
        <v>8.9285714285714246E-3</v>
      </c>
      <c r="E54" s="3">
        <f>(C54/A54)*E52+(B54/A54)*'1 Mafia'!D54</f>
        <v>0.22122238175852796</v>
      </c>
      <c r="F54" s="3">
        <f>(C54/A54)*'2 Mafia Original Strategy'!D52+('2 Mafia Original Strategy'!B54/'2 Mafia Original Strategy'!A54)*'1 Mafia'!D54</f>
        <v>0.21229381032995653</v>
      </c>
    </row>
    <row r="55" spans="1:6" x14ac:dyDescent="0.25">
      <c r="A55" s="3">
        <f t="shared" si="0"/>
        <v>57</v>
      </c>
      <c r="B55" s="3">
        <v>2</v>
      </c>
      <c r="C55" s="3">
        <f t="shared" si="1"/>
        <v>55</v>
      </c>
      <c r="E55" s="3">
        <f>(C55/A55)*E53+(B55/A55)*'1 Mafia'!D55</f>
        <v>0.31301424040768722</v>
      </c>
      <c r="F55" s="3">
        <f>(C55/A55)*'2 Mafia Original Strategy'!D53+('2 Mafia Original Strategy'!B55/'2 Mafia Original Strategy'!A55)*'1 Mafia'!D55</f>
        <v>0.31301424040768722</v>
      </c>
    </row>
    <row r="56" spans="1:6" x14ac:dyDescent="0.25">
      <c r="A56" s="3">
        <f t="shared" si="0"/>
        <v>58</v>
      </c>
      <c r="B56" s="3">
        <v>2</v>
      </c>
      <c r="C56" s="3">
        <f t="shared" si="1"/>
        <v>56</v>
      </c>
      <c r="D56" s="3">
        <f>E56-F56</f>
        <v>8.620689655172431E-3</v>
      </c>
      <c r="E56" s="3">
        <f>(C56/A56)*E54+(B56/A56)*'1 Mafia'!D56</f>
        <v>0.21725426187599178</v>
      </c>
      <c r="F56" s="3">
        <f>(C56/A56)*'2 Mafia Original Strategy'!D54+('2 Mafia Original Strategy'!B56/'2 Mafia Original Strategy'!A56)*'1 Mafia'!D56</f>
        <v>0.20863357222081935</v>
      </c>
    </row>
    <row r="57" spans="1:6" x14ac:dyDescent="0.25">
      <c r="A57" s="3">
        <f t="shared" si="0"/>
        <v>59</v>
      </c>
      <c r="B57" s="3">
        <v>2</v>
      </c>
      <c r="C57" s="3">
        <f t="shared" si="1"/>
        <v>57</v>
      </c>
      <c r="E57" s="3">
        <f>(C57/A57)*E55+(B57/A57)*'1 Mafia'!D57</f>
        <v>0.30800626785245727</v>
      </c>
      <c r="F57" s="3">
        <f>(C57/A57)*'2 Mafia Original Strategy'!D55+('2 Mafia Original Strategy'!B57/'2 Mafia Original Strategy'!A57)*'1 Mafia'!D57</f>
        <v>0.30800626785245727</v>
      </c>
    </row>
    <row r="58" spans="1:6" x14ac:dyDescent="0.25">
      <c r="A58" s="3">
        <f t="shared" si="0"/>
        <v>60</v>
      </c>
      <c r="B58" s="3">
        <v>2</v>
      </c>
      <c r="C58" s="3">
        <f t="shared" si="1"/>
        <v>58</v>
      </c>
      <c r="D58" s="3">
        <f>E58-F58</f>
        <v>8.3333333333333592E-3</v>
      </c>
      <c r="E58" s="3">
        <f>(C58/A58)*E56+(B58/A58)*'1 Mafia'!D58</f>
        <v>0.21348967935047239</v>
      </c>
      <c r="F58" s="3">
        <f>(C58/A58)*'2 Mafia Original Strategy'!D56+('2 Mafia Original Strategy'!B58/'2 Mafia Original Strategy'!A58)*'1 Mafia'!D58</f>
        <v>0.20515634601713903</v>
      </c>
    </row>
    <row r="59" spans="1:6" x14ac:dyDescent="0.25">
      <c r="A59" s="3">
        <f t="shared" si="0"/>
        <v>61</v>
      </c>
      <c r="B59" s="3">
        <v>2</v>
      </c>
      <c r="C59" s="3">
        <f t="shared" si="1"/>
        <v>59</v>
      </c>
      <c r="E59" s="3">
        <f>(C59/A59)*E57+(B59/A59)*'1 Mafia'!D59</f>
        <v>0.30323483973261978</v>
      </c>
      <c r="F59" s="3">
        <f>(C59/A59)*'2 Mafia Original Strategy'!D57+('2 Mafia Original Strategy'!B59/'2 Mafia Original Strategy'!A59)*'1 Mafia'!D59</f>
        <v>0.30323483973261978</v>
      </c>
    </row>
    <row r="60" spans="1:6" x14ac:dyDescent="0.25">
      <c r="A60" s="3">
        <f t="shared" si="0"/>
        <v>62</v>
      </c>
      <c r="B60" s="3">
        <v>2</v>
      </c>
      <c r="C60" s="3">
        <f t="shared" si="1"/>
        <v>60</v>
      </c>
      <c r="D60" s="3">
        <f>E60-F60</f>
        <v>8.0645161290323064E-3</v>
      </c>
      <c r="E60" s="3">
        <f>(C60/A60)*E58+(B60/A60)*'1 Mafia'!D60</f>
        <v>0.20991188882331424</v>
      </c>
      <c r="F60" s="3">
        <f>(C60/A60)*'2 Mafia Original Strategy'!D58+('2 Mafia Original Strategy'!B60/'2 Mafia Original Strategy'!A60)*'1 Mafia'!D60</f>
        <v>0.20184737269428193</v>
      </c>
    </row>
    <row r="61" spans="1:6" x14ac:dyDescent="0.25">
      <c r="A61" s="3">
        <f t="shared" si="0"/>
        <v>63</v>
      </c>
      <c r="B61" s="3">
        <v>2</v>
      </c>
      <c r="C61" s="3">
        <f t="shared" si="1"/>
        <v>61</v>
      </c>
      <c r="E61" s="3">
        <f>(C61/A61)*E59+(B61/A61)*'1 Mafia'!D61</f>
        <v>0.29868180168325997</v>
      </c>
      <c r="F61" s="3">
        <f>(C61/A61)*'2 Mafia Original Strategy'!D59+('2 Mafia Original Strategy'!B61/'2 Mafia Original Strategy'!A61)*'1 Mafia'!D61</f>
        <v>0.29868180168325997</v>
      </c>
    </row>
    <row r="62" spans="1:6" x14ac:dyDescent="0.25">
      <c r="A62" s="3">
        <f t="shared" si="0"/>
        <v>64</v>
      </c>
      <c r="B62" s="3">
        <v>2</v>
      </c>
      <c r="C62" s="3">
        <f t="shared" si="1"/>
        <v>62</v>
      </c>
      <c r="D62" s="3">
        <f>E62-F62</f>
        <v>7.8125000000000278E-3</v>
      </c>
      <c r="E62" s="3">
        <f>(C62/A62)*E60+(B62/A62)*'1 Mafia'!D62</f>
        <v>0.20650600749593381</v>
      </c>
      <c r="F62" s="3">
        <f>(C62/A62)*'2 Mafia Original Strategy'!D60+('2 Mafia Original Strategy'!B62/'2 Mafia Original Strategy'!A62)*'1 Mafia'!D62</f>
        <v>0.19869350749593379</v>
      </c>
    </row>
    <row r="63" spans="1:6" x14ac:dyDescent="0.25">
      <c r="A63" s="3">
        <f t="shared" si="0"/>
        <v>65</v>
      </c>
      <c r="B63" s="3">
        <v>2</v>
      </c>
      <c r="C63" s="3">
        <f t="shared" si="1"/>
        <v>63</v>
      </c>
      <c r="E63" s="3">
        <f>(C63/A63)*E61+(B63/A63)*'1 Mafia'!D63</f>
        <v>0.29433089728617928</v>
      </c>
      <c r="F63" s="3">
        <f>(C63/A63)*'2 Mafia Original Strategy'!D61+('2 Mafia Original Strategy'!B63/'2 Mafia Original Strategy'!A63)*'1 Mafia'!D63</f>
        <v>0.29433089728617928</v>
      </c>
    </row>
    <row r="64" spans="1:6" x14ac:dyDescent="0.25">
      <c r="A64" s="3">
        <f t="shared" si="0"/>
        <v>66</v>
      </c>
      <c r="B64" s="3">
        <v>2</v>
      </c>
      <c r="C64" s="3">
        <f t="shared" si="1"/>
        <v>64</v>
      </c>
      <c r="D64" s="3">
        <f>E64-F64</f>
        <v>7.5757575757575968E-3</v>
      </c>
      <c r="E64" s="3">
        <f>(C64/A64)*E62+(B64/A64)*'1 Mafia'!D64</f>
        <v>0.20325875738235907</v>
      </c>
      <c r="F64" s="3">
        <f>(C64/A64)*'2 Mafia Original Strategy'!D62+('2 Mafia Original Strategy'!B64/'2 Mafia Original Strategy'!A64)*'1 Mafia'!D64</f>
        <v>0.19568299980660148</v>
      </c>
    </row>
    <row r="65" spans="1:6" x14ac:dyDescent="0.25">
      <c r="A65" s="3">
        <f t="shared" si="0"/>
        <v>67</v>
      </c>
      <c r="B65" s="3">
        <v>2</v>
      </c>
      <c r="C65" s="3">
        <f t="shared" si="1"/>
        <v>65</v>
      </c>
      <c r="E65" s="3">
        <f>(C65/A65)*E63+(B65/A65)*'1 Mafia'!D65</f>
        <v>0.2901675199443649</v>
      </c>
      <c r="F65" s="3">
        <f>(C65/A65)*'2 Mafia Original Strategy'!D63+('2 Mafia Original Strategy'!B65/'2 Mafia Original Strategy'!A65)*'1 Mafia'!D65</f>
        <v>0.2901675199443649</v>
      </c>
    </row>
    <row r="66" spans="1:6" x14ac:dyDescent="0.25">
      <c r="A66" s="3">
        <f t="shared" si="0"/>
        <v>68</v>
      </c>
      <c r="B66" s="3">
        <v>2</v>
      </c>
      <c r="C66" s="3">
        <f t="shared" si="1"/>
        <v>66</v>
      </c>
      <c r="D66" s="3">
        <f>E66-F66</f>
        <v>7.3529411764705899E-3</v>
      </c>
      <c r="E66" s="3">
        <f>(C66/A66)*E64+(B66/A66)*'1 Mafia'!D66</f>
        <v>0.20015824980944558</v>
      </c>
      <c r="F66" s="3">
        <f>(C66/A66)*'2 Mafia Original Strategy'!D64+('2 Mafia Original Strategy'!B66/'2 Mafia Original Strategy'!A66)*'1 Mafia'!D66</f>
        <v>0.19280530863297499</v>
      </c>
    </row>
    <row r="67" spans="1:6" x14ac:dyDescent="0.25">
      <c r="A67" s="3">
        <f t="shared" si="0"/>
        <v>69</v>
      </c>
      <c r="B67" s="3">
        <v>2</v>
      </c>
      <c r="C67" s="3">
        <f t="shared" si="1"/>
        <v>67</v>
      </c>
      <c r="E67" s="3">
        <f>(C67/A67)*E65+(B67/A67)*'1 Mafia'!D67</f>
        <v>0.28617850332392958</v>
      </c>
      <c r="F67" s="3">
        <f>(C67/A67)*'2 Mafia Original Strategy'!D65+('2 Mafia Original Strategy'!B67/'2 Mafia Original Strategy'!A67)*'1 Mafia'!D67</f>
        <v>0.28617850332392958</v>
      </c>
    </row>
    <row r="68" spans="1:6" x14ac:dyDescent="0.25">
      <c r="A68" s="3">
        <f t="shared" ref="A68:A98" si="2">A67+1</f>
        <v>70</v>
      </c>
      <c r="B68" s="3">
        <v>2</v>
      </c>
      <c r="C68" s="3">
        <f t="shared" ref="C68:C98" si="3">C67+1</f>
        <v>68</v>
      </c>
      <c r="D68" s="3">
        <f>E68-F68</f>
        <v>7.1428571428571452E-3</v>
      </c>
      <c r="E68" s="3">
        <f>(C68/A68)*E66+(B68/A68)*'1 Mafia'!D68</f>
        <v>0.19719380422393248</v>
      </c>
      <c r="F68" s="3">
        <f>(C68/A68)*'2 Mafia Original Strategy'!D66+('2 Mafia Original Strategy'!B68/'2 Mafia Original Strategy'!A68)*'1 Mafia'!D68</f>
        <v>0.19005094708107534</v>
      </c>
    </row>
    <row r="69" spans="1:6" x14ac:dyDescent="0.25">
      <c r="A69" s="3">
        <f t="shared" si="2"/>
        <v>71</v>
      </c>
      <c r="B69" s="3">
        <v>2</v>
      </c>
      <c r="C69" s="3">
        <f t="shared" si="3"/>
        <v>69</v>
      </c>
      <c r="E69" s="3">
        <f>(C69/A69)*E67+(B69/A69)*'1 Mafia'!D69</f>
        <v>0.28235194346898962</v>
      </c>
      <c r="F69" s="3">
        <f>(C69/A69)*'2 Mafia Original Strategy'!D67+('2 Mafia Original Strategy'!B69/'2 Mafia Original Strategy'!A69)*'1 Mafia'!D69</f>
        <v>0.28235194346898962</v>
      </c>
    </row>
    <row r="70" spans="1:6" x14ac:dyDescent="0.25">
      <c r="A70" s="3">
        <f t="shared" si="2"/>
        <v>72</v>
      </c>
      <c r="B70" s="3">
        <v>2</v>
      </c>
      <c r="C70" s="3">
        <f t="shared" si="3"/>
        <v>70</v>
      </c>
      <c r="D70" s="3">
        <f>E70-F70</f>
        <v>6.9444444444444475E-3</v>
      </c>
      <c r="E70" s="3">
        <f>(C70/A70)*E68+(B70/A70)*'1 Mafia'!D70</f>
        <v>0.19435579503828262</v>
      </c>
      <c r="F70" s="3">
        <f>(C70/A70)*'2 Mafia Original Strategy'!D68+('2 Mafia Original Strategy'!B70/'2 Mafia Original Strategy'!A70)*'1 Mafia'!D70</f>
        <v>0.18741135059383818</v>
      </c>
    </row>
    <row r="71" spans="1:6" x14ac:dyDescent="0.25">
      <c r="A71" s="3">
        <f t="shared" si="2"/>
        <v>73</v>
      </c>
      <c r="B71" s="3">
        <v>2</v>
      </c>
      <c r="C71" s="3">
        <f t="shared" si="3"/>
        <v>71</v>
      </c>
      <c r="E71" s="3">
        <f>(C71/A71)*E69+(B71/A71)*'1 Mafia'!D71</f>
        <v>0.2786770470795823</v>
      </c>
      <c r="F71" s="3">
        <f>(C71/A71)*'2 Mafia Original Strategy'!D69+('2 Mafia Original Strategy'!B71/'2 Mafia Original Strategy'!A71)*'1 Mafia'!D71</f>
        <v>0.2786770470795823</v>
      </c>
    </row>
    <row r="72" spans="1:6" x14ac:dyDescent="0.25">
      <c r="A72" s="3">
        <f t="shared" si="2"/>
        <v>74</v>
      </c>
      <c r="B72" s="3">
        <v>2</v>
      </c>
      <c r="C72" s="3">
        <f t="shared" si="3"/>
        <v>72</v>
      </c>
      <c r="D72" s="3">
        <f>E72-F72</f>
        <v>6.7567567567567433E-3</v>
      </c>
      <c r="E72" s="3">
        <f>(C72/A72)*E70+(B72/A72)*'1 Mafia'!D72</f>
        <v>0.19163552153175928</v>
      </c>
      <c r="F72" s="3">
        <f>(C72/A72)*'2 Mafia Original Strategy'!D70+('2 Mafia Original Strategy'!B72/'2 Mafia Original Strategy'!A72)*'1 Mafia'!D72</f>
        <v>0.18487876477500254</v>
      </c>
    </row>
    <row r="73" spans="1:6" x14ac:dyDescent="0.25">
      <c r="A73" s="3">
        <f t="shared" si="2"/>
        <v>75</v>
      </c>
      <c r="B73" s="3">
        <v>2</v>
      </c>
      <c r="C73" s="3">
        <f t="shared" si="3"/>
        <v>73</v>
      </c>
      <c r="E73" s="3">
        <f>(C73/A73)*E71+(B73/A73)*'1 Mafia'!D73</f>
        <v>0.27514400152034774</v>
      </c>
      <c r="F73" s="3">
        <f>(C73/A73)*'2 Mafia Original Strategy'!D71+('2 Mafia Original Strategy'!B73/'2 Mafia Original Strategy'!A73)*'1 Mafia'!D73</f>
        <v>0.27514400152034774</v>
      </c>
    </row>
    <row r="74" spans="1:6" x14ac:dyDescent="0.25">
      <c r="A74" s="3">
        <f t="shared" si="2"/>
        <v>76</v>
      </c>
      <c r="B74" s="3">
        <v>2</v>
      </c>
      <c r="C74" s="3">
        <f t="shared" si="3"/>
        <v>74</v>
      </c>
      <c r="D74" s="3">
        <f>E74-F74</f>
        <v>6.5789473684210453E-3</v>
      </c>
      <c r="E74" s="3">
        <f>(C74/A74)*E72+(B74/A74)*'1 Mafia'!D74</f>
        <v>0.18902509681743671</v>
      </c>
      <c r="F74" s="3">
        <f>(C74/A74)*'2 Mafia Original Strategy'!D72+('2 Mafia Original Strategy'!B74/'2 Mafia Original Strategy'!A74)*'1 Mafia'!D74</f>
        <v>0.18244614944901566</v>
      </c>
    </row>
    <row r="75" spans="1:6" x14ac:dyDescent="0.25">
      <c r="A75" s="3">
        <f t="shared" si="2"/>
        <v>77</v>
      </c>
      <c r="B75" s="3">
        <v>2</v>
      </c>
      <c r="C75" s="3">
        <f t="shared" si="3"/>
        <v>75</v>
      </c>
      <c r="E75" s="3">
        <f>(C75/A75)*E73+(B75/A75)*'1 Mafia'!D75</f>
        <v>0.27174386297246444</v>
      </c>
      <c r="F75" s="3">
        <f>(C75/A75)*'2 Mafia Original Strategy'!D73+('2 Mafia Original Strategy'!B75/'2 Mafia Original Strategy'!A75)*'1 Mafia'!D75</f>
        <v>0.27174386297246444</v>
      </c>
    </row>
    <row r="76" spans="1:6" x14ac:dyDescent="0.25">
      <c r="A76" s="3">
        <f t="shared" si="2"/>
        <v>78</v>
      </c>
      <c r="B76" s="3">
        <v>2</v>
      </c>
      <c r="C76" s="3">
        <f t="shared" si="3"/>
        <v>76</v>
      </c>
      <c r="D76" s="3">
        <f>E76-F76</f>
        <v>6.4102564102564152E-3</v>
      </c>
      <c r="E76" s="3">
        <f>(C76/A76)*E74+(B76/A76)*'1 Mafia'!D76</f>
        <v>0.18651735266120775</v>
      </c>
      <c r="F76" s="3">
        <f>(C76/A76)*'2 Mafia Original Strategy'!D74+('2 Mafia Original Strategy'!B76/'2 Mafia Original Strategy'!A76)*'1 Mafia'!D76</f>
        <v>0.18010709625095134</v>
      </c>
    </row>
    <row r="77" spans="1:6" x14ac:dyDescent="0.25">
      <c r="A77" s="3">
        <f t="shared" si="2"/>
        <v>79</v>
      </c>
      <c r="B77" s="3">
        <v>2</v>
      </c>
      <c r="C77" s="3">
        <f t="shared" si="3"/>
        <v>77</v>
      </c>
      <c r="E77" s="3">
        <f>(C77/A77)*E75+(B77/A77)*'1 Mafia'!D77</f>
        <v>0.26846845980809164</v>
      </c>
      <c r="F77" s="3">
        <f>(C77/A77)*'2 Mafia Original Strategy'!D75+('2 Mafia Original Strategy'!B77/'2 Mafia Original Strategy'!A77)*'1 Mafia'!D77</f>
        <v>0.26846845980809164</v>
      </c>
    </row>
    <row r="78" spans="1:6" x14ac:dyDescent="0.25">
      <c r="A78" s="3">
        <f t="shared" si="2"/>
        <v>80</v>
      </c>
      <c r="B78" s="3">
        <v>2</v>
      </c>
      <c r="C78" s="3">
        <f t="shared" si="3"/>
        <v>78</v>
      </c>
      <c r="D78" s="3">
        <f>E78-F78</f>
        <v>6.2500000000000056E-3</v>
      </c>
      <c r="E78" s="3">
        <f>(C78/A78)*E76+(B78/A78)*'1 Mafia'!D78</f>
        <v>0.18410575754781447</v>
      </c>
      <c r="F78" s="3">
        <f>(C78/A78)*'2 Mafia Original Strategy'!D76+('2 Mafia Original Strategy'!B78/'2 Mafia Original Strategy'!A78)*'1 Mafia'!D78</f>
        <v>0.17785575754781446</v>
      </c>
    </row>
    <row r="79" spans="1:6" x14ac:dyDescent="0.25">
      <c r="A79" s="3">
        <f t="shared" si="2"/>
        <v>81</v>
      </c>
      <c r="B79" s="3">
        <v>2</v>
      </c>
      <c r="C79" s="3">
        <f t="shared" si="3"/>
        <v>79</v>
      </c>
      <c r="E79" s="3">
        <f>(C79/A79)*E77+(B79/A79)*'1 Mafia'!D79</f>
        <v>0.2653103087962399</v>
      </c>
      <c r="F79" s="3">
        <f>(C79/A79)*'2 Mafia Original Strategy'!D77+('2 Mafia Original Strategy'!B79/'2 Mafia Original Strategy'!A79)*'1 Mafia'!D79</f>
        <v>0.2653103087962399</v>
      </c>
    </row>
    <row r="80" spans="1:6" x14ac:dyDescent="0.25">
      <c r="A80" s="3">
        <f t="shared" si="2"/>
        <v>82</v>
      </c>
      <c r="B80" s="3">
        <v>2</v>
      </c>
      <c r="C80" s="3">
        <f t="shared" si="3"/>
        <v>80</v>
      </c>
      <c r="D80" s="3">
        <f>E80-F80</f>
        <v>6.0975609756097615E-3</v>
      </c>
      <c r="E80" s="3">
        <f>(C80/A80)*E78+(B80/A80)*'1 Mafia'!D80</f>
        <v>0.1817843458704021</v>
      </c>
      <c r="F80" s="3">
        <f>(C80/A80)*'2 Mafia Original Strategy'!D78+('2 Mafia Original Strategy'!B80/'2 Mafia Original Strategy'!A80)*'1 Mafia'!D80</f>
        <v>0.17568678489479234</v>
      </c>
    </row>
    <row r="81" spans="1:6" x14ac:dyDescent="0.25">
      <c r="A81" s="3">
        <f t="shared" si="2"/>
        <v>83</v>
      </c>
      <c r="B81" s="3">
        <v>2</v>
      </c>
      <c r="C81" s="3">
        <f t="shared" si="3"/>
        <v>81</v>
      </c>
      <c r="E81" s="3">
        <f>(C81/A81)*E79+(B81/A81)*'1 Mafia'!D81</f>
        <v>0.26226254217233758</v>
      </c>
      <c r="F81" s="3">
        <f>(C81/A81)*'2 Mafia Original Strategy'!D79+('2 Mafia Original Strategy'!B81/'2 Mafia Original Strategy'!A81)*'1 Mafia'!D81</f>
        <v>0.26226254217233758</v>
      </c>
    </row>
    <row r="82" spans="1:6" x14ac:dyDescent="0.25">
      <c r="A82" s="3">
        <f t="shared" si="2"/>
        <v>84</v>
      </c>
      <c r="B82" s="3">
        <v>2</v>
      </c>
      <c r="C82" s="3">
        <f t="shared" si="3"/>
        <v>82</v>
      </c>
      <c r="D82" s="3">
        <f>E82-F82</f>
        <v>5.952380952380959E-3</v>
      </c>
      <c r="E82" s="3">
        <f>(C82/A82)*E80+(B82/A82)*'1 Mafia'!D82</f>
        <v>0.17954765650318769</v>
      </c>
      <c r="F82" s="3">
        <f>(C82/A82)*'2 Mafia Original Strategy'!D80+('2 Mafia Original Strategy'!B82/'2 Mafia Original Strategy'!A82)*'1 Mafia'!D82</f>
        <v>0.17359527555080673</v>
      </c>
    </row>
    <row r="83" spans="1:6" x14ac:dyDescent="0.25">
      <c r="A83" s="3">
        <f t="shared" si="2"/>
        <v>85</v>
      </c>
      <c r="B83" s="3">
        <v>2</v>
      </c>
      <c r="C83" s="3">
        <f t="shared" si="3"/>
        <v>83</v>
      </c>
      <c r="E83" s="3">
        <f>(C83/A83)*E81+(B83/A83)*'1 Mafia'!D83</f>
        <v>0.25931884394408755</v>
      </c>
      <c r="F83" s="3">
        <f>(C83/A83)*'2 Mafia Original Strategy'!D81+('2 Mafia Original Strategy'!B83/'2 Mafia Original Strategy'!A83)*'1 Mafia'!D83</f>
        <v>0.25931884394408755</v>
      </c>
    </row>
    <row r="84" spans="1:6" x14ac:dyDescent="0.25">
      <c r="A84" s="3">
        <f t="shared" si="2"/>
        <v>86</v>
      </c>
      <c r="B84" s="3">
        <v>2</v>
      </c>
      <c r="C84" s="3">
        <f t="shared" si="3"/>
        <v>84</v>
      </c>
      <c r="D84" s="3">
        <f>E84-F84</f>
        <v>5.8139534883721034E-3</v>
      </c>
      <c r="E84" s="3">
        <f>(C84/A84)*E82+(B84/A84)*'1 Mafia'!D84</f>
        <v>0.17739067932347177</v>
      </c>
      <c r="F84" s="3">
        <f>(C84/A84)*'2 Mafia Original Strategy'!D82+('2 Mafia Original Strategy'!B84/'2 Mafia Original Strategy'!A84)*'1 Mafia'!D84</f>
        <v>0.17157672583509967</v>
      </c>
    </row>
    <row r="85" spans="1:6" x14ac:dyDescent="0.25">
      <c r="A85" s="3">
        <f t="shared" si="2"/>
        <v>87</v>
      </c>
      <c r="B85" s="3">
        <v>2</v>
      </c>
      <c r="C85" s="3">
        <f t="shared" si="3"/>
        <v>85</v>
      </c>
      <c r="E85" s="3">
        <f>(C85/A85)*E83+(B85/A85)*'1 Mafia'!D85</f>
        <v>0.25647339408130898</v>
      </c>
      <c r="F85" s="3">
        <f>(C85/A85)*'2 Mafia Original Strategy'!D83+('2 Mafia Original Strategy'!B85/'2 Mafia Original Strategy'!A85)*'1 Mafia'!D85</f>
        <v>0.25647339408130898</v>
      </c>
    </row>
    <row r="86" spans="1:6" x14ac:dyDescent="0.25">
      <c r="A86" s="3">
        <f t="shared" si="2"/>
        <v>88</v>
      </c>
      <c r="B86" s="3">
        <v>2</v>
      </c>
      <c r="C86" s="3">
        <f t="shared" si="3"/>
        <v>86</v>
      </c>
      <c r="D86" s="3">
        <f>E86-F86</f>
        <v>5.6818181818182045E-3</v>
      </c>
      <c r="E86" s="3">
        <f>(C86/A86)*E84+(B86/A86)*'1 Mafia'!D86</f>
        <v>0.17530880849606445</v>
      </c>
      <c r="F86" s="3">
        <f>(C86/A86)*'2 Mafia Original Strategy'!D84+('2 Mafia Original Strategy'!B86/'2 Mafia Original Strategy'!A86)*'1 Mafia'!D86</f>
        <v>0.16962699031424625</v>
      </c>
    </row>
    <row r="87" spans="1:6" x14ac:dyDescent="0.25">
      <c r="A87" s="3">
        <f t="shared" si="2"/>
        <v>89</v>
      </c>
      <c r="B87" s="3">
        <v>2</v>
      </c>
      <c r="C87" s="3">
        <f t="shared" si="3"/>
        <v>87</v>
      </c>
      <c r="E87" s="3">
        <f>(C87/A87)*E85+(B87/A87)*'1 Mafia'!D87</f>
        <v>0.25372081946099723</v>
      </c>
      <c r="F87" s="3">
        <f>(C87/A87)*'2 Mafia Original Strategy'!D85+('2 Mafia Original Strategy'!B87/'2 Mafia Original Strategy'!A87)*'1 Mafia'!D87</f>
        <v>0.25372081946099723</v>
      </c>
    </row>
    <row r="88" spans="1:6" x14ac:dyDescent="0.25">
      <c r="A88" s="3">
        <f t="shared" si="2"/>
        <v>90</v>
      </c>
      <c r="B88" s="3">
        <v>2</v>
      </c>
      <c r="C88" s="3">
        <f t="shared" si="3"/>
        <v>88</v>
      </c>
      <c r="D88" s="3">
        <f>E88-F88</f>
        <v>5.5555555555555913E-3</v>
      </c>
      <c r="E88" s="3">
        <f>(C88/A88)*E86+(B88/A88)*'1 Mafia'!D88</f>
        <v>0.17329780153297686</v>
      </c>
      <c r="F88" s="3">
        <f>(C88/A88)*'2 Mafia Original Strategy'!D86+('2 Mafia Original Strategy'!B88/'2 Mafia Original Strategy'!A88)*'1 Mafia'!D88</f>
        <v>0.16774224597742127</v>
      </c>
    </row>
    <row r="89" spans="1:6" x14ac:dyDescent="0.25">
      <c r="A89" s="3">
        <f t="shared" si="2"/>
        <v>91</v>
      </c>
      <c r="B89" s="3">
        <v>2</v>
      </c>
      <c r="C89" s="3">
        <f t="shared" si="3"/>
        <v>89</v>
      </c>
      <c r="E89" s="3">
        <f>(C89/A89)*E87+(B89/A89)*'1 Mafia'!D89</f>
        <v>0.25105615062138387</v>
      </c>
      <c r="F89" s="3">
        <f>(C89/A89)*'2 Mafia Original Strategy'!D87+('2 Mafia Original Strategy'!B89/'2 Mafia Original Strategy'!A89)*'1 Mafia'!D89</f>
        <v>0.25105615062138387</v>
      </c>
    </row>
    <row r="90" spans="1:6" x14ac:dyDescent="0.25">
      <c r="A90" s="3">
        <f t="shared" si="2"/>
        <v>92</v>
      </c>
      <c r="B90" s="3">
        <v>2</v>
      </c>
      <c r="C90" s="3">
        <f t="shared" si="3"/>
        <v>90</v>
      </c>
      <c r="D90" s="3">
        <f>E90-F90</f>
        <v>5.4347826086957041E-3</v>
      </c>
      <c r="E90" s="3">
        <f>(C90/A90)*E88+(B90/A90)*'1 Mafia'!D90</f>
        <v>0.17135374330375369</v>
      </c>
      <c r="F90" s="3">
        <f>(C90/A90)*'2 Mafia Original Strategy'!D88+('2 Mafia Original Strategy'!B90/'2 Mafia Original Strategy'!A90)*'1 Mafia'!D90</f>
        <v>0.16591896069505799</v>
      </c>
    </row>
    <row r="91" spans="1:6" x14ac:dyDescent="0.25">
      <c r="A91" s="3">
        <f t="shared" si="2"/>
        <v>93</v>
      </c>
      <c r="B91" s="3">
        <v>2</v>
      </c>
      <c r="C91" s="3">
        <f t="shared" si="3"/>
        <v>91</v>
      </c>
      <c r="E91" s="3">
        <f>(C91/A91)*E89+(B91/A91)*'1 Mafia'!D91</f>
        <v>0.24847478352856267</v>
      </c>
      <c r="F91" s="3">
        <f>(C91/A91)*'2 Mafia Original Strategy'!D89+('2 Mafia Original Strategy'!B91/'2 Mafia Original Strategy'!A91)*'1 Mafia'!D91</f>
        <v>0.24847478352856267</v>
      </c>
    </row>
    <row r="92" spans="1:6" x14ac:dyDescent="0.25">
      <c r="A92" s="3">
        <f t="shared" si="2"/>
        <v>94</v>
      </c>
      <c r="B92" s="3">
        <v>2</v>
      </c>
      <c r="C92" s="3">
        <f t="shared" si="3"/>
        <v>92</v>
      </c>
      <c r="D92" s="3">
        <f>E92-F92</f>
        <v>5.319148936170276E-3</v>
      </c>
      <c r="E92" s="3">
        <f>(C92/A92)*E90+(B92/A92)*'1 Mafia'!D92</f>
        <v>0.16947301430468509</v>
      </c>
      <c r="F92" s="3">
        <f>(C92/A92)*'2 Mafia Original Strategy'!D90+('2 Mafia Original Strategy'!B92/'2 Mafia Original Strategy'!A92)*'1 Mafia'!D92</f>
        <v>0.16415386536851481</v>
      </c>
    </row>
    <row r="93" spans="1:6" x14ac:dyDescent="0.25">
      <c r="A93" s="3">
        <f t="shared" si="2"/>
        <v>95</v>
      </c>
      <c r="B93" s="3">
        <v>2</v>
      </c>
      <c r="C93" s="3">
        <f t="shared" si="3"/>
        <v>93</v>
      </c>
      <c r="E93" s="3">
        <f>(C93/A93)*E91+(B93/A93)*'1 Mafia'!D93</f>
        <v>0.2459724456827046</v>
      </c>
      <c r="F93" s="3">
        <f>(C93/A93)*'2 Mafia Original Strategy'!D91+('2 Mafia Original Strategy'!B93/'2 Mafia Original Strategy'!A93)*'1 Mafia'!D93</f>
        <v>0.2459724456827046</v>
      </c>
    </row>
    <row r="94" spans="1:6" x14ac:dyDescent="0.25">
      <c r="A94" s="3">
        <f t="shared" si="2"/>
        <v>96</v>
      </c>
      <c r="B94" s="3">
        <v>2</v>
      </c>
      <c r="C94" s="3">
        <f t="shared" si="3"/>
        <v>94</v>
      </c>
      <c r="D94" s="3">
        <f>E94-F94</f>
        <v>5.2083333333333981E-3</v>
      </c>
      <c r="E94" s="3">
        <f>(C94/A94)*E92+(B94/A94)*'1 Mafia'!D94</f>
        <v>0.16765226260425953</v>
      </c>
      <c r="F94" s="3">
        <f>(C94/A94)*'2 Mafia Original Strategy'!D92+('2 Mafia Original Strategy'!B94/'2 Mafia Original Strategy'!A94)*'1 Mafia'!D94</f>
        <v>0.16244392927092613</v>
      </c>
    </row>
    <row r="95" spans="1:6" x14ac:dyDescent="0.25">
      <c r="A95" s="3">
        <f t="shared" si="2"/>
        <v>97</v>
      </c>
      <c r="B95" s="3">
        <v>2</v>
      </c>
      <c r="C95" s="3">
        <f t="shared" si="3"/>
        <v>95</v>
      </c>
      <c r="E95" s="3">
        <f>(C95/A95)*E93+(B95/A95)*'1 Mafia'!D95</f>
        <v>0.24354516599308365</v>
      </c>
      <c r="F95" s="3">
        <f>(C95/A95)*'2 Mafia Original Strategy'!D93+('2 Mafia Original Strategy'!B95/'2 Mafia Original Strategy'!A95)*'1 Mafia'!D95</f>
        <v>0.24354516599308365</v>
      </c>
    </row>
    <row r="96" spans="1:6" x14ac:dyDescent="0.25">
      <c r="A96" s="3">
        <f t="shared" si="2"/>
        <v>98</v>
      </c>
      <c r="B96" s="3">
        <v>2</v>
      </c>
      <c r="C96" s="3">
        <f t="shared" si="3"/>
        <v>96</v>
      </c>
      <c r="D96" s="3">
        <f>E96-F96</f>
        <v>5.1020408163265918E-3</v>
      </c>
      <c r="E96" s="3">
        <f>(C96/A96)*E94+(B96/A96)*'1 Mafia'!D96</f>
        <v>0.16588837897224329</v>
      </c>
      <c r="F96" s="3">
        <f>(C96/A96)*'2 Mafia Original Strategy'!D94+('2 Mafia Original Strategy'!B96/'2 Mafia Original Strategy'!A96)*'1 Mafia'!D96</f>
        <v>0.1607863381559167</v>
      </c>
    </row>
    <row r="97" spans="1:6" x14ac:dyDescent="0.25">
      <c r="A97" s="3">
        <f t="shared" si="2"/>
        <v>99</v>
      </c>
      <c r="B97" s="3">
        <v>2</v>
      </c>
      <c r="C97" s="3">
        <f t="shared" si="3"/>
        <v>97</v>
      </c>
      <c r="E97" s="3">
        <f>(C97/A97)*E95+(B97/A97)*'1 Mafia'!D97</f>
        <v>0.24118924793608798</v>
      </c>
      <c r="F97" s="3">
        <f>(C97/A97)*'2 Mafia Original Strategy'!D95+('2 Mafia Original Strategy'!B97/'2 Mafia Original Strategy'!A97)*'1 Mafia'!D97</f>
        <v>0.24118924793608798</v>
      </c>
    </row>
    <row r="98" spans="1:6" x14ac:dyDescent="0.25">
      <c r="A98" s="3">
        <f t="shared" si="2"/>
        <v>100</v>
      </c>
      <c r="B98" s="3">
        <v>2</v>
      </c>
      <c r="C98" s="3">
        <f t="shared" si="3"/>
        <v>98</v>
      </c>
      <c r="D98" s="3">
        <f>E98-F98</f>
        <v>5.00000000000006E-3</v>
      </c>
      <c r="E98" s="3">
        <f>(C98/A98)*E96+(B98/A98)*'1 Mafia'!D98</f>
        <v>0.16417847477435757</v>
      </c>
      <c r="F98" s="3">
        <f>(C98/A98)*'2 Mafia Original Strategy'!D96+('2 Mafia Original Strategy'!B98/'2 Mafia Original Strategy'!A98)*'1 Mafia'!D98</f>
        <v>0.15917847477435751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Mafia</vt:lpstr>
      <vt:lpstr>2 Mafia Modified Strategy</vt:lpstr>
      <vt:lpstr>2 Mafia Original Strategy</vt:lpstr>
      <vt:lpstr>Comparing Old to New 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Challis</dc:creator>
  <cp:lastModifiedBy>Michael Challis</cp:lastModifiedBy>
  <dcterms:created xsi:type="dcterms:W3CDTF">2022-07-10T06:22:37Z</dcterms:created>
  <dcterms:modified xsi:type="dcterms:W3CDTF">2023-02-27T00:58:11Z</dcterms:modified>
</cp:coreProperties>
</file>