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cueto/Desktop/PMH/Proyecto_Columnas/columnas_dashborad/columnas_actualizado/"/>
    </mc:Choice>
  </mc:AlternateContent>
  <xr:revisionPtr revIDLastSave="0" documentId="13_ncr:1_{3321D167-6E28-ED47-A59A-39B799E97444}" xr6:coauthVersionLast="47" xr6:coauthVersionMax="47" xr10:uidLastSave="{00000000-0000-0000-0000-000000000000}"/>
  <bookViews>
    <workbookView xWindow="0" yWindow="860" windowWidth="34200" windowHeight="19900" xr2:uid="{E3FE18DC-69B2-4439-BBFB-D312D4198662}"/>
  </bookViews>
  <sheets>
    <sheet name="Mineral" sheetId="1" r:id="rId1"/>
    <sheet name="COLUMNA" sheetId="2" r:id="rId2"/>
    <sheet name="Rec Cu" sheetId="3" r:id="rId3"/>
    <sheet name="pH,EMF" sheetId="4" r:id="rId4"/>
  </sheets>
  <definedNames>
    <definedName name="_xlnm.Print_Area" localSheetId="1">COLUMNA!$C$1:$Z$500,COLUMNA!$AA$1:$AM$464</definedName>
    <definedName name="_xlnm.Print_Area" localSheetId="0">Mineral!$A$1:$X$44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2" l="1"/>
  <c r="AL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7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Elias Huatuco:
Pone H2SO4 al 100%
</t>
        </r>
      </text>
    </comment>
    <comment ref="J18" authorId="0" shapeId="0" xr:uid="{00000000-0006-0000-0100-000002000000}">
      <text>
        <r>
          <rPr>
            <sz val="10"/>
            <color rgb="FF000000"/>
            <rFont val="Arial"/>
            <family val="2"/>
          </rPr>
          <t xml:space="preserve">Elias Huatuco:
Medir la densidad del refino
</t>
        </r>
      </text>
    </comment>
    <comment ref="J21" authorId="0" shapeId="0" xr:uid="{00000000-0006-0000-0100-000003000000}">
      <text>
        <r>
          <rPr>
            <sz val="10"/>
            <color rgb="FF000000"/>
            <rFont val="Arial"/>
            <family val="2"/>
          </rPr>
          <t xml:space="preserve">Elias Huatuco:
Dato de miraflores
</t>
        </r>
      </text>
    </comment>
  </commentList>
</comments>
</file>

<file path=xl/sharedStrings.xml><?xml version="1.0" encoding="utf-8"?>
<sst xmlns="http://schemas.openxmlformats.org/spreadsheetml/2006/main" count="826" uniqueCount="182">
  <si>
    <t>Consumo Acido Total - Consumo Cu</t>
  </si>
  <si>
    <t>Consumo Gangas=</t>
  </si>
  <si>
    <t>H2SO4 (Acido devuelto por el Cu)</t>
  </si>
  <si>
    <t>Consumo Cu=</t>
  </si>
  <si>
    <t>H2SO4 (Agregado en el Alimento)- H2SO4 ( PLS)</t>
  </si>
  <si>
    <t>Consumo Ácido Total=</t>
  </si>
  <si>
    <t>A-C</t>
  </si>
  <si>
    <t>A-B</t>
  </si>
  <si>
    <t>* Acido total en el curado y Refino</t>
  </si>
  <si>
    <t>El 28/04/24 se reinicia el regdo de la columna a una tasa de riego de 2.4L/hm2</t>
  </si>
  <si>
    <t>11)</t>
  </si>
  <si>
    <t>El 07/04/22024 se empieza el drenado de la columna.</t>
  </si>
  <si>
    <t>10)</t>
  </si>
  <si>
    <t>ºC</t>
  </si>
  <si>
    <t>Temperatura Aglomerado</t>
  </si>
  <si>
    <t>El 30/03/2024 se sube el ratio de 8 a 16L/m2h</t>
  </si>
  <si>
    <t>9)</t>
  </si>
  <si>
    <t>Temperatura Ambiental</t>
  </si>
  <si>
    <t>El 27/03/2024 se sube el ratio de 2.4 a 8L/m2h</t>
  </si>
  <si>
    <t>8)</t>
  </si>
  <si>
    <t>---</t>
  </si>
  <si>
    <t>días</t>
  </si>
  <si>
    <t xml:space="preserve">Tiempo </t>
  </si>
  <si>
    <t>El 16/07/2023 se empieza a insuflar aire.</t>
  </si>
  <si>
    <t>7)</t>
  </si>
  <si>
    <t>g/l</t>
  </si>
  <si>
    <r>
      <rPr>
        <sz val="10"/>
        <rFont val="Arial"/>
        <family val="2"/>
      </rPr>
      <t>Concentración 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SO</t>
    </r>
    <r>
      <rPr>
        <vertAlign val="subscript"/>
        <sz val="10"/>
        <rFont val="Arial"/>
        <family val="2"/>
      </rPr>
      <t xml:space="preserve">4 </t>
    </r>
  </si>
  <si>
    <t>El 15/07/2023 se aumenta la temperatura a 20 °C</t>
  </si>
  <si>
    <t>6)</t>
  </si>
  <si>
    <t>kg/t</t>
  </si>
  <si>
    <r>
      <t>*H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SO</t>
    </r>
    <r>
      <rPr>
        <vertAlign val="subscript"/>
        <sz val="10"/>
        <rFont val="Arial"/>
        <family val="2"/>
      </rPr>
      <t>4</t>
    </r>
  </si>
  <si>
    <t>El 14/07/2023 empieza el regado continuo.</t>
  </si>
  <si>
    <t>5)</t>
  </si>
  <si>
    <t>Valor</t>
  </si>
  <si>
    <t xml:space="preserve">Unidad </t>
  </si>
  <si>
    <t>Descripción</t>
  </si>
  <si>
    <t>04/06/2023 empieza a recircular la solucion con pH=1.5</t>
  </si>
  <si>
    <t>4)</t>
  </si>
  <si>
    <t>El refino que se riega esta reportado según pistola(XRF) esta genera estos valores.</t>
  </si>
  <si>
    <t>3)</t>
  </si>
  <si>
    <t xml:space="preserve">Prueba de Curado </t>
  </si>
  <si>
    <t xml:space="preserve">Descripción: </t>
  </si>
  <si>
    <t>El 17/03/2023 empieza el regado por 8 horas diarias.</t>
  </si>
  <si>
    <t>2)</t>
  </si>
  <si>
    <t>**Volumen total (Acido Ind.+Refino+Humedad Mineral)</t>
  </si>
  <si>
    <t>El 13/03/2023 se cargo la columnas.</t>
  </si>
  <si>
    <t>1)</t>
  </si>
  <si>
    <t>*ILS: Cu=  0 g/kg,  Ácido= 0 g/Kg , FeT= 0  g/Kg, Fe+2= 0 g/Kg</t>
  </si>
  <si>
    <t>%</t>
  </si>
  <si>
    <t>Humedad de curado</t>
  </si>
  <si>
    <t>Resumen de cambios en las pruebas:</t>
  </si>
  <si>
    <t>Humedad del mineral</t>
  </si>
  <si>
    <t>h</t>
  </si>
  <si>
    <t>Tiempo</t>
  </si>
  <si>
    <t>cc</t>
  </si>
  <si>
    <t>**Volumen de la solución</t>
  </si>
  <si>
    <t>g/cc</t>
  </si>
  <si>
    <t>Densidad de ILS</t>
  </si>
  <si>
    <t>Cu Residual</t>
  </si>
  <si>
    <t>g</t>
  </si>
  <si>
    <t>Ácido</t>
  </si>
  <si>
    <t>Cu CN</t>
  </si>
  <si>
    <t>*ILS</t>
  </si>
  <si>
    <t xml:space="preserve">Cu H2SO4 </t>
  </si>
  <si>
    <t>kg</t>
  </si>
  <si>
    <t>Peso Final Curado</t>
  </si>
  <si>
    <t>Fe</t>
  </si>
  <si>
    <t>Peso Inicial Humedo</t>
  </si>
  <si>
    <t>Cu</t>
  </si>
  <si>
    <t>Peso Seco</t>
  </si>
  <si>
    <t>kg/l</t>
  </si>
  <si>
    <t xml:space="preserve">Densidad bulk </t>
  </si>
  <si>
    <t xml:space="preserve">Valor </t>
  </si>
  <si>
    <t>Prueba de Aglomeración</t>
  </si>
  <si>
    <t>Curado y Aglomeración</t>
  </si>
  <si>
    <t>Muestra:</t>
  </si>
  <si>
    <t>Geotecnia</t>
  </si>
  <si>
    <t>Fecha:</t>
  </si>
  <si>
    <t>Proyecto:</t>
  </si>
  <si>
    <t>Trapiche</t>
  </si>
  <si>
    <t>E. Huatuco</t>
  </si>
  <si>
    <t>Operador:</t>
  </si>
  <si>
    <t>Cliente:</t>
  </si>
  <si>
    <t>El Molle Verde S.A.C.</t>
  </si>
  <si>
    <t>COMPOSITO ROMG-3</t>
  </si>
  <si>
    <t>Investigación Metalúrgica No. 18513</t>
  </si>
  <si>
    <t>*Electrodo de Plata/Cloruro de Plata (Ag/AgCl)</t>
  </si>
  <si>
    <t>10:00 a.m</t>
  </si>
  <si>
    <t>8:00 a.m</t>
  </si>
  <si>
    <t>OFF BOMBA</t>
  </si>
  <si>
    <t>FALLA DE BOMBA</t>
  </si>
  <si>
    <t>EQ</t>
  </si>
  <si>
    <t>RECIRCULACIÓN</t>
  </si>
  <si>
    <t>drenado</t>
  </si>
  <si>
    <t>ON BOMBA</t>
  </si>
  <si>
    <t>7:30 a.m</t>
  </si>
  <si>
    <t>.</t>
  </si>
  <si>
    <t>Se apaga la bomba para analisis de drenado</t>
  </si>
  <si>
    <t>Se sube el ratio de 8.0 a 16.0 L/hm2</t>
  </si>
  <si>
    <t>Se sube el ratio de 2.4 a 8.0 L/hm2</t>
  </si>
  <si>
    <t>Se pasa SX a 0.25 g/kg Cu, se cambia la concentración de alimento a 9 gpl y la temperatura de 20 a 25°c.</t>
  </si>
  <si>
    <t>XRF</t>
  </si>
  <si>
    <t xml:space="preserve">RECIRCULACIÓN </t>
  </si>
  <si>
    <t xml:space="preserve">Falla de bomba </t>
  </si>
  <si>
    <t>Falla de bomba</t>
  </si>
  <si>
    <t>Mantenimiento de grupo</t>
  </si>
  <si>
    <t>Apagado de grupo 1h</t>
  </si>
  <si>
    <t>insufla aire</t>
  </si>
  <si>
    <t xml:space="preserve">aumento de T </t>
  </si>
  <si>
    <t>Inicio de regado continuo</t>
  </si>
  <si>
    <t>falla de grupo electrógeno por 4 horas</t>
  </si>
  <si>
    <t>mantenimiento de grupo</t>
  </si>
  <si>
    <t>RECIRCULACIÓN PH= 1.5</t>
  </si>
  <si>
    <t>ENSAYE QUIMICO</t>
  </si>
  <si>
    <t>* Mineral seco entre el volumen de la columna.</t>
  </si>
  <si>
    <t>Compactación (%)</t>
  </si>
  <si>
    <t>Volumen Drenado (l)</t>
  </si>
  <si>
    <t>Peso del Residuo Seco (kg)</t>
  </si>
  <si>
    <t>Peso del Residuo Humedo (kg)</t>
  </si>
  <si>
    <t>Altura Final del Mineral (m)</t>
  </si>
  <si>
    <t>*Densidad Bulk (kg/l)</t>
  </si>
  <si>
    <t>Altura Inicial del Mineral (m)</t>
  </si>
  <si>
    <t>Peso Inicial del Mineral Seco (kg)</t>
  </si>
  <si>
    <t>Peso Inicial del Mineral Humedo (kg)</t>
  </si>
  <si>
    <t>Humedad Inicial (Incluye el ácido añadido)</t>
  </si>
  <si>
    <t>Peso del Mineral Aglomerado (kg)</t>
  </si>
  <si>
    <t>Peso del Mineral antes de la Aglomeración (kg)</t>
  </si>
  <si>
    <t>Solución Adicionada en la Aglomeración (L)</t>
  </si>
  <si>
    <t>Humedad del Mineral (Como se recibió) %</t>
  </si>
  <si>
    <t>Ensaye del Residuo (%)</t>
  </si>
  <si>
    <t xml:space="preserve"> Cabeza Ensayada (%)</t>
  </si>
  <si>
    <r>
      <rPr>
        <sz val="10"/>
        <rFont val="Arial"/>
        <family val="2"/>
      </rPr>
      <t>Cu 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SO</t>
    </r>
    <r>
      <rPr>
        <vertAlign val="subscript"/>
        <sz val="10"/>
        <rFont val="Arial"/>
        <family val="2"/>
      </rPr>
      <t>4</t>
    </r>
  </si>
  <si>
    <t>Ensaye de Cobre Secuencial %</t>
  </si>
  <si>
    <t>lixiviación</t>
  </si>
  <si>
    <t>Diámetro (mm)</t>
  </si>
  <si>
    <t>Cargado</t>
  </si>
  <si>
    <t>--</t>
  </si>
  <si>
    <t>Curado (Días)</t>
  </si>
  <si>
    <t>(g/kg)</t>
  </si>
  <si>
    <t>(g)</t>
  </si>
  <si>
    <t>(mV)</t>
  </si>
  <si>
    <t>Día</t>
  </si>
  <si>
    <t xml:space="preserve">Fecha </t>
  </si>
  <si>
    <t>Total</t>
  </si>
  <si>
    <r>
      <rPr>
        <sz val="10"/>
        <rFont val="Arial"/>
        <family val="2"/>
      </rPr>
      <t>Fe</t>
    </r>
    <r>
      <rPr>
        <vertAlign val="superscript"/>
        <sz val="10"/>
        <rFont val="Arial"/>
        <family val="2"/>
      </rPr>
      <t>++</t>
    </r>
  </si>
  <si>
    <t>Ingresa</t>
  </si>
  <si>
    <t>ORP</t>
  </si>
  <si>
    <t>pH</t>
  </si>
  <si>
    <t>Libre</t>
  </si>
  <si>
    <t>Peso</t>
  </si>
  <si>
    <t>Columna</t>
  </si>
  <si>
    <t>Ambiente</t>
  </si>
  <si>
    <t>PLS</t>
  </si>
  <si>
    <t>Gangas</t>
  </si>
  <si>
    <t>Acido</t>
  </si>
  <si>
    <t>Flujo (ml/min)</t>
  </si>
  <si>
    <t>B</t>
  </si>
  <si>
    <t>A</t>
  </si>
  <si>
    <t>Ensaye</t>
  </si>
  <si>
    <t xml:space="preserve">Ácido </t>
  </si>
  <si>
    <t>Temperatura °C</t>
  </si>
  <si>
    <t xml:space="preserve">Consumo </t>
  </si>
  <si>
    <t>Control</t>
  </si>
  <si>
    <t>Extracción</t>
  </si>
  <si>
    <t xml:space="preserve">Solución de Alimentación </t>
  </si>
  <si>
    <r>
      <rPr>
        <b/>
        <sz val="10"/>
        <rFont val="Arial"/>
        <family val="2"/>
      </rPr>
      <t>H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SO</t>
    </r>
    <r>
      <rPr>
        <b/>
        <vertAlign val="subscript"/>
        <sz val="10"/>
        <rFont val="Arial"/>
        <family val="2"/>
      </rPr>
      <t>4</t>
    </r>
  </si>
  <si>
    <t>0.14 g/l de H2SO4, 0 g/Kg Fe+2, 0 g/Kg Fe+3, 0 g/Kg Cu, Ratio: 2.4 L/h-m2</t>
  </si>
  <si>
    <t>Alimentación:</t>
  </si>
  <si>
    <t>Tiempo de Curado:</t>
  </si>
  <si>
    <t>Cu=  0 g/Kg,  Ácido= 0 g/Kg , FeT= 0  g/Kg, Fe+2= 0 g/Kg</t>
  </si>
  <si>
    <t>ILS:</t>
  </si>
  <si>
    <t>Curado:</t>
  </si>
  <si>
    <t>Granulometría:</t>
  </si>
  <si>
    <t>P80= 4"</t>
  </si>
  <si>
    <t>Dimensiones:</t>
  </si>
  <si>
    <t>6mX1 m</t>
  </si>
  <si>
    <t>Condiciones:</t>
  </si>
  <si>
    <t xml:space="preserve">Prueba de Lixiviación en Columna </t>
  </si>
  <si>
    <t>Descripción:</t>
  </si>
  <si>
    <t xml:space="preserve">Operador: </t>
  </si>
  <si>
    <t>IC1:Z450nvestigación Metalúrgica No. 18513</t>
  </si>
  <si>
    <t>Jul. 04/24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</si>
</sst>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"/>
    <numFmt numFmtId="166" formatCode="0.000000"/>
    <numFmt numFmtId="167" formatCode="0.000"/>
    <numFmt numFmtId="168" formatCode="0.0000"/>
    <numFmt numFmtId="169" formatCode="0.00000000"/>
  </numFmts>
  <fonts count="18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vertAlign val="subscript"/>
      <sz val="10"/>
      <name val="Arial"/>
      <family val="2"/>
    </font>
    <font>
      <b/>
      <u/>
      <sz val="10"/>
      <name val="Arial"/>
      <family val="2"/>
    </font>
    <font>
      <b/>
      <u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sz val="10"/>
      <color rgb="FF002060"/>
      <name val="Arial"/>
      <family val="2"/>
    </font>
    <font>
      <sz val="10"/>
      <color rgb="FFFFFFFF"/>
      <name val="Arial"/>
      <family val="2"/>
    </font>
    <font>
      <sz val="10"/>
      <color rgb="FF0070C0"/>
      <name val="Arial"/>
      <family val="2"/>
    </font>
    <font>
      <vertAlign val="superscript"/>
      <sz val="10"/>
      <name val="Arial"/>
      <family val="2"/>
    </font>
    <font>
      <b/>
      <vertAlign val="subscript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252">
    <xf numFmtId="0" fontId="0" fillId="0" borderId="0" xfId="0"/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2" fillId="3" borderId="0" xfId="0" applyFont="1" applyFill="1"/>
    <xf numFmtId="167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167" fontId="2" fillId="0" borderId="0" xfId="0" applyNumberFormat="1" applyFont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6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1" fontId="2" fillId="0" borderId="0" xfId="0" applyNumberFormat="1" applyFont="1"/>
    <xf numFmtId="0" fontId="2" fillId="0" borderId="3" xfId="0" quotePrefix="1" applyFont="1" applyBorder="1" applyAlignment="1">
      <alignment horizontal="center"/>
    </xf>
    <xf numFmtId="1" fontId="2" fillId="0" borderId="3" xfId="0" quotePrefix="1" applyNumberFormat="1" applyFont="1" applyBorder="1" applyAlignment="1">
      <alignment horizontal="center"/>
    </xf>
    <xf numFmtId="165" fontId="2" fillId="0" borderId="5" xfId="0" quotePrefix="1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8" fillId="0" borderId="0" xfId="0" applyFont="1"/>
    <xf numFmtId="2" fontId="2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67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168" fontId="2" fillId="0" borderId="0" xfId="0" applyNumberFormat="1" applyFont="1"/>
    <xf numFmtId="165" fontId="2" fillId="0" borderId="3" xfId="0" applyNumberFormat="1" applyFont="1" applyBorder="1" applyAlignment="1">
      <alignment horizontal="center"/>
    </xf>
    <xf numFmtId="20" fontId="2" fillId="0" borderId="0" xfId="0" applyNumberFormat="1" applyFont="1" applyAlignment="1">
      <alignment horizontal="left"/>
    </xf>
    <xf numFmtId="2" fontId="2" fillId="0" borderId="0" xfId="0" applyNumberFormat="1" applyFont="1"/>
    <xf numFmtId="165" fontId="2" fillId="0" borderId="3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9" fillId="0" borderId="0" xfId="0" applyFont="1"/>
    <xf numFmtId="2" fontId="2" fillId="0" borderId="9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5" fillId="0" borderId="0" xfId="0" applyFont="1"/>
    <xf numFmtId="2" fontId="5" fillId="0" borderId="0" xfId="0" applyNumberFormat="1" applyFont="1"/>
    <xf numFmtId="1" fontId="5" fillId="0" borderId="0" xfId="0" applyNumberFormat="1" applyFont="1"/>
    <xf numFmtId="14" fontId="2" fillId="0" borderId="0" xfId="0" applyNumberFormat="1" applyFont="1" applyAlignment="1">
      <alignment horizontal="center"/>
    </xf>
    <xf numFmtId="18" fontId="3" fillId="0" borderId="0" xfId="0" applyNumberFormat="1" applyFont="1" applyAlignment="1">
      <alignment horizontal="left"/>
    </xf>
    <xf numFmtId="2" fontId="2" fillId="0" borderId="7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8" fontId="2" fillId="0" borderId="7" xfId="0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14" fontId="2" fillId="0" borderId="7" xfId="0" applyNumberFormat="1" applyFont="1" applyBorder="1" applyAlignment="1">
      <alignment horizontal="center" vertical="center"/>
    </xf>
    <xf numFmtId="0" fontId="2" fillId="2" borderId="0" xfId="0" applyFont="1" applyFill="1"/>
    <xf numFmtId="2" fontId="2" fillId="2" borderId="9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165" fontId="2" fillId="4" borderId="12" xfId="0" applyNumberFormat="1" applyFont="1" applyFill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 vertical="center"/>
    </xf>
    <xf numFmtId="18" fontId="2" fillId="2" borderId="7" xfId="0" applyNumberFormat="1" applyFont="1" applyFill="1" applyBorder="1" applyAlignment="1">
      <alignment horizontal="center"/>
    </xf>
    <xf numFmtId="165" fontId="2" fillId="4" borderId="7" xfId="0" applyNumberFormat="1" applyFont="1" applyFill="1" applyBorder="1" applyAlignment="1">
      <alignment horizontal="center"/>
    </xf>
    <xf numFmtId="2" fontId="2" fillId="4" borderId="7" xfId="0" applyNumberFormat="1" applyFont="1" applyFill="1" applyBorder="1" applyAlignment="1">
      <alignment horizontal="center"/>
    </xf>
    <xf numFmtId="0" fontId="0" fillId="4" borderId="0" xfId="0" applyFill="1"/>
    <xf numFmtId="0" fontId="2" fillId="4" borderId="0" xfId="0" applyFont="1" applyFill="1"/>
    <xf numFmtId="2" fontId="2" fillId="4" borderId="9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" fontId="2" fillId="4" borderId="7" xfId="0" applyNumberFormat="1" applyFont="1" applyFill="1" applyBorder="1" applyAlignment="1">
      <alignment horizontal="center"/>
    </xf>
    <xf numFmtId="1" fontId="2" fillId="4" borderId="10" xfId="0" applyNumberFormat="1" applyFont="1" applyFill="1" applyBorder="1" applyAlignment="1">
      <alignment horizontal="center"/>
    </xf>
    <xf numFmtId="165" fontId="2" fillId="4" borderId="11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" fontId="2" fillId="4" borderId="11" xfId="0" applyNumberFormat="1" applyFont="1" applyFill="1" applyBorder="1" applyAlignment="1">
      <alignment horizontal="center"/>
    </xf>
    <xf numFmtId="14" fontId="2" fillId="4" borderId="7" xfId="0" applyNumberFormat="1" applyFont="1" applyFill="1" applyBorder="1" applyAlignment="1">
      <alignment horizontal="center" vertical="center"/>
    </xf>
    <xf numFmtId="18" fontId="2" fillId="4" borderId="7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/>
    <xf numFmtId="2" fontId="2" fillId="5" borderId="9" xfId="0" applyNumberFormat="1" applyFont="1" applyFill="1" applyBorder="1" applyAlignment="1">
      <alignment horizontal="center"/>
    </xf>
    <xf numFmtId="2" fontId="2" fillId="5" borderId="7" xfId="0" applyNumberFormat="1" applyFont="1" applyFill="1" applyBorder="1" applyAlignment="1">
      <alignment horizontal="center"/>
    </xf>
    <xf numFmtId="165" fontId="2" fillId="5" borderId="7" xfId="0" applyNumberFormat="1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" fontId="2" fillId="5" borderId="7" xfId="0" applyNumberFormat="1" applyFont="1" applyFill="1" applyBorder="1" applyAlignment="1">
      <alignment horizontal="center"/>
    </xf>
    <xf numFmtId="1" fontId="2" fillId="5" borderId="10" xfId="0" applyNumberFormat="1" applyFont="1" applyFill="1" applyBorder="1" applyAlignment="1">
      <alignment horizontal="center"/>
    </xf>
    <xf numFmtId="165" fontId="2" fillId="5" borderId="11" xfId="0" applyNumberFormat="1" applyFont="1" applyFill="1" applyBorder="1" applyAlignment="1">
      <alignment horizontal="center"/>
    </xf>
    <xf numFmtId="165" fontId="2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" fontId="2" fillId="5" borderId="11" xfId="0" applyNumberFormat="1" applyFont="1" applyFill="1" applyBorder="1" applyAlignment="1">
      <alignment horizontal="center"/>
    </xf>
    <xf numFmtId="14" fontId="2" fillId="5" borderId="7" xfId="0" applyNumberFormat="1" applyFont="1" applyFill="1" applyBorder="1" applyAlignment="1">
      <alignment horizontal="center" vertical="center"/>
    </xf>
    <xf numFmtId="18" fontId="2" fillId="5" borderId="7" xfId="0" applyNumberFormat="1" applyFont="1" applyFill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7" fontId="2" fillId="4" borderId="7" xfId="0" applyNumberFormat="1" applyFont="1" applyFill="1" applyBorder="1" applyAlignment="1">
      <alignment horizontal="center"/>
    </xf>
    <xf numFmtId="167" fontId="2" fillId="2" borderId="7" xfId="0" applyNumberFormat="1" applyFont="1" applyFill="1" applyBorder="1" applyAlignment="1">
      <alignment horizontal="center"/>
    </xf>
    <xf numFmtId="2" fontId="2" fillId="4" borderId="0" xfId="0" applyNumberFormat="1" applyFont="1" applyFill="1"/>
    <xf numFmtId="167" fontId="2" fillId="4" borderId="12" xfId="0" applyNumberFormat="1" applyFont="1" applyFill="1" applyBorder="1" applyAlignment="1">
      <alignment horizontal="center"/>
    </xf>
    <xf numFmtId="2" fontId="2" fillId="2" borderId="0" xfId="0" applyNumberFormat="1" applyFont="1" applyFill="1"/>
    <xf numFmtId="167" fontId="2" fillId="2" borderId="12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2" fillId="0" borderId="7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0" fontId="0" fillId="6" borderId="0" xfId="0" applyFill="1"/>
    <xf numFmtId="0" fontId="2" fillId="6" borderId="0" xfId="0" applyFont="1" applyFill="1"/>
    <xf numFmtId="2" fontId="2" fillId="6" borderId="7" xfId="0" applyNumberFormat="1" applyFont="1" applyFill="1" applyBorder="1" applyAlignment="1">
      <alignment horizontal="center"/>
    </xf>
    <xf numFmtId="165" fontId="2" fillId="6" borderId="7" xfId="0" applyNumberFormat="1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165" fontId="2" fillId="6" borderId="7" xfId="0" applyNumberFormat="1" applyFont="1" applyFill="1" applyBorder="1" applyAlignment="1">
      <alignment horizontal="center" vertical="center"/>
    </xf>
    <xf numFmtId="167" fontId="2" fillId="6" borderId="7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2" fontId="6" fillId="6" borderId="7" xfId="0" applyNumberFormat="1" applyFont="1" applyFill="1" applyBorder="1" applyAlignment="1">
      <alignment horizontal="center" vertical="center"/>
    </xf>
    <xf numFmtId="1" fontId="2" fillId="6" borderId="10" xfId="0" applyNumberFormat="1" applyFont="1" applyFill="1" applyBorder="1" applyAlignment="1">
      <alignment horizontal="center"/>
    </xf>
    <xf numFmtId="165" fontId="2" fillId="6" borderId="11" xfId="0" applyNumberFormat="1" applyFont="1" applyFill="1" applyBorder="1" applyAlignment="1">
      <alignment horizontal="center"/>
    </xf>
    <xf numFmtId="165" fontId="2" fillId="6" borderId="12" xfId="0" applyNumberFormat="1" applyFont="1" applyFill="1" applyBorder="1" applyAlignment="1">
      <alignment horizontal="center"/>
    </xf>
    <xf numFmtId="1" fontId="2" fillId="6" borderId="7" xfId="0" applyNumberFormat="1" applyFont="1" applyFill="1" applyBorder="1" applyAlignment="1">
      <alignment horizontal="center"/>
    </xf>
    <xf numFmtId="1" fontId="2" fillId="6" borderId="11" xfId="0" applyNumberFormat="1" applyFont="1" applyFill="1" applyBorder="1" applyAlignment="1">
      <alignment horizontal="center"/>
    </xf>
    <xf numFmtId="14" fontId="2" fillId="6" borderId="7" xfId="0" applyNumberFormat="1" applyFont="1" applyFill="1" applyBorder="1" applyAlignment="1">
      <alignment horizontal="center" vertical="center"/>
    </xf>
    <xf numFmtId="18" fontId="2" fillId="6" borderId="7" xfId="0" applyNumberFormat="1" applyFont="1" applyFill="1" applyBorder="1" applyAlignment="1">
      <alignment horizontal="center"/>
    </xf>
    <xf numFmtId="165" fontId="2" fillId="4" borderId="7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" fontId="2" fillId="0" borderId="11" xfId="0" applyNumberFormat="1" applyFont="1" applyBorder="1" applyAlignment="1">
      <alignment horizontal="left"/>
    </xf>
    <xf numFmtId="2" fontId="13" fillId="0" borderId="0" xfId="0" applyNumberFormat="1" applyFont="1" applyAlignment="1">
      <alignment horizontal="center"/>
    </xf>
    <xf numFmtId="0" fontId="14" fillId="0" borderId="0" xfId="0" applyFont="1"/>
    <xf numFmtId="2" fontId="15" fillId="0" borderId="0" xfId="0" applyNumberFormat="1" applyFont="1" applyAlignment="1">
      <alignment horizontal="center"/>
    </xf>
    <xf numFmtId="2" fontId="11" fillId="0" borderId="16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8" fontId="2" fillId="0" borderId="7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18" xfId="0" applyFont="1" applyBorder="1"/>
    <xf numFmtId="165" fontId="6" fillId="0" borderId="7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1" fontId="3" fillId="0" borderId="0" xfId="0" applyNumberFormat="1" applyFont="1"/>
    <xf numFmtId="0" fontId="2" fillId="0" borderId="16" xfId="0" applyFont="1" applyBorder="1" applyAlignment="1">
      <alignment horizontal="center"/>
    </xf>
    <xf numFmtId="167" fontId="2" fillId="0" borderId="12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" fontId="2" fillId="0" borderId="0" xfId="0" quotePrefix="1" applyNumberFormat="1" applyFont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1" fontId="2" fillId="0" borderId="18" xfId="0" applyNumberFormat="1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3" xfId="0" applyFont="1" applyBorder="1"/>
    <xf numFmtId="0" fontId="2" fillId="0" borderId="17" xfId="0" applyFont="1" applyBorder="1"/>
    <xf numFmtId="0" fontId="10" fillId="0" borderId="22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67" fontId="2" fillId="0" borderId="18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0" fontId="2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2" fillId="0" borderId="15" xfId="0" applyFont="1" applyBorder="1"/>
    <xf numFmtId="1" fontId="2" fillId="0" borderId="26" xfId="0" applyNumberFormat="1" applyFont="1" applyBorder="1"/>
    <xf numFmtId="0" fontId="2" fillId="0" borderId="26" xfId="0" applyFont="1" applyBorder="1"/>
    <xf numFmtId="169" fontId="2" fillId="0" borderId="0" xfId="0" applyNumberFormat="1" applyFont="1" applyAlignment="1">
      <alignment horizontal="left"/>
    </xf>
    <xf numFmtId="169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left"/>
    </xf>
    <xf numFmtId="165" fontId="3" fillId="0" borderId="0" xfId="0" applyNumberFormat="1" applyFont="1" applyAlignment="1">
      <alignment horizontal="center"/>
    </xf>
    <xf numFmtId="165" fontId="6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20" fontId="3" fillId="0" borderId="0" xfId="0" applyNumberFormat="1" applyFont="1"/>
    <xf numFmtId="14" fontId="2" fillId="0" borderId="0" xfId="0" applyNumberFormat="1" applyFont="1"/>
    <xf numFmtId="14" fontId="2" fillId="0" borderId="9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left"/>
    </xf>
    <xf numFmtId="0" fontId="3" fillId="0" borderId="9" xfId="0" applyFont="1" applyBorder="1" applyAlignment="1">
      <alignment horizontal="center"/>
    </xf>
    <xf numFmtId="2" fontId="3" fillId="0" borderId="0" xfId="0" applyNumberFormat="1" applyFont="1" applyAlignment="1">
      <alignment horizontal="left"/>
    </xf>
    <xf numFmtId="2" fontId="3" fillId="0" borderId="22" xfId="0" applyNumberFormat="1" applyFont="1" applyBorder="1" applyAlignment="1">
      <alignment horizontal="center"/>
    </xf>
    <xf numFmtId="0" fontId="2" fillId="7" borderId="0" xfId="0" applyFont="1" applyFill="1"/>
    <xf numFmtId="18" fontId="2" fillId="7" borderId="7" xfId="0" applyNumberFormat="1" applyFont="1" applyFill="1" applyBorder="1" applyAlignment="1">
      <alignment horizontal="center"/>
    </xf>
    <xf numFmtId="14" fontId="2" fillId="7" borderId="7" xfId="0" applyNumberFormat="1" applyFont="1" applyFill="1" applyBorder="1" applyAlignment="1">
      <alignment horizontal="center" vertical="center"/>
    </xf>
    <xf numFmtId="1" fontId="2" fillId="7" borderId="11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1" fontId="2" fillId="7" borderId="7" xfId="0" applyNumberFormat="1" applyFont="1" applyFill="1" applyBorder="1" applyAlignment="1">
      <alignment horizontal="center"/>
    </xf>
    <xf numFmtId="165" fontId="2" fillId="7" borderId="7" xfId="0" applyNumberFormat="1" applyFont="1" applyFill="1" applyBorder="1" applyAlignment="1">
      <alignment horizontal="center"/>
    </xf>
    <xf numFmtId="2" fontId="2" fillId="7" borderId="12" xfId="0" applyNumberFormat="1" applyFont="1" applyFill="1" applyBorder="1" applyAlignment="1">
      <alignment horizontal="center"/>
    </xf>
    <xf numFmtId="165" fontId="2" fillId="7" borderId="12" xfId="0" applyNumberFormat="1" applyFont="1" applyFill="1" applyBorder="1" applyAlignment="1">
      <alignment horizontal="center"/>
    </xf>
    <xf numFmtId="165" fontId="2" fillId="7" borderId="11" xfId="0" applyNumberFormat="1" applyFont="1" applyFill="1" applyBorder="1" applyAlignment="1">
      <alignment horizontal="center"/>
    </xf>
    <xf numFmtId="1" fontId="2" fillId="7" borderId="10" xfId="0" applyNumberFormat="1" applyFont="1" applyFill="1" applyBorder="1" applyAlignment="1">
      <alignment horizontal="center"/>
    </xf>
    <xf numFmtId="2" fontId="2" fillId="7" borderId="7" xfId="0" applyNumberFormat="1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2" fontId="2" fillId="7" borderId="9" xfId="0" applyNumberFormat="1" applyFont="1" applyFill="1" applyBorder="1" applyAlignment="1">
      <alignment horizontal="center"/>
    </xf>
    <xf numFmtId="0" fontId="0" fillId="7" borderId="0" xfId="0" applyFill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 vertical="center"/>
    </xf>
    <xf numFmtId="0" fontId="0" fillId="0" borderId="0" xfId="0"/>
    <xf numFmtId="0" fontId="2" fillId="0" borderId="25" xfId="1" applyFont="1" applyBorder="1" applyAlignment="1">
      <alignment horizontal="center"/>
    </xf>
    <xf numFmtId="0" fontId="2" fillId="0" borderId="24" xfId="1" applyFont="1" applyBorder="1" applyAlignment="1">
      <alignment horizontal="center"/>
    </xf>
    <xf numFmtId="0" fontId="2" fillId="0" borderId="23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0" borderId="2" xfId="0" applyFont="1" applyBorder="1" applyAlignment="1">
      <alignment horizontal="center"/>
    </xf>
    <xf numFmtId="0" fontId="2" fillId="0" borderId="18" xfId="0" applyFont="1" applyBorder="1"/>
    <xf numFmtId="0" fontId="2" fillId="0" borderId="16" xfId="0" applyFont="1" applyBorder="1"/>
    <xf numFmtId="0" fontId="8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2">
    <cellStyle name="Normal" xfId="0" builtinId="0"/>
    <cellStyle name="Normal 2" xfId="1" xr:uid="{5D560DD9-45DC-4E58-9EEF-3F61030465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200"/>
              <a:t>Extracción de Cobre  vs</a:t>
            </a:r>
            <a:r>
              <a:rPr lang="es-PE" sz="1200" baseline="0"/>
              <a:t> Tiempo</a:t>
            </a:r>
            <a:r>
              <a:rPr lang="es-PE" sz="1200"/>
              <a:t> 
</a:t>
            </a:r>
            <a:r>
              <a:rPr lang="es-PE" sz="1200" b="0" i="0" u="none" strike="noStrike" kern="1200" spc="0" baseline="0">
                <a:solidFill>
                  <a:srgbClr val="000000"/>
                </a:solidFill>
                <a:latin typeface="Arial"/>
                <a:cs typeface="Arial" panose="020B0604020202020204" pitchFamily="34" charset="0"/>
              </a:rPr>
              <a:t>Geotecnia Lix</a:t>
            </a:r>
            <a:endParaRPr lang="es-PE" sz="1200"/>
          </a:p>
        </c:rich>
      </c:tx>
      <c:layout>
        <c:manualLayout>
          <c:xMode val="edge"/>
          <c:yMode val="edge"/>
          <c:x val="0.41012119638891287"/>
          <c:y val="4.245089948155136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xMode val="edge"/>
          <c:yMode val="edge"/>
          <c:x val="0.10790772282639799"/>
          <c:y val="0.13509802640062321"/>
          <c:w val="0.82006204756980361"/>
          <c:h val="0.7010135135135150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numRef>
              <c:f>COLUMNA!$F$31:$F$447</c:f>
              <c:numCache>
                <c:formatCode>General</c:formatCode>
                <c:ptCount val="4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</c:numCache>
            </c:numRef>
          </c:xVal>
          <c:yVal>
            <c:numRef>
              <c:f>COLUMNA!$Q$31:$Q$447</c:f>
              <c:numCache>
                <c:formatCode>0.0</c:formatCode>
                <c:ptCount val="417"/>
                <c:pt idx="0">
                  <c:v>0</c:v>
                </c:pt>
                <c:pt idx="1">
                  <c:v>-1.731656218612218E-5</c:v>
                </c:pt>
                <c:pt idx="2">
                  <c:v>-3.4633124372244361E-5</c:v>
                </c:pt>
                <c:pt idx="3">
                  <c:v>-5.1949686558366541E-5</c:v>
                </c:pt>
                <c:pt idx="4">
                  <c:v>-6.9266248744488722E-5</c:v>
                </c:pt>
                <c:pt idx="5">
                  <c:v>-8.6582810930610902E-5</c:v>
                </c:pt>
                <c:pt idx="6">
                  <c:v>-1.0389937311673308E-4</c:v>
                </c:pt>
                <c:pt idx="7">
                  <c:v>-1.2121593530285526E-4</c:v>
                </c:pt>
                <c:pt idx="8">
                  <c:v>-1.3853249748897744E-4</c:v>
                </c:pt>
                <c:pt idx="9">
                  <c:v>-1.5584905967509961E-4</c:v>
                </c:pt>
                <c:pt idx="10">
                  <c:v>-1.7316562186122178E-4</c:v>
                </c:pt>
                <c:pt idx="11">
                  <c:v>-1.9048218404734394E-4</c:v>
                </c:pt>
                <c:pt idx="12">
                  <c:v>-2.0779874623346611E-4</c:v>
                </c:pt>
                <c:pt idx="13">
                  <c:v>-2.2511530841958828E-4</c:v>
                </c:pt>
                <c:pt idx="14">
                  <c:v>-2.4243187060571045E-4</c:v>
                </c:pt>
                <c:pt idx="15">
                  <c:v>-2.5974843279183261E-4</c:v>
                </c:pt>
                <c:pt idx="16">
                  <c:v>-2.7706499497795478E-4</c:v>
                </c:pt>
                <c:pt idx="17">
                  <c:v>-2.805275858917548E-4</c:v>
                </c:pt>
                <c:pt idx="18">
                  <c:v>-1.7469452999757142E-4</c:v>
                </c:pt>
                <c:pt idx="19">
                  <c:v>-3.9365596513026582E-5</c:v>
                </c:pt>
                <c:pt idx="20">
                  <c:v>2.6453905972062346E-4</c:v>
                </c:pt>
                <c:pt idx="21">
                  <c:v>4.3705669582484057E-4</c:v>
                </c:pt>
                <c:pt idx="22">
                  <c:v>7.5874528825801632E-4</c:v>
                </c:pt>
                <c:pt idx="23">
                  <c:v>2.6878537515021778E-3</c:v>
                </c:pt>
                <c:pt idx="24">
                  <c:v>3.0969372727715563E-3</c:v>
                </c:pt>
                <c:pt idx="25">
                  <c:v>3.3164240058181677E-3</c:v>
                </c:pt>
                <c:pt idx="26">
                  <c:v>3.5543238434904002E-3</c:v>
                </c:pt>
                <c:pt idx="27">
                  <c:v>4.1275879997213615E-3</c:v>
                </c:pt>
                <c:pt idx="28">
                  <c:v>4.3838901480287859E-3</c:v>
                </c:pt>
                <c:pt idx="29">
                  <c:v>4.6075006471944001E-3</c:v>
                </c:pt>
                <c:pt idx="30">
                  <c:v>4.8838383465605378E-3</c:v>
                </c:pt>
                <c:pt idx="31">
                  <c:v>5.9292798996578716E-3</c:v>
                </c:pt>
                <c:pt idx="32">
                  <c:v>6.757719819547924E-3</c:v>
                </c:pt>
                <c:pt idx="33">
                  <c:v>7.5634712189000071E-3</c:v>
                </c:pt>
                <c:pt idx="34">
                  <c:v>8.0108585428110331E-3</c:v>
                </c:pt>
                <c:pt idx="35">
                  <c:v>8.6905654999516885E-3</c:v>
                </c:pt>
                <c:pt idx="36">
                  <c:v>9.1035973994260614E-3</c:v>
                </c:pt>
                <c:pt idx="37">
                  <c:v>9.4765267672226403E-3</c:v>
                </c:pt>
                <c:pt idx="38">
                  <c:v>1.0136080507264528E-2</c:v>
                </c:pt>
                <c:pt idx="39">
                  <c:v>1.0726546185986821E-2</c:v>
                </c:pt>
                <c:pt idx="40">
                  <c:v>1.1344778669134723E-2</c:v>
                </c:pt>
                <c:pt idx="41">
                  <c:v>1.1992465138222965E-2</c:v>
                </c:pt>
                <c:pt idx="42">
                  <c:v>1.2843337769736092E-2</c:v>
                </c:pt>
                <c:pt idx="43">
                  <c:v>1.3668174372783646E-2</c:v>
                </c:pt>
                <c:pt idx="44">
                  <c:v>1.46675811151904E-2</c:v>
                </c:pt>
                <c:pt idx="45">
                  <c:v>1.5744954322376131E-2</c:v>
                </c:pt>
                <c:pt idx="46">
                  <c:v>1.6898736427294073E-2</c:v>
                </c:pt>
                <c:pt idx="47">
                  <c:v>1.7833834941319595E-2</c:v>
                </c:pt>
                <c:pt idx="48">
                  <c:v>1.8584388081477665E-2</c:v>
                </c:pt>
                <c:pt idx="49">
                  <c:v>1.9102359444515545E-2</c:v>
                </c:pt>
                <c:pt idx="50">
                  <c:v>1.9813906739740005E-2</c:v>
                </c:pt>
                <c:pt idx="51">
                  <c:v>2.043589255888081E-2</c:v>
                </c:pt>
                <c:pt idx="52">
                  <c:v>2.0915990637873926E-2</c:v>
                </c:pt>
                <c:pt idx="53">
                  <c:v>2.1313057330814244E-2</c:v>
                </c:pt>
                <c:pt idx="54">
                  <c:v>2.2026203781695654E-2</c:v>
                </c:pt>
                <c:pt idx="55">
                  <c:v>2.2608249455220567E-2</c:v>
                </c:pt>
                <c:pt idx="56">
                  <c:v>2.3271687646492043E-2</c:v>
                </c:pt>
                <c:pt idx="57">
                  <c:v>2.3689963578215113E-2</c:v>
                </c:pt>
                <c:pt idx="58">
                  <c:v>2.4296079475205293E-2</c:v>
                </c:pt>
                <c:pt idx="59">
                  <c:v>2.4738247212081243E-2</c:v>
                </c:pt>
                <c:pt idx="60">
                  <c:v>2.5347917304599191E-2</c:v>
                </c:pt>
                <c:pt idx="61">
                  <c:v>2.6055738479694314E-2</c:v>
                </c:pt>
                <c:pt idx="62">
                  <c:v>2.6753675014762356E-2</c:v>
                </c:pt>
                <c:pt idx="63">
                  <c:v>2.7534361209846894E-2</c:v>
                </c:pt>
                <c:pt idx="64">
                  <c:v>2.8364672617195212E-2</c:v>
                </c:pt>
                <c:pt idx="65">
                  <c:v>2.9218437215606703E-2</c:v>
                </c:pt>
                <c:pt idx="66">
                  <c:v>3.001168208868157E-2</c:v>
                </c:pt>
                <c:pt idx="67">
                  <c:v>3.0691179832890079E-2</c:v>
                </c:pt>
                <c:pt idx="68">
                  <c:v>3.1615121632230327E-2</c:v>
                </c:pt>
                <c:pt idx="69">
                  <c:v>3.2282187253657148E-2</c:v>
                </c:pt>
                <c:pt idx="70">
                  <c:v>3.3041313159952013E-2</c:v>
                </c:pt>
                <c:pt idx="71">
                  <c:v>3.3935542956575346E-2</c:v>
                </c:pt>
                <c:pt idx="72">
                  <c:v>3.4875877537230961E-2</c:v>
                </c:pt>
                <c:pt idx="73">
                  <c:v>3.5503981341083533E-2</c:v>
                </c:pt>
                <c:pt idx="74">
                  <c:v>3.6430267846235188E-2</c:v>
                </c:pt>
                <c:pt idx="75">
                  <c:v>3.6777235877671087E-2</c:v>
                </c:pt>
                <c:pt idx="76">
                  <c:v>3.7187999956870159E-2</c:v>
                </c:pt>
                <c:pt idx="77">
                  <c:v>3.8078131341707622E-2</c:v>
                </c:pt>
                <c:pt idx="78">
                  <c:v>3.8540346534778787E-2</c:v>
                </c:pt>
                <c:pt idx="79">
                  <c:v>3.9019940283328697E-2</c:v>
                </c:pt>
                <c:pt idx="80">
                  <c:v>3.9090949097725973E-2</c:v>
                </c:pt>
                <c:pt idx="81">
                  <c:v>3.9276696587340384E-2</c:v>
                </c:pt>
                <c:pt idx="82">
                  <c:v>3.961055420625377E-2</c:v>
                </c:pt>
                <c:pt idx="83">
                  <c:v>3.9649605131970939E-2</c:v>
                </c:pt>
                <c:pt idx="84">
                  <c:v>3.9675564217178536E-2</c:v>
                </c:pt>
                <c:pt idx="85">
                  <c:v>4.0011432794028128E-2</c:v>
                </c:pt>
                <c:pt idx="86">
                  <c:v>4.0185094362230361E-2</c:v>
                </c:pt>
                <c:pt idx="87">
                  <c:v>4.0406372089582011E-2</c:v>
                </c:pt>
                <c:pt idx="88">
                  <c:v>4.067653571300537E-2</c:v>
                </c:pt>
                <c:pt idx="89">
                  <c:v>4.0665050329969803E-2</c:v>
                </c:pt>
                <c:pt idx="90">
                  <c:v>4.0743670278514277E-2</c:v>
                </c:pt>
                <c:pt idx="91">
                  <c:v>4.1254194047904334E-2</c:v>
                </c:pt>
                <c:pt idx="92">
                  <c:v>4.1242595934048935E-2</c:v>
                </c:pt>
                <c:pt idx="93">
                  <c:v>4.1545809370841992E-2</c:v>
                </c:pt>
                <c:pt idx="94">
                  <c:v>4.1877035059899176E-2</c:v>
                </c:pt>
                <c:pt idx="95">
                  <c:v>4.1932288053860164E-2</c:v>
                </c:pt>
                <c:pt idx="96">
                  <c:v>4.1944058121178074E-2</c:v>
                </c:pt>
                <c:pt idx="97">
                  <c:v>4.2267659068156271E-2</c:v>
                </c:pt>
                <c:pt idx="98">
                  <c:v>4.2298547139624526E-2</c:v>
                </c:pt>
                <c:pt idx="99">
                  <c:v>4.2263631062626157E-2</c:v>
                </c:pt>
                <c:pt idx="100">
                  <c:v>4.250073670503466E-2</c:v>
                </c:pt>
                <c:pt idx="101">
                  <c:v>4.2879471565747881E-2</c:v>
                </c:pt>
                <c:pt idx="102">
                  <c:v>4.3081512295306032E-2</c:v>
                </c:pt>
                <c:pt idx="103">
                  <c:v>4.3232993829388423E-2</c:v>
                </c:pt>
                <c:pt idx="104">
                  <c:v>4.3153942799458792E-2</c:v>
                </c:pt>
                <c:pt idx="105">
                  <c:v>4.3356195339433412E-2</c:v>
                </c:pt>
                <c:pt idx="106">
                  <c:v>4.341327967528933E-2</c:v>
                </c:pt>
                <c:pt idx="107">
                  <c:v>4.3585695984399563E-2</c:v>
                </c:pt>
                <c:pt idx="108">
                  <c:v>4.3954770021651962E-2</c:v>
                </c:pt>
                <c:pt idx="109">
                  <c:v>4.4225523129713076E-2</c:v>
                </c:pt>
                <c:pt idx="110">
                  <c:v>4.4459275246688613E-2</c:v>
                </c:pt>
                <c:pt idx="111">
                  <c:v>4.4696682933233048E-2</c:v>
                </c:pt>
                <c:pt idx="112">
                  <c:v>4.4935579454502841E-2</c:v>
                </c:pt>
                <c:pt idx="113">
                  <c:v>4.5247263807186106E-2</c:v>
                </c:pt>
                <c:pt idx="114">
                  <c:v>4.5465071483071745E-2</c:v>
                </c:pt>
                <c:pt idx="115">
                  <c:v>4.5428672675436189E-2</c:v>
                </c:pt>
                <c:pt idx="116">
                  <c:v>4.5696652853533505E-2</c:v>
                </c:pt>
                <c:pt idx="117">
                  <c:v>4.5887416734756215E-2</c:v>
                </c:pt>
                <c:pt idx="118">
                  <c:v>4.6124557645229707E-2</c:v>
                </c:pt>
                <c:pt idx="119">
                  <c:v>4.6677889226225087E-2</c:v>
                </c:pt>
                <c:pt idx="120">
                  <c:v>4.776046297222749E-2</c:v>
                </c:pt>
                <c:pt idx="121">
                  <c:v>4.7781026389823511E-2</c:v>
                </c:pt>
                <c:pt idx="122">
                  <c:v>4.7930641487111604E-2</c:v>
                </c:pt>
                <c:pt idx="123">
                  <c:v>4.8017743794907801E-2</c:v>
                </c:pt>
                <c:pt idx="124">
                  <c:v>4.8437410679488473E-2</c:v>
                </c:pt>
                <c:pt idx="125">
                  <c:v>5.1366247424838245E-2</c:v>
                </c:pt>
                <c:pt idx="126">
                  <c:v>5.3571223009871133E-2</c:v>
                </c:pt>
                <c:pt idx="127">
                  <c:v>7.7726338035163572E-2</c:v>
                </c:pt>
                <c:pt idx="128">
                  <c:v>7.9697265851782537E-2</c:v>
                </c:pt>
                <c:pt idx="129">
                  <c:v>8.0953257752844704E-2</c:v>
                </c:pt>
                <c:pt idx="130">
                  <c:v>8.2999642489189687E-2</c:v>
                </c:pt>
                <c:pt idx="131">
                  <c:v>8.5168280711521854E-2</c:v>
                </c:pt>
                <c:pt idx="132">
                  <c:v>8.7024544025531711E-2</c:v>
                </c:pt>
                <c:pt idx="133">
                  <c:v>8.9160858719973202E-2</c:v>
                </c:pt>
                <c:pt idx="134">
                  <c:v>9.0939597949646067E-2</c:v>
                </c:pt>
                <c:pt idx="135">
                  <c:v>9.3218111202096027E-2</c:v>
                </c:pt>
                <c:pt idx="136">
                  <c:v>9.4819027376203027E-2</c:v>
                </c:pt>
                <c:pt idx="137">
                  <c:v>9.6071447736314319E-2</c:v>
                </c:pt>
                <c:pt idx="138">
                  <c:v>9.8255481103953365E-2</c:v>
                </c:pt>
                <c:pt idx="139">
                  <c:v>0.10006059850849966</c:v>
                </c:pt>
                <c:pt idx="140">
                  <c:v>0.10285445770227258</c:v>
                </c:pt>
                <c:pt idx="141">
                  <c:v>0.10513168664302706</c:v>
                </c:pt>
                <c:pt idx="142">
                  <c:v>0.10799715054296302</c:v>
                </c:pt>
                <c:pt idx="143">
                  <c:v>0.11084139588203359</c:v>
                </c:pt>
                <c:pt idx="144">
                  <c:v>0.11367092214324596</c:v>
                </c:pt>
                <c:pt idx="145">
                  <c:v>0.11603964746945138</c:v>
                </c:pt>
                <c:pt idx="146">
                  <c:v>0.1188331552813166</c:v>
                </c:pt>
                <c:pt idx="147">
                  <c:v>0.12067573129596518</c:v>
                </c:pt>
                <c:pt idx="148">
                  <c:v>0.12221680431725063</c:v>
                </c:pt>
                <c:pt idx="149">
                  <c:v>0.12388705889244456</c:v>
                </c:pt>
                <c:pt idx="150">
                  <c:v>0.1258572507551706</c:v>
                </c:pt>
                <c:pt idx="151">
                  <c:v>0.1280355011125629</c:v>
                </c:pt>
                <c:pt idx="152">
                  <c:v>0.13040372137237122</c:v>
                </c:pt>
                <c:pt idx="153">
                  <c:v>0.13308836572995969</c:v>
                </c:pt>
                <c:pt idx="154">
                  <c:v>0.13543356939252896</c:v>
                </c:pt>
                <c:pt idx="155">
                  <c:v>0.13768496779468914</c:v>
                </c:pt>
                <c:pt idx="156">
                  <c:v>0.14097959815661171</c:v>
                </c:pt>
                <c:pt idx="157">
                  <c:v>0.1431040156513079</c:v>
                </c:pt>
                <c:pt idx="158">
                  <c:v>0.14404343914990503</c:v>
                </c:pt>
                <c:pt idx="159">
                  <c:v>0.14578259921213124</c:v>
                </c:pt>
                <c:pt idx="160">
                  <c:v>0.14757443048434024</c:v>
                </c:pt>
                <c:pt idx="161">
                  <c:v>0.14945760662208102</c:v>
                </c:pt>
                <c:pt idx="162">
                  <c:v>0.15117977336461524</c:v>
                </c:pt>
                <c:pt idx="163">
                  <c:v>0.15320485872947129</c:v>
                </c:pt>
                <c:pt idx="164">
                  <c:v>0.15440186609058698</c:v>
                </c:pt>
                <c:pt idx="165">
                  <c:v>0.15592615647702038</c:v>
                </c:pt>
                <c:pt idx="166">
                  <c:v>0.15784887209841947</c:v>
                </c:pt>
                <c:pt idx="167">
                  <c:v>0.16065761848500848</c:v>
                </c:pt>
                <c:pt idx="168">
                  <c:v>0.16351889177689541</c:v>
                </c:pt>
                <c:pt idx="169">
                  <c:v>0.16668161755550573</c:v>
                </c:pt>
                <c:pt idx="170">
                  <c:v>0.17099206487315635</c:v>
                </c:pt>
                <c:pt idx="171">
                  <c:v>0.17483634167847548</c:v>
                </c:pt>
                <c:pt idx="172">
                  <c:v>0.18963673522661167</c:v>
                </c:pt>
                <c:pt idx="173">
                  <c:v>0.20545483756489474</c:v>
                </c:pt>
                <c:pt idx="174">
                  <c:v>0.22196899643681117</c:v>
                </c:pt>
                <c:pt idx="175">
                  <c:v>0.24002873207922831</c:v>
                </c:pt>
                <c:pt idx="176">
                  <c:v>0.26072487535221761</c:v>
                </c:pt>
                <c:pt idx="177">
                  <c:v>0.2830099921435929</c:v>
                </c:pt>
                <c:pt idx="178">
                  <c:v>0.30813827198890215</c:v>
                </c:pt>
                <c:pt idx="179">
                  <c:v>0.33407357578442709</c:v>
                </c:pt>
                <c:pt idx="180">
                  <c:v>0.35981681004437099</c:v>
                </c:pt>
                <c:pt idx="181">
                  <c:v>0.38721687854381459</c:v>
                </c:pt>
                <c:pt idx="182">
                  <c:v>0.41493203632270315</c:v>
                </c:pt>
                <c:pt idx="183">
                  <c:v>0.44326207636388393</c:v>
                </c:pt>
                <c:pt idx="184">
                  <c:v>0.47153453883579582</c:v>
                </c:pt>
                <c:pt idx="185">
                  <c:v>0.47825512052645297</c:v>
                </c:pt>
                <c:pt idx="186">
                  <c:v>0.48462299474727211</c:v>
                </c:pt>
                <c:pt idx="187">
                  <c:v>0.49655353943062119</c:v>
                </c:pt>
                <c:pt idx="188">
                  <c:v>0.50997367251441528</c:v>
                </c:pt>
                <c:pt idx="189">
                  <c:v>0.51860719693676849</c:v>
                </c:pt>
                <c:pt idx="190">
                  <c:v>0.53011914512122371</c:v>
                </c:pt>
                <c:pt idx="191">
                  <c:v>0.54098769994582319</c:v>
                </c:pt>
                <c:pt idx="192">
                  <c:v>0.55674779334665114</c:v>
                </c:pt>
                <c:pt idx="193">
                  <c:v>0.57356068897264956</c:v>
                </c:pt>
                <c:pt idx="194">
                  <c:v>0.59227721188774363</c:v>
                </c:pt>
                <c:pt idx="195">
                  <c:v>0.61239375822790276</c:v>
                </c:pt>
                <c:pt idx="196">
                  <c:v>0.63447649193783417</c:v>
                </c:pt>
                <c:pt idx="197">
                  <c:v>0.66026510734231314</c:v>
                </c:pt>
                <c:pt idx="198">
                  <c:v>0.67609622523304269</c:v>
                </c:pt>
                <c:pt idx="199">
                  <c:v>0.69243285842767299</c:v>
                </c:pt>
                <c:pt idx="200">
                  <c:v>0.70660503366675564</c:v>
                </c:pt>
                <c:pt idx="201">
                  <c:v>0.72309257567025176</c:v>
                </c:pt>
                <c:pt idx="202">
                  <c:v>0.74208565681500616</c:v>
                </c:pt>
                <c:pt idx="203">
                  <c:v>0.75947564392520894</c:v>
                </c:pt>
                <c:pt idx="204">
                  <c:v>0.78092747280818497</c:v>
                </c:pt>
                <c:pt idx="205">
                  <c:v>0.80347574636013863</c:v>
                </c:pt>
                <c:pt idx="206">
                  <c:v>0.82691850429667091</c:v>
                </c:pt>
                <c:pt idx="207">
                  <c:v>0.84989307508973611</c:v>
                </c:pt>
                <c:pt idx="208">
                  <c:v>0.87368331384262476</c:v>
                </c:pt>
                <c:pt idx="209">
                  <c:v>0.89697240387667143</c:v>
                </c:pt>
                <c:pt idx="210">
                  <c:v>0.89947503629579817</c:v>
                </c:pt>
                <c:pt idx="211">
                  <c:v>0.9004717660216961</c:v>
                </c:pt>
                <c:pt idx="212">
                  <c:v>0.90243298303918495</c:v>
                </c:pt>
                <c:pt idx="213">
                  <c:v>0.90356640510367936</c:v>
                </c:pt>
                <c:pt idx="214">
                  <c:v>0.90512093124828963</c:v>
                </c:pt>
                <c:pt idx="215">
                  <c:v>0.90956340884476594</c:v>
                </c:pt>
                <c:pt idx="216">
                  <c:v>0.91629384327291108</c:v>
                </c:pt>
                <c:pt idx="217">
                  <c:v>0.92176612179874762</c:v>
                </c:pt>
                <c:pt idx="218">
                  <c:v>0.928963143580258</c:v>
                </c:pt>
                <c:pt idx="219">
                  <c:v>0.93870648885214225</c:v>
                </c:pt>
                <c:pt idx="220">
                  <c:v>0.95178500866450255</c:v>
                </c:pt>
                <c:pt idx="221">
                  <c:v>0.96294988871721088</c:v>
                </c:pt>
                <c:pt idx="222">
                  <c:v>0.97017938052153041</c:v>
                </c:pt>
                <c:pt idx="223">
                  <c:v>0.9806557051119239</c:v>
                </c:pt>
                <c:pt idx="224">
                  <c:v>0.98995554517833495</c:v>
                </c:pt>
                <c:pt idx="225">
                  <c:v>1.0032132987967839</c:v>
                </c:pt>
                <c:pt idx="226">
                  <c:v>1.0146324221854215</c:v>
                </c:pt>
                <c:pt idx="227">
                  <c:v>1.0294427221874951</c:v>
                </c:pt>
                <c:pt idx="228">
                  <c:v>1.0475396026581703</c:v>
                </c:pt>
                <c:pt idx="229">
                  <c:v>1.0725007332134135</c:v>
                </c:pt>
                <c:pt idx="230">
                  <c:v>1.0921742828105367</c:v>
                </c:pt>
                <c:pt idx="231">
                  <c:v>1.1247414941761655</c:v>
                </c:pt>
                <c:pt idx="232">
                  <c:v>1.158551598402437</c:v>
                </c:pt>
                <c:pt idx="233">
                  <c:v>1.1764821158471392</c:v>
                </c:pt>
                <c:pt idx="234">
                  <c:v>1.2023089037259775</c:v>
                </c:pt>
                <c:pt idx="235">
                  <c:v>1.2354964617717314</c:v>
                </c:pt>
                <c:pt idx="236">
                  <c:v>1.2675427775340178</c:v>
                </c:pt>
                <c:pt idx="237">
                  <c:v>1.3130899251149921</c:v>
                </c:pt>
                <c:pt idx="238">
                  <c:v>1.354049350816581</c:v>
                </c:pt>
                <c:pt idx="239">
                  <c:v>1.396367273788782</c:v>
                </c:pt>
                <c:pt idx="240">
                  <c:v>1.4441820250548469</c:v>
                </c:pt>
                <c:pt idx="241">
                  <c:v>1.4840738383984062</c:v>
                </c:pt>
                <c:pt idx="242">
                  <c:v>1.5295243164907446</c:v>
                </c:pt>
                <c:pt idx="243">
                  <c:v>1.5799857251321217</c:v>
                </c:pt>
                <c:pt idx="244">
                  <c:v>1.5766266877328452</c:v>
                </c:pt>
                <c:pt idx="245">
                  <c:v>1.571535293926017</c:v>
                </c:pt>
                <c:pt idx="246">
                  <c:v>1.5663683164544453</c:v>
                </c:pt>
                <c:pt idx="247">
                  <c:v>1.5556489205197288</c:v>
                </c:pt>
                <c:pt idx="248">
                  <c:v>1.5500954323905693</c:v>
                </c:pt>
                <c:pt idx="249">
                  <c:v>1.5445891601241142</c:v>
                </c:pt>
                <c:pt idx="250">
                  <c:v>1.543622934693081</c:v>
                </c:pt>
                <c:pt idx="251">
                  <c:v>1.5454530360513736</c:v>
                </c:pt>
                <c:pt idx="252">
                  <c:v>1.5451866571979438</c:v>
                </c:pt>
                <c:pt idx="253">
                  <c:v>1.5609388889676985</c:v>
                </c:pt>
                <c:pt idx="254">
                  <c:v>1.570415912548401</c:v>
                </c:pt>
                <c:pt idx="255">
                  <c:v>1.5774031922852585</c:v>
                </c:pt>
                <c:pt idx="256">
                  <c:v>1.5717038278809667</c:v>
                </c:pt>
                <c:pt idx="257">
                  <c:v>1.6094281560996766</c:v>
                </c:pt>
                <c:pt idx="258">
                  <c:v>1.6571997847958504</c:v>
                </c:pt>
                <c:pt idx="259">
                  <c:v>1.7014607818696137</c:v>
                </c:pt>
                <c:pt idx="260">
                  <c:v>1.7569004520390274</c:v>
                </c:pt>
                <c:pt idx="261">
                  <c:v>1.8131818257327936</c:v>
                </c:pt>
                <c:pt idx="262">
                  <c:v>1.8752768137499831</c:v>
                </c:pt>
                <c:pt idx="263">
                  <c:v>1.9324786735565702</c:v>
                </c:pt>
                <c:pt idx="264">
                  <c:v>2.0018845730602846</c:v>
                </c:pt>
                <c:pt idx="265">
                  <c:v>2.0702661943236413</c:v>
                </c:pt>
                <c:pt idx="266">
                  <c:v>2.0968806277895813</c:v>
                </c:pt>
                <c:pt idx="267">
                  <c:v>2.122203390777698</c:v>
                </c:pt>
                <c:pt idx="268">
                  <c:v>2.1478732992316356</c:v>
                </c:pt>
                <c:pt idx="269">
                  <c:v>2.1706003028867107</c:v>
                </c:pt>
                <c:pt idx="270">
                  <c:v>2.19792260741223</c:v>
                </c:pt>
                <c:pt idx="271">
                  <c:v>2.2227938112065515</c:v>
                </c:pt>
                <c:pt idx="272">
                  <c:v>2.238500871020078</c:v>
                </c:pt>
                <c:pt idx="273">
                  <c:v>2.2630371575163615</c:v>
                </c:pt>
                <c:pt idx="274">
                  <c:v>2.2982859426728646</c:v>
                </c:pt>
                <c:pt idx="275">
                  <c:v>2.3357064308176119</c:v>
                </c:pt>
                <c:pt idx="276">
                  <c:v>2.389130655648549</c:v>
                </c:pt>
                <c:pt idx="277">
                  <c:v>2.4366549911408959</c:v>
                </c:pt>
                <c:pt idx="278">
                  <c:v>2.4637072222032361</c:v>
                </c:pt>
                <c:pt idx="279">
                  <c:v>2.5092856996607797</c:v>
                </c:pt>
                <c:pt idx="280">
                  <c:v>2.5407096591362164</c:v>
                </c:pt>
                <c:pt idx="281">
                  <c:v>2.589221641051473</c:v>
                </c:pt>
                <c:pt idx="282">
                  <c:v>2.6405686971884714</c:v>
                </c:pt>
                <c:pt idx="283">
                  <c:v>2.6914623754470757</c:v>
                </c:pt>
                <c:pt idx="284">
                  <c:v>2.7530265957443913</c:v>
                </c:pt>
                <c:pt idx="285">
                  <c:v>2.8317483631486571</c:v>
                </c:pt>
                <c:pt idx="286">
                  <c:v>2.8605397128037282</c:v>
                </c:pt>
                <c:pt idx="287">
                  <c:v>2.8753012389343442</c:v>
                </c:pt>
                <c:pt idx="288">
                  <c:v>2.8900764778696271</c:v>
                </c:pt>
                <c:pt idx="289">
                  <c:v>2.8935844777677024</c:v>
                </c:pt>
                <c:pt idx="290">
                  <c:v>2.9200551969272941</c:v>
                </c:pt>
                <c:pt idx="291">
                  <c:v>2.956087417095028</c:v>
                </c:pt>
                <c:pt idx="292">
                  <c:v>2.9883211066793147</c:v>
                </c:pt>
                <c:pt idx="293">
                  <c:v>2.986145112959476</c:v>
                </c:pt>
                <c:pt idx="294">
                  <c:v>2.9972790907460096</c:v>
                </c:pt>
                <c:pt idx="295">
                  <c:v>3.0275642670085388</c:v>
                </c:pt>
                <c:pt idx="296">
                  <c:v>3.0727671244074632</c:v>
                </c:pt>
                <c:pt idx="297">
                  <c:v>3.1087044817484273</c:v>
                </c:pt>
                <c:pt idx="298">
                  <c:v>3.1448301429746146</c:v>
                </c:pt>
                <c:pt idx="299">
                  <c:v>3.1861049163392448</c:v>
                </c:pt>
                <c:pt idx="300">
                  <c:v>3.2393519018348513</c:v>
                </c:pt>
                <c:pt idx="301">
                  <c:v>3.2910046716213999</c:v>
                </c:pt>
                <c:pt idx="302">
                  <c:v>3.2999009690319174</c:v>
                </c:pt>
                <c:pt idx="303">
                  <c:v>3.3324641464943991</c:v>
                </c:pt>
                <c:pt idx="304">
                  <c:v>3.370916733710994</c:v>
                </c:pt>
                <c:pt idx="305">
                  <c:v>3.413659996697235</c:v>
                </c:pt>
                <c:pt idx="306">
                  <c:v>3.4492788564465009</c:v>
                </c:pt>
                <c:pt idx="307">
                  <c:v>3.5021999883535631</c:v>
                </c:pt>
                <c:pt idx="308">
                  <c:v>3.538262418889722</c:v>
                </c:pt>
                <c:pt idx="309">
                  <c:v>3.5737576582987209</c:v>
                </c:pt>
                <c:pt idx="310">
                  <c:v>3.6123400951152429</c:v>
                </c:pt>
                <c:pt idx="311">
                  <c:v>3.671123475612017</c:v>
                </c:pt>
                <c:pt idx="312">
                  <c:v>3.6765016691059538</c:v>
                </c:pt>
                <c:pt idx="313">
                  <c:v>3.7288192514768976</c:v>
                </c:pt>
                <c:pt idx="314">
                  <c:v>3.7563716835855701</c:v>
                </c:pt>
                <c:pt idx="315">
                  <c:v>3.781875802945768</c:v>
                </c:pt>
                <c:pt idx="316">
                  <c:v>3.8138120380079985</c:v>
                </c:pt>
                <c:pt idx="317">
                  <c:v>3.8398174033961752</c:v>
                </c:pt>
                <c:pt idx="318">
                  <c:v>3.8461836356829018</c:v>
                </c:pt>
                <c:pt idx="319">
                  <c:v>3.9020422621202888</c:v>
                </c:pt>
                <c:pt idx="320">
                  <c:v>3.9222672107227656</c:v>
                </c:pt>
                <c:pt idx="321">
                  <c:v>3.9799946138248194</c:v>
                </c:pt>
                <c:pt idx="322">
                  <c:v>3.9950343391912013</c:v>
                </c:pt>
                <c:pt idx="323">
                  <c:v>4.0216078868658718</c:v>
                </c:pt>
                <c:pt idx="324">
                  <c:v>4.0504158287881324</c:v>
                </c:pt>
                <c:pt idx="325">
                  <c:v>4.0882324023892957</c:v>
                </c:pt>
                <c:pt idx="326">
                  <c:v>4.1180498061208892</c:v>
                </c:pt>
                <c:pt idx="327">
                  <c:v>4.1520121730659909</c:v>
                </c:pt>
                <c:pt idx="328">
                  <c:v>4.2241576869781632</c:v>
                </c:pt>
                <c:pt idx="329">
                  <c:v>4.2600770355257174</c:v>
                </c:pt>
                <c:pt idx="330">
                  <c:v>4.3374675068779718</c:v>
                </c:pt>
                <c:pt idx="331">
                  <c:v>4.4027659357605939</c:v>
                </c:pt>
                <c:pt idx="332">
                  <c:v>4.3984735606867638</c:v>
                </c:pt>
                <c:pt idx="333">
                  <c:v>4.41873942283208</c:v>
                </c:pt>
                <c:pt idx="334">
                  <c:v>4.425607172728645</c:v>
                </c:pt>
                <c:pt idx="335">
                  <c:v>4.4583436873543532</c:v>
                </c:pt>
                <c:pt idx="336">
                  <c:v>4.5113756710078414</c:v>
                </c:pt>
                <c:pt idx="337">
                  <c:v>4.5584560685503819</c:v>
                </c:pt>
                <c:pt idx="338">
                  <c:v>4.6542911156625779</c:v>
                </c:pt>
                <c:pt idx="339">
                  <c:v>4.7786388520338541</c:v>
                </c:pt>
                <c:pt idx="340">
                  <c:v>4.7550038756957989</c:v>
                </c:pt>
                <c:pt idx="341">
                  <c:v>4.7333597375781862</c:v>
                </c:pt>
                <c:pt idx="342">
                  <c:v>4.7477591645530435</c:v>
                </c:pt>
                <c:pt idx="343">
                  <c:v>4.7780281043608968</c:v>
                </c:pt>
                <c:pt idx="344">
                  <c:v>4.8109705235693747</c:v>
                </c:pt>
                <c:pt idx="345">
                  <c:v>4.8687355215956742</c:v>
                </c:pt>
                <c:pt idx="346">
                  <c:v>4.9269774559419872</c:v>
                </c:pt>
                <c:pt idx="347">
                  <c:v>5.0210698422093163</c:v>
                </c:pt>
                <c:pt idx="348">
                  <c:v>5.0426293630801169</c:v>
                </c:pt>
                <c:pt idx="349">
                  <c:v>5.057550036378049</c:v>
                </c:pt>
                <c:pt idx="350">
                  <c:v>5.0638611987536049</c:v>
                </c:pt>
                <c:pt idx="351">
                  <c:v>5.1424110805623027</c:v>
                </c:pt>
                <c:pt idx="352">
                  <c:v>5.171812621202208</c:v>
                </c:pt>
                <c:pt idx="353">
                  <c:v>5.2662941489882913</c:v>
                </c:pt>
                <c:pt idx="354">
                  <c:v>5.8560005534026862</c:v>
                </c:pt>
                <c:pt idx="355">
                  <c:v>6.4588698231839761</c:v>
                </c:pt>
                <c:pt idx="356">
                  <c:v>7.0293723616879813</c:v>
                </c:pt>
                <c:pt idx="357">
                  <c:v>7.5982395151093254</c:v>
                </c:pt>
                <c:pt idx="358">
                  <c:v>8.1269696393878483</c:v>
                </c:pt>
                <c:pt idx="359">
                  <c:v>8.6321049942488557</c:v>
                </c:pt>
                <c:pt idx="360">
                  <c:v>9.122168517796343</c:v>
                </c:pt>
                <c:pt idx="361">
                  <c:v>9.6194139743259885</c:v>
                </c:pt>
                <c:pt idx="362">
                  <c:v>10.030991297511727</c:v>
                </c:pt>
                <c:pt idx="363">
                  <c:v>10.459955533638899</c:v>
                </c:pt>
                <c:pt idx="364">
                  <c:v>10.840255424998345</c:v>
                </c:pt>
                <c:pt idx="365">
                  <c:v>11.223471985422659</c:v>
                </c:pt>
                <c:pt idx="366">
                  <c:v>11.626254967773709</c:v>
                </c:pt>
                <c:pt idx="367">
                  <c:v>12.001052589524106</c:v>
                </c:pt>
                <c:pt idx="368">
                  <c:v>12.337973601612093</c:v>
                </c:pt>
                <c:pt idx="369">
                  <c:v>12.670325120566199</c:v>
                </c:pt>
                <c:pt idx="370">
                  <c:v>12.987265010020744</c:v>
                </c:pt>
                <c:pt idx="371">
                  <c:v>12.987265010020744</c:v>
                </c:pt>
                <c:pt idx="372">
                  <c:v>12.987265010020744</c:v>
                </c:pt>
                <c:pt idx="373">
                  <c:v>13.865954544008979</c:v>
                </c:pt>
                <c:pt idx="374">
                  <c:v>14.122868550300563</c:v>
                </c:pt>
                <c:pt idx="375">
                  <c:v>14.122868550300563</c:v>
                </c:pt>
                <c:pt idx="376">
                  <c:v>14.018176908952425</c:v>
                </c:pt>
                <c:pt idx="377">
                  <c:v>13.700007490770352</c:v>
                </c:pt>
                <c:pt idx="378">
                  <c:v>14.026587656008283</c:v>
                </c:pt>
                <c:pt idx="379">
                  <c:v>14.419913833348978</c:v>
                </c:pt>
                <c:pt idx="380">
                  <c:v>14.551941356193041</c:v>
                </c:pt>
                <c:pt idx="381">
                  <c:v>14.691403236804781</c:v>
                </c:pt>
                <c:pt idx="382">
                  <c:v>14.812942916355125</c:v>
                </c:pt>
                <c:pt idx="383">
                  <c:v>15.152077554872688</c:v>
                </c:pt>
                <c:pt idx="384">
                  <c:v>15.320440055565195</c:v>
                </c:pt>
                <c:pt idx="385">
                  <c:v>15.314145792377031</c:v>
                </c:pt>
                <c:pt idx="386">
                  <c:v>15.262950491558975</c:v>
                </c:pt>
                <c:pt idx="387">
                  <c:v>15.58359539669808</c:v>
                </c:pt>
                <c:pt idx="388">
                  <c:v>15.58359539669808</c:v>
                </c:pt>
                <c:pt idx="389">
                  <c:v>15.58359539669808</c:v>
                </c:pt>
                <c:pt idx="390">
                  <c:v>15.58359539669808</c:v>
                </c:pt>
                <c:pt idx="391">
                  <c:v>15.58359539669808</c:v>
                </c:pt>
                <c:pt idx="392">
                  <c:v>15.58359539669808</c:v>
                </c:pt>
                <c:pt idx="393">
                  <c:v>15.58359539669808</c:v>
                </c:pt>
                <c:pt idx="394">
                  <c:v>15.58359539669808</c:v>
                </c:pt>
                <c:pt idx="395">
                  <c:v>15.58359539669808</c:v>
                </c:pt>
                <c:pt idx="396">
                  <c:v>15.58359539669808</c:v>
                </c:pt>
                <c:pt idx="397">
                  <c:v>15.58359539669808</c:v>
                </c:pt>
                <c:pt idx="398">
                  <c:v>15.58359539669808</c:v>
                </c:pt>
                <c:pt idx="399">
                  <c:v>15.58359539669808</c:v>
                </c:pt>
                <c:pt idx="400">
                  <c:v>15.58359539669808</c:v>
                </c:pt>
                <c:pt idx="401">
                  <c:v>15.58359539669808</c:v>
                </c:pt>
                <c:pt idx="402">
                  <c:v>15.58359539669808</c:v>
                </c:pt>
                <c:pt idx="403">
                  <c:v>15.58359539669808</c:v>
                </c:pt>
                <c:pt idx="404">
                  <c:v>15.58359539669808</c:v>
                </c:pt>
                <c:pt idx="405">
                  <c:v>15.58359539669808</c:v>
                </c:pt>
                <c:pt idx="406">
                  <c:v>15.58359539669808</c:v>
                </c:pt>
                <c:pt idx="407">
                  <c:v>15.58359539669808</c:v>
                </c:pt>
                <c:pt idx="408">
                  <c:v>17.544048445668381</c:v>
                </c:pt>
                <c:pt idx="409">
                  <c:v>17.322831018559523</c:v>
                </c:pt>
                <c:pt idx="410">
                  <c:v>17.210999536150229</c:v>
                </c:pt>
                <c:pt idx="411">
                  <c:v>17.454436009468107</c:v>
                </c:pt>
                <c:pt idx="412">
                  <c:v>17.868410103427323</c:v>
                </c:pt>
                <c:pt idx="413">
                  <c:v>18.230903862027699</c:v>
                </c:pt>
                <c:pt idx="414">
                  <c:v>18.544417132351668</c:v>
                </c:pt>
                <c:pt idx="415">
                  <c:v>18.901384111982512</c:v>
                </c:pt>
                <c:pt idx="416">
                  <c:v>19.237563279226595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9D-4BCB-B9CB-3A2C1667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11584"/>
        <c:axId val="570104512"/>
      </c:scatterChart>
      <c:valAx>
        <c:axId val="570111584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/>
                  <a:t>Tiempo:  Días</a:t>
                </a:r>
              </a:p>
            </c:rich>
          </c:tx>
          <c:layout>
            <c:manualLayout>
              <c:xMode val="edge"/>
              <c:yMode val="edge"/>
              <c:x val="0.47259607663915082"/>
              <c:y val="0.895271075938442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0104512"/>
        <c:crosses val="autoZero"/>
        <c:crossBetween val="midCat"/>
        <c:majorUnit val="50"/>
      </c:valAx>
      <c:valAx>
        <c:axId val="5701045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/>
                  <a:t>%</a:t>
                </a:r>
                <a:r>
                  <a:rPr lang="es-PE" baseline="0"/>
                  <a:t> Extracción Cu</a:t>
                </a:r>
                <a:endParaRPr lang="es-PE"/>
              </a:p>
            </c:rich>
          </c:tx>
          <c:layout>
            <c:manualLayout>
              <c:xMode val="edge"/>
              <c:yMode val="edge"/>
              <c:x val="6.3174414034914306E-2"/>
              <c:y val="0.392811898512686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01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200"/>
              <a:t>pH  y ORP vs Tiempo
</a:t>
            </a:r>
            <a:r>
              <a:rPr lang="es-PE" sz="1200" b="0" i="0" u="none" strike="noStrike" kern="1200" spc="0" baseline="0">
                <a:solidFill>
                  <a:srgbClr val="000000"/>
                </a:solidFill>
                <a:latin typeface="Arial"/>
                <a:cs typeface="Arial" panose="020B0604020202020204" pitchFamily="34" charset="0"/>
              </a:rPr>
              <a:t>Geotecnia Lix</a:t>
            </a:r>
            <a:endParaRPr lang="es-PE" sz="1200"/>
          </a:p>
        </c:rich>
      </c:tx>
      <c:layout>
        <c:manualLayout>
          <c:xMode val="edge"/>
          <c:yMode val="edge"/>
          <c:x val="0.40964414385110115"/>
          <c:y val="4.869874235061876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xMode val="edge"/>
          <c:yMode val="edge"/>
          <c:x val="9.1352592994841247E-2"/>
          <c:y val="0.15371621621621653"/>
          <c:w val="0.81108867770839099"/>
          <c:h val="0.67398648648648818"/>
        </c:manualLayout>
      </c:layout>
      <c:scatterChart>
        <c:scatterStyle val="lineMarker"/>
        <c:varyColors val="0"/>
        <c:ser>
          <c:idx val="0"/>
          <c:order val="0"/>
          <c:tx>
            <c:v>pH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COLUMNA!$F$31:$F$445</c:f>
              <c:numCache>
                <c:formatCode>General</c:formatCode>
                <c:ptCount val="4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</c:numCache>
            </c:numRef>
          </c:xVal>
          <c:yVal>
            <c:numRef>
              <c:f>COLUMNA!$I$31:$I$445</c:f>
              <c:numCache>
                <c:formatCode>0.0</c:formatCode>
                <c:ptCount val="415"/>
                <c:pt idx="17">
                  <c:v>6.04</c:v>
                </c:pt>
                <c:pt idx="18">
                  <c:v>5.9</c:v>
                </c:pt>
                <c:pt idx="19">
                  <c:v>5.7</c:v>
                </c:pt>
                <c:pt idx="20">
                  <c:v>5.65</c:v>
                </c:pt>
                <c:pt idx="21">
                  <c:v>5.61</c:v>
                </c:pt>
                <c:pt idx="22">
                  <c:v>5.57</c:v>
                </c:pt>
                <c:pt idx="23">
                  <c:v>5.55</c:v>
                </c:pt>
                <c:pt idx="24">
                  <c:v>5.62</c:v>
                </c:pt>
                <c:pt idx="25">
                  <c:v>5.71</c:v>
                </c:pt>
                <c:pt idx="26">
                  <c:v>5.83</c:v>
                </c:pt>
                <c:pt idx="27">
                  <c:v>5.85</c:v>
                </c:pt>
                <c:pt idx="28">
                  <c:v>5.86</c:v>
                </c:pt>
                <c:pt idx="29">
                  <c:v>5.85</c:v>
                </c:pt>
                <c:pt idx="30">
                  <c:v>5.86</c:v>
                </c:pt>
                <c:pt idx="31">
                  <c:v>5.88</c:v>
                </c:pt>
                <c:pt idx="32">
                  <c:v>5.89</c:v>
                </c:pt>
                <c:pt idx="33">
                  <c:v>5.9</c:v>
                </c:pt>
                <c:pt idx="34">
                  <c:v>5.88</c:v>
                </c:pt>
                <c:pt idx="35">
                  <c:v>5.85</c:v>
                </c:pt>
                <c:pt idx="36">
                  <c:v>5.83</c:v>
                </c:pt>
                <c:pt idx="37">
                  <c:v>5.8</c:v>
                </c:pt>
                <c:pt idx="38">
                  <c:v>5.78</c:v>
                </c:pt>
                <c:pt idx="39">
                  <c:v>5.77</c:v>
                </c:pt>
                <c:pt idx="40">
                  <c:v>5.78</c:v>
                </c:pt>
                <c:pt idx="41">
                  <c:v>5.8</c:v>
                </c:pt>
                <c:pt idx="42">
                  <c:v>5.79</c:v>
                </c:pt>
                <c:pt idx="43">
                  <c:v>5.77</c:v>
                </c:pt>
                <c:pt idx="44">
                  <c:v>5.75</c:v>
                </c:pt>
                <c:pt idx="45">
                  <c:v>5.74</c:v>
                </c:pt>
                <c:pt idx="46">
                  <c:v>5.77</c:v>
                </c:pt>
                <c:pt idx="47">
                  <c:v>5.76</c:v>
                </c:pt>
                <c:pt idx="48">
                  <c:v>5.75</c:v>
                </c:pt>
                <c:pt idx="49">
                  <c:v>5.75</c:v>
                </c:pt>
                <c:pt idx="50">
                  <c:v>5.77</c:v>
                </c:pt>
                <c:pt idx="51">
                  <c:v>5.76</c:v>
                </c:pt>
                <c:pt idx="52">
                  <c:v>5.78</c:v>
                </c:pt>
                <c:pt idx="53">
                  <c:v>5.79</c:v>
                </c:pt>
                <c:pt idx="54">
                  <c:v>5.8</c:v>
                </c:pt>
                <c:pt idx="55">
                  <c:v>5.79</c:v>
                </c:pt>
                <c:pt idx="56">
                  <c:v>5.81</c:v>
                </c:pt>
                <c:pt idx="57">
                  <c:v>5.8</c:v>
                </c:pt>
                <c:pt idx="58">
                  <c:v>5.79</c:v>
                </c:pt>
                <c:pt idx="59">
                  <c:v>5.8</c:v>
                </c:pt>
                <c:pt idx="60">
                  <c:v>5.81</c:v>
                </c:pt>
                <c:pt idx="61">
                  <c:v>5.83</c:v>
                </c:pt>
                <c:pt idx="62">
                  <c:v>5.82</c:v>
                </c:pt>
                <c:pt idx="63">
                  <c:v>5.8</c:v>
                </c:pt>
                <c:pt idx="64">
                  <c:v>5.78</c:v>
                </c:pt>
                <c:pt idx="65">
                  <c:v>5.76</c:v>
                </c:pt>
                <c:pt idx="66">
                  <c:v>5.72</c:v>
                </c:pt>
                <c:pt idx="67">
                  <c:v>5.73</c:v>
                </c:pt>
                <c:pt idx="68">
                  <c:v>5.71</c:v>
                </c:pt>
                <c:pt idx="69">
                  <c:v>5.7</c:v>
                </c:pt>
                <c:pt idx="70">
                  <c:v>5.66</c:v>
                </c:pt>
                <c:pt idx="71">
                  <c:v>5.62</c:v>
                </c:pt>
                <c:pt idx="72">
                  <c:v>5.6</c:v>
                </c:pt>
                <c:pt idx="73">
                  <c:v>5.58</c:v>
                </c:pt>
                <c:pt idx="74">
                  <c:v>5.57</c:v>
                </c:pt>
                <c:pt idx="75">
                  <c:v>5.54</c:v>
                </c:pt>
                <c:pt idx="76">
                  <c:v>5.49</c:v>
                </c:pt>
                <c:pt idx="77">
                  <c:v>5.44</c:v>
                </c:pt>
                <c:pt idx="78">
                  <c:v>5.42</c:v>
                </c:pt>
                <c:pt idx="79">
                  <c:v>5.4</c:v>
                </c:pt>
                <c:pt idx="80">
                  <c:v>5.39</c:v>
                </c:pt>
                <c:pt idx="81">
                  <c:v>5.4</c:v>
                </c:pt>
                <c:pt idx="82">
                  <c:v>5.41</c:v>
                </c:pt>
                <c:pt idx="83">
                  <c:v>5.4</c:v>
                </c:pt>
                <c:pt idx="84">
                  <c:v>5.39</c:v>
                </c:pt>
                <c:pt idx="85">
                  <c:v>5.38</c:v>
                </c:pt>
                <c:pt idx="86">
                  <c:v>5.35</c:v>
                </c:pt>
                <c:pt idx="87">
                  <c:v>5.36</c:v>
                </c:pt>
                <c:pt idx="88">
                  <c:v>5.37</c:v>
                </c:pt>
                <c:pt idx="89">
                  <c:v>5.4</c:v>
                </c:pt>
                <c:pt idx="90">
                  <c:v>5.38</c:v>
                </c:pt>
                <c:pt idx="91">
                  <c:v>5.41</c:v>
                </c:pt>
                <c:pt idx="92">
                  <c:v>5.43</c:v>
                </c:pt>
                <c:pt idx="93">
                  <c:v>5.46</c:v>
                </c:pt>
                <c:pt idx="94">
                  <c:v>5.48</c:v>
                </c:pt>
                <c:pt idx="95">
                  <c:v>5.45</c:v>
                </c:pt>
                <c:pt idx="96">
                  <c:v>5.43</c:v>
                </c:pt>
                <c:pt idx="97">
                  <c:v>5.4</c:v>
                </c:pt>
                <c:pt idx="98">
                  <c:v>5.42</c:v>
                </c:pt>
                <c:pt idx="99">
                  <c:v>5.45</c:v>
                </c:pt>
                <c:pt idx="100">
                  <c:v>5.48</c:v>
                </c:pt>
                <c:pt idx="101">
                  <c:v>5.47</c:v>
                </c:pt>
                <c:pt idx="102">
                  <c:v>5.46</c:v>
                </c:pt>
                <c:pt idx="103">
                  <c:v>5.48</c:v>
                </c:pt>
                <c:pt idx="104">
                  <c:v>5.5</c:v>
                </c:pt>
                <c:pt idx="105">
                  <c:v>5.49</c:v>
                </c:pt>
                <c:pt idx="106">
                  <c:v>5.48</c:v>
                </c:pt>
                <c:pt idx="107">
                  <c:v>5.49</c:v>
                </c:pt>
                <c:pt idx="108">
                  <c:v>5.5</c:v>
                </c:pt>
                <c:pt idx="109">
                  <c:v>5.52</c:v>
                </c:pt>
                <c:pt idx="110">
                  <c:v>5.53</c:v>
                </c:pt>
                <c:pt idx="111">
                  <c:v>5.52</c:v>
                </c:pt>
                <c:pt idx="112">
                  <c:v>5.55</c:v>
                </c:pt>
                <c:pt idx="113">
                  <c:v>5.56</c:v>
                </c:pt>
                <c:pt idx="114">
                  <c:v>5.57</c:v>
                </c:pt>
                <c:pt idx="115">
                  <c:v>5.57</c:v>
                </c:pt>
                <c:pt idx="116">
                  <c:v>5.56</c:v>
                </c:pt>
                <c:pt idx="117">
                  <c:v>5.54</c:v>
                </c:pt>
                <c:pt idx="118">
                  <c:v>5.51</c:v>
                </c:pt>
                <c:pt idx="119">
                  <c:v>5.48</c:v>
                </c:pt>
                <c:pt idx="120">
                  <c:v>5.52</c:v>
                </c:pt>
                <c:pt idx="121">
                  <c:v>5.51</c:v>
                </c:pt>
                <c:pt idx="122">
                  <c:v>5.56</c:v>
                </c:pt>
                <c:pt idx="123">
                  <c:v>5.48</c:v>
                </c:pt>
                <c:pt idx="124">
                  <c:v>5.51</c:v>
                </c:pt>
                <c:pt idx="125">
                  <c:v>5.46</c:v>
                </c:pt>
                <c:pt idx="126">
                  <c:v>5.42</c:v>
                </c:pt>
                <c:pt idx="127">
                  <c:v>5.38</c:v>
                </c:pt>
                <c:pt idx="128">
                  <c:v>5.36</c:v>
                </c:pt>
                <c:pt idx="129">
                  <c:v>5.39</c:v>
                </c:pt>
                <c:pt idx="130">
                  <c:v>5.3</c:v>
                </c:pt>
                <c:pt idx="131">
                  <c:v>5.2</c:v>
                </c:pt>
                <c:pt idx="132">
                  <c:v>5.25</c:v>
                </c:pt>
                <c:pt idx="133">
                  <c:v>5.3</c:v>
                </c:pt>
                <c:pt idx="134">
                  <c:v>5.4</c:v>
                </c:pt>
                <c:pt idx="135">
                  <c:v>5.5</c:v>
                </c:pt>
                <c:pt idx="136">
                  <c:v>5.45</c:v>
                </c:pt>
                <c:pt idx="137">
                  <c:v>5.42</c:v>
                </c:pt>
                <c:pt idx="138">
                  <c:v>5.4</c:v>
                </c:pt>
                <c:pt idx="139">
                  <c:v>5.35</c:v>
                </c:pt>
                <c:pt idx="140">
                  <c:v>5.36</c:v>
                </c:pt>
                <c:pt idx="141">
                  <c:v>5.37</c:v>
                </c:pt>
                <c:pt idx="142">
                  <c:v>5.36</c:v>
                </c:pt>
                <c:pt idx="143">
                  <c:v>5.34</c:v>
                </c:pt>
                <c:pt idx="144">
                  <c:v>5.38</c:v>
                </c:pt>
                <c:pt idx="145">
                  <c:v>5.4</c:v>
                </c:pt>
                <c:pt idx="146">
                  <c:v>5.42</c:v>
                </c:pt>
                <c:pt idx="147">
                  <c:v>5.41</c:v>
                </c:pt>
                <c:pt idx="148">
                  <c:v>5.4</c:v>
                </c:pt>
                <c:pt idx="149">
                  <c:v>5.41</c:v>
                </c:pt>
                <c:pt idx="150">
                  <c:v>5.43</c:v>
                </c:pt>
                <c:pt idx="151">
                  <c:v>5.45</c:v>
                </c:pt>
                <c:pt idx="152">
                  <c:v>5.47</c:v>
                </c:pt>
                <c:pt idx="153">
                  <c:v>5.49</c:v>
                </c:pt>
                <c:pt idx="154">
                  <c:v>5.48</c:v>
                </c:pt>
                <c:pt idx="155">
                  <c:v>5.46</c:v>
                </c:pt>
                <c:pt idx="156">
                  <c:v>5.45</c:v>
                </c:pt>
                <c:pt idx="157">
                  <c:v>5.45</c:v>
                </c:pt>
                <c:pt idx="158">
                  <c:v>5.47</c:v>
                </c:pt>
                <c:pt idx="159">
                  <c:v>5.46</c:v>
                </c:pt>
                <c:pt idx="160">
                  <c:v>5.48</c:v>
                </c:pt>
                <c:pt idx="161">
                  <c:v>5.5</c:v>
                </c:pt>
                <c:pt idx="162">
                  <c:v>5.45</c:v>
                </c:pt>
                <c:pt idx="163">
                  <c:v>5.46</c:v>
                </c:pt>
                <c:pt idx="164">
                  <c:v>5.42</c:v>
                </c:pt>
                <c:pt idx="165">
                  <c:v>5.4</c:v>
                </c:pt>
                <c:pt idx="166">
                  <c:v>5.34</c:v>
                </c:pt>
                <c:pt idx="167">
                  <c:v>5.29</c:v>
                </c:pt>
                <c:pt idx="168">
                  <c:v>5.2</c:v>
                </c:pt>
                <c:pt idx="169">
                  <c:v>5.12</c:v>
                </c:pt>
                <c:pt idx="170">
                  <c:v>5.0599999999999996</c:v>
                </c:pt>
                <c:pt idx="171">
                  <c:v>5.09</c:v>
                </c:pt>
                <c:pt idx="172">
                  <c:v>5.05</c:v>
                </c:pt>
                <c:pt idx="173">
                  <c:v>5.01</c:v>
                </c:pt>
                <c:pt idx="174">
                  <c:v>4.9800000000000004</c:v>
                </c:pt>
                <c:pt idx="175">
                  <c:v>4.99</c:v>
                </c:pt>
                <c:pt idx="176">
                  <c:v>5.0199999999999996</c:v>
                </c:pt>
                <c:pt idx="177">
                  <c:v>4.99</c:v>
                </c:pt>
                <c:pt idx="178">
                  <c:v>4.96</c:v>
                </c:pt>
                <c:pt idx="179">
                  <c:v>4.93</c:v>
                </c:pt>
                <c:pt idx="180">
                  <c:v>4.91</c:v>
                </c:pt>
                <c:pt idx="181">
                  <c:v>4.84</c:v>
                </c:pt>
                <c:pt idx="182">
                  <c:v>4.8600000000000003</c:v>
                </c:pt>
                <c:pt idx="183">
                  <c:v>4.8099999999999996</c:v>
                </c:pt>
                <c:pt idx="184">
                  <c:v>4.82</c:v>
                </c:pt>
                <c:pt idx="185">
                  <c:v>4.79</c:v>
                </c:pt>
                <c:pt idx="186">
                  <c:v>4.7</c:v>
                </c:pt>
                <c:pt idx="187">
                  <c:v>4.6500000000000004</c:v>
                </c:pt>
                <c:pt idx="188">
                  <c:v>4.5999999999999996</c:v>
                </c:pt>
                <c:pt idx="189">
                  <c:v>4.59</c:v>
                </c:pt>
                <c:pt idx="190">
                  <c:v>4.55</c:v>
                </c:pt>
                <c:pt idx="191">
                  <c:v>4.5</c:v>
                </c:pt>
                <c:pt idx="192">
                  <c:v>4.46</c:v>
                </c:pt>
                <c:pt idx="193">
                  <c:v>4.4000000000000004</c:v>
                </c:pt>
                <c:pt idx="194">
                  <c:v>4.3600000000000003</c:v>
                </c:pt>
                <c:pt idx="195">
                  <c:v>4.38</c:v>
                </c:pt>
                <c:pt idx="196">
                  <c:v>4.34</c:v>
                </c:pt>
                <c:pt idx="197">
                  <c:v>4.3</c:v>
                </c:pt>
                <c:pt idx="198">
                  <c:v>4.32</c:v>
                </c:pt>
                <c:pt idx="199">
                  <c:v>4.3</c:v>
                </c:pt>
                <c:pt idx="200">
                  <c:v>4.28</c:v>
                </c:pt>
                <c:pt idx="201">
                  <c:v>4.26</c:v>
                </c:pt>
                <c:pt idx="202">
                  <c:v>4.25</c:v>
                </c:pt>
                <c:pt idx="203">
                  <c:v>4.28</c:v>
                </c:pt>
                <c:pt idx="204">
                  <c:v>4.26</c:v>
                </c:pt>
                <c:pt idx="205">
                  <c:v>4.25</c:v>
                </c:pt>
                <c:pt idx="206">
                  <c:v>4.2699999999999996</c:v>
                </c:pt>
                <c:pt idx="207">
                  <c:v>4.28</c:v>
                </c:pt>
                <c:pt idx="208">
                  <c:v>4.29</c:v>
                </c:pt>
                <c:pt idx="209">
                  <c:v>4.3099999999999996</c:v>
                </c:pt>
                <c:pt idx="210">
                  <c:v>4.3</c:v>
                </c:pt>
                <c:pt idx="211">
                  <c:v>4.32</c:v>
                </c:pt>
                <c:pt idx="212">
                  <c:v>4.3099999999999996</c:v>
                </c:pt>
                <c:pt idx="213">
                  <c:v>4.33</c:v>
                </c:pt>
                <c:pt idx="214">
                  <c:v>4.3499999999999996</c:v>
                </c:pt>
                <c:pt idx="215">
                  <c:v>4.37</c:v>
                </c:pt>
                <c:pt idx="216">
                  <c:v>4.3899999999999997</c:v>
                </c:pt>
                <c:pt idx="217">
                  <c:v>4.4000000000000004</c:v>
                </c:pt>
                <c:pt idx="218">
                  <c:v>4.38</c:v>
                </c:pt>
                <c:pt idx="219">
                  <c:v>4.41</c:v>
                </c:pt>
                <c:pt idx="220">
                  <c:v>4.3899999999999997</c:v>
                </c:pt>
                <c:pt idx="221">
                  <c:v>4.37</c:v>
                </c:pt>
                <c:pt idx="222">
                  <c:v>4.34</c:v>
                </c:pt>
                <c:pt idx="223">
                  <c:v>4.29</c:v>
                </c:pt>
                <c:pt idx="224">
                  <c:v>4.2699999999999996</c:v>
                </c:pt>
                <c:pt idx="225">
                  <c:v>4.24</c:v>
                </c:pt>
                <c:pt idx="226">
                  <c:v>4.2</c:v>
                </c:pt>
                <c:pt idx="227">
                  <c:v>4.22</c:v>
                </c:pt>
                <c:pt idx="228">
                  <c:v>4.24</c:v>
                </c:pt>
                <c:pt idx="229">
                  <c:v>4.24</c:v>
                </c:pt>
                <c:pt idx="230">
                  <c:v>4.2699999999999996</c:v>
                </c:pt>
                <c:pt idx="231">
                  <c:v>4.25</c:v>
                </c:pt>
                <c:pt idx="232">
                  <c:v>4.2300000000000004</c:v>
                </c:pt>
                <c:pt idx="233">
                  <c:v>4.2</c:v>
                </c:pt>
                <c:pt idx="234">
                  <c:v>4.18</c:v>
                </c:pt>
                <c:pt idx="235">
                  <c:v>4.17</c:v>
                </c:pt>
                <c:pt idx="236">
                  <c:v>4.1500000000000004</c:v>
                </c:pt>
                <c:pt idx="237">
                  <c:v>4.13</c:v>
                </c:pt>
                <c:pt idx="238">
                  <c:v>4.0999999999999996</c:v>
                </c:pt>
                <c:pt idx="239">
                  <c:v>4.0599999999999996</c:v>
                </c:pt>
                <c:pt idx="240">
                  <c:v>4.03</c:v>
                </c:pt>
                <c:pt idx="241">
                  <c:v>3.99</c:v>
                </c:pt>
                <c:pt idx="242">
                  <c:v>3.93</c:v>
                </c:pt>
                <c:pt idx="243">
                  <c:v>3.86</c:v>
                </c:pt>
                <c:pt idx="244">
                  <c:v>3.8</c:v>
                </c:pt>
                <c:pt idx="245">
                  <c:v>3.74</c:v>
                </c:pt>
                <c:pt idx="246">
                  <c:v>3.69</c:v>
                </c:pt>
                <c:pt idx="247">
                  <c:v>3.6</c:v>
                </c:pt>
                <c:pt idx="248">
                  <c:v>3.53</c:v>
                </c:pt>
                <c:pt idx="249">
                  <c:v>3.49</c:v>
                </c:pt>
                <c:pt idx="250">
                  <c:v>3.45</c:v>
                </c:pt>
                <c:pt idx="251">
                  <c:v>3.4</c:v>
                </c:pt>
                <c:pt idx="252">
                  <c:v>3.34</c:v>
                </c:pt>
                <c:pt idx="253">
                  <c:v>3.3</c:v>
                </c:pt>
                <c:pt idx="254">
                  <c:v>3.25</c:v>
                </c:pt>
                <c:pt idx="255">
                  <c:v>3.18</c:v>
                </c:pt>
                <c:pt idx="256">
                  <c:v>3.08</c:v>
                </c:pt>
                <c:pt idx="257">
                  <c:v>3.1</c:v>
                </c:pt>
                <c:pt idx="258">
                  <c:v>3.05</c:v>
                </c:pt>
                <c:pt idx="259">
                  <c:v>3.03</c:v>
                </c:pt>
                <c:pt idx="260">
                  <c:v>3.01</c:v>
                </c:pt>
                <c:pt idx="261">
                  <c:v>2.98</c:v>
                </c:pt>
                <c:pt idx="262">
                  <c:v>2.97</c:v>
                </c:pt>
                <c:pt idx="263">
                  <c:v>2.94</c:v>
                </c:pt>
                <c:pt idx="264">
                  <c:v>2.93</c:v>
                </c:pt>
                <c:pt idx="265">
                  <c:v>2.92</c:v>
                </c:pt>
                <c:pt idx="266">
                  <c:v>2.93</c:v>
                </c:pt>
                <c:pt idx="267">
                  <c:v>2.91</c:v>
                </c:pt>
                <c:pt idx="268">
                  <c:v>2.93</c:v>
                </c:pt>
                <c:pt idx="269">
                  <c:v>2.92</c:v>
                </c:pt>
                <c:pt idx="270">
                  <c:v>2.92</c:v>
                </c:pt>
                <c:pt idx="271">
                  <c:v>2.9</c:v>
                </c:pt>
                <c:pt idx="272">
                  <c:v>2.92</c:v>
                </c:pt>
                <c:pt idx="273">
                  <c:v>2.93</c:v>
                </c:pt>
                <c:pt idx="274">
                  <c:v>2.93</c:v>
                </c:pt>
                <c:pt idx="275">
                  <c:v>2.86</c:v>
                </c:pt>
                <c:pt idx="276">
                  <c:v>2.88</c:v>
                </c:pt>
                <c:pt idx="277">
                  <c:v>2.9</c:v>
                </c:pt>
                <c:pt idx="278">
                  <c:v>2.92</c:v>
                </c:pt>
                <c:pt idx="279">
                  <c:v>2.93</c:v>
                </c:pt>
                <c:pt idx="280">
                  <c:v>2.91</c:v>
                </c:pt>
                <c:pt idx="281">
                  <c:v>2.93</c:v>
                </c:pt>
                <c:pt idx="282">
                  <c:v>2.92</c:v>
                </c:pt>
                <c:pt idx="283">
                  <c:v>2.9</c:v>
                </c:pt>
                <c:pt idx="284">
                  <c:v>2.89</c:v>
                </c:pt>
                <c:pt idx="285">
                  <c:v>2.88</c:v>
                </c:pt>
                <c:pt idx="286">
                  <c:v>2.87</c:v>
                </c:pt>
                <c:pt idx="287">
                  <c:v>2.89</c:v>
                </c:pt>
                <c:pt idx="288">
                  <c:v>2.88</c:v>
                </c:pt>
                <c:pt idx="289">
                  <c:v>2.89</c:v>
                </c:pt>
                <c:pt idx="290">
                  <c:v>2.91</c:v>
                </c:pt>
                <c:pt idx="291">
                  <c:v>2.92</c:v>
                </c:pt>
                <c:pt idx="292">
                  <c:v>2.91</c:v>
                </c:pt>
                <c:pt idx="293">
                  <c:v>2.93</c:v>
                </c:pt>
                <c:pt idx="294">
                  <c:v>2.91</c:v>
                </c:pt>
                <c:pt idx="295">
                  <c:v>2.92</c:v>
                </c:pt>
                <c:pt idx="296">
                  <c:v>2.91</c:v>
                </c:pt>
                <c:pt idx="297">
                  <c:v>2.94</c:v>
                </c:pt>
                <c:pt idx="298">
                  <c:v>2.93</c:v>
                </c:pt>
                <c:pt idx="299">
                  <c:v>2.92</c:v>
                </c:pt>
                <c:pt idx="300">
                  <c:v>2.91</c:v>
                </c:pt>
                <c:pt idx="301">
                  <c:v>2.9</c:v>
                </c:pt>
                <c:pt idx="302">
                  <c:v>2.88</c:v>
                </c:pt>
                <c:pt idx="303">
                  <c:v>2.85</c:v>
                </c:pt>
                <c:pt idx="304">
                  <c:v>2.81</c:v>
                </c:pt>
                <c:pt idx="305">
                  <c:v>2.78</c:v>
                </c:pt>
                <c:pt idx="306">
                  <c:v>2.76</c:v>
                </c:pt>
                <c:pt idx="307">
                  <c:v>2.8</c:v>
                </c:pt>
                <c:pt idx="308">
                  <c:v>2.78</c:v>
                </c:pt>
                <c:pt idx="309">
                  <c:v>2.77</c:v>
                </c:pt>
                <c:pt idx="310">
                  <c:v>2.79</c:v>
                </c:pt>
                <c:pt idx="311">
                  <c:v>2.8</c:v>
                </c:pt>
                <c:pt idx="312">
                  <c:v>2.78</c:v>
                </c:pt>
                <c:pt idx="313">
                  <c:v>2.76</c:v>
                </c:pt>
                <c:pt idx="314">
                  <c:v>2.75</c:v>
                </c:pt>
                <c:pt idx="315">
                  <c:v>2.77</c:v>
                </c:pt>
                <c:pt idx="316">
                  <c:v>2.78</c:v>
                </c:pt>
                <c:pt idx="317">
                  <c:v>2.8</c:v>
                </c:pt>
                <c:pt idx="318">
                  <c:v>2.83</c:v>
                </c:pt>
                <c:pt idx="319">
                  <c:v>2.9</c:v>
                </c:pt>
                <c:pt idx="320">
                  <c:v>2.88</c:v>
                </c:pt>
                <c:pt idx="321">
                  <c:v>2.91</c:v>
                </c:pt>
                <c:pt idx="322">
                  <c:v>2.89</c:v>
                </c:pt>
                <c:pt idx="323">
                  <c:v>2.87</c:v>
                </c:pt>
                <c:pt idx="324">
                  <c:v>2.86</c:v>
                </c:pt>
                <c:pt idx="325">
                  <c:v>2.85</c:v>
                </c:pt>
                <c:pt idx="326">
                  <c:v>2.84</c:v>
                </c:pt>
                <c:pt idx="327">
                  <c:v>2.8</c:v>
                </c:pt>
                <c:pt idx="328">
                  <c:v>2.77</c:v>
                </c:pt>
                <c:pt idx="329">
                  <c:v>2.75</c:v>
                </c:pt>
                <c:pt idx="330">
                  <c:v>2.73</c:v>
                </c:pt>
                <c:pt idx="331">
                  <c:v>2.72</c:v>
                </c:pt>
                <c:pt idx="332">
                  <c:v>2.71</c:v>
                </c:pt>
                <c:pt idx="333">
                  <c:v>2.7</c:v>
                </c:pt>
                <c:pt idx="334">
                  <c:v>2.69</c:v>
                </c:pt>
                <c:pt idx="335">
                  <c:v>2.68</c:v>
                </c:pt>
                <c:pt idx="336">
                  <c:v>2.69</c:v>
                </c:pt>
                <c:pt idx="337">
                  <c:v>2.69</c:v>
                </c:pt>
                <c:pt idx="338">
                  <c:v>2.71</c:v>
                </c:pt>
                <c:pt idx="339">
                  <c:v>2.73</c:v>
                </c:pt>
                <c:pt idx="340">
                  <c:v>2.74</c:v>
                </c:pt>
                <c:pt idx="341">
                  <c:v>2.72</c:v>
                </c:pt>
                <c:pt idx="342">
                  <c:v>2.73</c:v>
                </c:pt>
                <c:pt idx="343">
                  <c:v>2.71</c:v>
                </c:pt>
                <c:pt idx="344">
                  <c:v>2.69</c:v>
                </c:pt>
                <c:pt idx="345">
                  <c:v>2.65</c:v>
                </c:pt>
                <c:pt idx="346">
                  <c:v>2.63</c:v>
                </c:pt>
                <c:pt idx="347">
                  <c:v>2.61</c:v>
                </c:pt>
                <c:pt idx="348">
                  <c:v>2.59</c:v>
                </c:pt>
                <c:pt idx="349">
                  <c:v>2.57</c:v>
                </c:pt>
                <c:pt idx="350">
                  <c:v>2.56</c:v>
                </c:pt>
                <c:pt idx="351">
                  <c:v>2.54</c:v>
                </c:pt>
                <c:pt idx="352">
                  <c:v>2.59</c:v>
                </c:pt>
                <c:pt idx="353">
                  <c:v>2.5099999999999998</c:v>
                </c:pt>
                <c:pt idx="354">
                  <c:v>2.39</c:v>
                </c:pt>
                <c:pt idx="355">
                  <c:v>2.5299999999999998</c:v>
                </c:pt>
                <c:pt idx="356">
                  <c:v>2.56</c:v>
                </c:pt>
                <c:pt idx="357">
                  <c:v>2.5499999999999998</c:v>
                </c:pt>
                <c:pt idx="358">
                  <c:v>2.5</c:v>
                </c:pt>
                <c:pt idx="359">
                  <c:v>2.5099999999999998</c:v>
                </c:pt>
                <c:pt idx="360">
                  <c:v>2.61</c:v>
                </c:pt>
                <c:pt idx="361">
                  <c:v>2.63</c:v>
                </c:pt>
                <c:pt idx="362">
                  <c:v>2.4300000000000002</c:v>
                </c:pt>
                <c:pt idx="363">
                  <c:v>2.29</c:v>
                </c:pt>
                <c:pt idx="364">
                  <c:v>2.36</c:v>
                </c:pt>
                <c:pt idx="365">
                  <c:v>2.44</c:v>
                </c:pt>
                <c:pt idx="366">
                  <c:v>2.4900000000000002</c:v>
                </c:pt>
                <c:pt idx="367">
                  <c:v>2.4500000000000002</c:v>
                </c:pt>
                <c:pt idx="368">
                  <c:v>2.4900000000000002</c:v>
                </c:pt>
                <c:pt idx="369">
                  <c:v>2.48</c:v>
                </c:pt>
                <c:pt idx="370">
                  <c:v>2.5499999999999998</c:v>
                </c:pt>
                <c:pt idx="373">
                  <c:v>2.56</c:v>
                </c:pt>
                <c:pt idx="374">
                  <c:v>2.6</c:v>
                </c:pt>
                <c:pt idx="376">
                  <c:v>2.5</c:v>
                </c:pt>
                <c:pt idx="377">
                  <c:v>2.15</c:v>
                </c:pt>
                <c:pt idx="378">
                  <c:v>2.1</c:v>
                </c:pt>
                <c:pt idx="379">
                  <c:v>2.0499999999999998</c:v>
                </c:pt>
                <c:pt idx="380">
                  <c:v>1.99</c:v>
                </c:pt>
                <c:pt idx="381">
                  <c:v>1.92</c:v>
                </c:pt>
                <c:pt idx="382">
                  <c:v>1.86</c:v>
                </c:pt>
                <c:pt idx="383">
                  <c:v>1.78</c:v>
                </c:pt>
                <c:pt idx="384">
                  <c:v>1.75</c:v>
                </c:pt>
                <c:pt idx="385">
                  <c:v>1.69</c:v>
                </c:pt>
                <c:pt idx="386">
                  <c:v>1.65</c:v>
                </c:pt>
                <c:pt idx="387">
                  <c:v>1.64</c:v>
                </c:pt>
                <c:pt idx="408">
                  <c:v>2.3199999999999998</c:v>
                </c:pt>
                <c:pt idx="409">
                  <c:v>2.5</c:v>
                </c:pt>
                <c:pt idx="410">
                  <c:v>2.41</c:v>
                </c:pt>
                <c:pt idx="411">
                  <c:v>1.89</c:v>
                </c:pt>
                <c:pt idx="412">
                  <c:v>2.2200000000000002</c:v>
                </c:pt>
                <c:pt idx="413">
                  <c:v>2.2000000000000002</c:v>
                </c:pt>
                <c:pt idx="414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6-471A-95A3-8C1667AD0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01792"/>
        <c:axId val="570112128"/>
      </c:scatterChart>
      <c:scatterChart>
        <c:scatterStyle val="smoothMarker"/>
        <c:varyColors val="0"/>
        <c:ser>
          <c:idx val="1"/>
          <c:order val="1"/>
          <c:tx>
            <c:v>ORP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COLUMNA!$F$31:$F$445</c:f>
              <c:numCache>
                <c:formatCode>General</c:formatCode>
                <c:ptCount val="4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</c:numCache>
            </c:numRef>
          </c:xVal>
          <c:yVal>
            <c:numRef>
              <c:f>COLUMNA!$J$31:$J$445</c:f>
              <c:numCache>
                <c:formatCode>General</c:formatCode>
                <c:ptCount val="415"/>
                <c:pt idx="17">
                  <c:v>268</c:v>
                </c:pt>
                <c:pt idx="18">
                  <c:v>332</c:v>
                </c:pt>
                <c:pt idx="19">
                  <c:v>355</c:v>
                </c:pt>
                <c:pt idx="20">
                  <c:v>356</c:v>
                </c:pt>
                <c:pt idx="21">
                  <c:v>355</c:v>
                </c:pt>
                <c:pt idx="22">
                  <c:v>354</c:v>
                </c:pt>
                <c:pt idx="23">
                  <c:v>354</c:v>
                </c:pt>
                <c:pt idx="24">
                  <c:v>270</c:v>
                </c:pt>
                <c:pt idx="25">
                  <c:v>275</c:v>
                </c:pt>
                <c:pt idx="26">
                  <c:v>260</c:v>
                </c:pt>
                <c:pt idx="27">
                  <c:v>258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257</c:v>
                </c:pt>
                <c:pt idx="32">
                  <c:v>256</c:v>
                </c:pt>
                <c:pt idx="33">
                  <c:v>255</c:v>
                </c:pt>
                <c:pt idx="34">
                  <c:v>256</c:v>
                </c:pt>
                <c:pt idx="35">
                  <c:v>257</c:v>
                </c:pt>
                <c:pt idx="36">
                  <c:v>258</c:v>
                </c:pt>
                <c:pt idx="37">
                  <c:v>258</c:v>
                </c:pt>
                <c:pt idx="38">
                  <c:v>259</c:v>
                </c:pt>
                <c:pt idx="39">
                  <c:v>260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261</c:v>
                </c:pt>
                <c:pt idx="44">
                  <c:v>262</c:v>
                </c:pt>
                <c:pt idx="45">
                  <c:v>263</c:v>
                </c:pt>
                <c:pt idx="46">
                  <c:v>265</c:v>
                </c:pt>
                <c:pt idx="47">
                  <c:v>268</c:v>
                </c:pt>
                <c:pt idx="48">
                  <c:v>269</c:v>
                </c:pt>
                <c:pt idx="49">
                  <c:v>271</c:v>
                </c:pt>
                <c:pt idx="50">
                  <c:v>273</c:v>
                </c:pt>
                <c:pt idx="51">
                  <c:v>276</c:v>
                </c:pt>
                <c:pt idx="52">
                  <c:v>278</c:v>
                </c:pt>
                <c:pt idx="53">
                  <c:v>280</c:v>
                </c:pt>
                <c:pt idx="54">
                  <c:v>281</c:v>
                </c:pt>
                <c:pt idx="55">
                  <c:v>280</c:v>
                </c:pt>
                <c:pt idx="56">
                  <c:v>283</c:v>
                </c:pt>
                <c:pt idx="57">
                  <c:v>285</c:v>
                </c:pt>
                <c:pt idx="58">
                  <c:v>286</c:v>
                </c:pt>
                <c:pt idx="59">
                  <c:v>287</c:v>
                </c:pt>
                <c:pt idx="60">
                  <c:v>288</c:v>
                </c:pt>
                <c:pt idx="61">
                  <c:v>290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296</c:v>
                </c:pt>
                <c:pt idx="66">
                  <c:v>298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302</c:v>
                </c:pt>
                <c:pt idx="72">
                  <c:v>305</c:v>
                </c:pt>
                <c:pt idx="73">
                  <c:v>308</c:v>
                </c:pt>
                <c:pt idx="74">
                  <c:v>311</c:v>
                </c:pt>
                <c:pt idx="75">
                  <c:v>313</c:v>
                </c:pt>
                <c:pt idx="76">
                  <c:v>320</c:v>
                </c:pt>
                <c:pt idx="77">
                  <c:v>322</c:v>
                </c:pt>
                <c:pt idx="78">
                  <c:v>325</c:v>
                </c:pt>
                <c:pt idx="79">
                  <c:v>330</c:v>
                </c:pt>
                <c:pt idx="80">
                  <c:v>334</c:v>
                </c:pt>
                <c:pt idx="81">
                  <c:v>337</c:v>
                </c:pt>
                <c:pt idx="82">
                  <c:v>339</c:v>
                </c:pt>
                <c:pt idx="83">
                  <c:v>340</c:v>
                </c:pt>
                <c:pt idx="84">
                  <c:v>341</c:v>
                </c:pt>
                <c:pt idx="85">
                  <c:v>346</c:v>
                </c:pt>
                <c:pt idx="86">
                  <c:v>355</c:v>
                </c:pt>
                <c:pt idx="87">
                  <c:v>362</c:v>
                </c:pt>
                <c:pt idx="88">
                  <c:v>370</c:v>
                </c:pt>
                <c:pt idx="89">
                  <c:v>376</c:v>
                </c:pt>
                <c:pt idx="90">
                  <c:v>382</c:v>
                </c:pt>
                <c:pt idx="91">
                  <c:v>374</c:v>
                </c:pt>
                <c:pt idx="92">
                  <c:v>376</c:v>
                </c:pt>
                <c:pt idx="93">
                  <c:v>379</c:v>
                </c:pt>
                <c:pt idx="94">
                  <c:v>382</c:v>
                </c:pt>
                <c:pt idx="95">
                  <c:v>384</c:v>
                </c:pt>
                <c:pt idx="96">
                  <c:v>386</c:v>
                </c:pt>
                <c:pt idx="97">
                  <c:v>391</c:v>
                </c:pt>
                <c:pt idx="98">
                  <c:v>392</c:v>
                </c:pt>
                <c:pt idx="99">
                  <c:v>394</c:v>
                </c:pt>
                <c:pt idx="100">
                  <c:v>395</c:v>
                </c:pt>
                <c:pt idx="101">
                  <c:v>398</c:v>
                </c:pt>
                <c:pt idx="102">
                  <c:v>400</c:v>
                </c:pt>
                <c:pt idx="103">
                  <c:v>398</c:v>
                </c:pt>
                <c:pt idx="104">
                  <c:v>399</c:v>
                </c:pt>
                <c:pt idx="105">
                  <c:v>397</c:v>
                </c:pt>
                <c:pt idx="106">
                  <c:v>396</c:v>
                </c:pt>
                <c:pt idx="107">
                  <c:v>398</c:v>
                </c:pt>
                <c:pt idx="108">
                  <c:v>397</c:v>
                </c:pt>
                <c:pt idx="109">
                  <c:v>396</c:v>
                </c:pt>
                <c:pt idx="110">
                  <c:v>395</c:v>
                </c:pt>
                <c:pt idx="111">
                  <c:v>394</c:v>
                </c:pt>
                <c:pt idx="112">
                  <c:v>395</c:v>
                </c:pt>
                <c:pt idx="113">
                  <c:v>392</c:v>
                </c:pt>
                <c:pt idx="114">
                  <c:v>389</c:v>
                </c:pt>
                <c:pt idx="115">
                  <c:v>389</c:v>
                </c:pt>
                <c:pt idx="116">
                  <c:v>390</c:v>
                </c:pt>
                <c:pt idx="117">
                  <c:v>392</c:v>
                </c:pt>
                <c:pt idx="118">
                  <c:v>394</c:v>
                </c:pt>
                <c:pt idx="119">
                  <c:v>395</c:v>
                </c:pt>
                <c:pt idx="120">
                  <c:v>393</c:v>
                </c:pt>
                <c:pt idx="121">
                  <c:v>396</c:v>
                </c:pt>
                <c:pt idx="122">
                  <c:v>394</c:v>
                </c:pt>
                <c:pt idx="123">
                  <c:v>395</c:v>
                </c:pt>
                <c:pt idx="124">
                  <c:v>393</c:v>
                </c:pt>
                <c:pt idx="125">
                  <c:v>396</c:v>
                </c:pt>
                <c:pt idx="126">
                  <c:v>398</c:v>
                </c:pt>
                <c:pt idx="127">
                  <c:v>400</c:v>
                </c:pt>
                <c:pt idx="128">
                  <c:v>403</c:v>
                </c:pt>
                <c:pt idx="129">
                  <c:v>400</c:v>
                </c:pt>
                <c:pt idx="130">
                  <c:v>395</c:v>
                </c:pt>
                <c:pt idx="131">
                  <c:v>390</c:v>
                </c:pt>
                <c:pt idx="132">
                  <c:v>388</c:v>
                </c:pt>
                <c:pt idx="133">
                  <c:v>375</c:v>
                </c:pt>
                <c:pt idx="134">
                  <c:v>370</c:v>
                </c:pt>
                <c:pt idx="135">
                  <c:v>368</c:v>
                </c:pt>
                <c:pt idx="136">
                  <c:v>362</c:v>
                </c:pt>
                <c:pt idx="137">
                  <c:v>363</c:v>
                </c:pt>
                <c:pt idx="138">
                  <c:v>363</c:v>
                </c:pt>
                <c:pt idx="139">
                  <c:v>362</c:v>
                </c:pt>
                <c:pt idx="140">
                  <c:v>364</c:v>
                </c:pt>
                <c:pt idx="141">
                  <c:v>365</c:v>
                </c:pt>
                <c:pt idx="142">
                  <c:v>369</c:v>
                </c:pt>
                <c:pt idx="143">
                  <c:v>372</c:v>
                </c:pt>
                <c:pt idx="144">
                  <c:v>370</c:v>
                </c:pt>
                <c:pt idx="145">
                  <c:v>367</c:v>
                </c:pt>
                <c:pt idx="146">
                  <c:v>366</c:v>
                </c:pt>
                <c:pt idx="147">
                  <c:v>369</c:v>
                </c:pt>
                <c:pt idx="148">
                  <c:v>372</c:v>
                </c:pt>
                <c:pt idx="149">
                  <c:v>375</c:v>
                </c:pt>
                <c:pt idx="150">
                  <c:v>378</c:v>
                </c:pt>
                <c:pt idx="151">
                  <c:v>380</c:v>
                </c:pt>
                <c:pt idx="152">
                  <c:v>385</c:v>
                </c:pt>
                <c:pt idx="153">
                  <c:v>388</c:v>
                </c:pt>
                <c:pt idx="154">
                  <c:v>391</c:v>
                </c:pt>
                <c:pt idx="155">
                  <c:v>393</c:v>
                </c:pt>
                <c:pt idx="156">
                  <c:v>396</c:v>
                </c:pt>
                <c:pt idx="157">
                  <c:v>398</c:v>
                </c:pt>
                <c:pt idx="158">
                  <c:v>400</c:v>
                </c:pt>
                <c:pt idx="159">
                  <c:v>402</c:v>
                </c:pt>
                <c:pt idx="160">
                  <c:v>405</c:v>
                </c:pt>
                <c:pt idx="161">
                  <c:v>406</c:v>
                </c:pt>
                <c:pt idx="162">
                  <c:v>407</c:v>
                </c:pt>
                <c:pt idx="163">
                  <c:v>405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409</c:v>
                </c:pt>
                <c:pt idx="170">
                  <c:v>411</c:v>
                </c:pt>
                <c:pt idx="171">
                  <c:v>409</c:v>
                </c:pt>
                <c:pt idx="172">
                  <c:v>410</c:v>
                </c:pt>
                <c:pt idx="173">
                  <c:v>408</c:v>
                </c:pt>
                <c:pt idx="174">
                  <c:v>411</c:v>
                </c:pt>
                <c:pt idx="175">
                  <c:v>409</c:v>
                </c:pt>
                <c:pt idx="176">
                  <c:v>406</c:v>
                </c:pt>
                <c:pt idx="177">
                  <c:v>408</c:v>
                </c:pt>
                <c:pt idx="178">
                  <c:v>410</c:v>
                </c:pt>
                <c:pt idx="179">
                  <c:v>415</c:v>
                </c:pt>
                <c:pt idx="180">
                  <c:v>417</c:v>
                </c:pt>
                <c:pt idx="181">
                  <c:v>419</c:v>
                </c:pt>
                <c:pt idx="182">
                  <c:v>414</c:v>
                </c:pt>
                <c:pt idx="183">
                  <c:v>415</c:v>
                </c:pt>
                <c:pt idx="184">
                  <c:v>409</c:v>
                </c:pt>
                <c:pt idx="185">
                  <c:v>407</c:v>
                </c:pt>
                <c:pt idx="186">
                  <c:v>410</c:v>
                </c:pt>
                <c:pt idx="187">
                  <c:v>412</c:v>
                </c:pt>
                <c:pt idx="188">
                  <c:v>409</c:v>
                </c:pt>
                <c:pt idx="189">
                  <c:v>415</c:v>
                </c:pt>
                <c:pt idx="190">
                  <c:v>412</c:v>
                </c:pt>
                <c:pt idx="191">
                  <c:v>416</c:v>
                </c:pt>
                <c:pt idx="192">
                  <c:v>418</c:v>
                </c:pt>
                <c:pt idx="193">
                  <c:v>422</c:v>
                </c:pt>
                <c:pt idx="194">
                  <c:v>430</c:v>
                </c:pt>
                <c:pt idx="195">
                  <c:v>431</c:v>
                </c:pt>
                <c:pt idx="196">
                  <c:v>435</c:v>
                </c:pt>
                <c:pt idx="197">
                  <c:v>448</c:v>
                </c:pt>
                <c:pt idx="198">
                  <c:v>452</c:v>
                </c:pt>
                <c:pt idx="199">
                  <c:v>455</c:v>
                </c:pt>
                <c:pt idx="200">
                  <c:v>460</c:v>
                </c:pt>
                <c:pt idx="201">
                  <c:v>463</c:v>
                </c:pt>
                <c:pt idx="202">
                  <c:v>468</c:v>
                </c:pt>
                <c:pt idx="203">
                  <c:v>466</c:v>
                </c:pt>
                <c:pt idx="204">
                  <c:v>467</c:v>
                </c:pt>
                <c:pt idx="205">
                  <c:v>468</c:v>
                </c:pt>
                <c:pt idx="206">
                  <c:v>464</c:v>
                </c:pt>
                <c:pt idx="207">
                  <c:v>462</c:v>
                </c:pt>
                <c:pt idx="208">
                  <c:v>460</c:v>
                </c:pt>
                <c:pt idx="209">
                  <c:v>458</c:v>
                </c:pt>
                <c:pt idx="210">
                  <c:v>460</c:v>
                </c:pt>
                <c:pt idx="211">
                  <c:v>458</c:v>
                </c:pt>
                <c:pt idx="212">
                  <c:v>460</c:v>
                </c:pt>
                <c:pt idx="213">
                  <c:v>459</c:v>
                </c:pt>
                <c:pt idx="214">
                  <c:v>457</c:v>
                </c:pt>
                <c:pt idx="215">
                  <c:v>456</c:v>
                </c:pt>
                <c:pt idx="216">
                  <c:v>450</c:v>
                </c:pt>
                <c:pt idx="217">
                  <c:v>446</c:v>
                </c:pt>
                <c:pt idx="218">
                  <c:v>451</c:v>
                </c:pt>
                <c:pt idx="219">
                  <c:v>454</c:v>
                </c:pt>
                <c:pt idx="220">
                  <c:v>450</c:v>
                </c:pt>
                <c:pt idx="221">
                  <c:v>453</c:v>
                </c:pt>
                <c:pt idx="222">
                  <c:v>455</c:v>
                </c:pt>
                <c:pt idx="223">
                  <c:v>459</c:v>
                </c:pt>
                <c:pt idx="224">
                  <c:v>457</c:v>
                </c:pt>
                <c:pt idx="225">
                  <c:v>457</c:v>
                </c:pt>
                <c:pt idx="226">
                  <c:v>458</c:v>
                </c:pt>
                <c:pt idx="227">
                  <c:v>456</c:v>
                </c:pt>
                <c:pt idx="228">
                  <c:v>450</c:v>
                </c:pt>
                <c:pt idx="229">
                  <c:v>459</c:v>
                </c:pt>
                <c:pt idx="230">
                  <c:v>452</c:v>
                </c:pt>
                <c:pt idx="231">
                  <c:v>453</c:v>
                </c:pt>
                <c:pt idx="232">
                  <c:v>455</c:v>
                </c:pt>
                <c:pt idx="233">
                  <c:v>456</c:v>
                </c:pt>
                <c:pt idx="234">
                  <c:v>458</c:v>
                </c:pt>
                <c:pt idx="235">
                  <c:v>460</c:v>
                </c:pt>
                <c:pt idx="236">
                  <c:v>463</c:v>
                </c:pt>
                <c:pt idx="237">
                  <c:v>465</c:v>
                </c:pt>
                <c:pt idx="238">
                  <c:v>466</c:v>
                </c:pt>
                <c:pt idx="239">
                  <c:v>463</c:v>
                </c:pt>
                <c:pt idx="240">
                  <c:v>460</c:v>
                </c:pt>
                <c:pt idx="241">
                  <c:v>455</c:v>
                </c:pt>
                <c:pt idx="242">
                  <c:v>450</c:v>
                </c:pt>
                <c:pt idx="243">
                  <c:v>446</c:v>
                </c:pt>
                <c:pt idx="244">
                  <c:v>447</c:v>
                </c:pt>
                <c:pt idx="245">
                  <c:v>450</c:v>
                </c:pt>
                <c:pt idx="246">
                  <c:v>452</c:v>
                </c:pt>
                <c:pt idx="247">
                  <c:v>454</c:v>
                </c:pt>
                <c:pt idx="248">
                  <c:v>456</c:v>
                </c:pt>
                <c:pt idx="249">
                  <c:v>450</c:v>
                </c:pt>
                <c:pt idx="250">
                  <c:v>448</c:v>
                </c:pt>
                <c:pt idx="251">
                  <c:v>442</c:v>
                </c:pt>
                <c:pt idx="252">
                  <c:v>446</c:v>
                </c:pt>
                <c:pt idx="253">
                  <c:v>448</c:v>
                </c:pt>
                <c:pt idx="254">
                  <c:v>450</c:v>
                </c:pt>
                <c:pt idx="255">
                  <c:v>454</c:v>
                </c:pt>
                <c:pt idx="256">
                  <c:v>458</c:v>
                </c:pt>
                <c:pt idx="257">
                  <c:v>462</c:v>
                </c:pt>
                <c:pt idx="258">
                  <c:v>465</c:v>
                </c:pt>
                <c:pt idx="259">
                  <c:v>468</c:v>
                </c:pt>
                <c:pt idx="260">
                  <c:v>470</c:v>
                </c:pt>
                <c:pt idx="261">
                  <c:v>475</c:v>
                </c:pt>
                <c:pt idx="262">
                  <c:v>478</c:v>
                </c:pt>
                <c:pt idx="263">
                  <c:v>480</c:v>
                </c:pt>
                <c:pt idx="264">
                  <c:v>483</c:v>
                </c:pt>
                <c:pt idx="265">
                  <c:v>485</c:v>
                </c:pt>
                <c:pt idx="266">
                  <c:v>490</c:v>
                </c:pt>
                <c:pt idx="267">
                  <c:v>495</c:v>
                </c:pt>
                <c:pt idx="268">
                  <c:v>499</c:v>
                </c:pt>
                <c:pt idx="269">
                  <c:v>506</c:v>
                </c:pt>
                <c:pt idx="270">
                  <c:v>510</c:v>
                </c:pt>
                <c:pt idx="271">
                  <c:v>512</c:v>
                </c:pt>
                <c:pt idx="272">
                  <c:v>513</c:v>
                </c:pt>
                <c:pt idx="273">
                  <c:v>511</c:v>
                </c:pt>
                <c:pt idx="274">
                  <c:v>512</c:v>
                </c:pt>
                <c:pt idx="275">
                  <c:v>510</c:v>
                </c:pt>
                <c:pt idx="276">
                  <c:v>508</c:v>
                </c:pt>
                <c:pt idx="277">
                  <c:v>506</c:v>
                </c:pt>
                <c:pt idx="278">
                  <c:v>505</c:v>
                </c:pt>
                <c:pt idx="279">
                  <c:v>504</c:v>
                </c:pt>
                <c:pt idx="280">
                  <c:v>502</c:v>
                </c:pt>
                <c:pt idx="281">
                  <c:v>500</c:v>
                </c:pt>
                <c:pt idx="282">
                  <c:v>499</c:v>
                </c:pt>
                <c:pt idx="283">
                  <c:v>497</c:v>
                </c:pt>
                <c:pt idx="284">
                  <c:v>495</c:v>
                </c:pt>
                <c:pt idx="285">
                  <c:v>496</c:v>
                </c:pt>
                <c:pt idx="286">
                  <c:v>498</c:v>
                </c:pt>
                <c:pt idx="287">
                  <c:v>493</c:v>
                </c:pt>
                <c:pt idx="288">
                  <c:v>494</c:v>
                </c:pt>
                <c:pt idx="289">
                  <c:v>490</c:v>
                </c:pt>
                <c:pt idx="290">
                  <c:v>485</c:v>
                </c:pt>
                <c:pt idx="291">
                  <c:v>482</c:v>
                </c:pt>
                <c:pt idx="292">
                  <c:v>485</c:v>
                </c:pt>
                <c:pt idx="293">
                  <c:v>483</c:v>
                </c:pt>
                <c:pt idx="294">
                  <c:v>487</c:v>
                </c:pt>
                <c:pt idx="295">
                  <c:v>485</c:v>
                </c:pt>
                <c:pt idx="296">
                  <c:v>488</c:v>
                </c:pt>
                <c:pt idx="297">
                  <c:v>486</c:v>
                </c:pt>
                <c:pt idx="298">
                  <c:v>488</c:v>
                </c:pt>
                <c:pt idx="299">
                  <c:v>490</c:v>
                </c:pt>
                <c:pt idx="300">
                  <c:v>492</c:v>
                </c:pt>
                <c:pt idx="301">
                  <c:v>496</c:v>
                </c:pt>
                <c:pt idx="302">
                  <c:v>499</c:v>
                </c:pt>
                <c:pt idx="303">
                  <c:v>510</c:v>
                </c:pt>
                <c:pt idx="304">
                  <c:v>522</c:v>
                </c:pt>
                <c:pt idx="305">
                  <c:v>536</c:v>
                </c:pt>
                <c:pt idx="306">
                  <c:v>545</c:v>
                </c:pt>
                <c:pt idx="307">
                  <c:v>552</c:v>
                </c:pt>
                <c:pt idx="308">
                  <c:v>558</c:v>
                </c:pt>
                <c:pt idx="309">
                  <c:v>563</c:v>
                </c:pt>
                <c:pt idx="310">
                  <c:v>567</c:v>
                </c:pt>
                <c:pt idx="311">
                  <c:v>569</c:v>
                </c:pt>
                <c:pt idx="312">
                  <c:v>572</c:v>
                </c:pt>
                <c:pt idx="313">
                  <c:v>575</c:v>
                </c:pt>
                <c:pt idx="314">
                  <c:v>578</c:v>
                </c:pt>
                <c:pt idx="315">
                  <c:v>580</c:v>
                </c:pt>
                <c:pt idx="316">
                  <c:v>582</c:v>
                </c:pt>
                <c:pt idx="317">
                  <c:v>584</c:v>
                </c:pt>
                <c:pt idx="318">
                  <c:v>580</c:v>
                </c:pt>
                <c:pt idx="319">
                  <c:v>578</c:v>
                </c:pt>
                <c:pt idx="320">
                  <c:v>574</c:v>
                </c:pt>
                <c:pt idx="321">
                  <c:v>570</c:v>
                </c:pt>
                <c:pt idx="322">
                  <c:v>573</c:v>
                </c:pt>
                <c:pt idx="323">
                  <c:v>574</c:v>
                </c:pt>
                <c:pt idx="324">
                  <c:v>575</c:v>
                </c:pt>
                <c:pt idx="325">
                  <c:v>576</c:v>
                </c:pt>
                <c:pt idx="326">
                  <c:v>579</c:v>
                </c:pt>
                <c:pt idx="327">
                  <c:v>582</c:v>
                </c:pt>
                <c:pt idx="328">
                  <c:v>581</c:v>
                </c:pt>
                <c:pt idx="329">
                  <c:v>583</c:v>
                </c:pt>
                <c:pt idx="330">
                  <c:v>582</c:v>
                </c:pt>
                <c:pt idx="331">
                  <c:v>585</c:v>
                </c:pt>
                <c:pt idx="332">
                  <c:v>589</c:v>
                </c:pt>
                <c:pt idx="333">
                  <c:v>593</c:v>
                </c:pt>
                <c:pt idx="334">
                  <c:v>599</c:v>
                </c:pt>
                <c:pt idx="335">
                  <c:v>606</c:v>
                </c:pt>
                <c:pt idx="336">
                  <c:v>611</c:v>
                </c:pt>
                <c:pt idx="337">
                  <c:v>614</c:v>
                </c:pt>
                <c:pt idx="338">
                  <c:v>612</c:v>
                </c:pt>
                <c:pt idx="339">
                  <c:v>610</c:v>
                </c:pt>
                <c:pt idx="340">
                  <c:v>608</c:v>
                </c:pt>
                <c:pt idx="341">
                  <c:v>614</c:v>
                </c:pt>
                <c:pt idx="342">
                  <c:v>620</c:v>
                </c:pt>
                <c:pt idx="343">
                  <c:v>624</c:v>
                </c:pt>
                <c:pt idx="344">
                  <c:v>622</c:v>
                </c:pt>
                <c:pt idx="345">
                  <c:v>620</c:v>
                </c:pt>
                <c:pt idx="346">
                  <c:v>618</c:v>
                </c:pt>
                <c:pt idx="347">
                  <c:v>615</c:v>
                </c:pt>
                <c:pt idx="348">
                  <c:v>612</c:v>
                </c:pt>
                <c:pt idx="349">
                  <c:v>600</c:v>
                </c:pt>
                <c:pt idx="350">
                  <c:v>598</c:v>
                </c:pt>
                <c:pt idx="351">
                  <c:v>595</c:v>
                </c:pt>
                <c:pt idx="352">
                  <c:v>592</c:v>
                </c:pt>
                <c:pt idx="353">
                  <c:v>590</c:v>
                </c:pt>
                <c:pt idx="354">
                  <c:v>588</c:v>
                </c:pt>
                <c:pt idx="355">
                  <c:v>585</c:v>
                </c:pt>
                <c:pt idx="356">
                  <c:v>580</c:v>
                </c:pt>
                <c:pt idx="357">
                  <c:v>577</c:v>
                </c:pt>
                <c:pt idx="358">
                  <c:v>574</c:v>
                </c:pt>
                <c:pt idx="359">
                  <c:v>570</c:v>
                </c:pt>
                <c:pt idx="360">
                  <c:v>553</c:v>
                </c:pt>
                <c:pt idx="361">
                  <c:v>547</c:v>
                </c:pt>
                <c:pt idx="362">
                  <c:v>581</c:v>
                </c:pt>
                <c:pt idx="363">
                  <c:v>589</c:v>
                </c:pt>
                <c:pt idx="364">
                  <c:v>592</c:v>
                </c:pt>
                <c:pt idx="365">
                  <c:v>572</c:v>
                </c:pt>
                <c:pt idx="366">
                  <c:v>589</c:v>
                </c:pt>
                <c:pt idx="367">
                  <c:v>578</c:v>
                </c:pt>
                <c:pt idx="368">
                  <c:v>582</c:v>
                </c:pt>
                <c:pt idx="369">
                  <c:v>589</c:v>
                </c:pt>
                <c:pt idx="370">
                  <c:v>593</c:v>
                </c:pt>
                <c:pt idx="373">
                  <c:v>580</c:v>
                </c:pt>
                <c:pt idx="374">
                  <c:v>624</c:v>
                </c:pt>
                <c:pt idx="376">
                  <c:v>578</c:v>
                </c:pt>
                <c:pt idx="377">
                  <c:v>607</c:v>
                </c:pt>
                <c:pt idx="378">
                  <c:v>625</c:v>
                </c:pt>
                <c:pt idx="379">
                  <c:v>632</c:v>
                </c:pt>
                <c:pt idx="380">
                  <c:v>625</c:v>
                </c:pt>
                <c:pt idx="381">
                  <c:v>628</c:v>
                </c:pt>
                <c:pt idx="382">
                  <c:v>632</c:v>
                </c:pt>
                <c:pt idx="383">
                  <c:v>630</c:v>
                </c:pt>
                <c:pt idx="384">
                  <c:v>635</c:v>
                </c:pt>
                <c:pt idx="385">
                  <c:v>630</c:v>
                </c:pt>
                <c:pt idx="386">
                  <c:v>625</c:v>
                </c:pt>
                <c:pt idx="387">
                  <c:v>628</c:v>
                </c:pt>
                <c:pt idx="408">
                  <c:v>600</c:v>
                </c:pt>
                <c:pt idx="409">
                  <c:v>520</c:v>
                </c:pt>
                <c:pt idx="410">
                  <c:v>530</c:v>
                </c:pt>
                <c:pt idx="411">
                  <c:v>585</c:v>
                </c:pt>
                <c:pt idx="412">
                  <c:v>570</c:v>
                </c:pt>
                <c:pt idx="413">
                  <c:v>579</c:v>
                </c:pt>
                <c:pt idx="414">
                  <c:v>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6-471A-95A3-8C1667AD0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05600"/>
        <c:axId val="570105056"/>
      </c:scatterChart>
      <c:valAx>
        <c:axId val="5701017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/>
                  <a:t>Tiempo: Días</a:t>
                </a:r>
              </a:p>
            </c:rich>
          </c:tx>
          <c:layout>
            <c:manualLayout>
              <c:xMode val="edge"/>
              <c:yMode val="edge"/>
              <c:x val="0.44283391203496414"/>
              <c:y val="0.860095971667299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0112128"/>
        <c:crosses val="autoZero"/>
        <c:crossBetween val="midCat"/>
        <c:majorUnit val="50"/>
      </c:valAx>
      <c:valAx>
        <c:axId val="57011212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>
                    <a:solidFill>
                      <a:sysClr val="windowText" lastClr="000000"/>
                    </a:solidFill>
                  </a:rPr>
                  <a:t>pH</a:t>
                </a:r>
              </a:p>
            </c:rich>
          </c:tx>
          <c:layout>
            <c:manualLayout>
              <c:xMode val="edge"/>
              <c:yMode val="edge"/>
              <c:x val="3.3386090338465631E-2"/>
              <c:y val="0.459596552978027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0101792"/>
        <c:crosses val="autoZero"/>
        <c:crossBetween val="midCat"/>
        <c:minorUnit val="0.5"/>
      </c:valAx>
      <c:valAx>
        <c:axId val="570105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/>
                  <a:t>ORP.mV</a:t>
                </a:r>
              </a:p>
            </c:rich>
          </c:tx>
          <c:layout>
            <c:manualLayout>
              <c:xMode val="edge"/>
              <c:yMode val="edge"/>
              <c:x val="0.928856271499096"/>
              <c:y val="0.43141513811888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0105600"/>
        <c:crosses val="max"/>
        <c:crossBetween val="midCat"/>
      </c:valAx>
      <c:valAx>
        <c:axId val="57010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70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467976118369827"/>
          <c:y val="0.90933025202409479"/>
          <c:w val="0.13891875054079783"/>
          <c:h val="3.217252155129625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CFD495-EA47-4596-8F73-3A49AE0504ED}">
  <sheetPr>
    <tabColor rgb="FF3366FF"/>
  </sheetPr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EFEC37-CCA0-45FD-BA4F-29CFE180C43B}">
  <sheetPr>
    <tabColor rgb="FF3366FF"/>
  </sheetPr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431202</xdr:colOff>
      <xdr:row>8</xdr:row>
      <xdr:rowOff>100851</xdr:rowOff>
    </xdr:from>
    <xdr:ext cx="4537064" cy="4411420"/>
    <xdr:pic>
      <xdr:nvPicPr>
        <xdr:cNvPr id="2" name="Imagen 1">
          <a:extLst>
            <a:ext uri="{FF2B5EF4-FFF2-40B4-BE49-F238E27FC236}">
              <a16:creationId xmlns:a16="http://schemas.microsoft.com/office/drawing/2014/main" id="{D679341D-27F4-47CD-BE88-0C21E4029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0202" y="1441971"/>
          <a:ext cx="4537064" cy="441142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517071</xdr:colOff>
      <xdr:row>1</xdr:row>
      <xdr:rowOff>27214</xdr:rowOff>
    </xdr:from>
    <xdr:to>
      <xdr:col>40</xdr:col>
      <xdr:colOff>517071</xdr:colOff>
      <xdr:row>3</xdr:row>
      <xdr:rowOff>108857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61369C1D-C7AA-489F-8B49-4DF0E2471669}"/>
            </a:ext>
          </a:extLst>
        </xdr:cNvPr>
        <xdr:cNvCxnSpPr/>
      </xdr:nvCxnSpPr>
      <xdr:spPr>
        <a:xfrm>
          <a:off x="127313871" y="194854"/>
          <a:ext cx="0" cy="4169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557893</xdr:colOff>
      <xdr:row>17</xdr:row>
      <xdr:rowOff>54428</xdr:rowOff>
    </xdr:from>
    <xdr:to>
      <xdr:col>40</xdr:col>
      <xdr:colOff>557893</xdr:colOff>
      <xdr:row>19</xdr:row>
      <xdr:rowOff>136072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B79792C-2365-48B6-87FE-C1E7D08BB9AE}"/>
            </a:ext>
          </a:extLst>
        </xdr:cNvPr>
        <xdr:cNvCxnSpPr/>
      </xdr:nvCxnSpPr>
      <xdr:spPr>
        <a:xfrm>
          <a:off x="127354693" y="2904308"/>
          <a:ext cx="0" cy="4169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10C5E7-1CDF-C137-5F25-89368319D9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282561-F08C-A2D7-3B38-D8F7DC8F1C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3BF5-4F55-45EB-8503-AB2A1D5A410B}">
  <dimension ref="A1:AK403"/>
  <sheetViews>
    <sheetView tabSelected="1" view="pageBreakPreview" topLeftCell="B1" zoomScale="150" zoomScaleNormal="100" zoomScaleSheetLayoutView="90" workbookViewId="0">
      <selection activeCell="I22" sqref="I22"/>
    </sheetView>
  </sheetViews>
  <sheetFormatPr baseColWidth="10" defaultColWidth="14.5" defaultRowHeight="15" customHeight="1" x14ac:dyDescent="0.15"/>
  <cols>
    <col min="1" max="1" width="4.6640625" customWidth="1"/>
    <col min="2" max="2" width="11.5" customWidth="1"/>
    <col min="3" max="3" width="13.33203125" customWidth="1"/>
    <col min="4" max="4" width="12.1640625" customWidth="1"/>
    <col min="5" max="5" width="10.5" customWidth="1"/>
    <col min="6" max="6" width="9.1640625" customWidth="1"/>
    <col min="7" max="8" width="4.6640625" customWidth="1"/>
    <col min="9" max="9" width="12.5" customWidth="1"/>
    <col min="10" max="10" width="22.83203125" customWidth="1"/>
    <col min="11" max="11" width="6.5" customWidth="1"/>
    <col min="12" max="12" width="11.5" customWidth="1"/>
    <col min="13" max="13" width="9.83203125" customWidth="1"/>
    <col min="14" max="15" width="4.6640625" customWidth="1"/>
    <col min="16" max="16" width="6.5" customWidth="1"/>
    <col min="17" max="37" width="11.5" customWidth="1"/>
  </cols>
  <sheetData>
    <row r="1" spans="1:37" ht="12.75" customHeight="1" x14ac:dyDescent="0.15">
      <c r="A1" s="2"/>
      <c r="B1" s="236" t="s">
        <v>85</v>
      </c>
      <c r="C1" s="239"/>
      <c r="D1" s="239"/>
      <c r="E1" s="239"/>
      <c r="F1" s="239"/>
      <c r="G1" s="48"/>
      <c r="H1" s="48"/>
      <c r="I1" s="236" t="s">
        <v>85</v>
      </c>
      <c r="J1" s="239"/>
      <c r="K1" s="239"/>
      <c r="L1" s="239"/>
      <c r="M1" s="239"/>
      <c r="N1" s="48"/>
      <c r="O1" s="48"/>
      <c r="P1" s="236" t="s">
        <v>85</v>
      </c>
      <c r="Q1" s="236"/>
      <c r="R1" s="236"/>
      <c r="S1" s="236"/>
      <c r="T1" s="236"/>
      <c r="U1" s="236"/>
      <c r="V1" s="236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2.7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2.75" customHeight="1" x14ac:dyDescent="0.15">
      <c r="A3" s="2"/>
      <c r="B3" s="237" t="s">
        <v>84</v>
      </c>
      <c r="C3" s="239"/>
      <c r="D3" s="239"/>
      <c r="E3" s="239"/>
      <c r="F3" s="239"/>
      <c r="G3" s="46"/>
      <c r="H3" s="46"/>
      <c r="I3" s="237" t="s">
        <v>84</v>
      </c>
      <c r="J3" s="239"/>
      <c r="K3" s="239"/>
      <c r="L3" s="239"/>
      <c r="M3" s="239"/>
      <c r="N3" s="46"/>
      <c r="O3" s="46"/>
      <c r="P3" s="237" t="s">
        <v>84</v>
      </c>
      <c r="Q3" s="237"/>
      <c r="R3" s="237"/>
      <c r="S3" s="237"/>
      <c r="T3" s="237"/>
      <c r="U3" s="237"/>
      <c r="V3" s="237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2.7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ht="12.75" customHeight="1" x14ac:dyDescent="0.15">
      <c r="A5" s="2"/>
      <c r="B5" s="46" t="s">
        <v>82</v>
      </c>
      <c r="C5" t="s">
        <v>83</v>
      </c>
      <c r="E5" s="46" t="s">
        <v>81</v>
      </c>
      <c r="F5" s="39" t="s">
        <v>80</v>
      </c>
      <c r="G5" s="2"/>
      <c r="H5" s="2"/>
      <c r="I5" s="46" t="s">
        <v>82</v>
      </c>
      <c r="J5" t="s">
        <v>83</v>
      </c>
      <c r="L5" s="46" t="s">
        <v>81</v>
      </c>
      <c r="M5" s="39" t="s">
        <v>80</v>
      </c>
      <c r="N5" s="2"/>
      <c r="O5" s="2"/>
      <c r="P5" s="46" t="s">
        <v>82</v>
      </c>
      <c r="Q5" t="s">
        <v>83</v>
      </c>
      <c r="U5" s="46" t="s">
        <v>81</v>
      </c>
      <c r="V5" s="39" t="s">
        <v>80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12.75" customHeight="1" x14ac:dyDescent="0.15">
      <c r="A6" s="2"/>
      <c r="B6" s="46" t="s">
        <v>78</v>
      </c>
      <c r="C6" t="s">
        <v>79</v>
      </c>
      <c r="E6" s="46" t="s">
        <v>77</v>
      </c>
      <c r="F6" s="2" t="s">
        <v>181</v>
      </c>
      <c r="G6" s="2"/>
      <c r="H6" s="2"/>
      <c r="I6" s="46" t="s">
        <v>78</v>
      </c>
      <c r="J6" t="s">
        <v>79</v>
      </c>
      <c r="L6" s="46" t="s">
        <v>77</v>
      </c>
      <c r="M6" s="2" t="s">
        <v>181</v>
      </c>
      <c r="N6" s="2"/>
      <c r="O6" s="2"/>
      <c r="P6" s="46" t="s">
        <v>78</v>
      </c>
      <c r="Q6" t="s">
        <v>79</v>
      </c>
      <c r="U6" s="46" t="s">
        <v>77</v>
      </c>
      <c r="V6" s="2" t="s">
        <v>181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ht="12.75" customHeight="1" x14ac:dyDescent="0.15">
      <c r="A7" s="2"/>
      <c r="B7" s="46" t="s">
        <v>75</v>
      </c>
      <c r="C7" s="8" t="s">
        <v>76</v>
      </c>
      <c r="E7" s="2"/>
      <c r="F7" s="2"/>
      <c r="G7" s="2"/>
      <c r="H7" s="2"/>
      <c r="I7" s="46" t="s">
        <v>75</v>
      </c>
      <c r="J7" s="8" t="s">
        <v>76</v>
      </c>
      <c r="L7" s="2"/>
      <c r="M7" s="2"/>
      <c r="N7" s="2"/>
      <c r="O7" s="2"/>
      <c r="P7" s="46" t="s">
        <v>75</v>
      </c>
      <c r="Q7" s="8" t="s">
        <v>76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ht="12.7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ht="12.75" customHeight="1" x14ac:dyDescent="0.15">
      <c r="A9" s="2"/>
      <c r="B9" s="29" t="s">
        <v>41</v>
      </c>
      <c r="C9" s="29" t="s">
        <v>74</v>
      </c>
      <c r="D9" s="11"/>
      <c r="E9" s="11"/>
      <c r="F9" s="11"/>
      <c r="G9" s="2"/>
      <c r="H9" s="2"/>
      <c r="I9" s="29" t="s">
        <v>41</v>
      </c>
      <c r="J9" s="29" t="s">
        <v>73</v>
      </c>
      <c r="K9" s="11"/>
      <c r="L9" s="11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ht="12.7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ht="12.75" customHeight="1" x14ac:dyDescent="0.15">
      <c r="A11" s="2"/>
      <c r="B11" s="2"/>
      <c r="C11" s="45" t="s">
        <v>35</v>
      </c>
      <c r="D11" s="44" t="s">
        <v>34</v>
      </c>
      <c r="E11" s="44" t="s">
        <v>72</v>
      </c>
      <c r="F11" s="2"/>
      <c r="G11" s="2"/>
      <c r="H11" s="2"/>
      <c r="I11" s="29"/>
      <c r="J11" s="43" t="s">
        <v>35</v>
      </c>
      <c r="K11" s="27" t="s">
        <v>34</v>
      </c>
      <c r="L11" s="27" t="s">
        <v>33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ht="12.75" customHeight="1" x14ac:dyDescent="0.15">
      <c r="A12" s="2"/>
      <c r="B12" s="2"/>
      <c r="C12" s="43"/>
      <c r="D12" s="25"/>
      <c r="E12" s="25"/>
      <c r="F12" s="42"/>
      <c r="G12" s="2"/>
      <c r="H12" s="2"/>
      <c r="I12" s="2"/>
      <c r="J12" s="26"/>
      <c r="K12" s="27"/>
      <c r="L12" s="2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ht="12.75" customHeight="1" x14ac:dyDescent="0.15">
      <c r="A13" s="2"/>
      <c r="B13" s="2"/>
      <c r="C13" s="35" t="s">
        <v>71</v>
      </c>
      <c r="D13" s="19" t="s">
        <v>70</v>
      </c>
      <c r="E13" s="31"/>
      <c r="F13" s="41"/>
      <c r="G13" s="2"/>
      <c r="H13" s="2"/>
      <c r="I13" s="2"/>
      <c r="J13" s="20" t="s">
        <v>69</v>
      </c>
      <c r="K13" s="19" t="s">
        <v>64</v>
      </c>
      <c r="L13" s="40">
        <v>7020.5054109047514</v>
      </c>
      <c r="M13" s="2"/>
      <c r="N13" s="2"/>
      <c r="O13" s="2"/>
      <c r="P13" s="39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12.75" customHeight="1" x14ac:dyDescent="0.15">
      <c r="A14" s="2"/>
      <c r="B14" s="2"/>
      <c r="C14" s="35" t="s">
        <v>68</v>
      </c>
      <c r="D14" s="19" t="s">
        <v>48</v>
      </c>
      <c r="E14" s="31">
        <v>9.870773598429286E-2</v>
      </c>
      <c r="F14" s="38"/>
      <c r="G14" s="2"/>
      <c r="H14" s="2"/>
      <c r="I14" s="2"/>
      <c r="J14" s="20" t="s">
        <v>67</v>
      </c>
      <c r="K14" s="19" t="s">
        <v>64</v>
      </c>
      <c r="L14" s="37">
        <v>7055.5500000000011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12.75" customHeight="1" x14ac:dyDescent="0.15">
      <c r="A15" s="2"/>
      <c r="B15" s="2"/>
      <c r="C15" s="35" t="s">
        <v>66</v>
      </c>
      <c r="D15" s="19" t="s">
        <v>48</v>
      </c>
      <c r="E15" s="31">
        <v>2.6291580631943123</v>
      </c>
      <c r="F15" s="2"/>
      <c r="G15" s="2"/>
      <c r="H15" s="2"/>
      <c r="I15" s="2"/>
      <c r="J15" s="20" t="s">
        <v>65</v>
      </c>
      <c r="K15" s="19" t="s">
        <v>64</v>
      </c>
      <c r="L15" s="37">
        <v>7055.5500000000011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12.75" customHeight="1" x14ac:dyDescent="0.15">
      <c r="A16" s="2"/>
      <c r="B16" s="2"/>
      <c r="C16" s="35" t="s">
        <v>63</v>
      </c>
      <c r="D16" s="19" t="s">
        <v>48</v>
      </c>
      <c r="E16" s="34">
        <v>4.5026725377162437E-2</v>
      </c>
      <c r="F16" s="2"/>
      <c r="G16" s="2"/>
      <c r="H16" s="2"/>
      <c r="I16" s="2"/>
      <c r="J16" s="20" t="s">
        <v>62</v>
      </c>
      <c r="K16" s="19" t="s">
        <v>59</v>
      </c>
      <c r="L16" s="23">
        <v>0</v>
      </c>
      <c r="M16" s="2"/>
      <c r="N16" s="2"/>
      <c r="O16" s="2"/>
      <c r="P16" s="2"/>
      <c r="Q16" s="14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12.75" customHeight="1" x14ac:dyDescent="0.15">
      <c r="A17" s="2"/>
      <c r="B17" s="2"/>
      <c r="C17" s="35" t="s">
        <v>61</v>
      </c>
      <c r="D17" s="19" t="s">
        <v>48</v>
      </c>
      <c r="E17" s="34">
        <v>1.9671794269453417E-2</v>
      </c>
      <c r="F17" s="33"/>
      <c r="G17" s="2"/>
      <c r="H17" s="2"/>
      <c r="I17" s="2"/>
      <c r="J17" s="20" t="s">
        <v>60</v>
      </c>
      <c r="K17" s="19" t="s">
        <v>59</v>
      </c>
      <c r="L17" s="23">
        <v>0</v>
      </c>
      <c r="M17" s="36"/>
      <c r="N17" s="2"/>
      <c r="O17" s="2"/>
      <c r="P17" s="2"/>
      <c r="Q17" s="14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12.75" customHeight="1" x14ac:dyDescent="0.15">
      <c r="A18" s="2"/>
      <c r="B18" s="2"/>
      <c r="C18" s="35" t="s">
        <v>58</v>
      </c>
      <c r="D18" s="19" t="s">
        <v>48</v>
      </c>
      <c r="E18" s="34">
        <v>2.7073103376476386E-2</v>
      </c>
      <c r="F18" s="33"/>
      <c r="G18" s="2"/>
      <c r="H18" s="2"/>
      <c r="I18" s="2"/>
      <c r="J18" s="20" t="s">
        <v>57</v>
      </c>
      <c r="K18" s="19" t="s">
        <v>56</v>
      </c>
      <c r="L18" s="23">
        <v>0</v>
      </c>
      <c r="M18" s="2"/>
      <c r="N18" s="2"/>
      <c r="O18" s="2"/>
      <c r="P18" s="2"/>
      <c r="Q18" s="14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2.75" customHeight="1" x14ac:dyDescent="0.15">
      <c r="A19" s="2"/>
      <c r="B19" s="2"/>
      <c r="C19" s="32"/>
      <c r="D19" s="16"/>
      <c r="E19" s="15"/>
      <c r="F19" s="2"/>
      <c r="G19" s="2"/>
      <c r="H19" s="2"/>
      <c r="I19" s="2"/>
      <c r="J19" s="20" t="s">
        <v>55</v>
      </c>
      <c r="K19" s="19" t="s">
        <v>54</v>
      </c>
      <c r="L19" s="23">
        <v>0</v>
      </c>
      <c r="M19" s="4"/>
      <c r="N19" s="2"/>
      <c r="O19" s="2"/>
      <c r="P19" s="2"/>
      <c r="Q19" s="14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2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0" t="s">
        <v>53</v>
      </c>
      <c r="K20" s="19" t="s">
        <v>52</v>
      </c>
      <c r="L20" s="19">
        <v>8</v>
      </c>
      <c r="M20" s="2"/>
      <c r="N20" s="2"/>
      <c r="O20" s="2"/>
      <c r="P20" s="2"/>
      <c r="Q20" s="14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12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0" t="s">
        <v>51</v>
      </c>
      <c r="K21" s="19" t="s">
        <v>48</v>
      </c>
      <c r="L21" s="31">
        <v>0.49669535465342601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12.75" customHeight="1" x14ac:dyDescent="0.15">
      <c r="A22" s="2"/>
      <c r="B22" s="30" t="s">
        <v>50</v>
      </c>
      <c r="F22" s="2"/>
      <c r="H22" s="2"/>
      <c r="I22" s="2"/>
      <c r="J22" s="17" t="s">
        <v>49</v>
      </c>
      <c r="K22" s="16" t="s">
        <v>48</v>
      </c>
      <c r="L22" s="23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12.75" customHeight="1" x14ac:dyDescent="0.15">
      <c r="A23" s="2"/>
      <c r="B23" s="2"/>
      <c r="F23" s="2"/>
      <c r="H23" s="2"/>
      <c r="I23" s="2"/>
      <c r="K23" s="2"/>
      <c r="L23" s="2"/>
      <c r="M23" s="2"/>
      <c r="N23" s="2"/>
      <c r="O23" s="2"/>
      <c r="P23" s="2"/>
      <c r="Q23" s="4"/>
      <c r="R23" s="21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ht="12.75" customHeight="1" x14ac:dyDescent="0.15">
      <c r="A24" s="2"/>
      <c r="B24" s="2"/>
      <c r="F24" s="2"/>
      <c r="H24" s="2"/>
      <c r="I24" s="2"/>
      <c r="J24" s="12" t="s">
        <v>47</v>
      </c>
      <c r="K24" s="2"/>
      <c r="L24" s="2"/>
      <c r="M24" s="2"/>
      <c r="N24" s="2"/>
      <c r="O24" s="2"/>
      <c r="P24" s="2"/>
      <c r="Q24" s="4"/>
      <c r="R24" s="21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12.75" customHeight="1" x14ac:dyDescent="0.15">
      <c r="A25" s="28" t="s">
        <v>46</v>
      </c>
      <c r="B25" s="234" t="s">
        <v>45</v>
      </c>
      <c r="C25" s="234"/>
      <c r="D25" s="234"/>
      <c r="E25" s="234"/>
      <c r="F25" s="234"/>
      <c r="G25" s="234"/>
      <c r="H25" s="2"/>
      <c r="I25" s="2"/>
      <c r="J25" s="12" t="s">
        <v>44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2.75" customHeight="1" x14ac:dyDescent="0.15">
      <c r="A26" s="28" t="s">
        <v>43</v>
      </c>
      <c r="B26" s="234" t="s">
        <v>42</v>
      </c>
      <c r="C26" s="234"/>
      <c r="D26" s="234"/>
      <c r="E26" s="234"/>
      <c r="F26" s="234"/>
      <c r="G26" s="234"/>
      <c r="H26" s="2"/>
      <c r="I26" s="29" t="s">
        <v>41</v>
      </c>
      <c r="J26" s="29" t="s">
        <v>40</v>
      </c>
      <c r="K26" s="2"/>
      <c r="L26" s="2"/>
      <c r="M26" s="2"/>
      <c r="N26" s="2"/>
      <c r="O26" s="2"/>
      <c r="P26" s="2"/>
      <c r="Q26" s="2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12.75" customHeight="1" x14ac:dyDescent="0.15">
      <c r="A27" s="28" t="s">
        <v>39</v>
      </c>
      <c r="B27" s="235" t="s">
        <v>38</v>
      </c>
      <c r="C27" s="235"/>
      <c r="D27" s="235"/>
      <c r="E27" s="235"/>
      <c r="F27" s="235"/>
      <c r="G27" s="23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12.75" customHeight="1" x14ac:dyDescent="0.15">
      <c r="A28" s="28" t="s">
        <v>37</v>
      </c>
      <c r="B28" s="238" t="s">
        <v>36</v>
      </c>
      <c r="C28" s="234"/>
      <c r="D28" s="234"/>
      <c r="E28" s="234"/>
      <c r="F28" s="234"/>
      <c r="G28" s="234"/>
      <c r="H28" s="2"/>
      <c r="I28" s="2"/>
      <c r="J28" s="26" t="s">
        <v>35</v>
      </c>
      <c r="K28" s="27" t="s">
        <v>34</v>
      </c>
      <c r="L28" s="27" t="s">
        <v>33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t="12.75" customHeight="1" x14ac:dyDescent="0.2">
      <c r="A29" s="13" t="s">
        <v>32</v>
      </c>
      <c r="B29" s="234" t="s">
        <v>31</v>
      </c>
      <c r="C29" s="234"/>
      <c r="D29" s="234"/>
      <c r="E29" s="234"/>
      <c r="F29" s="234"/>
      <c r="G29" s="234"/>
      <c r="H29" s="2"/>
      <c r="I29" s="2"/>
      <c r="J29" s="26" t="s">
        <v>30</v>
      </c>
      <c r="K29" s="25" t="s">
        <v>29</v>
      </c>
      <c r="L29" s="24"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t="12.75" customHeight="1" x14ac:dyDescent="0.2">
      <c r="A30" s="13" t="s">
        <v>28</v>
      </c>
      <c r="B30" s="234" t="s">
        <v>27</v>
      </c>
      <c r="C30" s="234"/>
      <c r="D30" s="234"/>
      <c r="E30" s="234"/>
      <c r="F30" s="234"/>
      <c r="G30" s="234"/>
      <c r="H30" s="2"/>
      <c r="I30" s="2"/>
      <c r="J30" s="20" t="s">
        <v>26</v>
      </c>
      <c r="K30" s="19" t="s">
        <v>25</v>
      </c>
      <c r="L30" s="23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12.75" customHeight="1" x14ac:dyDescent="0.15">
      <c r="A31" s="13" t="s">
        <v>24</v>
      </c>
      <c r="B31" s="234" t="s">
        <v>23</v>
      </c>
      <c r="C31" s="234"/>
      <c r="D31" s="234"/>
      <c r="E31" s="234"/>
      <c r="F31" s="234"/>
      <c r="G31" s="234"/>
      <c r="H31" s="2"/>
      <c r="I31" s="2"/>
      <c r="J31" s="20" t="s">
        <v>22</v>
      </c>
      <c r="K31" s="19" t="s">
        <v>21</v>
      </c>
      <c r="L31" s="22" t="s">
        <v>20</v>
      </c>
      <c r="M31" s="2"/>
      <c r="N31" s="2"/>
      <c r="O31" s="2"/>
      <c r="P31" s="2"/>
      <c r="Q31" s="2"/>
      <c r="R31" s="21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t="12.75" customHeight="1" x14ac:dyDescent="0.15">
      <c r="A32" s="13" t="s">
        <v>19</v>
      </c>
      <c r="B32" s="235" t="s">
        <v>18</v>
      </c>
      <c r="C32" s="235"/>
      <c r="D32" s="235"/>
      <c r="E32" s="235"/>
      <c r="F32" s="235"/>
      <c r="G32" s="235"/>
      <c r="H32" s="2"/>
      <c r="I32" s="2"/>
      <c r="J32" s="20" t="s">
        <v>17</v>
      </c>
      <c r="K32" s="19" t="s">
        <v>13</v>
      </c>
      <c r="L32" s="18">
        <v>5</v>
      </c>
      <c r="M32" s="2"/>
      <c r="N32" s="2"/>
      <c r="O32" s="2"/>
      <c r="P32" s="2"/>
      <c r="Q32" s="14"/>
      <c r="R32" s="21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ht="12.75" customHeight="1" x14ac:dyDescent="0.15">
      <c r="A33" s="13" t="s">
        <v>16</v>
      </c>
      <c r="B33" s="234" t="s">
        <v>15</v>
      </c>
      <c r="C33" s="234"/>
      <c r="D33" s="234"/>
      <c r="E33" s="234"/>
      <c r="F33" s="234"/>
      <c r="G33" s="234"/>
      <c r="H33" s="2"/>
      <c r="I33" s="2"/>
      <c r="J33" s="20" t="s">
        <v>14</v>
      </c>
      <c r="K33" s="19" t="s">
        <v>13</v>
      </c>
      <c r="L33" s="18">
        <v>3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ht="12.75" customHeight="1" x14ac:dyDescent="0.15">
      <c r="A34" s="13" t="s">
        <v>12</v>
      </c>
      <c r="B34" s="234" t="s">
        <v>11</v>
      </c>
      <c r="C34" s="234"/>
      <c r="D34" s="234"/>
      <c r="E34" s="234"/>
      <c r="F34" s="234"/>
      <c r="G34" s="234"/>
      <c r="H34" s="2"/>
      <c r="I34" s="2"/>
      <c r="J34" s="17"/>
      <c r="K34" s="16"/>
      <c r="L34" s="15"/>
      <c r="M34" s="2"/>
      <c r="N34" s="2"/>
      <c r="O34" s="2"/>
      <c r="P34" s="2"/>
      <c r="Q34" s="14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12.75" customHeight="1" x14ac:dyDescent="0.15">
      <c r="A35" s="13" t="s">
        <v>10</v>
      </c>
      <c r="B35" s="234" t="s">
        <v>9</v>
      </c>
      <c r="C35" s="234"/>
      <c r="D35" s="234"/>
      <c r="E35" s="234"/>
      <c r="F35" s="234"/>
      <c r="G35" s="234"/>
      <c r="H35" s="2"/>
      <c r="I35" s="2"/>
      <c r="J35" s="12" t="s">
        <v>8</v>
      </c>
      <c r="K35" s="2"/>
      <c r="L35" s="2"/>
      <c r="M35" s="10"/>
      <c r="N35" s="2"/>
      <c r="O35" s="2"/>
      <c r="P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2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11"/>
      <c r="N36" s="2"/>
      <c r="O36" s="2"/>
      <c r="P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O37" s="2"/>
      <c r="P37" s="2"/>
      <c r="Q37" s="9" t="s">
        <v>5</v>
      </c>
      <c r="R37" s="2" t="s">
        <v>7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ht="12.75" customHeight="1" x14ac:dyDescent="0.15">
      <c r="A38" s="2"/>
      <c r="B38" s="2"/>
      <c r="C38" s="2"/>
      <c r="D38" s="2"/>
      <c r="E38" s="2"/>
      <c r="F38" s="2"/>
      <c r="G38" s="2"/>
      <c r="H38" s="2"/>
      <c r="J38" s="2"/>
      <c r="K38" s="2"/>
      <c r="L38" s="2"/>
      <c r="O38" s="2"/>
      <c r="P38" s="2"/>
      <c r="Q38" s="9" t="s">
        <v>1</v>
      </c>
      <c r="R38" s="2" t="s">
        <v>6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ht="12.75" customHeight="1" x14ac:dyDescent="0.15">
      <c r="A39" s="2"/>
      <c r="B39" s="2"/>
      <c r="C39" s="2"/>
      <c r="D39" s="2"/>
      <c r="E39" s="2"/>
      <c r="F39" s="2"/>
      <c r="G39" s="2"/>
      <c r="H39" s="2"/>
      <c r="J39" s="2"/>
      <c r="K39" s="2"/>
      <c r="L39" s="2"/>
      <c r="O39" s="2"/>
      <c r="P39" s="2"/>
      <c r="Q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ht="12.75" customHeight="1" x14ac:dyDescent="0.15">
      <c r="A40" s="2"/>
      <c r="B40" s="2"/>
      <c r="C40" s="2"/>
      <c r="D40" s="2"/>
      <c r="E40" s="2"/>
      <c r="F40" s="2"/>
      <c r="G40" s="2"/>
      <c r="H40" s="2"/>
      <c r="J40" s="2"/>
      <c r="K40" s="2"/>
      <c r="L40" s="10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2.75" customHeight="1" x14ac:dyDescent="0.15">
      <c r="A41" s="2"/>
      <c r="B41" s="2"/>
      <c r="C41" s="2"/>
      <c r="D41" s="2"/>
      <c r="E41" s="2"/>
      <c r="F41" s="2"/>
      <c r="G41" s="2"/>
      <c r="H41" s="2"/>
      <c r="J41" s="2"/>
      <c r="K41" s="2"/>
      <c r="L41" s="2"/>
      <c r="O41" s="2"/>
      <c r="P41" s="2"/>
      <c r="Q41" s="9" t="s">
        <v>5</v>
      </c>
      <c r="R41" s="8" t="s">
        <v>4</v>
      </c>
      <c r="S41" s="7"/>
      <c r="T41" s="7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ht="12.75" customHeight="1" x14ac:dyDescent="0.15">
      <c r="A42" s="2"/>
      <c r="B42" s="2"/>
      <c r="C42" s="2"/>
      <c r="D42" s="2"/>
      <c r="E42" s="2"/>
      <c r="F42" s="2"/>
      <c r="G42" s="2"/>
      <c r="H42" s="2"/>
      <c r="O42" s="2"/>
      <c r="P42" s="2"/>
      <c r="Q42" s="9" t="s">
        <v>3</v>
      </c>
      <c r="R42" s="8" t="s">
        <v>2</v>
      </c>
      <c r="S42" s="7"/>
      <c r="T42" s="7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ht="12.75" customHeight="1" x14ac:dyDescent="0.15">
      <c r="A43" s="2"/>
      <c r="B43" s="2"/>
      <c r="C43" s="2"/>
      <c r="D43" s="2"/>
      <c r="E43" s="2"/>
      <c r="F43" s="2"/>
      <c r="G43" s="2"/>
      <c r="H43" s="2"/>
      <c r="O43" s="2"/>
      <c r="P43" s="2"/>
      <c r="Q43" s="9" t="s">
        <v>1</v>
      </c>
      <c r="R43" s="8" t="s">
        <v>0</v>
      </c>
      <c r="S43" s="7"/>
      <c r="T43" s="7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ht="12.75" customHeight="1" x14ac:dyDescent="0.15">
      <c r="A44" s="2"/>
      <c r="B44" s="2"/>
      <c r="C44" s="2"/>
      <c r="D44" s="2"/>
      <c r="E44" s="2"/>
      <c r="F44" s="2"/>
      <c r="G44" s="2"/>
      <c r="H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2.75" customHeight="1" x14ac:dyDescent="0.15">
      <c r="A45" s="2"/>
      <c r="B45" s="2"/>
      <c r="C45" s="2"/>
      <c r="D45" s="2"/>
      <c r="E45" s="2"/>
      <c r="F45" s="2"/>
      <c r="G45" s="2"/>
      <c r="H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ht="12.75" customHeight="1" x14ac:dyDescent="0.15">
      <c r="A46" s="2"/>
      <c r="B46" s="2"/>
      <c r="C46" s="2"/>
      <c r="D46" s="2"/>
      <c r="E46" s="2"/>
      <c r="F46" s="2"/>
      <c r="G46" s="2"/>
      <c r="H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ht="12.75" customHeight="1" x14ac:dyDescent="0.15">
      <c r="A47" s="2"/>
      <c r="B47" s="2"/>
      <c r="C47" s="2"/>
      <c r="D47" s="2"/>
      <c r="E47" s="2"/>
      <c r="F47" s="2"/>
      <c r="G47" s="2"/>
      <c r="H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ht="12.75" customHeight="1" x14ac:dyDescent="0.15">
      <c r="A48" s="2"/>
      <c r="B48" s="2"/>
      <c r="C48" s="2"/>
      <c r="D48" s="2"/>
      <c r="E48" s="2"/>
      <c r="F48" s="2"/>
      <c r="G48" s="2"/>
      <c r="H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ht="12.75" customHeight="1" x14ac:dyDescent="0.15">
      <c r="A49" s="2"/>
      <c r="B49" s="2"/>
      <c r="C49" s="2"/>
      <c r="D49" s="2"/>
      <c r="E49" s="2"/>
      <c r="F49" s="2"/>
      <c r="G49" s="2"/>
      <c r="H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ht="12.75" customHeight="1" x14ac:dyDescent="0.15">
      <c r="A50" s="2"/>
      <c r="B50" s="2"/>
      <c r="C50" s="2"/>
      <c r="D50" s="2"/>
      <c r="E50" s="2"/>
      <c r="F50" s="2"/>
      <c r="G50" s="2"/>
      <c r="H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ht="12.75" customHeight="1" x14ac:dyDescent="0.15">
      <c r="A51" s="2"/>
      <c r="B51" s="2"/>
      <c r="C51" s="2"/>
      <c r="D51" s="2"/>
      <c r="E51" s="2"/>
      <c r="F51" s="2"/>
      <c r="G51" s="2"/>
      <c r="H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2.75" customHeight="1" x14ac:dyDescent="0.15">
      <c r="A52" s="2"/>
      <c r="B52" s="2"/>
      <c r="C52" s="2"/>
      <c r="D52" s="2"/>
      <c r="E52" s="2"/>
      <c r="F52" s="2"/>
      <c r="G52" s="2"/>
      <c r="H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ht="12.75" customHeight="1" x14ac:dyDescent="0.15">
      <c r="A53" s="2"/>
      <c r="B53" s="2"/>
      <c r="C53" s="2"/>
      <c r="D53" s="2"/>
      <c r="E53" s="2"/>
      <c r="F53" s="2"/>
      <c r="G53" s="2"/>
      <c r="H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ht="12.75" customHeight="1" x14ac:dyDescent="0.15">
      <c r="A54" s="2"/>
      <c r="B54" s="2"/>
      <c r="C54" s="2"/>
      <c r="D54" s="2"/>
      <c r="E54" s="2"/>
      <c r="F54" s="2"/>
      <c r="G54" s="2"/>
      <c r="H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ht="12.75" customHeight="1" x14ac:dyDescent="0.15">
      <c r="A55" s="2"/>
      <c r="B55" s="2"/>
      <c r="C55" s="2"/>
      <c r="D55" s="2"/>
      <c r="E55" s="2"/>
      <c r="F55" s="2"/>
      <c r="G55" s="2"/>
      <c r="H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ht="12.75" customHeight="1" x14ac:dyDescent="0.15">
      <c r="A56" s="2"/>
      <c r="B56" s="2"/>
      <c r="C56" s="2"/>
      <c r="D56" s="2"/>
      <c r="E56" s="2"/>
      <c r="F56" s="2"/>
      <c r="G56" s="2"/>
      <c r="H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ht="12.75" customHeight="1" x14ac:dyDescent="0.15">
      <c r="A57" s="2"/>
      <c r="B57" s="2"/>
      <c r="C57" s="2"/>
      <c r="D57" s="2"/>
      <c r="E57" s="2"/>
      <c r="F57" s="2"/>
      <c r="G57" s="2"/>
      <c r="H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ht="12.75" customHeight="1" x14ac:dyDescent="0.15">
      <c r="A58" s="2"/>
      <c r="B58" s="2"/>
      <c r="C58" s="2"/>
      <c r="D58" s="2"/>
      <c r="E58" s="2"/>
      <c r="F58" s="2"/>
      <c r="G58" s="2"/>
      <c r="H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ht="12.75" customHeight="1" x14ac:dyDescent="0.15">
      <c r="A59" s="2"/>
      <c r="B59" s="2"/>
      <c r="C59" s="2"/>
      <c r="D59" s="2"/>
      <c r="E59" s="2"/>
      <c r="F59" s="2"/>
      <c r="G59" s="2"/>
      <c r="H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ht="12.75" customHeight="1" x14ac:dyDescent="0.15">
      <c r="A75" s="2"/>
      <c r="B75" s="2"/>
      <c r="C75" s="2"/>
      <c r="D75" s="2"/>
      <c r="E75" s="2"/>
      <c r="F75" s="6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ht="12.75" customHeight="1" x14ac:dyDescent="0.15">
      <c r="A79" s="2"/>
      <c r="B79" s="2"/>
      <c r="C79" s="2"/>
      <c r="D79" s="2"/>
      <c r="E79" s="2"/>
      <c r="F79" s="2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>
        <v>1.17</v>
      </c>
      <c r="O127" s="2"/>
      <c r="P127" s="2">
        <v>5.6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5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4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ht="12.75" customHeight="1" x14ac:dyDescent="0.15">
      <c r="A216" s="2"/>
      <c r="B216" s="2"/>
      <c r="C216" s="2"/>
      <c r="D216" s="2"/>
      <c r="E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ht="12.75" customHeight="1" x14ac:dyDescent="0.15">
      <c r="A217" s="2"/>
      <c r="B217" s="2"/>
      <c r="C217" s="2"/>
      <c r="D217" s="2"/>
      <c r="E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ht="12.75" customHeight="1" x14ac:dyDescent="0.15">
      <c r="A218" s="2"/>
      <c r="B218" s="2"/>
      <c r="C218" s="2"/>
      <c r="D218" s="2"/>
      <c r="E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ht="12.75" customHeight="1" x14ac:dyDescent="0.15">
      <c r="A219" s="2"/>
      <c r="B219" s="2"/>
      <c r="C219" s="2"/>
      <c r="D219" s="2"/>
      <c r="E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398" spans="1:16" s="1" customFormat="1" ht="15" customHeight="1" x14ac:dyDescent="0.15">
      <c r="A398"/>
      <c r="G398" s="1">
        <v>45500</v>
      </c>
      <c r="I398" s="1">
        <v>2.4500000000000002</v>
      </c>
      <c r="P398" s="1">
        <v>0.18924418604651166</v>
      </c>
    </row>
    <row r="399" spans="1:16" ht="15" customHeight="1" x14ac:dyDescent="0.15">
      <c r="G399">
        <v>45500</v>
      </c>
      <c r="I399">
        <v>2.4900000000000002</v>
      </c>
      <c r="P399">
        <v>0.18924418604651166</v>
      </c>
    </row>
    <row r="400" spans="1:16" ht="15" customHeight="1" x14ac:dyDescent="0.15">
      <c r="G400">
        <v>45550</v>
      </c>
      <c r="I400">
        <v>2.48</v>
      </c>
      <c r="P400">
        <v>0.1888781431334623</v>
      </c>
    </row>
    <row r="401" spans="7:9" ht="15" customHeight="1" x14ac:dyDescent="0.15">
      <c r="G401">
        <v>44300</v>
      </c>
      <c r="I401">
        <v>2.5499999999999998</v>
      </c>
    </row>
    <row r="402" spans="7:9" ht="15" customHeight="1" x14ac:dyDescent="0.15">
      <c r="G402">
        <v>44100</v>
      </c>
    </row>
    <row r="403" spans="7:9" ht="15" customHeight="1" x14ac:dyDescent="0.15">
      <c r="G403">
        <v>44900</v>
      </c>
    </row>
  </sheetData>
  <mergeCells count="17">
    <mergeCell ref="B28:G28"/>
    <mergeCell ref="B29:G29"/>
    <mergeCell ref="B1:F1"/>
    <mergeCell ref="B3:F3"/>
    <mergeCell ref="I3:M3"/>
    <mergeCell ref="I1:M1"/>
    <mergeCell ref="B35:G35"/>
    <mergeCell ref="B30:G30"/>
    <mergeCell ref="B31:G31"/>
    <mergeCell ref="B32:G32"/>
    <mergeCell ref="B33:G33"/>
    <mergeCell ref="B34:G34"/>
    <mergeCell ref="B25:G25"/>
    <mergeCell ref="B26:G26"/>
    <mergeCell ref="B27:G27"/>
    <mergeCell ref="P1:V1"/>
    <mergeCell ref="P3:V3"/>
  </mergeCells>
  <printOptions horizontalCentered="1"/>
  <pageMargins left="0.98425196850393704" right="0.98425196850393704" top="1.9685039370078741" bottom="0.98425196850393704" header="0" footer="0"/>
  <pageSetup paperSize="9" scale="78" orientation="portrait" r:id="rId1"/>
  <colBreaks count="2" manualBreakCount="2">
    <brk id="7" max="43" man="1"/>
    <brk id="14" max="43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BE91-CDC6-46C0-BEB8-19687791EB0E}">
  <dimension ref="A1:AW645"/>
  <sheetViews>
    <sheetView view="pageBreakPreview" zoomScale="75" zoomScaleNormal="60" workbookViewId="0">
      <pane ySplit="28" topLeftCell="A475" activePane="bottomLeft" state="frozen"/>
      <selection activeCell="F7" sqref="F7"/>
      <selection pane="bottomLeft" activeCell="L468" sqref="L468"/>
    </sheetView>
  </sheetViews>
  <sheetFormatPr baseColWidth="10" defaultColWidth="14.5" defaultRowHeight="15" customHeight="1" x14ac:dyDescent="0.15"/>
  <cols>
    <col min="1" max="1" width="11.5" customWidth="1"/>
    <col min="2" max="2" width="13.6640625" customWidth="1"/>
    <col min="3" max="3" width="16" customWidth="1"/>
    <col min="4" max="4" width="12.6640625" customWidth="1"/>
    <col min="5" max="5" width="9.33203125" customWidth="1"/>
    <col min="6" max="6" width="5" customWidth="1"/>
    <col min="7" max="7" width="8.1640625" customWidth="1"/>
    <col min="8" max="8" width="6.5" customWidth="1"/>
    <col min="9" max="9" width="5.6640625" customWidth="1"/>
    <col min="10" max="10" width="5.83203125" customWidth="1"/>
    <col min="11" max="13" width="5.6640625" customWidth="1"/>
    <col min="14" max="15" width="7.5" customWidth="1"/>
    <col min="16" max="16" width="5.5" customWidth="1"/>
    <col min="17" max="17" width="11.5" customWidth="1"/>
    <col min="18" max="18" width="7" customWidth="1"/>
    <col min="19" max="19" width="7.83203125" customWidth="1"/>
    <col min="20" max="20" width="5.6640625" customWidth="1"/>
    <col min="21" max="21" width="4.6640625" customWidth="1"/>
    <col min="22" max="22" width="6.5" customWidth="1"/>
    <col min="23" max="23" width="6.33203125" customWidth="1"/>
    <col min="24" max="24" width="6.1640625" customWidth="1"/>
    <col min="25" max="25" width="6.5" customWidth="1"/>
    <col min="26" max="26" width="5.6640625" customWidth="1"/>
    <col min="27" max="27" width="16.5" customWidth="1"/>
    <col min="28" max="28" width="10.6640625" customWidth="1"/>
    <col min="29" max="29" width="8.6640625" customWidth="1"/>
    <col min="30" max="30" width="2.5" customWidth="1"/>
    <col min="31" max="31" width="3.83203125" customWidth="1"/>
    <col min="32" max="32" width="4.33203125" customWidth="1"/>
    <col min="33" max="33" width="10" customWidth="1"/>
    <col min="34" max="34" width="9.83203125" customWidth="1"/>
    <col min="35" max="35" width="8.83203125" customWidth="1"/>
    <col min="36" max="38" width="10.6640625" customWidth="1"/>
    <col min="39" max="48" width="11.5" customWidth="1"/>
  </cols>
  <sheetData>
    <row r="1" spans="1:48" ht="13.5" customHeight="1" x14ac:dyDescent="0.15">
      <c r="A1" s="2"/>
      <c r="B1" s="2"/>
      <c r="C1" s="236" t="s">
        <v>180</v>
      </c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49" t="s">
        <v>180</v>
      </c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"/>
      <c r="AO1" s="2"/>
      <c r="AP1" s="2"/>
      <c r="AQ1" s="2"/>
      <c r="AR1" s="2"/>
      <c r="AS1" s="2"/>
      <c r="AT1" s="2"/>
      <c r="AU1" s="2"/>
      <c r="AV1" s="2"/>
    </row>
    <row r="2" spans="1:48" ht="13.5" customHeight="1" x14ac:dyDescent="0.15">
      <c r="A2" s="2"/>
      <c r="B2" s="2"/>
      <c r="C2" s="2"/>
      <c r="D2" s="2"/>
      <c r="E2" s="2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9"/>
      <c r="X2" s="14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11" t="s">
        <v>157</v>
      </c>
      <c r="AP2" s="2"/>
      <c r="AQ2" s="2"/>
      <c r="AR2" s="2"/>
      <c r="AS2" s="2"/>
      <c r="AT2" s="2"/>
      <c r="AU2" s="2"/>
      <c r="AV2" s="2"/>
    </row>
    <row r="3" spans="1:48" ht="13.5" customHeight="1" x14ac:dyDescent="0.15">
      <c r="A3" s="2"/>
      <c r="B3" s="2"/>
      <c r="C3" s="237" t="s">
        <v>84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7" t="s">
        <v>84</v>
      </c>
      <c r="AB3" s="239"/>
      <c r="AC3" s="239"/>
      <c r="AD3" s="239"/>
      <c r="AE3" s="239"/>
      <c r="AF3" s="239"/>
      <c r="AG3" s="239"/>
      <c r="AH3" s="239"/>
      <c r="AI3" s="239"/>
      <c r="AJ3" s="239"/>
      <c r="AK3" s="239"/>
      <c r="AL3" s="239"/>
      <c r="AM3" s="239"/>
      <c r="AN3" s="11"/>
      <c r="AO3" s="11"/>
      <c r="AP3" s="11"/>
      <c r="AQ3" s="11"/>
      <c r="AR3" s="11"/>
      <c r="AS3" s="50"/>
      <c r="AT3" s="2"/>
      <c r="AU3" s="2"/>
      <c r="AV3" s="2"/>
    </row>
    <row r="4" spans="1:48" ht="13.5" customHeight="1" x14ac:dyDescent="0.15">
      <c r="A4" s="2"/>
      <c r="B4" s="2"/>
      <c r="C4" s="47"/>
      <c r="D4" s="11"/>
      <c r="E4" s="52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50"/>
      <c r="X4" s="192"/>
      <c r="Y4" s="11"/>
      <c r="Z4" s="11"/>
      <c r="AA4" s="47"/>
      <c r="AB4" s="11"/>
      <c r="AC4" s="52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50"/>
      <c r="AT4" s="2"/>
      <c r="AU4" s="2"/>
      <c r="AV4" s="2"/>
    </row>
    <row r="5" spans="1:48" ht="13.5" customHeight="1" x14ac:dyDescent="0.15">
      <c r="A5" s="2"/>
      <c r="B5" s="2"/>
      <c r="C5" s="46" t="s">
        <v>82</v>
      </c>
      <c r="D5" t="s">
        <v>83</v>
      </c>
      <c r="E5" s="2"/>
      <c r="F5" s="2"/>
      <c r="G5" s="2"/>
      <c r="H5" s="2"/>
      <c r="I5" s="2"/>
      <c r="J5" s="2"/>
      <c r="K5" s="2"/>
      <c r="L5" s="2"/>
      <c r="M5" s="2"/>
      <c r="N5" s="47"/>
      <c r="O5" s="11"/>
      <c r="P5" s="11"/>
      <c r="Q5" s="11"/>
      <c r="R5" s="11"/>
      <c r="S5" s="11"/>
      <c r="T5" s="11"/>
      <c r="U5" s="217" t="s">
        <v>179</v>
      </c>
      <c r="V5" s="2"/>
      <c r="W5" s="39" t="s">
        <v>80</v>
      </c>
      <c r="X5" s="7"/>
      <c r="Y5" s="11"/>
      <c r="Z5" s="11"/>
      <c r="AA5" s="46" t="s">
        <v>82</v>
      </c>
      <c r="AB5" t="s">
        <v>83</v>
      </c>
      <c r="AC5" s="2"/>
      <c r="AD5" s="2"/>
      <c r="AE5" s="2"/>
      <c r="AF5" s="2"/>
      <c r="AG5" s="2"/>
      <c r="AH5" s="2"/>
      <c r="AI5" s="2"/>
      <c r="AJ5" s="47"/>
      <c r="AK5" s="217" t="s">
        <v>179</v>
      </c>
      <c r="AL5" s="39" t="s">
        <v>80</v>
      </c>
      <c r="AM5" s="2"/>
      <c r="AN5" s="11"/>
      <c r="AO5" s="218"/>
      <c r="AP5" s="2"/>
      <c r="AQ5" s="217"/>
      <c r="AR5" s="2"/>
      <c r="AS5" s="39"/>
      <c r="AT5" s="2"/>
      <c r="AU5" s="2"/>
      <c r="AV5" s="2"/>
    </row>
    <row r="6" spans="1:48" ht="13.5" customHeight="1" x14ac:dyDescent="0.15">
      <c r="A6" s="2"/>
      <c r="B6" s="2"/>
      <c r="C6" s="46" t="s">
        <v>78</v>
      </c>
      <c r="D6" t="s">
        <v>79</v>
      </c>
      <c r="E6" s="21"/>
      <c r="F6" s="11"/>
      <c r="G6" s="11"/>
      <c r="H6" s="1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46" t="s">
        <v>77</v>
      </c>
      <c r="V6" s="2"/>
      <c r="W6" s="2" t="str">
        <f>+Mineral!F6</f>
        <v>Jul. 04/24</v>
      </c>
      <c r="X6" s="2"/>
      <c r="Y6" s="2"/>
      <c r="Z6" s="2"/>
      <c r="AA6" s="46" t="s">
        <v>78</v>
      </c>
      <c r="AB6" t="s">
        <v>79</v>
      </c>
      <c r="AC6" s="21"/>
      <c r="AD6" s="11"/>
      <c r="AE6" s="11"/>
      <c r="AF6" s="11"/>
      <c r="AG6" s="2"/>
      <c r="AH6" s="2"/>
      <c r="AI6" s="2"/>
      <c r="AJ6" s="2"/>
      <c r="AK6" s="46" t="s">
        <v>77</v>
      </c>
      <c r="AL6" s="2" t="str">
        <f>+W6</f>
        <v>Jul. 04/24</v>
      </c>
      <c r="AM6" s="2"/>
      <c r="AN6" s="2"/>
      <c r="AO6" s="216"/>
      <c r="AP6" s="2"/>
      <c r="AQ6" s="46"/>
      <c r="AR6" s="2"/>
      <c r="AS6" s="39"/>
      <c r="AT6" s="2"/>
      <c r="AU6" s="2"/>
      <c r="AV6" s="2"/>
    </row>
    <row r="7" spans="1:48" ht="13.5" customHeight="1" x14ac:dyDescent="0.15">
      <c r="A7" s="2"/>
      <c r="B7" s="2"/>
      <c r="C7" s="46" t="s">
        <v>75</v>
      </c>
      <c r="D7" s="8" t="s">
        <v>76</v>
      </c>
      <c r="E7" s="46"/>
      <c r="F7" s="46"/>
      <c r="G7" s="11"/>
      <c r="H7" s="1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46" t="s">
        <v>75</v>
      </c>
      <c r="AB7" s="8" t="s">
        <v>76</v>
      </c>
      <c r="AC7" s="46"/>
      <c r="AD7" s="46"/>
      <c r="AE7" s="11"/>
      <c r="AF7" s="11"/>
      <c r="AG7" s="2"/>
      <c r="AH7" s="2"/>
      <c r="AI7" s="2"/>
      <c r="AJ7" s="2"/>
      <c r="AK7" s="2"/>
      <c r="AL7" s="2"/>
      <c r="AM7" s="2"/>
      <c r="AN7" s="2"/>
      <c r="AO7" s="187"/>
      <c r="AP7" s="2"/>
      <c r="AQ7" s="2"/>
      <c r="AR7" s="2"/>
      <c r="AS7" s="2"/>
      <c r="AT7" s="2"/>
      <c r="AU7" s="2"/>
      <c r="AV7" s="2"/>
    </row>
    <row r="8" spans="1:48" ht="13.5" customHeight="1" x14ac:dyDescent="0.15">
      <c r="A8" s="2"/>
      <c r="B8" s="2"/>
      <c r="C8" s="2"/>
      <c r="D8" s="2"/>
      <c r="E8" s="167"/>
      <c r="F8" s="33"/>
      <c r="G8" s="215"/>
      <c r="H8" s="8"/>
      <c r="I8" s="8"/>
      <c r="J8" s="8"/>
      <c r="K8" s="8"/>
      <c r="L8" s="8"/>
      <c r="M8" s="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167"/>
      <c r="AD8" s="33"/>
      <c r="AE8" s="215"/>
      <c r="AF8" s="8"/>
      <c r="AG8" s="8"/>
      <c r="AH8" s="8"/>
      <c r="AI8" s="8"/>
      <c r="AJ8" s="2"/>
      <c r="AK8" s="2"/>
      <c r="AL8" s="2"/>
      <c r="AM8" s="2"/>
      <c r="AN8" s="2"/>
      <c r="AO8" s="187"/>
      <c r="AP8" s="2"/>
      <c r="AQ8" s="2"/>
      <c r="AR8" s="2"/>
      <c r="AS8" s="2"/>
      <c r="AT8" s="2"/>
      <c r="AU8" s="2"/>
      <c r="AV8" s="2"/>
    </row>
    <row r="9" spans="1:48" ht="13.5" customHeight="1" x14ac:dyDescent="0.15">
      <c r="A9" s="2"/>
      <c r="B9" s="2"/>
      <c r="C9" s="46" t="s">
        <v>178</v>
      </c>
      <c r="D9" s="46" t="s">
        <v>177</v>
      </c>
      <c r="E9" s="52"/>
      <c r="F9" s="11"/>
      <c r="G9" s="11"/>
      <c r="H9" s="11"/>
      <c r="I9" s="2"/>
      <c r="J9" s="2"/>
      <c r="K9" s="2"/>
      <c r="L9" s="2"/>
      <c r="M9" s="2"/>
      <c r="N9" s="11"/>
      <c r="O9" s="209"/>
      <c r="P9" s="209"/>
      <c r="Q9" s="209"/>
      <c r="R9" s="2"/>
      <c r="S9" s="2"/>
      <c r="T9" s="2"/>
      <c r="U9" s="2"/>
      <c r="V9" s="2"/>
      <c r="W9" s="2"/>
      <c r="X9" s="2"/>
      <c r="Y9" s="2"/>
      <c r="Z9" s="2"/>
      <c r="AA9" s="46" t="s">
        <v>178</v>
      </c>
      <c r="AB9" s="46" t="s">
        <v>177</v>
      </c>
      <c r="AC9" s="52"/>
      <c r="AD9" s="11"/>
      <c r="AE9" s="11"/>
      <c r="AF9" s="11"/>
      <c r="AG9" s="2"/>
      <c r="AH9" s="2"/>
      <c r="AI9" s="2"/>
      <c r="AJ9" s="2"/>
      <c r="AK9" s="2"/>
      <c r="AL9" s="2"/>
      <c r="AM9" s="2"/>
      <c r="AN9" s="2"/>
      <c r="AO9" s="187"/>
      <c r="AP9" s="2"/>
      <c r="AQ9" s="2"/>
      <c r="AR9" s="2"/>
      <c r="AS9" s="2"/>
      <c r="AT9" s="2"/>
      <c r="AU9" s="2"/>
      <c r="AV9" s="2"/>
    </row>
    <row r="10" spans="1:48" ht="13.5" customHeight="1" x14ac:dyDescent="0.15">
      <c r="A10" s="2"/>
      <c r="B10" s="2"/>
      <c r="C10" s="46"/>
      <c r="D10" s="2"/>
      <c r="E10" s="2"/>
      <c r="F10" s="2"/>
      <c r="G10" s="2"/>
      <c r="H10" s="2"/>
      <c r="I10" s="2"/>
      <c r="J10" s="2"/>
      <c r="K10" s="2"/>
      <c r="L10" s="2"/>
      <c r="M10" s="2"/>
      <c r="N10" s="11"/>
      <c r="O10" s="209"/>
      <c r="P10" s="209"/>
      <c r="Q10" s="209"/>
      <c r="R10" s="46"/>
      <c r="S10" s="46"/>
      <c r="T10" s="213"/>
      <c r="U10" s="213"/>
      <c r="V10" s="2"/>
      <c r="W10" s="39"/>
      <c r="X10" s="14"/>
      <c r="Y10" s="2"/>
      <c r="Z10" s="2"/>
      <c r="AA10" s="46"/>
      <c r="AB10" s="2"/>
      <c r="AC10" s="2"/>
      <c r="AD10" s="2"/>
      <c r="AE10" s="2"/>
      <c r="AF10" s="2"/>
      <c r="AG10" s="2"/>
      <c r="AH10" s="2"/>
      <c r="AI10" s="2"/>
      <c r="AJ10" s="46"/>
      <c r="AK10" s="46"/>
      <c r="AL10" s="46"/>
      <c r="AM10" s="46"/>
      <c r="AN10" s="46"/>
      <c r="AO10" s="214"/>
      <c r="AP10" s="2"/>
      <c r="AQ10" s="213"/>
      <c r="AR10" s="2"/>
      <c r="AS10" s="39"/>
      <c r="AT10" s="2"/>
      <c r="AU10" s="2"/>
      <c r="AV10" s="2"/>
    </row>
    <row r="11" spans="1:48" ht="13.5" customHeight="1" x14ac:dyDescent="0.15">
      <c r="A11" s="2"/>
      <c r="B11" s="2"/>
      <c r="C11" s="46" t="s">
        <v>176</v>
      </c>
      <c r="D11" s="8"/>
      <c r="E11" s="8"/>
      <c r="F11" s="8"/>
      <c r="G11" s="8"/>
      <c r="H11" s="8"/>
      <c r="I11" s="8"/>
      <c r="J11" s="8"/>
      <c r="K11" s="2"/>
      <c r="L11" s="2"/>
      <c r="M11" s="2"/>
      <c r="N11" s="11"/>
      <c r="O11" s="8"/>
      <c r="P11" s="209"/>
      <c r="Q11" s="8"/>
      <c r="R11" s="11"/>
      <c r="S11" s="8"/>
      <c r="T11" s="11"/>
      <c r="U11" s="14"/>
      <c r="V11" s="14"/>
      <c r="W11" s="14"/>
      <c r="X11" s="14"/>
      <c r="Y11" s="14"/>
      <c r="Z11" s="14"/>
      <c r="AA11" s="46" t="s">
        <v>176</v>
      </c>
      <c r="AB11" s="8"/>
      <c r="AC11" s="8"/>
      <c r="AD11" s="8"/>
      <c r="AE11" s="8"/>
      <c r="AF11" s="8"/>
      <c r="AG11" s="2"/>
      <c r="AH11" s="8"/>
      <c r="AI11" s="8"/>
      <c r="AJ11" s="46"/>
      <c r="AK11" s="46"/>
      <c r="AL11" s="46"/>
      <c r="AM11" s="46"/>
      <c r="AN11" s="46"/>
      <c r="AO11" s="211" t="s">
        <v>150</v>
      </c>
      <c r="AP11" s="14"/>
      <c r="AQ11" s="14"/>
      <c r="AR11" s="14"/>
      <c r="AS11" s="14"/>
      <c r="AT11" s="2"/>
      <c r="AU11" s="2"/>
      <c r="AV11" s="2"/>
    </row>
    <row r="12" spans="1:48" ht="13.5" customHeight="1" x14ac:dyDescent="0.15">
      <c r="A12" s="2"/>
      <c r="B12" s="2"/>
      <c r="C12" s="46"/>
      <c r="D12" s="8"/>
      <c r="E12" s="8"/>
      <c r="F12" s="8"/>
      <c r="G12" s="8"/>
      <c r="H12" s="8"/>
      <c r="I12" s="2"/>
      <c r="J12" s="8"/>
      <c r="K12" s="2"/>
      <c r="L12" s="2"/>
      <c r="M12" s="2"/>
      <c r="N12" s="11"/>
      <c r="O12" s="209"/>
      <c r="P12" s="209"/>
      <c r="Q12" s="209"/>
      <c r="R12" s="46"/>
      <c r="S12" s="46"/>
      <c r="T12" s="14"/>
      <c r="U12" s="14"/>
      <c r="V12" s="14"/>
      <c r="W12" s="14"/>
      <c r="X12" s="14"/>
      <c r="Y12" s="14"/>
      <c r="Z12" s="14"/>
      <c r="AA12" s="46"/>
      <c r="AB12" s="8"/>
      <c r="AC12" s="8"/>
      <c r="AD12" s="8"/>
      <c r="AE12" s="8"/>
      <c r="AF12" s="8"/>
      <c r="AG12" s="2"/>
      <c r="AH12" s="8"/>
      <c r="AI12" s="8"/>
      <c r="AJ12" s="46"/>
      <c r="AK12" s="46"/>
      <c r="AL12" s="46"/>
      <c r="AM12" s="46"/>
      <c r="AN12" s="46"/>
      <c r="AO12" s="211"/>
      <c r="AP12" s="14"/>
      <c r="AQ12" s="14"/>
      <c r="AR12" s="14"/>
      <c r="AS12" s="14"/>
      <c r="AT12" s="2"/>
      <c r="AU12" s="2"/>
      <c r="AV12" s="2"/>
    </row>
    <row r="13" spans="1:48" ht="13.5" customHeight="1" x14ac:dyDescent="0.15">
      <c r="A13" s="2"/>
      <c r="B13" s="2"/>
      <c r="C13" s="2" t="s">
        <v>174</v>
      </c>
      <c r="D13" s="8" t="s">
        <v>175</v>
      </c>
      <c r="E13" s="21"/>
      <c r="F13" s="8"/>
      <c r="G13" s="8"/>
      <c r="H13" s="8"/>
      <c r="I13" s="2"/>
      <c r="J13" s="8"/>
      <c r="K13" s="2"/>
      <c r="L13" s="2"/>
      <c r="M13" s="2"/>
      <c r="N13" s="2"/>
      <c r="O13" s="209"/>
      <c r="P13" s="209"/>
      <c r="R13" s="212"/>
      <c r="S13" s="46"/>
      <c r="T13" s="14"/>
      <c r="U13" s="14"/>
      <c r="V13" s="14"/>
      <c r="W13" s="14"/>
      <c r="X13" s="14"/>
      <c r="Y13" s="14"/>
      <c r="Z13" s="14"/>
      <c r="AA13" s="2" t="s">
        <v>174</v>
      </c>
      <c r="AB13" s="8" t="s">
        <v>175</v>
      </c>
      <c r="AC13" s="21"/>
      <c r="AD13" s="8"/>
      <c r="AE13" s="8"/>
      <c r="AF13" s="8"/>
      <c r="AG13" s="2"/>
      <c r="AH13" s="8"/>
      <c r="AI13" s="8"/>
      <c r="AJ13" s="46"/>
      <c r="AK13" s="46"/>
      <c r="AL13" s="46"/>
      <c r="AM13" s="46"/>
      <c r="AN13" s="212"/>
      <c r="AO13" s="211"/>
      <c r="AP13" s="14"/>
      <c r="AQ13" s="14"/>
      <c r="AR13" s="14"/>
      <c r="AS13" s="14"/>
      <c r="AT13" s="2"/>
      <c r="AU13" s="2"/>
      <c r="AV13" s="2"/>
    </row>
    <row r="14" spans="1:48" ht="13.5" customHeight="1" x14ac:dyDescent="0.15">
      <c r="A14" s="2"/>
      <c r="B14" s="2"/>
      <c r="C14" s="2" t="s">
        <v>172</v>
      </c>
      <c r="D14" s="8" t="s">
        <v>173</v>
      </c>
      <c r="E14" s="21"/>
      <c r="F14" s="8"/>
      <c r="G14" s="8"/>
      <c r="H14" s="8"/>
      <c r="I14" s="2"/>
      <c r="J14" s="8"/>
      <c r="K14" s="2"/>
      <c r="L14" s="2"/>
      <c r="M14" s="2"/>
      <c r="N14" s="2"/>
      <c r="O14" s="209"/>
      <c r="P14" s="209"/>
      <c r="R14" s="29"/>
      <c r="S14" s="29"/>
      <c r="T14" s="51"/>
      <c r="U14" s="8"/>
      <c r="V14" s="7"/>
      <c r="W14" s="8"/>
      <c r="X14" s="8"/>
      <c r="Y14" s="8"/>
      <c r="Z14" s="8"/>
      <c r="AA14" s="2" t="s">
        <v>172</v>
      </c>
      <c r="AB14" s="8" t="s">
        <v>173</v>
      </c>
      <c r="AC14" s="21"/>
      <c r="AD14" s="8"/>
      <c r="AE14" s="8"/>
      <c r="AF14" s="8"/>
      <c r="AG14" s="2"/>
      <c r="AH14" s="8"/>
      <c r="AI14" s="8"/>
      <c r="AJ14" s="29"/>
      <c r="AK14" s="29"/>
      <c r="AL14" s="29"/>
      <c r="AM14" s="29"/>
      <c r="AN14" s="29"/>
      <c r="AO14" s="187"/>
      <c r="AP14" s="7"/>
      <c r="AQ14" s="8"/>
      <c r="AR14" s="7"/>
      <c r="AS14" s="8"/>
      <c r="AT14" s="2"/>
      <c r="AU14" s="2"/>
      <c r="AV14" s="2"/>
    </row>
    <row r="15" spans="1:48" ht="13.5" customHeight="1" x14ac:dyDescent="0.15">
      <c r="A15" s="2"/>
      <c r="B15" s="2"/>
      <c r="C15" s="2" t="s">
        <v>171</v>
      </c>
      <c r="D15" s="210" t="s">
        <v>136</v>
      </c>
      <c r="E15" s="21"/>
      <c r="F15" s="207"/>
      <c r="G15" s="2"/>
      <c r="H15" s="8"/>
      <c r="I15" s="8"/>
      <c r="J15" s="2"/>
      <c r="K15" s="8"/>
      <c r="L15" s="8"/>
      <c r="M15" s="8"/>
      <c r="N15" s="11"/>
      <c r="O15" s="209"/>
      <c r="P15" s="209"/>
      <c r="R15" s="29"/>
      <c r="S15" s="29"/>
      <c r="T15" s="51"/>
      <c r="U15" s="8"/>
      <c r="V15" s="7"/>
      <c r="W15" s="8"/>
      <c r="X15" s="8"/>
      <c r="Y15" s="8"/>
      <c r="Z15" s="8"/>
      <c r="AA15" s="2" t="s">
        <v>171</v>
      </c>
      <c r="AB15" s="4" t="s">
        <v>136</v>
      </c>
      <c r="AC15" s="8"/>
      <c r="AD15" s="207"/>
      <c r="AE15" s="8"/>
      <c r="AF15" s="8"/>
      <c r="AG15" s="2"/>
      <c r="AH15" s="2"/>
      <c r="AI15" s="8"/>
      <c r="AJ15" s="29"/>
      <c r="AK15" s="29"/>
      <c r="AL15" s="29"/>
      <c r="AM15" s="29"/>
      <c r="AN15" s="29"/>
      <c r="AO15" s="187"/>
      <c r="AP15" s="7"/>
      <c r="AQ15" s="8"/>
      <c r="AR15" s="7"/>
      <c r="AS15" s="8"/>
      <c r="AT15" s="2"/>
      <c r="AU15" s="2"/>
      <c r="AV15" s="2"/>
    </row>
    <row r="16" spans="1:48" ht="13.5" customHeight="1" x14ac:dyDescent="0.15">
      <c r="A16" s="2"/>
      <c r="B16" s="2"/>
      <c r="C16" s="2" t="s">
        <v>170</v>
      </c>
      <c r="D16" s="2" t="s">
        <v>169</v>
      </c>
      <c r="E16" s="21"/>
      <c r="F16" s="207"/>
      <c r="G16" s="2"/>
      <c r="H16" s="8"/>
      <c r="I16" s="8"/>
      <c r="J16" s="2"/>
      <c r="K16" s="8"/>
      <c r="L16" s="8"/>
      <c r="M16" s="8"/>
      <c r="N16" s="11"/>
      <c r="O16" s="209"/>
      <c r="P16" s="209"/>
      <c r="R16" s="29"/>
      <c r="S16" s="29"/>
      <c r="T16" s="51"/>
      <c r="U16" s="8"/>
      <c r="V16" s="7"/>
      <c r="W16" s="8"/>
      <c r="X16" s="8"/>
      <c r="Y16" s="8"/>
      <c r="Z16" s="8"/>
      <c r="AA16" s="2" t="s">
        <v>170</v>
      </c>
      <c r="AB16" s="2" t="s">
        <v>169</v>
      </c>
      <c r="AC16" s="8"/>
      <c r="AD16" s="8"/>
      <c r="AE16" s="8"/>
      <c r="AF16" s="8"/>
      <c r="AG16" s="2"/>
      <c r="AH16" s="2"/>
      <c r="AI16" s="8"/>
      <c r="AJ16" s="29"/>
      <c r="AK16" s="29"/>
      <c r="AL16" s="29"/>
      <c r="AM16" s="29"/>
      <c r="AN16" s="29"/>
      <c r="AO16" s="187"/>
      <c r="AP16" s="7"/>
      <c r="AQ16" s="8"/>
      <c r="AR16" s="7"/>
      <c r="AS16" s="8"/>
      <c r="AT16" s="2"/>
      <c r="AU16" s="2"/>
      <c r="AV16" s="2"/>
    </row>
    <row r="17" spans="1:49" ht="13.5" customHeight="1" x14ac:dyDescent="0.15">
      <c r="A17" s="2"/>
      <c r="B17" s="2"/>
      <c r="C17" s="2" t="s">
        <v>168</v>
      </c>
      <c r="D17" s="208" t="s">
        <v>136</v>
      </c>
      <c r="E17" s="8"/>
      <c r="F17" s="2"/>
      <c r="G17" s="8"/>
      <c r="H17" s="8"/>
      <c r="I17" s="2"/>
      <c r="J17" s="2"/>
      <c r="K17" s="8"/>
      <c r="L17" s="8"/>
      <c r="M17" s="8"/>
      <c r="N17" s="29"/>
      <c r="O17" s="29"/>
      <c r="P17" s="29"/>
      <c r="R17" s="29"/>
      <c r="S17" s="29"/>
      <c r="T17" s="51"/>
      <c r="U17" s="8"/>
      <c r="V17" s="8"/>
      <c r="W17" s="8"/>
      <c r="X17" s="8"/>
      <c r="Y17" s="8"/>
      <c r="Z17" s="8"/>
      <c r="AA17" s="2" t="s">
        <v>168</v>
      </c>
      <c r="AB17" s="2" t="s">
        <v>136</v>
      </c>
      <c r="AC17" s="8"/>
      <c r="AD17" s="2"/>
      <c r="AE17" s="8"/>
      <c r="AF17" s="8"/>
      <c r="AG17" s="2"/>
      <c r="AH17" s="2"/>
      <c r="AI17" s="8"/>
      <c r="AJ17" s="29"/>
      <c r="AK17" s="29"/>
      <c r="AL17" s="29"/>
      <c r="AM17" s="29"/>
      <c r="AN17" s="29"/>
      <c r="AO17" s="180"/>
      <c r="AP17" s="8"/>
      <c r="AQ17" s="8"/>
      <c r="AR17" s="8"/>
      <c r="AS17" s="8"/>
      <c r="AT17" s="2"/>
      <c r="AU17" s="2"/>
      <c r="AV17" s="2"/>
    </row>
    <row r="18" spans="1:49" ht="13.5" customHeight="1" x14ac:dyDescent="0.15">
      <c r="A18" s="2"/>
      <c r="B18" s="2"/>
      <c r="C18" s="2" t="s">
        <v>167</v>
      </c>
      <c r="D18" s="207" t="s">
        <v>166</v>
      </c>
      <c r="E18" s="2"/>
      <c r="F18" s="2"/>
      <c r="G18" s="2"/>
      <c r="H18" s="2"/>
      <c r="I18" s="2"/>
      <c r="J18" s="2"/>
      <c r="K18" s="2"/>
      <c r="L18" s="2"/>
      <c r="M18" s="2"/>
      <c r="N18" s="46"/>
      <c r="P18" s="46"/>
      <c r="Q18" s="46"/>
      <c r="R18" s="46"/>
      <c r="S18" s="46"/>
      <c r="T18" s="52"/>
      <c r="U18" s="8"/>
      <c r="V18" s="8"/>
      <c r="W18" s="207"/>
      <c r="X18" s="8"/>
      <c r="Y18" s="8"/>
      <c r="Z18" s="8"/>
      <c r="AA18" s="2" t="s">
        <v>167</v>
      </c>
      <c r="AB18" s="207" t="s">
        <v>166</v>
      </c>
      <c r="AC18" s="2"/>
      <c r="AD18" s="2"/>
      <c r="AE18" s="2"/>
      <c r="AF18" s="2"/>
      <c r="AG18" s="2"/>
      <c r="AH18" s="2"/>
      <c r="AI18" s="2"/>
      <c r="AJ18" s="2"/>
      <c r="AK18" s="2"/>
      <c r="AL18" s="46"/>
      <c r="AM18" s="46"/>
      <c r="AN18" s="46"/>
      <c r="AO18" s="11"/>
      <c r="AP18" s="8"/>
      <c r="AQ18" s="8"/>
      <c r="AR18" s="8"/>
      <c r="AS18" s="8"/>
      <c r="AT18" s="2"/>
      <c r="AU18" s="2"/>
      <c r="AV18" s="2"/>
    </row>
    <row r="19" spans="1:49" ht="13.5" customHeight="1" x14ac:dyDescent="0.15">
      <c r="A19" s="2"/>
      <c r="B19" s="2"/>
      <c r="C19" s="2"/>
      <c r="D19" s="2"/>
      <c r="E19" s="8"/>
      <c r="F19" s="7"/>
      <c r="G19" s="2"/>
      <c r="H19" s="2"/>
      <c r="I19" s="2"/>
      <c r="J19" s="2"/>
      <c r="K19" s="8"/>
      <c r="L19" s="2"/>
      <c r="M19" s="2"/>
      <c r="N19" s="2"/>
      <c r="O19" s="46"/>
      <c r="P19" s="46"/>
      <c r="Q19" s="46"/>
      <c r="R19" s="2"/>
      <c r="S19" s="46"/>
      <c r="T19" s="11"/>
      <c r="U19" s="7"/>
      <c r="V19" s="7"/>
      <c r="W19" s="8"/>
      <c r="X19" s="7"/>
      <c r="Y19" s="7"/>
      <c r="Z19" s="7"/>
      <c r="AA19" s="2"/>
      <c r="AB19" s="2"/>
      <c r="AC19" s="8"/>
      <c r="AD19" s="7"/>
      <c r="AE19" s="2"/>
      <c r="AF19" s="2"/>
      <c r="AG19" s="2"/>
      <c r="AH19" s="2"/>
      <c r="AI19" s="8"/>
      <c r="AJ19" s="2"/>
      <c r="AK19" s="2"/>
      <c r="AL19" s="2"/>
      <c r="AM19" s="46"/>
      <c r="AN19" s="46"/>
      <c r="AO19" s="206"/>
      <c r="AP19" s="7"/>
      <c r="AQ19" s="205"/>
      <c r="AR19" s="7"/>
      <c r="AS19" s="7"/>
      <c r="AT19" s="2"/>
      <c r="AU19" s="2"/>
      <c r="AV19" s="2"/>
    </row>
    <row r="20" spans="1:49" ht="13.5" customHeight="1" x14ac:dyDescent="0.15">
      <c r="A20" s="2"/>
      <c r="B20" s="2"/>
      <c r="C20" s="2"/>
      <c r="E20" s="9" t="s">
        <v>5</v>
      </c>
      <c r="F20" s="8" t="s">
        <v>4</v>
      </c>
      <c r="G20" s="7"/>
      <c r="H20" s="7"/>
      <c r="I20" s="2"/>
      <c r="J20" s="2"/>
      <c r="K20" s="8"/>
      <c r="L20" s="2"/>
      <c r="M20" s="2"/>
      <c r="N20" s="2"/>
      <c r="O20" s="46"/>
      <c r="P20" s="46"/>
      <c r="Q20" s="46"/>
      <c r="R20" s="2"/>
      <c r="S20" s="46"/>
      <c r="T20" s="11"/>
      <c r="U20" s="7"/>
      <c r="V20" s="7"/>
      <c r="W20" s="8"/>
      <c r="X20" s="7"/>
      <c r="Y20" s="7"/>
      <c r="Z20" s="7"/>
      <c r="AA20" s="2"/>
      <c r="AC20" s="9" t="s">
        <v>5</v>
      </c>
      <c r="AD20" s="8" t="s">
        <v>4</v>
      </c>
      <c r="AE20" s="7"/>
      <c r="AF20" s="7"/>
      <c r="AG20" s="2"/>
      <c r="AH20" s="2"/>
      <c r="AI20" s="8"/>
      <c r="AJ20" s="2"/>
      <c r="AK20" s="2"/>
      <c r="AL20" s="2"/>
      <c r="AM20" s="46"/>
      <c r="AN20" s="46"/>
      <c r="AO20" s="206" t="s">
        <v>156</v>
      </c>
      <c r="AP20" s="7"/>
      <c r="AQ20" s="205"/>
      <c r="AR20" s="7"/>
      <c r="AS20" s="7"/>
      <c r="AT20" s="2"/>
      <c r="AU20" s="2"/>
      <c r="AV20" s="2"/>
    </row>
    <row r="21" spans="1:49" ht="13.5" customHeight="1" x14ac:dyDescent="0.15">
      <c r="A21" s="2"/>
      <c r="B21" s="2"/>
      <c r="C21" s="2"/>
      <c r="E21" s="9" t="s">
        <v>3</v>
      </c>
      <c r="F21" s="8" t="s">
        <v>2</v>
      </c>
      <c r="G21" s="7"/>
      <c r="H21" s="7"/>
      <c r="I21" s="2"/>
      <c r="J21" s="2"/>
      <c r="K21" s="8"/>
      <c r="L21" s="2"/>
      <c r="M21" s="2"/>
      <c r="N21" s="2"/>
      <c r="O21" s="46"/>
      <c r="P21" s="46"/>
      <c r="Q21" s="46"/>
      <c r="R21" s="2"/>
      <c r="S21" s="46"/>
      <c r="T21" s="11"/>
      <c r="U21" s="7"/>
      <c r="V21" s="7"/>
      <c r="W21" s="8"/>
      <c r="X21" s="7"/>
      <c r="Y21" s="7"/>
      <c r="Z21" s="7"/>
      <c r="AA21" s="2"/>
      <c r="AC21" s="9" t="s">
        <v>3</v>
      </c>
      <c r="AD21" s="8" t="s">
        <v>2</v>
      </c>
      <c r="AE21" s="7"/>
      <c r="AF21" s="7"/>
      <c r="AG21" s="2"/>
      <c r="AH21" s="2"/>
      <c r="AI21" s="8"/>
      <c r="AJ21" s="2"/>
      <c r="AK21" s="2"/>
      <c r="AL21" s="2"/>
      <c r="AM21" s="46"/>
      <c r="AN21" s="46"/>
      <c r="AO21" s="206"/>
      <c r="AP21" s="7"/>
      <c r="AQ21" s="205"/>
      <c r="AR21" s="7"/>
      <c r="AS21" s="7"/>
      <c r="AT21" s="2"/>
      <c r="AU21" s="2"/>
      <c r="AV21" s="2"/>
    </row>
    <row r="22" spans="1:49" ht="13.5" customHeight="1" x14ac:dyDescent="0.15">
      <c r="A22" s="2"/>
      <c r="B22" s="2"/>
      <c r="C22" s="2"/>
      <c r="E22" s="9" t="s">
        <v>1</v>
      </c>
      <c r="F22" s="8" t="s">
        <v>0</v>
      </c>
      <c r="G22" s="7"/>
      <c r="H22" s="7"/>
      <c r="I22" s="2"/>
      <c r="J22" s="2"/>
      <c r="K22" s="8"/>
      <c r="L22" s="2"/>
      <c r="M22" s="2"/>
      <c r="N22" s="2"/>
      <c r="O22" s="46"/>
      <c r="P22" s="46"/>
      <c r="Q22" s="46"/>
      <c r="R22" s="2"/>
      <c r="S22" s="46"/>
      <c r="T22" s="11"/>
      <c r="U22" s="7"/>
      <c r="V22" s="7"/>
      <c r="W22" s="8"/>
      <c r="X22" s="7"/>
      <c r="Y22" s="7"/>
      <c r="Z22" s="7"/>
      <c r="AA22" s="2"/>
      <c r="AC22" s="9" t="s">
        <v>1</v>
      </c>
      <c r="AD22" s="8" t="s">
        <v>0</v>
      </c>
      <c r="AE22" s="7"/>
      <c r="AF22" s="7"/>
      <c r="AG22" s="2"/>
      <c r="AH22" s="2"/>
      <c r="AI22" s="8"/>
      <c r="AJ22" s="2"/>
      <c r="AK22" s="2"/>
      <c r="AL22" s="2"/>
      <c r="AM22" s="46"/>
      <c r="AN22" s="46"/>
      <c r="AO22" s="192"/>
      <c r="AP22" s="7"/>
      <c r="AQ22" s="7"/>
      <c r="AR22" s="7"/>
      <c r="AS22" s="7"/>
      <c r="AT22" s="2"/>
      <c r="AU22" s="2"/>
      <c r="AV22" s="2"/>
    </row>
    <row r="23" spans="1:49" ht="13.5" customHeight="1" x14ac:dyDescent="0.15">
      <c r="A23" s="2"/>
      <c r="B23" s="2"/>
      <c r="C23" s="2"/>
      <c r="D23" s="2"/>
      <c r="E23" s="2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39"/>
      <c r="X23" s="14"/>
      <c r="Y23" s="2"/>
      <c r="Z23" s="2"/>
      <c r="AA23" s="2"/>
      <c r="AB23" s="2"/>
      <c r="AC23" s="21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1:49" ht="13.5" customHeight="1" x14ac:dyDescent="0.2">
      <c r="A24" s="2"/>
      <c r="B24" s="2"/>
      <c r="C24" s="26"/>
      <c r="D24" s="204"/>
      <c r="E24" s="203"/>
      <c r="F24" s="202"/>
      <c r="G24" s="251" t="s">
        <v>152</v>
      </c>
      <c r="H24" s="244"/>
      <c r="I24" s="244"/>
      <c r="J24" s="244"/>
      <c r="K24" s="244"/>
      <c r="L24" s="244"/>
      <c r="M24" s="244"/>
      <c r="N24" s="244"/>
      <c r="O24" s="244"/>
      <c r="P24" s="245"/>
      <c r="Q24" s="200" t="s">
        <v>163</v>
      </c>
      <c r="R24" s="201" t="s">
        <v>165</v>
      </c>
      <c r="S24" s="251" t="s">
        <v>164</v>
      </c>
      <c r="T24" s="244"/>
      <c r="U24" s="244"/>
      <c r="V24" s="244"/>
      <c r="W24" s="244"/>
      <c r="X24" s="244"/>
      <c r="Y24" s="244"/>
      <c r="Z24" s="245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1:49" ht="13.5" customHeight="1" x14ac:dyDescent="0.15">
      <c r="A25" s="2"/>
      <c r="B25" s="2"/>
      <c r="C25" s="250" t="s">
        <v>162</v>
      </c>
      <c r="D25" s="247"/>
      <c r="E25" s="247"/>
      <c r="F25" s="248"/>
      <c r="G25" s="45"/>
      <c r="H25" s="123"/>
      <c r="I25" s="123"/>
      <c r="J25" s="123"/>
      <c r="K25" s="123"/>
      <c r="L25" s="123"/>
      <c r="M25" s="123"/>
      <c r="N25" s="123"/>
      <c r="O25" s="123"/>
      <c r="P25" s="65"/>
      <c r="Q25" s="199"/>
      <c r="R25" s="199"/>
      <c r="S25" s="32"/>
      <c r="T25" s="181"/>
      <c r="U25" s="181"/>
      <c r="V25" s="181"/>
      <c r="W25" s="198"/>
      <c r="X25" s="197"/>
      <c r="Y25" s="181"/>
      <c r="Z25" s="17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196" t="s">
        <v>161</v>
      </c>
      <c r="AP25" s="195" t="s">
        <v>161</v>
      </c>
      <c r="AQ25" s="2"/>
      <c r="AR25" s="2"/>
      <c r="AS25" s="2"/>
      <c r="AT25" s="2"/>
      <c r="AU25" s="2"/>
      <c r="AV25" s="2"/>
    </row>
    <row r="26" spans="1:49" ht="13.5" customHeight="1" x14ac:dyDescent="0.15">
      <c r="A26" s="2"/>
      <c r="B26" s="2"/>
      <c r="C26" s="19"/>
      <c r="D26" s="19"/>
      <c r="E26" s="52"/>
      <c r="F26" s="179"/>
      <c r="G26" s="193"/>
      <c r="H26" s="19" t="s">
        <v>159</v>
      </c>
      <c r="I26" s="193"/>
      <c r="J26" s="193"/>
      <c r="K26" s="240" t="s">
        <v>160</v>
      </c>
      <c r="L26" s="241"/>
      <c r="M26" s="242"/>
      <c r="N26" s="246" t="s">
        <v>158</v>
      </c>
      <c r="O26" s="247"/>
      <c r="P26" s="248"/>
      <c r="Q26" s="193"/>
      <c r="R26" s="193"/>
      <c r="S26" s="194"/>
      <c r="T26" s="19" t="s">
        <v>159</v>
      </c>
      <c r="U26" s="193"/>
      <c r="V26" s="193"/>
      <c r="W26" s="178" t="s">
        <v>60</v>
      </c>
      <c r="X26" s="243" t="s">
        <v>158</v>
      </c>
      <c r="Y26" s="244"/>
      <c r="Z26" s="245"/>
      <c r="AA26" s="2" t="s">
        <v>155</v>
      </c>
      <c r="AB26" s="2"/>
      <c r="AC26" s="2"/>
      <c r="AD26" s="2"/>
      <c r="AE26" s="2"/>
      <c r="AF26" s="2"/>
      <c r="AG26" s="2"/>
      <c r="AH26" s="2"/>
      <c r="AI26" s="192">
        <v>31.25</v>
      </c>
      <c r="AJ26" s="2"/>
      <c r="AK26" s="2"/>
      <c r="AL26" s="2"/>
      <c r="AM26" s="2"/>
      <c r="AN26" s="2"/>
      <c r="AO26" s="186" t="s">
        <v>154</v>
      </c>
      <c r="AP26" s="185" t="s">
        <v>153</v>
      </c>
      <c r="AQ26" s="2"/>
      <c r="AR26" s="2"/>
      <c r="AS26" s="2"/>
      <c r="AT26" s="2"/>
      <c r="AU26" s="2"/>
      <c r="AV26" s="2"/>
      <c r="AW26" s="2"/>
    </row>
    <row r="27" spans="1:49" ht="13.5" customHeight="1" x14ac:dyDescent="0.15">
      <c r="A27" s="2"/>
      <c r="B27" s="2"/>
      <c r="C27" s="19"/>
      <c r="D27" s="19"/>
      <c r="E27" s="52"/>
      <c r="F27" s="179"/>
      <c r="G27" s="19" t="s">
        <v>149</v>
      </c>
      <c r="H27" s="19" t="s">
        <v>148</v>
      </c>
      <c r="I27" s="19" t="s">
        <v>147</v>
      </c>
      <c r="J27" s="179" t="s">
        <v>146</v>
      </c>
      <c r="K27" s="191" t="s">
        <v>152</v>
      </c>
      <c r="L27" s="190" t="s">
        <v>151</v>
      </c>
      <c r="M27" s="190" t="s">
        <v>150</v>
      </c>
      <c r="N27" s="179" t="s">
        <v>68</v>
      </c>
      <c r="O27" s="179" t="s">
        <v>66</v>
      </c>
      <c r="P27" s="179" t="s">
        <v>144</v>
      </c>
      <c r="Q27" s="19" t="s">
        <v>68</v>
      </c>
      <c r="R27" s="19" t="s">
        <v>143</v>
      </c>
      <c r="S27" s="179" t="s">
        <v>149</v>
      </c>
      <c r="T27" s="19" t="s">
        <v>148</v>
      </c>
      <c r="U27" s="19" t="s">
        <v>147</v>
      </c>
      <c r="V27" s="179" t="s">
        <v>146</v>
      </c>
      <c r="W27" s="189" t="s">
        <v>145</v>
      </c>
      <c r="X27" s="188" t="s">
        <v>68</v>
      </c>
      <c r="Y27" s="179" t="s">
        <v>66</v>
      </c>
      <c r="Z27" s="179" t="s">
        <v>144</v>
      </c>
      <c r="AA27" s="2"/>
      <c r="AB27" s="2"/>
      <c r="AC27" s="2"/>
      <c r="AD27" s="2"/>
      <c r="AE27" s="2"/>
      <c r="AF27" s="2"/>
      <c r="AG27" s="2"/>
      <c r="AH27" s="2"/>
      <c r="AI27" s="50"/>
      <c r="AJ27" s="2"/>
      <c r="AK27" s="2"/>
      <c r="AL27" s="2"/>
      <c r="AM27" s="2"/>
      <c r="AN27" s="2"/>
      <c r="AO27" s="186" t="s">
        <v>143</v>
      </c>
      <c r="AP27" s="185"/>
      <c r="AQ27" s="2"/>
      <c r="AR27" s="2"/>
      <c r="AS27" s="2"/>
      <c r="AT27" s="2"/>
      <c r="AU27" s="2"/>
      <c r="AV27" s="2"/>
      <c r="AW27" s="2"/>
    </row>
    <row r="28" spans="1:49" ht="13.5" customHeight="1" x14ac:dyDescent="0.15">
      <c r="A28" s="2"/>
      <c r="B28" s="2"/>
      <c r="C28" s="16" t="s">
        <v>22</v>
      </c>
      <c r="D28" s="16" t="s">
        <v>142</v>
      </c>
      <c r="E28" s="184" t="s">
        <v>141</v>
      </c>
      <c r="F28" s="172"/>
      <c r="G28" s="16" t="s">
        <v>139</v>
      </c>
      <c r="H28" s="16" t="s">
        <v>138</v>
      </c>
      <c r="I28" s="16"/>
      <c r="J28" s="172" t="s">
        <v>140</v>
      </c>
      <c r="K28" s="16"/>
      <c r="L28" s="172"/>
      <c r="M28" s="172"/>
      <c r="N28" s="172" t="s">
        <v>138</v>
      </c>
      <c r="O28" s="172" t="s">
        <v>138</v>
      </c>
      <c r="P28" s="172" t="s">
        <v>138</v>
      </c>
      <c r="Q28" s="16" t="s">
        <v>48</v>
      </c>
      <c r="R28" s="16" t="s">
        <v>29</v>
      </c>
      <c r="S28" s="172" t="s">
        <v>139</v>
      </c>
      <c r="T28" s="16" t="s">
        <v>138</v>
      </c>
      <c r="U28" s="16"/>
      <c r="V28" s="172" t="s">
        <v>140</v>
      </c>
      <c r="W28" s="183" t="s">
        <v>139</v>
      </c>
      <c r="X28" s="182" t="s">
        <v>138</v>
      </c>
      <c r="Y28" s="172" t="s">
        <v>138</v>
      </c>
      <c r="Z28" s="172" t="s">
        <v>138</v>
      </c>
      <c r="AA28" s="2" t="s">
        <v>137</v>
      </c>
      <c r="AB28" s="2"/>
      <c r="AC28" s="2"/>
      <c r="AD28" s="2"/>
      <c r="AE28" s="2"/>
      <c r="AF28" s="2"/>
      <c r="AG28" s="2"/>
      <c r="AH28" s="2"/>
      <c r="AI28" s="177" t="s">
        <v>136</v>
      </c>
      <c r="AJ28" s="2"/>
      <c r="AK28" s="2"/>
      <c r="AL28" s="2"/>
      <c r="AM28" s="2"/>
      <c r="AN28" s="2"/>
      <c r="AO28" s="176" t="s">
        <v>7</v>
      </c>
      <c r="AP28" s="175"/>
      <c r="AQ28" s="2"/>
      <c r="AR28" s="2"/>
      <c r="AS28" s="2"/>
      <c r="AT28" s="2"/>
      <c r="AU28" s="2"/>
      <c r="AV28" s="2"/>
      <c r="AW28" s="2"/>
    </row>
    <row r="29" spans="1:49" ht="13.5" customHeight="1" x14ac:dyDescent="0.15">
      <c r="A29" s="2"/>
      <c r="B29" s="4"/>
      <c r="C29" s="68"/>
      <c r="D29" s="67"/>
      <c r="E29" s="151"/>
      <c r="F29" s="65"/>
      <c r="G29" s="44"/>
      <c r="H29" s="44"/>
      <c r="I29" s="44"/>
      <c r="J29" s="65"/>
      <c r="K29" s="65"/>
      <c r="L29" s="65"/>
      <c r="M29" s="65"/>
      <c r="N29" s="65"/>
      <c r="O29" s="65"/>
      <c r="P29" s="65"/>
      <c r="Q29" s="63"/>
      <c r="R29" s="62"/>
      <c r="S29" s="174"/>
      <c r="T29" s="44"/>
      <c r="U29" s="44"/>
      <c r="V29" s="65"/>
      <c r="W29" s="60"/>
      <c r="X29" s="173"/>
      <c r="Y29" s="65"/>
      <c r="Z29" s="65"/>
      <c r="AA29" s="2"/>
      <c r="AB29" s="2"/>
      <c r="AC29" s="2"/>
      <c r="AD29" s="2"/>
      <c r="AE29" s="2"/>
      <c r="AF29" s="2"/>
      <c r="AG29" s="2"/>
      <c r="AH29" s="2"/>
      <c r="AI29" s="50"/>
      <c r="AJ29" s="2"/>
      <c r="AK29" s="2"/>
      <c r="AL29" s="2"/>
      <c r="AM29" s="2"/>
      <c r="AN29" s="2"/>
      <c r="AO29" s="49"/>
      <c r="AP29" s="49"/>
      <c r="AQ29" s="2"/>
      <c r="AR29" s="2"/>
      <c r="AS29" s="2"/>
      <c r="AT29" s="2"/>
      <c r="AU29" s="2"/>
      <c r="AV29" s="2"/>
    </row>
    <row r="30" spans="1:49" ht="13.5" customHeight="1" x14ac:dyDescent="0.15">
      <c r="A30" s="2"/>
      <c r="B30" s="4"/>
      <c r="C30" s="68"/>
      <c r="D30" s="70">
        <v>44998</v>
      </c>
      <c r="E30" s="151" t="s">
        <v>135</v>
      </c>
      <c r="F30" s="65">
        <v>0</v>
      </c>
      <c r="G30" s="44"/>
      <c r="H30" s="44"/>
      <c r="I30" s="44"/>
      <c r="J30" s="65"/>
      <c r="K30" s="65"/>
      <c r="L30" s="65"/>
      <c r="M30" s="65"/>
      <c r="N30" s="65"/>
      <c r="O30" s="65"/>
      <c r="P30" s="65"/>
      <c r="Q30" s="63">
        <v>0</v>
      </c>
      <c r="R30" s="62">
        <v>0</v>
      </c>
      <c r="S30" s="61"/>
      <c r="T30" s="59"/>
      <c r="U30" s="44"/>
      <c r="V30" s="65"/>
      <c r="W30" s="59"/>
      <c r="X30" s="44"/>
      <c r="Y30" s="44"/>
      <c r="Z30" s="44"/>
      <c r="AA30" s="2" t="s">
        <v>134</v>
      </c>
      <c r="AB30" s="2"/>
      <c r="AC30" s="2"/>
      <c r="AD30" s="2"/>
      <c r="AE30" s="2"/>
      <c r="AF30" s="2"/>
      <c r="AG30" s="2"/>
      <c r="AH30" s="2"/>
      <c r="AI30" s="51">
        <v>1000</v>
      </c>
      <c r="AJ30" s="2"/>
      <c r="AK30" s="2"/>
      <c r="AL30" s="2"/>
      <c r="AM30" s="2"/>
      <c r="AN30" s="2"/>
      <c r="AO30" s="49">
        <v>0</v>
      </c>
      <c r="AP30" s="49">
        <v>0</v>
      </c>
      <c r="AQ30" s="2"/>
      <c r="AR30" s="2"/>
      <c r="AS30" s="2"/>
      <c r="AT30" s="2"/>
      <c r="AU30" s="2"/>
      <c r="AV30" s="2"/>
    </row>
    <row r="31" spans="1:49" ht="13.5" customHeight="1" x14ac:dyDescent="0.15">
      <c r="A31" s="46"/>
      <c r="B31" s="171"/>
      <c r="C31" s="68" t="s">
        <v>95</v>
      </c>
      <c r="D31" s="70">
        <v>45002</v>
      </c>
      <c r="E31" s="66" t="s">
        <v>133</v>
      </c>
      <c r="F31" s="65">
        <v>1</v>
      </c>
      <c r="G31" s="60"/>
      <c r="H31" s="58"/>
      <c r="I31" s="58"/>
      <c r="J31" s="65"/>
      <c r="K31" s="64"/>
      <c r="L31" s="64"/>
      <c r="M31" s="63"/>
      <c r="N31" s="170"/>
      <c r="O31" s="64"/>
      <c r="P31" s="64"/>
      <c r="Q31" s="63">
        <v>0</v>
      </c>
      <c r="R31" s="62">
        <v>0</v>
      </c>
      <c r="S31" s="61">
        <v>15000</v>
      </c>
      <c r="T31" s="59">
        <v>0.14000000000000001</v>
      </c>
      <c r="U31" s="44">
        <v>2.5</v>
      </c>
      <c r="V31" s="65">
        <v>514</v>
      </c>
      <c r="W31" s="59">
        <v>2.1</v>
      </c>
      <c r="X31" s="87">
        <v>8.0000000000000007E-5</v>
      </c>
      <c r="Y31" s="86">
        <v>1E-4</v>
      </c>
      <c r="Z31" s="59">
        <v>1E-4</v>
      </c>
      <c r="AA31" s="2"/>
      <c r="AB31" s="2"/>
      <c r="AC31" s="2"/>
      <c r="AD31" s="2"/>
      <c r="AE31" s="2"/>
      <c r="AF31" s="2"/>
      <c r="AG31" s="2"/>
      <c r="AH31" s="2"/>
      <c r="AI31" s="50"/>
      <c r="AJ31" s="2"/>
      <c r="AK31" s="2"/>
      <c r="AL31" s="2"/>
      <c r="AM31" s="2"/>
      <c r="AN31" s="46"/>
      <c r="AO31" s="49">
        <v>0</v>
      </c>
      <c r="AP31" s="49">
        <v>0</v>
      </c>
      <c r="AQ31" s="2"/>
      <c r="AR31" s="2"/>
      <c r="AS31" s="2"/>
      <c r="AT31" s="2"/>
      <c r="AU31" s="46"/>
      <c r="AV31" s="46"/>
    </row>
    <row r="32" spans="1:49" ht="13.5" customHeight="1" x14ac:dyDescent="0.15">
      <c r="A32" s="2"/>
      <c r="B32" s="21"/>
      <c r="C32" s="68" t="s">
        <v>95</v>
      </c>
      <c r="D32" s="70">
        <v>45003</v>
      </c>
      <c r="E32" s="66" t="s">
        <v>133</v>
      </c>
      <c r="F32" s="65">
        <v>2</v>
      </c>
      <c r="G32" s="44"/>
      <c r="H32" s="59"/>
      <c r="I32" s="59"/>
      <c r="J32" s="44"/>
      <c r="K32" s="44"/>
      <c r="L32" s="44"/>
      <c r="M32" s="59"/>
      <c r="N32" s="169"/>
      <c r="O32" s="59"/>
      <c r="P32" s="59"/>
      <c r="Q32" s="63">
        <v>-1.731656218612218E-5</v>
      </c>
      <c r="R32" s="62">
        <v>2.9912376347408402E-4</v>
      </c>
      <c r="S32" s="61">
        <v>15000</v>
      </c>
      <c r="T32" s="59">
        <v>0.14000000000000001</v>
      </c>
      <c r="U32" s="44">
        <v>2.5</v>
      </c>
      <c r="V32" s="65">
        <v>514</v>
      </c>
      <c r="W32" s="59">
        <v>2.1</v>
      </c>
      <c r="X32" s="87">
        <v>8.0000000000000007E-5</v>
      </c>
      <c r="Y32" s="86">
        <v>1E-4</v>
      </c>
      <c r="Z32" s="59">
        <v>1E-4</v>
      </c>
      <c r="AA32" s="2"/>
      <c r="AB32" s="2"/>
      <c r="AC32" s="2"/>
      <c r="AD32" s="2"/>
      <c r="AE32" s="2"/>
      <c r="AF32" s="2"/>
      <c r="AG32" s="2"/>
      <c r="AH32" s="2"/>
      <c r="AI32" s="50"/>
      <c r="AJ32" s="168"/>
      <c r="AK32" s="168"/>
      <c r="AL32" s="168"/>
      <c r="AM32" s="2"/>
      <c r="AN32" s="2"/>
      <c r="AO32" s="49">
        <v>2.9912376347408402E-4</v>
      </c>
      <c r="AP32" s="49">
        <v>2.99387557659195E-4</v>
      </c>
      <c r="AQ32" s="2"/>
      <c r="AR32" s="2"/>
      <c r="AS32" s="2"/>
      <c r="AT32" s="2"/>
      <c r="AU32" s="2"/>
      <c r="AV32" s="2"/>
    </row>
    <row r="33" spans="1:48" ht="13.5" customHeight="1" x14ac:dyDescent="0.15">
      <c r="A33" s="2"/>
      <c r="B33" s="21"/>
      <c r="C33" s="68" t="s">
        <v>95</v>
      </c>
      <c r="D33" s="70">
        <v>45004</v>
      </c>
      <c r="E33" s="66" t="s">
        <v>133</v>
      </c>
      <c r="F33" s="65">
        <v>3</v>
      </c>
      <c r="G33" s="44"/>
      <c r="H33" s="59"/>
      <c r="I33" s="59"/>
      <c r="J33" s="44"/>
      <c r="K33" s="44"/>
      <c r="L33" s="44"/>
      <c r="M33" s="59"/>
      <c r="N33" s="58"/>
      <c r="O33" s="59"/>
      <c r="P33" s="59"/>
      <c r="Q33" s="63">
        <v>-3.4633124372244361E-5</v>
      </c>
      <c r="R33" s="62">
        <v>5.9824752694816804E-4</v>
      </c>
      <c r="S33" s="61">
        <v>15000</v>
      </c>
      <c r="T33" s="59">
        <v>0.14000000000000001</v>
      </c>
      <c r="U33" s="44">
        <v>2.5</v>
      </c>
      <c r="V33" s="65">
        <v>514</v>
      </c>
      <c r="W33" s="59">
        <v>2.1</v>
      </c>
      <c r="X33" s="87">
        <v>8.0000000000000007E-5</v>
      </c>
      <c r="Y33" s="86">
        <v>1E-4</v>
      </c>
      <c r="Z33" s="59">
        <v>1E-4</v>
      </c>
      <c r="AA33" s="46"/>
      <c r="AB33" s="46"/>
      <c r="AC33" s="46"/>
      <c r="AD33" s="46"/>
      <c r="AE33" s="46"/>
      <c r="AF33" s="46"/>
      <c r="AG33" s="47" t="s">
        <v>68</v>
      </c>
      <c r="AH33" s="47" t="s">
        <v>66</v>
      </c>
      <c r="AI33" s="46"/>
      <c r="AJ33" s="243" t="s">
        <v>132</v>
      </c>
      <c r="AK33" s="244"/>
      <c r="AL33" s="245"/>
      <c r="AM33" s="46"/>
      <c r="AN33" s="2"/>
      <c r="AO33" s="49">
        <v>5.9824752694816804E-4</v>
      </c>
      <c r="AP33" s="49">
        <v>5.9877511531839E-4</v>
      </c>
      <c r="AQ33" s="2"/>
      <c r="AR33" s="2"/>
      <c r="AS33" s="2"/>
      <c r="AT33" s="2"/>
      <c r="AU33" s="2"/>
      <c r="AV33" s="2"/>
    </row>
    <row r="34" spans="1:48" s="158" customFormat="1" ht="13.5" customHeight="1" x14ac:dyDescent="0.15">
      <c r="A34" s="33"/>
      <c r="B34" s="167"/>
      <c r="C34" s="166" t="s">
        <v>95</v>
      </c>
      <c r="D34" s="70">
        <v>45005</v>
      </c>
      <c r="E34" s="165"/>
      <c r="F34" s="164">
        <v>4</v>
      </c>
      <c r="G34" s="163"/>
      <c r="H34" s="127"/>
      <c r="I34" s="127"/>
      <c r="J34" s="163"/>
      <c r="K34" s="163"/>
      <c r="L34" s="163"/>
      <c r="M34" s="127"/>
      <c r="N34" s="162"/>
      <c r="O34" s="127"/>
      <c r="P34" s="127"/>
      <c r="Q34" s="63">
        <v>-5.1949686558366541E-5</v>
      </c>
      <c r="R34" s="62">
        <v>8.9737129042225211E-4</v>
      </c>
      <c r="S34" s="61">
        <v>15000</v>
      </c>
      <c r="T34" s="59">
        <v>0.14000000000000001</v>
      </c>
      <c r="U34" s="44">
        <v>2.5</v>
      </c>
      <c r="V34" s="65">
        <v>514</v>
      </c>
      <c r="W34" s="59">
        <v>2.1</v>
      </c>
      <c r="X34" s="87">
        <v>8.0000000000000007E-5</v>
      </c>
      <c r="Y34" s="86">
        <v>1E-4</v>
      </c>
      <c r="Z34" s="59">
        <v>1E-4</v>
      </c>
      <c r="AA34" s="33"/>
      <c r="AB34" s="33"/>
      <c r="AC34" s="33"/>
      <c r="AD34" s="33"/>
      <c r="AE34" s="33"/>
      <c r="AF34" s="33"/>
      <c r="AG34" s="33"/>
      <c r="AH34" s="33"/>
      <c r="AI34" s="33"/>
      <c r="AJ34" s="161" t="s">
        <v>131</v>
      </c>
      <c r="AK34" s="160" t="s">
        <v>61</v>
      </c>
      <c r="AL34" s="159" t="s">
        <v>58</v>
      </c>
      <c r="AM34" s="33"/>
      <c r="AN34" s="33"/>
      <c r="AO34" s="49">
        <v>8.9737129042225211E-4</v>
      </c>
      <c r="AP34" s="49">
        <v>8.981626729775851E-4</v>
      </c>
      <c r="AQ34" s="33"/>
      <c r="AR34" s="33"/>
      <c r="AS34" s="33"/>
      <c r="AT34" s="33"/>
      <c r="AU34" s="33"/>
      <c r="AV34" s="33"/>
    </row>
    <row r="35" spans="1:48" ht="13.5" customHeight="1" x14ac:dyDescent="0.15">
      <c r="A35" s="2"/>
      <c r="B35" s="21"/>
      <c r="C35" s="68" t="s">
        <v>95</v>
      </c>
      <c r="D35" s="70">
        <v>45006</v>
      </c>
      <c r="E35" s="151"/>
      <c r="F35" s="65">
        <v>5</v>
      </c>
      <c r="G35" s="60"/>
      <c r="H35" s="59"/>
      <c r="I35" s="59"/>
      <c r="J35" s="44"/>
      <c r="K35" s="60"/>
      <c r="L35" s="60"/>
      <c r="M35" s="59"/>
      <c r="N35" s="59"/>
      <c r="O35" s="59"/>
      <c r="P35" s="63"/>
      <c r="Q35" s="63">
        <v>-6.9266248744488722E-5</v>
      </c>
      <c r="R35" s="62">
        <v>1.1964950538963361E-3</v>
      </c>
      <c r="S35" s="61">
        <v>15000</v>
      </c>
      <c r="T35" s="59">
        <v>0.14000000000000001</v>
      </c>
      <c r="U35" s="44">
        <v>2.5</v>
      </c>
      <c r="V35" s="65">
        <v>514</v>
      </c>
      <c r="W35" s="59">
        <v>2.1</v>
      </c>
      <c r="X35" s="87">
        <v>8.0000000000000007E-5</v>
      </c>
      <c r="Y35" s="86">
        <v>1E-4</v>
      </c>
      <c r="Z35" s="59">
        <v>1E-4</v>
      </c>
      <c r="AA35" s="2" t="s">
        <v>130</v>
      </c>
      <c r="AB35" s="2"/>
      <c r="AC35" s="2"/>
      <c r="AD35" s="2"/>
      <c r="AE35" s="2"/>
      <c r="AF35" s="2"/>
      <c r="AG35" s="69">
        <v>9.870773598429286E-2</v>
      </c>
      <c r="AH35" s="69">
        <v>2.6291580631943123</v>
      </c>
      <c r="AI35" s="39"/>
      <c r="AJ35" s="157">
        <v>4.5026725377162437E-2</v>
      </c>
      <c r="AK35" s="156">
        <v>1.9671794269453417E-2</v>
      </c>
      <c r="AL35" s="155">
        <v>2.7073103376476386E-2</v>
      </c>
      <c r="AM35" s="2"/>
      <c r="AN35" s="2"/>
      <c r="AO35" s="49">
        <v>1.1964950538963361E-3</v>
      </c>
      <c r="AP35" s="49">
        <v>1.19755023063678E-3</v>
      </c>
      <c r="AQ35" s="2"/>
      <c r="AR35" s="2"/>
      <c r="AS35" s="2"/>
      <c r="AT35" s="2"/>
      <c r="AU35" s="2"/>
      <c r="AV35" s="21"/>
    </row>
    <row r="36" spans="1:48" ht="13.5" customHeight="1" x14ac:dyDescent="0.15">
      <c r="A36" s="2"/>
      <c r="B36" s="21"/>
      <c r="C36" s="68" t="s">
        <v>95</v>
      </c>
      <c r="D36" s="70">
        <v>45007</v>
      </c>
      <c r="E36" s="151"/>
      <c r="F36" s="65">
        <v>6</v>
      </c>
      <c r="G36" s="60"/>
      <c r="H36" s="59"/>
      <c r="I36" s="59"/>
      <c r="J36" s="65"/>
      <c r="K36" s="60"/>
      <c r="L36" s="60"/>
      <c r="M36" s="59"/>
      <c r="N36" s="59"/>
      <c r="O36" s="59"/>
      <c r="P36" s="63"/>
      <c r="Q36" s="63">
        <v>-8.6582810930610902E-5</v>
      </c>
      <c r="R36" s="62">
        <v>1.49561881737042E-3</v>
      </c>
      <c r="S36" s="61">
        <v>15000</v>
      </c>
      <c r="T36" s="59">
        <v>0.14000000000000001</v>
      </c>
      <c r="U36" s="44">
        <v>2.5</v>
      </c>
      <c r="V36" s="65">
        <v>514</v>
      </c>
      <c r="W36" s="59">
        <v>2.1</v>
      </c>
      <c r="X36" s="87">
        <v>8.0000000000000007E-5</v>
      </c>
      <c r="Y36" s="86">
        <v>1E-4</v>
      </c>
      <c r="Z36" s="59">
        <v>1E-4</v>
      </c>
      <c r="AA36" s="2"/>
      <c r="AB36" s="2"/>
      <c r="AC36" s="2"/>
      <c r="AD36" s="2"/>
      <c r="AE36" s="2"/>
      <c r="AF36" s="2"/>
      <c r="AG36" s="14"/>
      <c r="AH36" s="39"/>
      <c r="AI36" s="39"/>
      <c r="AJ36" s="39"/>
      <c r="AK36" s="39"/>
      <c r="AL36" s="39"/>
      <c r="AM36" s="2"/>
      <c r="AN36" s="2"/>
      <c r="AO36" s="49">
        <v>1.49561881737042E-3</v>
      </c>
      <c r="AP36" s="49">
        <v>1.496937788295975E-3</v>
      </c>
      <c r="AQ36" s="2"/>
      <c r="AR36" s="2"/>
      <c r="AS36" s="2"/>
      <c r="AT36" s="2"/>
      <c r="AU36" s="11"/>
      <c r="AV36" s="2"/>
    </row>
    <row r="37" spans="1:48" ht="13.5" customHeight="1" x14ac:dyDescent="0.15">
      <c r="A37" s="2"/>
      <c r="B37" s="21"/>
      <c r="C37" s="68" t="s">
        <v>95</v>
      </c>
      <c r="D37" s="70">
        <v>45008</v>
      </c>
      <c r="E37" s="151"/>
      <c r="F37" s="65">
        <v>7</v>
      </c>
      <c r="G37" s="60"/>
      <c r="H37" s="59"/>
      <c r="I37" s="59"/>
      <c r="J37" s="65"/>
      <c r="K37" s="60"/>
      <c r="L37" s="60"/>
      <c r="M37" s="59"/>
      <c r="N37" s="59"/>
      <c r="O37" s="59"/>
      <c r="P37" s="63"/>
      <c r="Q37" s="63">
        <v>-1.0389937311673308E-4</v>
      </c>
      <c r="R37" s="62">
        <v>1.794742580844504E-3</v>
      </c>
      <c r="S37" s="61">
        <v>15000</v>
      </c>
      <c r="T37" s="59">
        <v>0.14000000000000001</v>
      </c>
      <c r="U37" s="44">
        <v>2.5</v>
      </c>
      <c r="V37" s="65">
        <v>514</v>
      </c>
      <c r="W37" s="59">
        <v>2.1</v>
      </c>
      <c r="X37" s="87">
        <v>8.0000000000000007E-5</v>
      </c>
      <c r="Y37" s="86">
        <v>1E-4</v>
      </c>
      <c r="Z37" s="59">
        <v>1E-4</v>
      </c>
      <c r="AA37" s="2" t="s">
        <v>129</v>
      </c>
      <c r="AB37" s="2"/>
      <c r="AC37" s="2"/>
      <c r="AD37" s="2"/>
      <c r="AE37" s="2"/>
      <c r="AF37" s="2"/>
      <c r="AG37" s="149"/>
      <c r="AH37" s="149"/>
      <c r="AI37" s="50"/>
      <c r="AJ37" s="50"/>
      <c r="AK37" s="50"/>
      <c r="AL37" s="50"/>
      <c r="AM37" s="2"/>
      <c r="AN37" s="2"/>
      <c r="AO37" s="49">
        <v>1.794742580844504E-3</v>
      </c>
      <c r="AP37" s="49">
        <v>1.79632534595517E-3</v>
      </c>
      <c r="AQ37" s="2"/>
      <c r="AR37" s="2"/>
      <c r="AS37" s="2"/>
      <c r="AT37" s="2"/>
      <c r="AU37" s="11"/>
      <c r="AV37" s="2"/>
    </row>
    <row r="38" spans="1:48" ht="13.5" customHeight="1" x14ac:dyDescent="0.15">
      <c r="A38" s="2"/>
      <c r="B38" s="21"/>
      <c r="C38" s="68" t="s">
        <v>95</v>
      </c>
      <c r="D38" s="70">
        <v>45009</v>
      </c>
      <c r="E38" s="151"/>
      <c r="F38" s="65">
        <v>8</v>
      </c>
      <c r="G38" s="60"/>
      <c r="H38" s="59"/>
      <c r="I38" s="59"/>
      <c r="J38" s="65"/>
      <c r="K38" s="60"/>
      <c r="L38" s="60"/>
      <c r="M38" s="59"/>
      <c r="N38" s="59"/>
      <c r="O38" s="59"/>
      <c r="P38" s="63"/>
      <c r="Q38" s="63">
        <v>-1.2121593530285526E-4</v>
      </c>
      <c r="R38" s="62">
        <v>2.0938663443185882E-3</v>
      </c>
      <c r="S38" s="61">
        <v>15000</v>
      </c>
      <c r="T38" s="59">
        <v>0.14000000000000001</v>
      </c>
      <c r="U38" s="44">
        <v>2.5</v>
      </c>
      <c r="V38" s="65">
        <v>514</v>
      </c>
      <c r="W38" s="59">
        <v>2.1</v>
      </c>
      <c r="X38" s="87">
        <v>8.0000000000000007E-5</v>
      </c>
      <c r="Y38" s="86">
        <v>1E-4</v>
      </c>
      <c r="Z38" s="59">
        <v>1E-4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49">
        <v>2.0938663443185882E-3</v>
      </c>
      <c r="AP38" s="49">
        <v>2.0957129036143652E-3</v>
      </c>
      <c r="AQ38" s="2"/>
      <c r="AR38" s="2"/>
      <c r="AS38" s="2"/>
      <c r="AT38" s="2"/>
      <c r="AU38" s="11"/>
      <c r="AV38" s="2"/>
    </row>
    <row r="39" spans="1:48" ht="13.5" customHeight="1" x14ac:dyDescent="0.15">
      <c r="A39" s="2"/>
      <c r="B39" s="21"/>
      <c r="C39" s="68" t="s">
        <v>95</v>
      </c>
      <c r="D39" s="70">
        <v>45010</v>
      </c>
      <c r="E39" s="151"/>
      <c r="F39" s="65">
        <v>9</v>
      </c>
      <c r="G39" s="60"/>
      <c r="H39" s="59"/>
      <c r="I39" s="59"/>
      <c r="J39" s="65"/>
      <c r="K39" s="60"/>
      <c r="L39" s="60"/>
      <c r="M39" s="59"/>
      <c r="N39" s="59"/>
      <c r="O39" s="59"/>
      <c r="P39" s="63"/>
      <c r="Q39" s="63">
        <v>-1.3853249748897744E-4</v>
      </c>
      <c r="R39" s="62">
        <v>2.3929901077926721E-3</v>
      </c>
      <c r="S39" s="61">
        <v>15000</v>
      </c>
      <c r="T39" s="59">
        <v>0.14000000000000001</v>
      </c>
      <c r="U39" s="44">
        <v>2.5</v>
      </c>
      <c r="V39" s="65">
        <v>514</v>
      </c>
      <c r="W39" s="59">
        <v>2.1</v>
      </c>
      <c r="X39" s="87">
        <v>8.0000000000000007E-5</v>
      </c>
      <c r="Y39" s="86">
        <v>1E-4</v>
      </c>
      <c r="Z39" s="59">
        <v>1E-4</v>
      </c>
      <c r="AA39" s="2" t="s">
        <v>128</v>
      </c>
      <c r="AB39" s="2"/>
      <c r="AC39" s="2"/>
      <c r="AD39" s="2"/>
      <c r="AE39" s="2"/>
      <c r="AF39" s="2"/>
      <c r="AG39" s="2"/>
      <c r="AH39" s="2"/>
      <c r="AI39" s="154">
        <v>0.49669535465342601</v>
      </c>
      <c r="AJ39" s="2"/>
      <c r="AK39" s="2"/>
      <c r="AL39" s="2"/>
      <c r="AM39" s="2"/>
      <c r="AN39" s="2"/>
      <c r="AO39" s="49">
        <v>2.3929901077926721E-3</v>
      </c>
      <c r="AP39" s="49">
        <v>2.39510046127356E-3</v>
      </c>
      <c r="AQ39" s="2"/>
      <c r="AR39" s="2"/>
      <c r="AS39" s="2"/>
      <c r="AT39" s="2"/>
      <c r="AU39" s="11"/>
      <c r="AV39" s="2"/>
    </row>
    <row r="40" spans="1:48" ht="13.5" customHeight="1" x14ac:dyDescent="0.15">
      <c r="A40" s="2"/>
      <c r="B40" s="21"/>
      <c r="C40" s="68" t="s">
        <v>95</v>
      </c>
      <c r="D40" s="70">
        <v>45011</v>
      </c>
      <c r="E40" s="151"/>
      <c r="F40" s="65">
        <v>10</v>
      </c>
      <c r="G40" s="60"/>
      <c r="H40" s="59"/>
      <c r="I40" s="59"/>
      <c r="J40" s="65"/>
      <c r="K40" s="60"/>
      <c r="L40" s="60"/>
      <c r="M40" s="59"/>
      <c r="N40" s="63"/>
      <c r="O40" s="63"/>
      <c r="P40" s="63"/>
      <c r="Q40" s="63">
        <v>-1.5584905967509961E-4</v>
      </c>
      <c r="R40" s="62">
        <v>2.6921138712667561E-3</v>
      </c>
      <c r="S40" s="61">
        <v>15000</v>
      </c>
      <c r="T40" s="59">
        <v>0.14000000000000001</v>
      </c>
      <c r="U40" s="44">
        <v>2.5</v>
      </c>
      <c r="V40" s="65">
        <v>514</v>
      </c>
      <c r="W40" s="59">
        <v>2.1</v>
      </c>
      <c r="X40" s="87">
        <v>8.0000000000000007E-5</v>
      </c>
      <c r="Y40" s="86">
        <v>1E-4</v>
      </c>
      <c r="Z40" s="59">
        <v>1E-4</v>
      </c>
      <c r="AA40" s="2"/>
      <c r="AB40" s="2"/>
      <c r="AC40" s="2"/>
      <c r="AD40" s="2"/>
      <c r="AE40" s="2"/>
      <c r="AF40" s="2"/>
      <c r="AG40" s="2"/>
      <c r="AH40" s="2"/>
      <c r="AI40" s="50"/>
      <c r="AJ40" s="2"/>
      <c r="AK40" s="2"/>
      <c r="AL40" s="2"/>
      <c r="AM40" s="2"/>
      <c r="AN40" s="2"/>
      <c r="AO40" s="49">
        <v>2.6921138712667561E-3</v>
      </c>
      <c r="AP40" s="49">
        <v>2.6944880189327552E-3</v>
      </c>
      <c r="AQ40" s="2"/>
      <c r="AR40" s="2"/>
      <c r="AS40" s="2"/>
      <c r="AT40" s="2"/>
      <c r="AU40" s="11"/>
      <c r="AV40" s="2"/>
    </row>
    <row r="41" spans="1:48" ht="13.5" customHeight="1" x14ac:dyDescent="0.15">
      <c r="A41" s="2"/>
      <c r="B41" s="21"/>
      <c r="C41" s="68" t="s">
        <v>95</v>
      </c>
      <c r="D41" s="70">
        <v>45012</v>
      </c>
      <c r="E41" s="151"/>
      <c r="F41" s="65">
        <v>11</v>
      </c>
      <c r="G41" s="60"/>
      <c r="H41" s="59"/>
      <c r="I41" s="59"/>
      <c r="J41" s="65"/>
      <c r="K41" s="60"/>
      <c r="L41" s="60"/>
      <c r="M41" s="59"/>
      <c r="N41" s="63"/>
      <c r="O41" s="63"/>
      <c r="P41" s="63"/>
      <c r="Q41" s="63">
        <v>-1.7316562186122178E-4</v>
      </c>
      <c r="R41" s="62">
        <v>2.9912376347408401E-3</v>
      </c>
      <c r="S41" s="61">
        <v>15000</v>
      </c>
      <c r="T41" s="59">
        <v>0.14000000000000001</v>
      </c>
      <c r="U41" s="44">
        <v>2.5</v>
      </c>
      <c r="V41" s="65">
        <v>514</v>
      </c>
      <c r="W41" s="59">
        <v>2.1</v>
      </c>
      <c r="X41" s="87">
        <v>8.0000000000000007E-5</v>
      </c>
      <c r="Y41" s="86">
        <v>1E-4</v>
      </c>
      <c r="Z41" s="59">
        <v>1E-4</v>
      </c>
      <c r="AA41" s="2" t="s">
        <v>127</v>
      </c>
      <c r="AB41" s="2"/>
      <c r="AC41" s="2"/>
      <c r="AD41" s="2"/>
      <c r="AE41" s="2"/>
      <c r="AF41" s="2"/>
      <c r="AG41" s="2"/>
      <c r="AH41" s="2"/>
      <c r="AI41" s="50">
        <v>0</v>
      </c>
      <c r="AJ41" s="2"/>
      <c r="AK41" s="2"/>
      <c r="AL41" s="2"/>
      <c r="AM41" s="2"/>
      <c r="AN41" s="2"/>
      <c r="AO41" s="49">
        <v>2.9912376347408401E-3</v>
      </c>
      <c r="AP41" s="49">
        <v>2.99387557659195E-3</v>
      </c>
      <c r="AQ41" s="2"/>
      <c r="AR41" s="2"/>
      <c r="AS41" s="2"/>
      <c r="AT41" s="2"/>
      <c r="AU41" s="11"/>
      <c r="AV41" s="2"/>
    </row>
    <row r="42" spans="1:48" ht="13.5" customHeight="1" x14ac:dyDescent="0.15">
      <c r="A42" s="2"/>
      <c r="B42" s="21"/>
      <c r="C42" s="68" t="s">
        <v>95</v>
      </c>
      <c r="D42" s="70">
        <v>45013</v>
      </c>
      <c r="E42" s="151"/>
      <c r="F42" s="65">
        <v>12</v>
      </c>
      <c r="G42" s="60"/>
      <c r="H42" s="59"/>
      <c r="I42" s="59"/>
      <c r="J42" s="65"/>
      <c r="K42" s="60"/>
      <c r="L42" s="60"/>
      <c r="M42" s="59"/>
      <c r="N42" s="63"/>
      <c r="O42" s="63"/>
      <c r="P42" s="63"/>
      <c r="Q42" s="63">
        <v>-1.9048218404734394E-4</v>
      </c>
      <c r="R42" s="62">
        <v>3.290361398214924E-3</v>
      </c>
      <c r="S42" s="61">
        <v>15000</v>
      </c>
      <c r="T42" s="59">
        <v>0.14000000000000001</v>
      </c>
      <c r="U42" s="44">
        <v>2.5</v>
      </c>
      <c r="V42" s="65">
        <v>514</v>
      </c>
      <c r="W42" s="59">
        <v>2.1</v>
      </c>
      <c r="X42" s="87">
        <v>8.0000000000000007E-5</v>
      </c>
      <c r="Y42" s="86">
        <v>1E-4</v>
      </c>
      <c r="Z42" s="59">
        <v>1E-4</v>
      </c>
      <c r="AA42" s="2"/>
      <c r="AB42" s="2"/>
      <c r="AC42" s="2"/>
      <c r="AD42" s="2"/>
      <c r="AE42" s="2"/>
      <c r="AF42" s="2"/>
      <c r="AG42" s="153"/>
      <c r="AH42" s="153"/>
      <c r="AI42" s="50"/>
      <c r="AJ42" s="2"/>
      <c r="AK42" s="2"/>
      <c r="AL42" s="2"/>
      <c r="AM42" s="2"/>
      <c r="AN42" s="2"/>
      <c r="AO42" s="49">
        <v>3.290361398214924E-3</v>
      </c>
      <c r="AP42" s="49">
        <v>3.2932631342511452E-3</v>
      </c>
      <c r="AQ42" s="2"/>
      <c r="AR42" s="2"/>
      <c r="AS42" s="2"/>
      <c r="AT42" s="2"/>
      <c r="AU42" s="11"/>
      <c r="AV42" s="2"/>
    </row>
    <row r="43" spans="1:48" ht="13.5" customHeight="1" x14ac:dyDescent="0.15">
      <c r="A43" s="2"/>
      <c r="B43" s="21"/>
      <c r="C43" s="68" t="s">
        <v>95</v>
      </c>
      <c r="D43" s="70">
        <v>45014</v>
      </c>
      <c r="E43" s="151"/>
      <c r="F43" s="65">
        <v>13</v>
      </c>
      <c r="G43" s="60"/>
      <c r="H43" s="59"/>
      <c r="I43" s="59"/>
      <c r="J43" s="65"/>
      <c r="K43" s="60"/>
      <c r="L43" s="60"/>
      <c r="M43" s="59"/>
      <c r="N43" s="63"/>
      <c r="O43" s="63"/>
      <c r="P43" s="63"/>
      <c r="Q43" s="63">
        <v>-2.0779874623346611E-4</v>
      </c>
      <c r="R43" s="62">
        <v>3.589485161689008E-3</v>
      </c>
      <c r="S43" s="61">
        <v>15000</v>
      </c>
      <c r="T43" s="59">
        <v>0.14000000000000001</v>
      </c>
      <c r="U43" s="44">
        <v>2.5</v>
      </c>
      <c r="V43" s="65">
        <v>514</v>
      </c>
      <c r="W43" s="59">
        <v>2.1</v>
      </c>
      <c r="X43" s="87">
        <v>8.0000000000000007E-5</v>
      </c>
      <c r="Y43" s="86">
        <v>1E-4</v>
      </c>
      <c r="Z43" s="59">
        <v>1E-4</v>
      </c>
      <c r="AA43" s="2" t="s">
        <v>126</v>
      </c>
      <c r="AB43" s="153"/>
      <c r="AC43" s="153"/>
      <c r="AD43" s="153"/>
      <c r="AE43" s="153"/>
      <c r="AF43" s="153"/>
      <c r="AG43" s="2"/>
      <c r="AH43" s="2"/>
      <c r="AI43" s="51">
        <v>7055.5500000000011</v>
      </c>
      <c r="AJ43" s="2"/>
      <c r="AK43" s="2"/>
      <c r="AL43" s="2"/>
      <c r="AM43" s="2"/>
      <c r="AN43" s="2"/>
      <c r="AO43" s="49">
        <v>3.589485161689008E-3</v>
      </c>
      <c r="AP43" s="49">
        <v>3.59265069191034E-3</v>
      </c>
      <c r="AQ43" s="2"/>
      <c r="AR43" s="2"/>
      <c r="AS43" s="2"/>
      <c r="AT43" s="2"/>
      <c r="AU43" s="11"/>
      <c r="AV43" s="2"/>
    </row>
    <row r="44" spans="1:48" ht="13.5" customHeight="1" x14ac:dyDescent="0.15">
      <c r="A44" s="2"/>
      <c r="B44" s="21"/>
      <c r="C44" s="68" t="s">
        <v>95</v>
      </c>
      <c r="D44" s="70">
        <v>45015</v>
      </c>
      <c r="E44" s="151"/>
      <c r="F44" s="65">
        <v>14</v>
      </c>
      <c r="G44" s="60"/>
      <c r="H44" s="59"/>
      <c r="I44" s="59"/>
      <c r="J44" s="65"/>
      <c r="K44" s="60"/>
      <c r="L44" s="60"/>
      <c r="M44" s="59"/>
      <c r="N44" s="63"/>
      <c r="O44" s="63"/>
      <c r="P44" s="63"/>
      <c r="Q44" s="63">
        <v>-2.2511530841958828E-4</v>
      </c>
      <c r="R44" s="62">
        <v>3.888608925163092E-3</v>
      </c>
      <c r="S44" s="61">
        <v>15000</v>
      </c>
      <c r="T44" s="59">
        <v>0.14000000000000001</v>
      </c>
      <c r="U44" s="44">
        <v>2.5</v>
      </c>
      <c r="V44" s="65">
        <v>514</v>
      </c>
      <c r="W44" s="59">
        <v>2.1</v>
      </c>
      <c r="X44" s="87">
        <v>8.0000000000000007E-5</v>
      </c>
      <c r="Y44" s="86">
        <v>1E-4</v>
      </c>
      <c r="Z44" s="59">
        <v>1E-4</v>
      </c>
      <c r="AA44" s="153"/>
      <c r="AB44" s="2"/>
      <c r="AC44" s="2"/>
      <c r="AD44" s="2"/>
      <c r="AE44" s="2"/>
      <c r="AF44" s="2"/>
      <c r="AG44" s="153"/>
      <c r="AH44" s="153"/>
      <c r="AI44" s="50"/>
      <c r="AJ44" s="2"/>
      <c r="AK44" s="2"/>
      <c r="AL44" s="2"/>
      <c r="AM44" s="2"/>
      <c r="AN44" s="2"/>
      <c r="AO44" s="49">
        <v>3.888608925163092E-3</v>
      </c>
      <c r="AP44" s="49">
        <v>3.8920382495695352E-3</v>
      </c>
      <c r="AQ44" s="2"/>
      <c r="AR44" s="2"/>
      <c r="AS44" s="2"/>
      <c r="AT44" s="2"/>
      <c r="AU44" s="2"/>
      <c r="AV44" s="2"/>
    </row>
    <row r="45" spans="1:48" ht="13.5" customHeight="1" x14ac:dyDescent="0.15">
      <c r="A45" s="2"/>
      <c r="B45" s="21"/>
      <c r="C45" s="68" t="s">
        <v>95</v>
      </c>
      <c r="D45" s="70">
        <v>45016</v>
      </c>
      <c r="E45" s="151"/>
      <c r="F45" s="65">
        <v>15</v>
      </c>
      <c r="G45" s="60"/>
      <c r="H45" s="59"/>
      <c r="I45" s="59"/>
      <c r="J45" s="65"/>
      <c r="K45" s="60"/>
      <c r="L45" s="60"/>
      <c r="M45" s="59"/>
      <c r="N45" s="63"/>
      <c r="O45" s="63"/>
      <c r="P45" s="63"/>
      <c r="Q45" s="63">
        <v>-2.4243187060571045E-4</v>
      </c>
      <c r="R45" s="62">
        <v>4.1877326886371764E-3</v>
      </c>
      <c r="S45" s="61">
        <v>15000</v>
      </c>
      <c r="T45" s="59">
        <v>0.14000000000000001</v>
      </c>
      <c r="U45" s="44">
        <v>2.5</v>
      </c>
      <c r="V45" s="65">
        <v>514</v>
      </c>
      <c r="W45" s="59">
        <v>2.1</v>
      </c>
      <c r="X45" s="87">
        <v>8.0000000000000007E-5</v>
      </c>
      <c r="Y45" s="86">
        <v>1E-4</v>
      </c>
      <c r="Z45" s="59">
        <v>1E-4</v>
      </c>
      <c r="AA45" s="2" t="s">
        <v>125</v>
      </c>
      <c r="AB45" s="153"/>
      <c r="AC45" s="153"/>
      <c r="AD45" s="153"/>
      <c r="AE45" s="153"/>
      <c r="AF45" s="153"/>
      <c r="AG45" s="2"/>
      <c r="AH45" s="2"/>
      <c r="AI45" s="51">
        <v>7055.5500000000011</v>
      </c>
      <c r="AJ45" s="2"/>
      <c r="AK45" s="2"/>
      <c r="AL45" s="2"/>
      <c r="AM45" s="2"/>
      <c r="AN45" s="2"/>
      <c r="AO45" s="49">
        <v>4.1877326886371764E-3</v>
      </c>
      <c r="AP45" s="49">
        <v>4.1914258072287304E-3</v>
      </c>
      <c r="AQ45" s="2"/>
      <c r="AR45" s="2"/>
      <c r="AS45" s="2"/>
      <c r="AT45" s="2"/>
      <c r="AU45" s="2"/>
      <c r="AV45" s="2"/>
    </row>
    <row r="46" spans="1:48" ht="13.5" customHeight="1" x14ac:dyDescent="0.15">
      <c r="A46" s="2"/>
      <c r="B46" s="21"/>
      <c r="C46" s="68" t="s">
        <v>95</v>
      </c>
      <c r="D46" s="70">
        <v>45017</v>
      </c>
      <c r="E46" s="151"/>
      <c r="F46" s="65">
        <v>16</v>
      </c>
      <c r="G46" s="60"/>
      <c r="H46" s="59"/>
      <c r="I46" s="59"/>
      <c r="J46" s="65"/>
      <c r="K46" s="60"/>
      <c r="L46" s="60"/>
      <c r="M46" s="59"/>
      <c r="N46" s="63"/>
      <c r="O46" s="63"/>
      <c r="P46" s="63"/>
      <c r="Q46" s="63">
        <v>-2.5974843279183261E-4</v>
      </c>
      <c r="R46" s="62">
        <v>4.4868564521112608E-3</v>
      </c>
      <c r="S46" s="61">
        <v>15000</v>
      </c>
      <c r="T46" s="59">
        <v>0.14000000000000001</v>
      </c>
      <c r="U46" s="44">
        <v>2.5</v>
      </c>
      <c r="V46" s="65">
        <v>514</v>
      </c>
      <c r="W46" s="59">
        <v>2.1</v>
      </c>
      <c r="X46" s="87">
        <v>8.0000000000000007E-5</v>
      </c>
      <c r="Y46" s="86">
        <v>1E-4</v>
      </c>
      <c r="Z46" s="59">
        <v>1E-4</v>
      </c>
      <c r="AA46" s="153"/>
      <c r="AB46" s="2"/>
      <c r="AC46" s="2"/>
      <c r="AD46" s="2"/>
      <c r="AE46" s="2"/>
      <c r="AF46" s="2"/>
      <c r="AG46" s="2"/>
      <c r="AH46" s="2"/>
      <c r="AI46" s="50"/>
      <c r="AJ46" s="2"/>
      <c r="AK46" s="2"/>
      <c r="AL46" s="2"/>
      <c r="AM46" s="2"/>
      <c r="AN46" s="2"/>
      <c r="AO46" s="49">
        <v>4.4868564521112608E-3</v>
      </c>
      <c r="AP46" s="49">
        <v>4.490813364887926E-3</v>
      </c>
      <c r="AQ46" s="2"/>
      <c r="AR46" s="2"/>
      <c r="AS46" s="2"/>
      <c r="AT46" s="2"/>
      <c r="AU46" s="2"/>
      <c r="AV46" s="2"/>
    </row>
    <row r="47" spans="1:48" ht="13.5" customHeight="1" x14ac:dyDescent="0.15">
      <c r="A47" s="2"/>
      <c r="B47" s="21"/>
      <c r="C47" s="68" t="s">
        <v>95</v>
      </c>
      <c r="D47" s="70">
        <v>45018</v>
      </c>
      <c r="E47" s="151"/>
      <c r="F47" s="65">
        <v>17</v>
      </c>
      <c r="G47" s="60"/>
      <c r="H47" s="59"/>
      <c r="I47" s="59"/>
      <c r="J47" s="65"/>
      <c r="K47" s="60"/>
      <c r="L47" s="60"/>
      <c r="M47" s="59"/>
      <c r="N47" s="63"/>
      <c r="O47" s="63"/>
      <c r="P47" s="63"/>
      <c r="Q47" s="63">
        <v>-2.7706499497795478E-4</v>
      </c>
      <c r="R47" s="62">
        <v>4.7859802155853452E-3</v>
      </c>
      <c r="S47" s="61">
        <v>15000</v>
      </c>
      <c r="T47" s="59">
        <v>0.14000000000000001</v>
      </c>
      <c r="U47" s="44">
        <v>2.5</v>
      </c>
      <c r="V47" s="65">
        <v>514</v>
      </c>
      <c r="W47" s="59">
        <v>2.1</v>
      </c>
      <c r="X47" s="87">
        <v>8.0000000000000007E-5</v>
      </c>
      <c r="Y47" s="86">
        <v>1E-4</v>
      </c>
      <c r="Z47" s="59">
        <v>1E-4</v>
      </c>
      <c r="AA47" s="2" t="s">
        <v>124</v>
      </c>
      <c r="AB47" s="2"/>
      <c r="AC47" s="2"/>
      <c r="AD47" s="2"/>
      <c r="AE47" s="2"/>
      <c r="AF47" s="2"/>
      <c r="AG47" s="2"/>
      <c r="AH47" s="2"/>
      <c r="AI47" s="51">
        <v>0.4991747323606629</v>
      </c>
      <c r="AJ47" s="2"/>
      <c r="AK47" s="2"/>
      <c r="AL47" s="2"/>
      <c r="AM47" s="2"/>
      <c r="AN47" s="2"/>
      <c r="AO47" s="49">
        <v>4.7859802155853452E-3</v>
      </c>
      <c r="AP47" s="49">
        <v>4.7902009225471208E-3</v>
      </c>
      <c r="AQ47" s="2"/>
      <c r="AR47" s="2"/>
      <c r="AS47" s="2"/>
      <c r="AT47" s="2"/>
      <c r="AU47" s="2"/>
      <c r="AV47" s="2"/>
    </row>
    <row r="48" spans="1:48" ht="13.5" customHeight="1" x14ac:dyDescent="0.15">
      <c r="A48" s="2"/>
      <c r="B48" s="21"/>
      <c r="C48" s="68" t="s">
        <v>95</v>
      </c>
      <c r="D48" s="70">
        <v>45019</v>
      </c>
      <c r="E48" s="151"/>
      <c r="F48" s="65">
        <v>18</v>
      </c>
      <c r="G48" s="60">
        <v>455</v>
      </c>
      <c r="H48" s="59">
        <v>0</v>
      </c>
      <c r="I48" s="59">
        <v>6.04</v>
      </c>
      <c r="J48" s="65">
        <v>268</v>
      </c>
      <c r="K48" s="59">
        <v>5.2</v>
      </c>
      <c r="L48" s="59">
        <v>5.3</v>
      </c>
      <c r="M48" s="59">
        <v>5</v>
      </c>
      <c r="N48" s="81">
        <v>2.1099999999999999E-3</v>
      </c>
      <c r="O48" s="120">
        <v>1.4E-3</v>
      </c>
      <c r="P48" s="63">
        <v>1.4E-3</v>
      </c>
      <c r="Q48" s="63">
        <v>-2.805275858917548E-4</v>
      </c>
      <c r="R48" s="62">
        <v>5.0851039790594296E-3</v>
      </c>
      <c r="S48" s="61">
        <v>15000</v>
      </c>
      <c r="T48" s="59">
        <v>0.14000000000000001</v>
      </c>
      <c r="U48" s="44">
        <v>2.5</v>
      </c>
      <c r="V48" s="65">
        <v>514</v>
      </c>
      <c r="W48" s="59">
        <v>2.1</v>
      </c>
      <c r="X48" s="87">
        <v>8.0000000000000007E-5</v>
      </c>
      <c r="Y48" s="86">
        <v>1E-4</v>
      </c>
      <c r="Z48" s="59">
        <v>1E-4</v>
      </c>
      <c r="AA48" s="2"/>
      <c r="AB48" s="2"/>
      <c r="AC48" s="2"/>
      <c r="AD48" s="2"/>
      <c r="AE48" s="2"/>
      <c r="AF48" s="2"/>
      <c r="AG48" s="2"/>
      <c r="AH48" s="2"/>
      <c r="AI48" s="50"/>
      <c r="AJ48" s="2"/>
      <c r="AK48" s="2"/>
      <c r="AL48" s="2"/>
      <c r="AM48" s="2"/>
      <c r="AN48" s="2"/>
      <c r="AO48" s="49">
        <v>5.0851039790594296E-3</v>
      </c>
      <c r="AP48" s="49">
        <v>5.0893774338668036E-3</v>
      </c>
      <c r="AQ48" s="2"/>
      <c r="AR48" s="2"/>
      <c r="AS48" s="2"/>
      <c r="AT48" s="2"/>
      <c r="AU48" s="2"/>
      <c r="AV48" s="2"/>
    </row>
    <row r="49" spans="1:48" ht="13.5" customHeight="1" x14ac:dyDescent="0.15">
      <c r="A49" s="2"/>
      <c r="B49" s="21"/>
      <c r="C49" s="68" t="s">
        <v>95</v>
      </c>
      <c r="D49" s="70">
        <v>45020</v>
      </c>
      <c r="E49" s="151"/>
      <c r="F49" s="65">
        <v>19</v>
      </c>
      <c r="G49" s="60">
        <v>853.4</v>
      </c>
      <c r="H49" s="59">
        <v>0</v>
      </c>
      <c r="I49" s="59">
        <v>5.9</v>
      </c>
      <c r="J49" s="65">
        <v>332</v>
      </c>
      <c r="K49" s="59">
        <v>5.0999999999999996</v>
      </c>
      <c r="L49" s="59">
        <v>5.4</v>
      </c>
      <c r="M49" s="59">
        <v>5.0999999999999996</v>
      </c>
      <c r="N49" s="81">
        <v>0.01</v>
      </c>
      <c r="O49" s="120">
        <v>8.0000000000000004E-4</v>
      </c>
      <c r="P49" s="63">
        <v>8.0000000000000004E-4</v>
      </c>
      <c r="Q49" s="63">
        <v>-1.7469452999757142E-4</v>
      </c>
      <c r="R49" s="62">
        <v>5.384227742533514E-3</v>
      </c>
      <c r="S49" s="61">
        <v>15000</v>
      </c>
      <c r="T49" s="59">
        <v>0.14000000000000001</v>
      </c>
      <c r="U49" s="44">
        <v>2.5</v>
      </c>
      <c r="V49" s="65">
        <v>514</v>
      </c>
      <c r="W49" s="59">
        <v>2.1</v>
      </c>
      <c r="X49" s="87">
        <v>8.0000000000000007E-5</v>
      </c>
      <c r="Y49" s="86">
        <v>1E-4</v>
      </c>
      <c r="Z49" s="59">
        <v>1E-4</v>
      </c>
      <c r="AA49" s="2" t="s">
        <v>123</v>
      </c>
      <c r="AB49" s="2"/>
      <c r="AC49" s="2"/>
      <c r="AD49" s="2"/>
      <c r="AE49" s="2"/>
      <c r="AF49" s="2"/>
      <c r="AG49" s="2"/>
      <c r="AH49" s="2"/>
      <c r="AI49" s="51">
        <v>7055.5500000000011</v>
      </c>
      <c r="AJ49" s="4"/>
      <c r="AK49" s="2"/>
      <c r="AL49" s="2"/>
      <c r="AM49" s="2"/>
      <c r="AN49" s="2"/>
      <c r="AO49" s="49">
        <v>5.384227742533514E-3</v>
      </c>
      <c r="AP49" s="49">
        <v>5.3868889752128847E-3</v>
      </c>
      <c r="AQ49" s="2"/>
      <c r="AR49" s="2"/>
      <c r="AS49" s="2"/>
      <c r="AT49" s="2"/>
      <c r="AU49" s="2"/>
      <c r="AV49" s="2"/>
    </row>
    <row r="50" spans="1:48" ht="13.5" customHeight="1" x14ac:dyDescent="0.15">
      <c r="A50" s="2"/>
      <c r="B50" s="21"/>
      <c r="C50" s="68" t="s">
        <v>95</v>
      </c>
      <c r="D50" s="70">
        <v>45021</v>
      </c>
      <c r="E50" s="151"/>
      <c r="F50" s="65">
        <v>20</v>
      </c>
      <c r="G50" s="60">
        <v>1230</v>
      </c>
      <c r="H50" s="59">
        <v>0</v>
      </c>
      <c r="I50" s="59">
        <v>5.7</v>
      </c>
      <c r="J50" s="65">
        <v>355</v>
      </c>
      <c r="K50" s="59">
        <v>5</v>
      </c>
      <c r="L50" s="59">
        <v>5.3</v>
      </c>
      <c r="M50" s="59">
        <v>5.0999999999999996</v>
      </c>
      <c r="N50" s="81">
        <v>8.6E-3</v>
      </c>
      <c r="O50" s="120">
        <v>5.9999999999999995E-4</v>
      </c>
      <c r="P50" s="63">
        <v>5.9999999999999995E-4</v>
      </c>
      <c r="Q50" s="63">
        <v>-3.9365596513026582E-5</v>
      </c>
      <c r="R50" s="62">
        <v>5.6833515060075983E-3</v>
      </c>
      <c r="S50" s="61">
        <v>15000</v>
      </c>
      <c r="T50" s="59">
        <v>0.14000000000000001</v>
      </c>
      <c r="U50" s="44">
        <v>2.5</v>
      </c>
      <c r="V50" s="65">
        <v>514</v>
      </c>
      <c r="W50" s="59">
        <v>2.1</v>
      </c>
      <c r="X50" s="87">
        <v>8.0000000000000007E-5</v>
      </c>
      <c r="Y50" s="86">
        <v>1E-4</v>
      </c>
      <c r="Z50" s="59">
        <v>1E-4</v>
      </c>
      <c r="AA50" s="2"/>
      <c r="AB50" s="2"/>
      <c r="AC50" s="2"/>
      <c r="AD50" s="2"/>
      <c r="AE50" s="2"/>
      <c r="AF50" s="2"/>
      <c r="AG50" s="2"/>
      <c r="AH50" s="2"/>
      <c r="AI50" s="50"/>
      <c r="AJ50" s="2"/>
      <c r="AK50" s="2"/>
      <c r="AL50" s="2"/>
      <c r="AM50" s="2"/>
      <c r="AN50" s="2"/>
      <c r="AO50" s="49">
        <v>5.6833515060075983E-3</v>
      </c>
      <c r="AP50" s="49">
        <v>5.6839511871303264E-3</v>
      </c>
      <c r="AQ50" s="2"/>
      <c r="AR50" s="2"/>
      <c r="AS50" s="2"/>
      <c r="AT50" s="2"/>
      <c r="AU50" s="2"/>
      <c r="AV50" s="2"/>
    </row>
    <row r="51" spans="1:48" ht="13.5" customHeight="1" x14ac:dyDescent="0.15">
      <c r="A51" s="2"/>
      <c r="B51" s="21"/>
      <c r="C51" s="68" t="s">
        <v>95</v>
      </c>
      <c r="D51" s="70">
        <v>45022</v>
      </c>
      <c r="E51" s="151"/>
      <c r="F51" s="65">
        <v>21</v>
      </c>
      <c r="G51" s="60">
        <v>2890.9</v>
      </c>
      <c r="H51" s="59">
        <v>0</v>
      </c>
      <c r="I51" s="59">
        <v>5.65</v>
      </c>
      <c r="J51" s="65">
        <v>356</v>
      </c>
      <c r="K51" s="59">
        <v>5</v>
      </c>
      <c r="L51" s="59">
        <v>5.4</v>
      </c>
      <c r="M51" s="59">
        <v>4.9000000000000004</v>
      </c>
      <c r="N51" s="81">
        <v>7.7000000000000002E-3</v>
      </c>
      <c r="O51" s="120">
        <v>8.9999999999999998E-4</v>
      </c>
      <c r="P51" s="63">
        <v>8.9999999999999998E-4</v>
      </c>
      <c r="Q51" s="63">
        <v>2.6453905972062346E-4</v>
      </c>
      <c r="R51" s="62">
        <v>5.9824752694816827E-3</v>
      </c>
      <c r="S51" s="61">
        <v>15000</v>
      </c>
      <c r="T51" s="59">
        <v>0.14000000000000001</v>
      </c>
      <c r="U51" s="44">
        <v>2.5</v>
      </c>
      <c r="V51" s="65">
        <v>514</v>
      </c>
      <c r="W51" s="59">
        <v>2.1</v>
      </c>
      <c r="X51" s="87">
        <v>8.0000000000000007E-5</v>
      </c>
      <c r="Y51" s="86">
        <v>1E-4</v>
      </c>
      <c r="Z51" s="59">
        <v>1E-4</v>
      </c>
      <c r="AA51" s="2" t="s">
        <v>122</v>
      </c>
      <c r="AB51" s="2"/>
      <c r="AC51" s="2"/>
      <c r="AD51" s="2"/>
      <c r="AE51" s="2"/>
      <c r="AF51" s="2"/>
      <c r="AG51" s="39"/>
      <c r="AH51" s="2"/>
      <c r="AI51" s="51">
        <v>7020.5054109047514</v>
      </c>
      <c r="AJ51" s="2"/>
      <c r="AK51" s="2"/>
      <c r="AL51" s="2"/>
      <c r="AM51" s="2"/>
      <c r="AN51" s="2"/>
      <c r="AO51" s="49">
        <v>5.9824752694816827E-3</v>
      </c>
      <c r="AP51" s="49">
        <v>5.9784453780437063E-3</v>
      </c>
      <c r="AQ51" s="2"/>
      <c r="AR51" s="2"/>
      <c r="AS51" s="2"/>
      <c r="AT51" s="2"/>
      <c r="AU51" s="2"/>
      <c r="AV51" s="2"/>
    </row>
    <row r="52" spans="1:48" ht="13.5" customHeight="1" x14ac:dyDescent="0.15">
      <c r="A52" s="2"/>
      <c r="B52" s="21"/>
      <c r="C52" s="68" t="s">
        <v>95</v>
      </c>
      <c r="D52" s="70">
        <v>45023</v>
      </c>
      <c r="E52" s="151"/>
      <c r="F52" s="65">
        <v>22</v>
      </c>
      <c r="G52" s="60">
        <v>5347.6</v>
      </c>
      <c r="H52" s="59">
        <v>0</v>
      </c>
      <c r="I52" s="59">
        <v>5.61</v>
      </c>
      <c r="J52" s="65">
        <v>355</v>
      </c>
      <c r="K52" s="59">
        <v>4.9000000000000004</v>
      </c>
      <c r="L52" s="59">
        <v>5.5</v>
      </c>
      <c r="M52" s="59">
        <v>5</v>
      </c>
      <c r="N52" s="81">
        <v>2.4599999999999999E-3</v>
      </c>
      <c r="O52" s="120">
        <v>1E-4</v>
      </c>
      <c r="P52" s="63">
        <v>1E-4</v>
      </c>
      <c r="Q52" s="63">
        <v>4.3705669582484057E-4</v>
      </c>
      <c r="R52" s="62">
        <v>6.2815990329557671E-3</v>
      </c>
      <c r="S52" s="61">
        <v>15000</v>
      </c>
      <c r="T52" s="59">
        <v>0.14000000000000001</v>
      </c>
      <c r="U52" s="44">
        <v>2.5</v>
      </c>
      <c r="V52" s="65">
        <v>514</v>
      </c>
      <c r="W52" s="59">
        <v>2.1</v>
      </c>
      <c r="X52" s="87">
        <v>8.0000000000000007E-5</v>
      </c>
      <c r="Y52" s="86">
        <v>1E-4</v>
      </c>
      <c r="Z52" s="59">
        <v>1E-4</v>
      </c>
      <c r="AA52" s="2"/>
      <c r="AB52" s="2"/>
      <c r="AC52" s="2"/>
      <c r="AD52" s="2"/>
      <c r="AE52" s="2"/>
      <c r="AF52" s="2"/>
      <c r="AG52" s="2"/>
      <c r="AH52" s="2"/>
      <c r="AI52" s="50"/>
      <c r="AJ52" s="2"/>
      <c r="AK52" s="2"/>
      <c r="AL52" s="2"/>
      <c r="AM52" s="2"/>
      <c r="AN52" s="2"/>
      <c r="AO52" s="49">
        <v>6.2815990329557671E-3</v>
      </c>
      <c r="AP52" s="49">
        <v>6.2749410708450876E-3</v>
      </c>
      <c r="AQ52" s="2"/>
      <c r="AR52" s="2"/>
      <c r="AS52" s="2"/>
      <c r="AT52" s="2"/>
      <c r="AU52" s="2"/>
      <c r="AV52" s="2"/>
    </row>
    <row r="53" spans="1:48" ht="13.5" customHeight="1" x14ac:dyDescent="0.15">
      <c r="A53" s="2"/>
      <c r="B53" s="21"/>
      <c r="C53" s="68" t="s">
        <v>95</v>
      </c>
      <c r="D53" s="70">
        <v>45024</v>
      </c>
      <c r="E53" s="151"/>
      <c r="F53" s="65">
        <v>23</v>
      </c>
      <c r="G53" s="60">
        <v>5566.9</v>
      </c>
      <c r="H53" s="59">
        <v>0</v>
      </c>
      <c r="I53" s="59">
        <v>5.57</v>
      </c>
      <c r="J53" s="65">
        <v>354</v>
      </c>
      <c r="K53" s="59">
        <v>5.0999999999999996</v>
      </c>
      <c r="L53" s="59">
        <v>5.3</v>
      </c>
      <c r="M53" s="59">
        <v>4.9000000000000004</v>
      </c>
      <c r="N53" s="81">
        <v>4.2199999999999998E-3</v>
      </c>
      <c r="O53" s="120">
        <v>2.9999999999999997E-4</v>
      </c>
      <c r="P53" s="63">
        <v>2.9999999999999997E-4</v>
      </c>
      <c r="Q53" s="63">
        <v>7.5874528825801632E-4</v>
      </c>
      <c r="R53" s="62">
        <v>6.5807227964298515E-3</v>
      </c>
      <c r="S53" s="61">
        <v>15000</v>
      </c>
      <c r="T53" s="59">
        <v>0.14000000000000001</v>
      </c>
      <c r="U53" s="44">
        <v>2.5</v>
      </c>
      <c r="V53" s="65">
        <v>514</v>
      </c>
      <c r="W53" s="59">
        <v>2.1</v>
      </c>
      <c r="X53" s="87">
        <v>8.0000000000000007E-5</v>
      </c>
      <c r="Y53" s="86">
        <v>1E-4</v>
      </c>
      <c r="Z53" s="59">
        <v>1E-4</v>
      </c>
      <c r="AA53" s="2" t="s">
        <v>121</v>
      </c>
      <c r="AB53" s="2"/>
      <c r="AC53" s="2"/>
      <c r="AD53" s="2"/>
      <c r="AE53" s="2"/>
      <c r="AF53" s="2"/>
      <c r="AG53" s="2"/>
      <c r="AH53" s="2"/>
      <c r="AI53" s="152">
        <v>5.95</v>
      </c>
      <c r="AJ53" s="2"/>
      <c r="AK53" s="39"/>
      <c r="AL53" s="2"/>
      <c r="AM53" s="2"/>
      <c r="AN53" s="2"/>
      <c r="AO53" s="49">
        <v>6.5807227964298515E-3</v>
      </c>
      <c r="AP53" s="49">
        <v>6.5691643477683009E-3</v>
      </c>
      <c r="AQ53" s="2"/>
      <c r="AR53" s="2"/>
      <c r="AS53" s="2"/>
      <c r="AT53" s="2"/>
      <c r="AU53" s="2"/>
      <c r="AV53" s="2"/>
    </row>
    <row r="54" spans="1:48" ht="13.5" customHeight="1" x14ac:dyDescent="0.15">
      <c r="A54" s="2"/>
      <c r="B54" s="21"/>
      <c r="C54" s="68" t="s">
        <v>95</v>
      </c>
      <c r="D54" s="70">
        <v>45025</v>
      </c>
      <c r="E54" s="151"/>
      <c r="F54" s="65">
        <v>24</v>
      </c>
      <c r="G54" s="60">
        <v>7452.1</v>
      </c>
      <c r="H54" s="59">
        <v>0</v>
      </c>
      <c r="I54" s="59">
        <v>5.55</v>
      </c>
      <c r="J54" s="65">
        <v>354</v>
      </c>
      <c r="K54" s="59">
        <v>4.9000000000000004</v>
      </c>
      <c r="L54" s="59">
        <v>5.4</v>
      </c>
      <c r="M54" s="59">
        <v>4.9000000000000004</v>
      </c>
      <c r="N54" s="81">
        <v>1.8100000000000002E-2</v>
      </c>
      <c r="O54" s="120">
        <v>1.8E-3</v>
      </c>
      <c r="P54" s="63">
        <v>1.8E-3</v>
      </c>
      <c r="Q54" s="63">
        <v>2.6878537515021778E-3</v>
      </c>
      <c r="R54" s="62">
        <v>6.8798465599039359E-3</v>
      </c>
      <c r="S54" s="61">
        <v>15000</v>
      </c>
      <c r="T54" s="59">
        <v>0.14000000000000001</v>
      </c>
      <c r="U54" s="44">
        <v>2.5</v>
      </c>
      <c r="V54" s="65">
        <v>514</v>
      </c>
      <c r="W54" s="59">
        <v>2.1</v>
      </c>
      <c r="X54" s="87">
        <v>8.0000000000000007E-5</v>
      </c>
      <c r="Y54" s="86">
        <v>1E-4</v>
      </c>
      <c r="Z54" s="59">
        <v>1E-4</v>
      </c>
      <c r="AA54" s="2"/>
      <c r="AB54" s="2"/>
      <c r="AC54" s="2"/>
      <c r="AD54" s="2"/>
      <c r="AE54" s="2"/>
      <c r="AF54" s="2"/>
      <c r="AG54" s="2"/>
      <c r="AH54" s="2"/>
      <c r="AI54" s="50"/>
      <c r="AJ54" s="2"/>
      <c r="AK54" s="2"/>
      <c r="AL54" s="2"/>
      <c r="AM54" s="2"/>
      <c r="AN54" s="2"/>
      <c r="AO54" s="49">
        <v>6.8798465599039359E-3</v>
      </c>
      <c r="AP54" s="49">
        <v>6.838900777337272E-3</v>
      </c>
      <c r="AQ54" s="2"/>
      <c r="AR54" s="2"/>
      <c r="AS54" s="2"/>
      <c r="AT54" s="2"/>
      <c r="AU54" s="2"/>
      <c r="AV54" s="2"/>
    </row>
    <row r="55" spans="1:48" ht="13.5" customHeight="1" x14ac:dyDescent="0.15">
      <c r="A55" s="2"/>
      <c r="B55" s="21"/>
      <c r="C55" s="68" t="s">
        <v>95</v>
      </c>
      <c r="D55" s="70">
        <v>45026</v>
      </c>
      <c r="E55" s="151"/>
      <c r="F55" s="65">
        <v>25</v>
      </c>
      <c r="G55" s="60">
        <v>8716.4</v>
      </c>
      <c r="H55" s="59">
        <v>0</v>
      </c>
      <c r="I55" s="59">
        <v>5.62</v>
      </c>
      <c r="J55" s="65">
        <v>270</v>
      </c>
      <c r="K55" s="59">
        <v>4.9000000000000004</v>
      </c>
      <c r="L55" s="59">
        <v>5.4</v>
      </c>
      <c r="M55" s="59">
        <v>5</v>
      </c>
      <c r="N55" s="81">
        <v>3.3900000000000002E-3</v>
      </c>
      <c r="O55" s="120">
        <v>1E-4</v>
      </c>
      <c r="P55" s="63">
        <v>1E-4</v>
      </c>
      <c r="Q55" s="63">
        <v>3.0969372727715563E-3</v>
      </c>
      <c r="R55" s="62">
        <v>7.1789703233780203E-3</v>
      </c>
      <c r="S55" s="61">
        <v>15000</v>
      </c>
      <c r="T55" s="59">
        <v>0.14000000000000001</v>
      </c>
      <c r="U55" s="44">
        <v>2.5</v>
      </c>
      <c r="V55" s="65">
        <v>514</v>
      </c>
      <c r="W55" s="59">
        <v>2.1</v>
      </c>
      <c r="X55" s="87">
        <v>8.0000000000000007E-5</v>
      </c>
      <c r="Y55" s="86">
        <v>1E-4</v>
      </c>
      <c r="Z55" s="59">
        <v>1E-4</v>
      </c>
      <c r="AA55" s="2" t="s">
        <v>120</v>
      </c>
      <c r="AB55" s="2"/>
      <c r="AC55" s="2"/>
      <c r="AD55" s="2"/>
      <c r="AE55" s="2"/>
      <c r="AF55" s="2"/>
      <c r="AG55" s="2"/>
      <c r="AH55" s="2"/>
      <c r="AI55" s="50">
        <v>64.688425207363551</v>
      </c>
      <c r="AJ55" s="2"/>
      <c r="AK55" s="2"/>
      <c r="AL55" s="2"/>
      <c r="AM55" s="2"/>
      <c r="AN55" s="2"/>
      <c r="AO55" s="49">
        <v>7.1789703233780203E-3</v>
      </c>
      <c r="AP55" s="49">
        <v>7.1317927118273059E-3</v>
      </c>
      <c r="AQ55" s="2"/>
      <c r="AR55" s="2"/>
      <c r="AS55" s="2"/>
      <c r="AT55" s="2"/>
      <c r="AU55" s="2"/>
      <c r="AV55" s="2"/>
    </row>
    <row r="56" spans="1:48" ht="13.5" customHeight="1" x14ac:dyDescent="0.15">
      <c r="A56" s="2"/>
      <c r="B56" s="2"/>
      <c r="C56" s="68" t="s">
        <v>95</v>
      </c>
      <c r="D56" s="70">
        <v>45027</v>
      </c>
      <c r="E56" s="151"/>
      <c r="F56" s="65">
        <v>26</v>
      </c>
      <c r="G56" s="60">
        <v>10519.2</v>
      </c>
      <c r="H56" s="59">
        <v>0</v>
      </c>
      <c r="I56" s="59">
        <v>5.71</v>
      </c>
      <c r="J56" s="65">
        <v>275</v>
      </c>
      <c r="K56" s="59">
        <v>5.5</v>
      </c>
      <c r="L56" s="59">
        <v>5.5</v>
      </c>
      <c r="M56" s="59">
        <v>5.0999999999999996</v>
      </c>
      <c r="N56" s="81">
        <v>1.56E-3</v>
      </c>
      <c r="O56" s="120">
        <v>2.9999999999999997E-4</v>
      </c>
      <c r="P56" s="63">
        <v>2.9999999999999997E-4</v>
      </c>
      <c r="Q56" s="63">
        <v>3.3164240058181677E-3</v>
      </c>
      <c r="R56" s="62">
        <v>7.4780940868521047E-3</v>
      </c>
      <c r="S56" s="61">
        <v>15000</v>
      </c>
      <c r="T56" s="59">
        <v>0.14000000000000001</v>
      </c>
      <c r="U56" s="44">
        <v>2.5</v>
      </c>
      <c r="V56" s="65">
        <v>514</v>
      </c>
      <c r="W56" s="59">
        <v>2.1</v>
      </c>
      <c r="X56" s="87">
        <v>8.0000000000000007E-5</v>
      </c>
      <c r="Y56" s="86">
        <v>1E-4</v>
      </c>
      <c r="Z56" s="59">
        <v>1E-4</v>
      </c>
      <c r="AA56" s="2"/>
      <c r="AB56" s="2"/>
      <c r="AC56" s="2"/>
      <c r="AD56" s="2"/>
      <c r="AE56" s="2"/>
      <c r="AF56" s="2"/>
      <c r="AG56" s="2"/>
      <c r="AH56" s="2"/>
      <c r="AI56" s="50"/>
      <c r="AJ56" s="2"/>
      <c r="AK56" s="2"/>
      <c r="AL56" s="2"/>
      <c r="AM56" s="2"/>
      <c r="AN56" s="2"/>
      <c r="AO56" s="49">
        <v>7.4780940868521047E-3</v>
      </c>
      <c r="AP56" s="49">
        <v>7.427572894556876E-3</v>
      </c>
      <c r="AQ56" s="2"/>
      <c r="AR56" s="2"/>
      <c r="AS56" s="2"/>
      <c r="AT56" s="2"/>
      <c r="AU56" s="2"/>
      <c r="AV56" s="2"/>
    </row>
    <row r="57" spans="1:48" ht="13.5" customHeight="1" x14ac:dyDescent="0.15">
      <c r="A57" s="2"/>
      <c r="B57" s="8"/>
      <c r="C57" s="68" t="s">
        <v>95</v>
      </c>
      <c r="D57" s="70">
        <v>45028</v>
      </c>
      <c r="E57" s="151"/>
      <c r="F57" s="65">
        <v>27</v>
      </c>
      <c r="G57" s="60">
        <v>12197.2</v>
      </c>
      <c r="H57" s="59">
        <v>0</v>
      </c>
      <c r="I57" s="59">
        <v>5.83</v>
      </c>
      <c r="J57" s="65">
        <v>260</v>
      </c>
      <c r="K57" s="59">
        <v>5.4</v>
      </c>
      <c r="L57" s="59">
        <v>5.6</v>
      </c>
      <c r="M57" s="59">
        <v>5</v>
      </c>
      <c r="N57" s="81">
        <v>1.4499999999999999E-3</v>
      </c>
      <c r="O57" s="120">
        <v>5.0000000000000001E-4</v>
      </c>
      <c r="P57" s="63">
        <v>5.0000000000000001E-4</v>
      </c>
      <c r="Q57" s="63">
        <v>3.5543238434904002E-3</v>
      </c>
      <c r="R57" s="62">
        <v>7.7772178503261891E-3</v>
      </c>
      <c r="S57" s="61">
        <v>15000</v>
      </c>
      <c r="T57" s="59">
        <v>0.14000000000000001</v>
      </c>
      <c r="U57" s="44">
        <v>2.5</v>
      </c>
      <c r="V57" s="65">
        <v>514</v>
      </c>
      <c r="W57" s="59">
        <v>2.1</v>
      </c>
      <c r="X57" s="87">
        <v>8.0000000000000007E-5</v>
      </c>
      <c r="Y57" s="86">
        <v>1E-4</v>
      </c>
      <c r="Z57" s="59">
        <v>1E-4</v>
      </c>
      <c r="AA57" s="2" t="s">
        <v>119</v>
      </c>
      <c r="AB57" s="2"/>
      <c r="AC57" s="2"/>
      <c r="AD57" s="2"/>
      <c r="AE57" s="2"/>
      <c r="AF57" s="2"/>
      <c r="AG57" s="2"/>
      <c r="AH57" s="2"/>
      <c r="AI57" s="149"/>
      <c r="AJ57" s="2"/>
      <c r="AK57" s="2"/>
      <c r="AL57" s="2"/>
      <c r="AM57" s="2"/>
      <c r="AN57" s="2"/>
      <c r="AO57" s="49">
        <v>7.7772178503261891E-3</v>
      </c>
      <c r="AP57" s="49">
        <v>7.7230725787742196E-3</v>
      </c>
      <c r="AQ57" s="2"/>
      <c r="AR57" s="2"/>
      <c r="AS57" s="2"/>
      <c r="AT57" s="2"/>
      <c r="AU57" s="2"/>
      <c r="AV57" s="2"/>
    </row>
    <row r="58" spans="1:48" ht="13.5" customHeight="1" x14ac:dyDescent="0.15">
      <c r="A58" s="2"/>
      <c r="B58" s="2"/>
      <c r="C58" s="68" t="s">
        <v>95</v>
      </c>
      <c r="D58" s="70">
        <v>45029</v>
      </c>
      <c r="E58" s="151"/>
      <c r="F58" s="65">
        <v>28</v>
      </c>
      <c r="G58" s="60">
        <v>15561.2</v>
      </c>
      <c r="H58" s="59">
        <v>0</v>
      </c>
      <c r="I58" s="59">
        <v>5.85</v>
      </c>
      <c r="J58" s="65">
        <v>258</v>
      </c>
      <c r="K58" s="59">
        <v>5.6</v>
      </c>
      <c r="L58" s="63">
        <v>5.6</v>
      </c>
      <c r="M58" s="59">
        <v>5.0999999999999996</v>
      </c>
      <c r="N58" s="81">
        <v>2.63E-3</v>
      </c>
      <c r="O58" s="120">
        <v>6.9999999999999999E-4</v>
      </c>
      <c r="P58" s="63">
        <v>6.9999999999999999E-4</v>
      </c>
      <c r="Q58" s="63">
        <v>4.1275879997213615E-3</v>
      </c>
      <c r="R58" s="62">
        <v>8.0763416138002735E-3</v>
      </c>
      <c r="S58" s="61">
        <v>15000</v>
      </c>
      <c r="T58" s="59">
        <v>0.14000000000000001</v>
      </c>
      <c r="U58" s="44">
        <v>2.5</v>
      </c>
      <c r="V58" s="65">
        <v>514</v>
      </c>
      <c r="W58" s="59">
        <v>2.1</v>
      </c>
      <c r="X58" s="87">
        <v>8.0000000000000007E-5</v>
      </c>
      <c r="Y58" s="86">
        <v>1E-4</v>
      </c>
      <c r="Z58" s="59">
        <v>1E-4</v>
      </c>
      <c r="AA58" s="2"/>
      <c r="AB58" s="2"/>
      <c r="AC58" s="2"/>
      <c r="AD58" s="2"/>
      <c r="AE58" s="2"/>
      <c r="AF58" s="2"/>
      <c r="AG58" s="2"/>
      <c r="AH58" s="2"/>
      <c r="AI58" s="53"/>
      <c r="AJ58" s="2"/>
      <c r="AK58" s="2"/>
      <c r="AL58" s="2"/>
      <c r="AM58" s="2"/>
      <c r="AN58" s="2"/>
      <c r="AO58" s="49">
        <v>8.0763416138002735E-3</v>
      </c>
      <c r="AP58" s="49">
        <v>8.0134634454226573E-3</v>
      </c>
      <c r="AQ58" s="2"/>
      <c r="AR58" s="2"/>
      <c r="AS58" s="2"/>
      <c r="AT58" s="2"/>
      <c r="AU58" s="2"/>
      <c r="AV58" s="2"/>
    </row>
    <row r="59" spans="1:48" ht="13.5" customHeight="1" x14ac:dyDescent="0.15">
      <c r="A59" s="2"/>
      <c r="B59" s="2"/>
      <c r="C59" s="68" t="s">
        <v>95</v>
      </c>
      <c r="D59" s="70">
        <v>45030</v>
      </c>
      <c r="E59" s="151"/>
      <c r="F59" s="65">
        <v>29</v>
      </c>
      <c r="G59" s="60">
        <v>13543.7</v>
      </c>
      <c r="H59" s="59">
        <v>0</v>
      </c>
      <c r="I59" s="59">
        <v>5.86</v>
      </c>
      <c r="J59" s="65">
        <v>255</v>
      </c>
      <c r="K59" s="59">
        <v>5.7</v>
      </c>
      <c r="L59" s="63">
        <v>5.7</v>
      </c>
      <c r="M59" s="59">
        <v>5.2</v>
      </c>
      <c r="N59" s="81">
        <v>1.4E-3</v>
      </c>
      <c r="O59" s="120">
        <v>2.9999999999999997E-4</v>
      </c>
      <c r="P59" s="63">
        <v>2.9999999999999997E-4</v>
      </c>
      <c r="Q59" s="63">
        <v>4.3838901480287859E-3</v>
      </c>
      <c r="R59" s="62">
        <v>8.3754653772743579E-3</v>
      </c>
      <c r="S59" s="61">
        <v>15000</v>
      </c>
      <c r="T59" s="59">
        <v>0.14000000000000001</v>
      </c>
      <c r="U59" s="44">
        <v>2.5</v>
      </c>
      <c r="V59" s="65">
        <v>514</v>
      </c>
      <c r="W59" s="59">
        <v>2.1</v>
      </c>
      <c r="X59" s="87">
        <v>8.0000000000000007E-5</v>
      </c>
      <c r="Y59" s="86">
        <v>1E-4</v>
      </c>
      <c r="Z59" s="59">
        <v>1E-4</v>
      </c>
      <c r="AA59" s="2" t="s">
        <v>118</v>
      </c>
      <c r="AB59" s="2"/>
      <c r="AC59" s="2"/>
      <c r="AD59" s="2"/>
      <c r="AE59" s="2"/>
      <c r="AF59" s="2"/>
      <c r="AG59" s="2"/>
      <c r="AH59" s="2"/>
      <c r="AI59" s="150"/>
      <c r="AJ59" s="2"/>
      <c r="AK59" s="2"/>
      <c r="AL59" s="2"/>
      <c r="AM59" s="2"/>
      <c r="AN59" s="2"/>
      <c r="AO59" s="49">
        <v>8.3754653772743579E-3</v>
      </c>
      <c r="AP59" s="49">
        <v>8.3086827955594841E-3</v>
      </c>
      <c r="AQ59" s="2"/>
      <c r="AR59" s="2"/>
      <c r="AS59" s="2"/>
      <c r="AT59" s="2"/>
      <c r="AU59" s="2"/>
      <c r="AV59" s="2"/>
    </row>
    <row r="60" spans="1:48" ht="13.5" customHeight="1" x14ac:dyDescent="0.15">
      <c r="A60" s="2"/>
      <c r="B60" s="2"/>
      <c r="C60" s="68" t="s">
        <v>95</v>
      </c>
      <c r="D60" s="70">
        <v>45031</v>
      </c>
      <c r="E60" s="66"/>
      <c r="F60" s="65">
        <v>30</v>
      </c>
      <c r="G60" s="60">
        <v>13913.1</v>
      </c>
      <c r="H60" s="59">
        <v>0</v>
      </c>
      <c r="I60" s="59">
        <v>5.85</v>
      </c>
      <c r="J60" s="65">
        <v>256</v>
      </c>
      <c r="K60" s="59">
        <v>5.8</v>
      </c>
      <c r="L60" s="63">
        <v>5.7</v>
      </c>
      <c r="M60" s="59">
        <v>5.3</v>
      </c>
      <c r="N60" s="81">
        <v>1.1999999999999999E-3</v>
      </c>
      <c r="O60" s="120">
        <v>2.9999999999999997E-4</v>
      </c>
      <c r="P60" s="63">
        <v>2.9999999999999997E-4</v>
      </c>
      <c r="Q60" s="63">
        <v>4.6075006471944001E-3</v>
      </c>
      <c r="R60" s="62">
        <v>8.6745891407484423E-3</v>
      </c>
      <c r="S60" s="61">
        <v>15000</v>
      </c>
      <c r="T60" s="59">
        <v>0.14000000000000001</v>
      </c>
      <c r="U60" s="44">
        <v>2.5</v>
      </c>
      <c r="V60" s="65">
        <v>514</v>
      </c>
      <c r="W60" s="59">
        <v>2.1</v>
      </c>
      <c r="X60" s="87">
        <v>8.0000000000000007E-5</v>
      </c>
      <c r="Y60" s="86">
        <v>1E-4</v>
      </c>
      <c r="Z60" s="59">
        <v>1E-4</v>
      </c>
      <c r="AA60" s="2"/>
      <c r="AB60" s="2"/>
      <c r="AC60" s="2"/>
      <c r="AD60" s="2"/>
      <c r="AE60" s="2"/>
      <c r="AF60" s="2"/>
      <c r="AG60" s="2"/>
      <c r="AH60" s="2"/>
      <c r="AI60" s="53"/>
      <c r="AJ60" s="2"/>
      <c r="AK60" s="2"/>
      <c r="AL60" s="2"/>
      <c r="AM60" s="2"/>
      <c r="AN60" s="2"/>
      <c r="AO60" s="49">
        <v>8.6745891407484423E-3</v>
      </c>
      <c r="AP60" s="49">
        <v>8.6044001583418118E-3</v>
      </c>
      <c r="AQ60" s="2"/>
      <c r="AR60" s="2"/>
      <c r="AS60" s="2"/>
      <c r="AT60" s="2"/>
      <c r="AU60" s="2"/>
      <c r="AV60" s="2"/>
    </row>
    <row r="61" spans="1:48" ht="13.5" customHeight="1" x14ac:dyDescent="0.15">
      <c r="A61" s="2"/>
      <c r="B61" s="2"/>
      <c r="C61" s="68" t="s">
        <v>95</v>
      </c>
      <c r="D61" s="70">
        <v>45032</v>
      </c>
      <c r="E61" s="66"/>
      <c r="F61" s="65">
        <v>31</v>
      </c>
      <c r="G61" s="60">
        <v>13566.4</v>
      </c>
      <c r="H61" s="59">
        <v>0</v>
      </c>
      <c r="I61" s="59">
        <v>5.86</v>
      </c>
      <c r="J61" s="65">
        <v>257</v>
      </c>
      <c r="K61" s="59">
        <v>5.8</v>
      </c>
      <c r="L61" s="59">
        <v>5.8</v>
      </c>
      <c r="M61" s="59">
        <v>5.5</v>
      </c>
      <c r="N61" s="81">
        <v>1.5E-3</v>
      </c>
      <c r="O61" s="120">
        <v>4.0000000000000002E-4</v>
      </c>
      <c r="P61" s="63">
        <v>4.0000000000000002E-4</v>
      </c>
      <c r="Q61" s="63">
        <v>4.8838383465605378E-3</v>
      </c>
      <c r="R61" s="62">
        <v>8.9737129042225267E-3</v>
      </c>
      <c r="S61" s="61">
        <v>15000</v>
      </c>
      <c r="T61" s="59">
        <v>0.14000000000000001</v>
      </c>
      <c r="U61" s="44">
        <v>2.5</v>
      </c>
      <c r="V61" s="65">
        <v>514</v>
      </c>
      <c r="W61" s="59">
        <v>2.1</v>
      </c>
      <c r="X61" s="87">
        <v>8.0000000000000007E-5</v>
      </c>
      <c r="Y61" s="86">
        <v>1E-4</v>
      </c>
      <c r="Z61" s="59">
        <v>1E-4</v>
      </c>
      <c r="AA61" s="2" t="s">
        <v>117</v>
      </c>
      <c r="AB61" s="2"/>
      <c r="AC61" s="2"/>
      <c r="AD61" s="2"/>
      <c r="AE61" s="2"/>
      <c r="AF61" s="2"/>
      <c r="AG61" s="2"/>
      <c r="AH61" s="2"/>
      <c r="AI61" s="150"/>
      <c r="AJ61" s="2"/>
      <c r="AK61" s="2"/>
      <c r="AL61" s="2"/>
      <c r="AM61" s="2"/>
      <c r="AN61" s="2"/>
      <c r="AO61" s="49">
        <v>8.9737129042225267E-3</v>
      </c>
      <c r="AP61" s="49">
        <v>8.8993142942098945E-3</v>
      </c>
      <c r="AQ61" s="2"/>
      <c r="AR61" s="2"/>
      <c r="AS61" s="2"/>
      <c r="AT61" s="2"/>
      <c r="AU61" s="2"/>
      <c r="AV61" s="2"/>
    </row>
    <row r="62" spans="1:48" s="88" customFormat="1" ht="13.5" customHeight="1" x14ac:dyDescent="0.15">
      <c r="A62" s="89" t="s">
        <v>91</v>
      </c>
      <c r="B62" s="89"/>
      <c r="C62" s="98" t="s">
        <v>95</v>
      </c>
      <c r="D62" s="97">
        <v>45033</v>
      </c>
      <c r="E62" s="96"/>
      <c r="F62" s="95">
        <v>32</v>
      </c>
      <c r="G62" s="92">
        <v>13638.3</v>
      </c>
      <c r="H62" s="86">
        <v>0</v>
      </c>
      <c r="I62" s="86">
        <v>5.88</v>
      </c>
      <c r="J62" s="95">
        <v>257</v>
      </c>
      <c r="K62" s="86">
        <v>5.7</v>
      </c>
      <c r="L62" s="86">
        <v>5.7</v>
      </c>
      <c r="M62" s="86">
        <v>5.6</v>
      </c>
      <c r="N62" s="120">
        <v>5.4000000000000003E-3</v>
      </c>
      <c r="O62" s="120">
        <v>4.9000000000000007E-3</v>
      </c>
      <c r="P62" s="80">
        <v>4.9000000000000007E-3</v>
      </c>
      <c r="Q62" s="80">
        <v>5.9292798996578716E-3</v>
      </c>
      <c r="R62" s="94">
        <v>9.2728366676966111E-3</v>
      </c>
      <c r="S62" s="93">
        <v>15000</v>
      </c>
      <c r="T62" s="86">
        <v>0.14000000000000001</v>
      </c>
      <c r="U62" s="91">
        <v>2.5</v>
      </c>
      <c r="V62" s="95">
        <v>514</v>
      </c>
      <c r="W62" s="86">
        <v>2.1</v>
      </c>
      <c r="X62" s="87">
        <v>8.0000000000000007E-5</v>
      </c>
      <c r="Y62" s="86">
        <v>1E-4</v>
      </c>
      <c r="Z62" s="86">
        <v>1E-4</v>
      </c>
      <c r="AA62" s="2"/>
      <c r="AB62" s="2"/>
      <c r="AC62" s="2"/>
      <c r="AD62" s="2"/>
      <c r="AE62" s="2"/>
      <c r="AF62" s="2"/>
      <c r="AG62" s="2"/>
      <c r="AH62" s="2"/>
      <c r="AI62" s="149"/>
      <c r="AJ62" s="2"/>
      <c r="AK62" s="2"/>
      <c r="AL62" s="2"/>
      <c r="AM62" s="2"/>
      <c r="AN62" s="89"/>
      <c r="AO62" s="49">
        <v>9.2728366676966111E-3</v>
      </c>
      <c r="AP62" s="49">
        <v>9.1825121828124929E-3</v>
      </c>
      <c r="AQ62" s="89"/>
      <c r="AR62" s="89"/>
      <c r="AS62" s="89"/>
      <c r="AT62" s="89"/>
      <c r="AU62" s="89"/>
      <c r="AV62" s="89"/>
    </row>
    <row r="63" spans="1:48" ht="13.5" customHeight="1" x14ac:dyDescent="0.15">
      <c r="A63" s="2"/>
      <c r="B63" s="2"/>
      <c r="C63" s="68" t="s">
        <v>95</v>
      </c>
      <c r="D63" s="70">
        <v>45034</v>
      </c>
      <c r="E63" s="66"/>
      <c r="F63" s="65">
        <v>33</v>
      </c>
      <c r="G63" s="60">
        <v>13758</v>
      </c>
      <c r="H63" s="59">
        <v>0</v>
      </c>
      <c r="I63" s="59">
        <v>5.89</v>
      </c>
      <c r="J63" s="65">
        <v>256</v>
      </c>
      <c r="K63" s="63">
        <v>5.6</v>
      </c>
      <c r="L63" s="63">
        <v>5.8</v>
      </c>
      <c r="M63" s="65">
        <v>5.7</v>
      </c>
      <c r="N63" s="120">
        <v>4.2599999999999999E-3</v>
      </c>
      <c r="O63" s="120">
        <v>3.3E-3</v>
      </c>
      <c r="P63" s="63">
        <v>3.3E-3</v>
      </c>
      <c r="Q63" s="63">
        <v>6.757719819547924E-3</v>
      </c>
      <c r="R63" s="62">
        <v>9.5719604311706955E-3</v>
      </c>
      <c r="S63" s="61">
        <v>15000</v>
      </c>
      <c r="T63" s="59">
        <v>0.14000000000000001</v>
      </c>
      <c r="U63" s="44">
        <v>2.5</v>
      </c>
      <c r="V63" s="65">
        <v>514</v>
      </c>
      <c r="W63" s="59">
        <v>2.1</v>
      </c>
      <c r="X63" s="87">
        <v>8.0000000000000007E-5</v>
      </c>
      <c r="Y63" s="86">
        <v>1E-4</v>
      </c>
      <c r="Z63" s="59">
        <v>1E-4</v>
      </c>
      <c r="AA63" s="2" t="s">
        <v>116</v>
      </c>
      <c r="AB63" s="2"/>
      <c r="AC63" s="2"/>
      <c r="AD63" s="2"/>
      <c r="AE63" s="2"/>
      <c r="AF63" s="2"/>
      <c r="AG63" s="2"/>
      <c r="AH63" s="2"/>
      <c r="AI63" s="150"/>
      <c r="AJ63" s="2"/>
      <c r="AK63" s="2"/>
      <c r="AL63" s="2"/>
      <c r="AM63" s="2"/>
      <c r="AN63" s="2"/>
      <c r="AO63" s="49">
        <v>9.5719604311706955E-3</v>
      </c>
      <c r="AP63" s="49">
        <v>9.4690157950560998E-3</v>
      </c>
      <c r="AQ63" s="2"/>
      <c r="AR63" s="2"/>
      <c r="AS63" s="2"/>
      <c r="AT63" s="2"/>
      <c r="AU63" s="2"/>
      <c r="AV63" s="2"/>
    </row>
    <row r="64" spans="1:48" ht="13.5" customHeight="1" x14ac:dyDescent="0.15">
      <c r="A64" s="2"/>
      <c r="B64" s="2"/>
      <c r="C64" s="68" t="s">
        <v>95</v>
      </c>
      <c r="D64" s="70">
        <v>45035</v>
      </c>
      <c r="E64" s="66"/>
      <c r="F64" s="65">
        <v>34</v>
      </c>
      <c r="G64" s="60">
        <v>14439.7</v>
      </c>
      <c r="H64" s="59">
        <v>0</v>
      </c>
      <c r="I64" s="59">
        <v>5.9</v>
      </c>
      <c r="J64" s="65">
        <v>255</v>
      </c>
      <c r="K64" s="63">
        <v>5.6</v>
      </c>
      <c r="L64" s="63">
        <v>5.5</v>
      </c>
      <c r="M64" s="65">
        <v>5.6</v>
      </c>
      <c r="N64" s="120">
        <v>3.9500000000000004E-3</v>
      </c>
      <c r="O64" s="120">
        <v>1.6000000000000001E-3</v>
      </c>
      <c r="P64" s="63">
        <v>1.6000000000000001E-3</v>
      </c>
      <c r="Q64" s="63">
        <v>7.5634712189000071E-3</v>
      </c>
      <c r="R64" s="62">
        <v>9.8710841946447799E-3</v>
      </c>
      <c r="S64" s="61">
        <v>15000</v>
      </c>
      <c r="T64" s="59">
        <v>0.14000000000000001</v>
      </c>
      <c r="U64" s="44">
        <v>2.5</v>
      </c>
      <c r="V64" s="65">
        <v>514</v>
      </c>
      <c r="W64" s="59">
        <v>2.1</v>
      </c>
      <c r="X64" s="87">
        <v>8.0000000000000007E-5</v>
      </c>
      <c r="Y64" s="86">
        <v>1E-4</v>
      </c>
      <c r="Z64" s="59">
        <v>1E-4</v>
      </c>
      <c r="AA64" s="2"/>
      <c r="AB64" s="2"/>
      <c r="AC64" s="2"/>
      <c r="AD64" s="2"/>
      <c r="AE64" s="2"/>
      <c r="AF64" s="2"/>
      <c r="AG64" s="2"/>
      <c r="AH64" s="2"/>
      <c r="AI64" s="150"/>
      <c r="AJ64" s="2"/>
      <c r="AK64" s="2"/>
      <c r="AL64" s="2"/>
      <c r="AM64" s="2"/>
      <c r="AN64" s="2"/>
      <c r="AO64" s="49">
        <v>9.8710841946447799E-3</v>
      </c>
      <c r="AP64" s="49">
        <v>9.7558650359367508E-3</v>
      </c>
      <c r="AQ64" s="2"/>
      <c r="AR64" s="2"/>
      <c r="AS64" s="2"/>
      <c r="AT64" s="2"/>
      <c r="AU64" s="2"/>
      <c r="AV64" s="2"/>
    </row>
    <row r="65" spans="1:48" ht="13.5" customHeight="1" x14ac:dyDescent="0.15">
      <c r="A65" s="2"/>
      <c r="B65" s="2"/>
      <c r="C65" s="68" t="s">
        <v>95</v>
      </c>
      <c r="D65" s="70">
        <v>45036</v>
      </c>
      <c r="E65" s="66"/>
      <c r="F65" s="65">
        <v>35</v>
      </c>
      <c r="G65" s="60">
        <v>14249.1</v>
      </c>
      <c r="H65" s="59">
        <v>0</v>
      </c>
      <c r="I65" s="59">
        <v>5.88</v>
      </c>
      <c r="J65" s="65">
        <v>256</v>
      </c>
      <c r="K65" s="63">
        <v>5.7</v>
      </c>
      <c r="L65" s="65">
        <v>5.6</v>
      </c>
      <c r="M65" s="63">
        <v>5.5</v>
      </c>
      <c r="N65" s="120">
        <v>2.2599999999999999E-3</v>
      </c>
      <c r="O65" s="120">
        <v>2.0999999999999999E-3</v>
      </c>
      <c r="P65" s="63">
        <v>2.0999999999999999E-3</v>
      </c>
      <c r="Q65" s="63">
        <v>8.0108585428110331E-3</v>
      </c>
      <c r="R65" s="62">
        <v>1.0170207958118864E-2</v>
      </c>
      <c r="S65" s="61">
        <v>15000</v>
      </c>
      <c r="T65" s="59">
        <v>0.14000000000000001</v>
      </c>
      <c r="U65" s="44">
        <v>2.5</v>
      </c>
      <c r="V65" s="65">
        <v>514</v>
      </c>
      <c r="W65" s="59">
        <v>2.1</v>
      </c>
      <c r="X65" s="87">
        <v>8.0000000000000007E-5</v>
      </c>
      <c r="Y65" s="86">
        <v>1E-4</v>
      </c>
      <c r="Z65" s="59">
        <v>1E-4</v>
      </c>
      <c r="AA65" s="2" t="s">
        <v>115</v>
      </c>
      <c r="AB65" s="2"/>
      <c r="AC65" s="2"/>
      <c r="AD65" s="2"/>
      <c r="AE65" s="2"/>
      <c r="AF65" s="2"/>
      <c r="AG65" s="2"/>
      <c r="AH65" s="2"/>
      <c r="AI65" s="149"/>
      <c r="AJ65" s="2"/>
      <c r="AK65" s="2"/>
      <c r="AL65" s="2"/>
      <c r="AM65" s="2"/>
      <c r="AN65" s="2"/>
      <c r="AO65" s="49">
        <v>1.0170207958118864E-2</v>
      </c>
      <c r="AP65" s="49">
        <v>1.0048173464284174E-2</v>
      </c>
      <c r="AQ65" s="2"/>
      <c r="AR65" s="2"/>
      <c r="AS65" s="2"/>
      <c r="AT65" s="2"/>
      <c r="AU65" s="2"/>
      <c r="AV65" s="2"/>
    </row>
    <row r="66" spans="1:48" ht="13.5" customHeight="1" x14ac:dyDescent="0.15">
      <c r="A66" s="2"/>
      <c r="B66" s="2"/>
      <c r="C66" s="68" t="s">
        <v>95</v>
      </c>
      <c r="D66" s="70">
        <v>45037</v>
      </c>
      <c r="E66" s="66"/>
      <c r="F66" s="65">
        <v>36</v>
      </c>
      <c r="G66" s="60">
        <v>14333</v>
      </c>
      <c r="H66" s="59">
        <v>0</v>
      </c>
      <c r="I66" s="59">
        <v>5.85</v>
      </c>
      <c r="J66" s="65">
        <v>257</v>
      </c>
      <c r="K66" s="63">
        <v>5.6</v>
      </c>
      <c r="L66" s="65">
        <v>5.7</v>
      </c>
      <c r="M66" s="63">
        <v>5.4</v>
      </c>
      <c r="N66" s="120">
        <v>3.3700000000000002E-3</v>
      </c>
      <c r="O66" s="120">
        <v>8.0000000000000004E-4</v>
      </c>
      <c r="P66" s="63">
        <v>8.0000000000000004E-4</v>
      </c>
      <c r="Q66" s="63">
        <v>8.6905654999516885E-3</v>
      </c>
      <c r="R66" s="62">
        <v>1.0469331721592949E-2</v>
      </c>
      <c r="S66" s="61">
        <v>15000</v>
      </c>
      <c r="T66" s="59">
        <v>0.14000000000000001</v>
      </c>
      <c r="U66" s="44">
        <v>2.5</v>
      </c>
      <c r="V66" s="65">
        <v>514</v>
      </c>
      <c r="W66" s="59">
        <v>2.1</v>
      </c>
      <c r="X66" s="87">
        <v>8.0000000000000007E-5</v>
      </c>
      <c r="Y66" s="86">
        <v>1E-4</v>
      </c>
      <c r="Z66" s="59">
        <v>1E-4</v>
      </c>
      <c r="AA66" s="2"/>
      <c r="AB66" s="2"/>
      <c r="AC66" s="2"/>
      <c r="AD66" s="2"/>
      <c r="AE66" s="2"/>
      <c r="AF66" s="2"/>
      <c r="AG66" s="2"/>
      <c r="AH66" s="2"/>
      <c r="AI66" s="53"/>
      <c r="AJ66" s="2"/>
      <c r="AK66" s="2"/>
      <c r="AL66" s="2"/>
      <c r="AM66" s="2"/>
      <c r="AN66" s="2"/>
      <c r="AO66" s="49">
        <v>1.0469331721592949E-2</v>
      </c>
      <c r="AP66" s="49">
        <v>1.0336942820171694E-2</v>
      </c>
      <c r="AQ66" s="2"/>
      <c r="AR66" s="2"/>
      <c r="AS66" s="2"/>
      <c r="AT66" s="2"/>
      <c r="AU66" s="2"/>
      <c r="AV66" s="2"/>
    </row>
    <row r="67" spans="1:48" ht="13.5" customHeight="1" x14ac:dyDescent="0.15">
      <c r="A67" s="2"/>
      <c r="B67" s="2"/>
      <c r="C67" s="68" t="s">
        <v>95</v>
      </c>
      <c r="D67" s="70">
        <v>45038</v>
      </c>
      <c r="E67" s="66"/>
      <c r="F67" s="65">
        <v>37</v>
      </c>
      <c r="G67" s="60">
        <v>14269</v>
      </c>
      <c r="H67" s="59">
        <v>0</v>
      </c>
      <c r="I67" s="59">
        <v>5.83</v>
      </c>
      <c r="J67" s="65">
        <v>258</v>
      </c>
      <c r="K67" s="63">
        <v>5.6</v>
      </c>
      <c r="L67" s="65">
        <v>5.5</v>
      </c>
      <c r="M67" s="63">
        <v>5.5</v>
      </c>
      <c r="N67" s="120">
        <v>2.0899999999999998E-3</v>
      </c>
      <c r="O67" s="120">
        <v>2.3E-3</v>
      </c>
      <c r="P67" s="63">
        <v>2.3E-3</v>
      </c>
      <c r="Q67" s="63">
        <v>9.1035973994260614E-3</v>
      </c>
      <c r="R67" s="62">
        <v>1.0768455485067033E-2</v>
      </c>
      <c r="S67" s="61">
        <v>15000</v>
      </c>
      <c r="T67" s="59">
        <v>0.14000000000000001</v>
      </c>
      <c r="U67" s="44">
        <v>2.5</v>
      </c>
      <c r="V67" s="65">
        <v>514</v>
      </c>
      <c r="W67" s="59">
        <v>2.1</v>
      </c>
      <c r="X67" s="87">
        <v>8.0000000000000007E-5</v>
      </c>
      <c r="Y67" s="86">
        <v>1E-4</v>
      </c>
      <c r="Z67" s="59">
        <v>1E-4</v>
      </c>
      <c r="AA67" s="2" t="s">
        <v>114</v>
      </c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49">
        <v>1.0768455485067033E-2</v>
      </c>
      <c r="AP67" s="49">
        <v>1.0629774606509924E-2</v>
      </c>
      <c r="AQ67" s="2"/>
      <c r="AR67" s="2"/>
      <c r="AS67" s="2"/>
      <c r="AT67" s="2"/>
      <c r="AU67" s="2"/>
      <c r="AV67" s="2"/>
    </row>
    <row r="68" spans="1:48" ht="13.5" customHeight="1" x14ac:dyDescent="0.15">
      <c r="A68" s="2"/>
      <c r="B68" s="2"/>
      <c r="C68" s="68" t="s">
        <v>95</v>
      </c>
      <c r="D68" s="70">
        <v>45039</v>
      </c>
      <c r="E68" s="66"/>
      <c r="F68" s="65">
        <v>38</v>
      </c>
      <c r="G68" s="60">
        <v>14461.6</v>
      </c>
      <c r="H68" s="59">
        <v>0</v>
      </c>
      <c r="I68" s="59">
        <v>5.8</v>
      </c>
      <c r="J68" s="65">
        <v>258</v>
      </c>
      <c r="K68" s="63">
        <v>5.7</v>
      </c>
      <c r="L68" s="63">
        <v>5.8</v>
      </c>
      <c r="M68" s="63">
        <v>5.6</v>
      </c>
      <c r="N68" s="120">
        <v>1.8700000000000001E-3</v>
      </c>
      <c r="O68" s="120">
        <v>6.9999999999999999E-4</v>
      </c>
      <c r="P68" s="63">
        <v>6.9999999999999999E-4</v>
      </c>
      <c r="Q68" s="63">
        <v>9.4765267672226403E-3</v>
      </c>
      <c r="R68" s="62">
        <v>1.1067579248541118E-2</v>
      </c>
      <c r="S68" s="61">
        <v>15000</v>
      </c>
      <c r="T68" s="59">
        <v>0.14000000000000001</v>
      </c>
      <c r="U68" s="44">
        <v>2.5</v>
      </c>
      <c r="V68" s="65">
        <v>514</v>
      </c>
      <c r="W68" s="59">
        <v>2.1</v>
      </c>
      <c r="X68" s="87">
        <v>8.0000000000000007E-5</v>
      </c>
      <c r="Y68" s="86">
        <v>1E-4</v>
      </c>
      <c r="Z68" s="59">
        <v>1E-4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49">
        <v>1.1067579248541118E-2</v>
      </c>
      <c r="AP68" s="49">
        <v>1.0923217300172086E-2</v>
      </c>
      <c r="AQ68" s="2"/>
      <c r="AR68" s="2"/>
      <c r="AS68" s="2"/>
      <c r="AT68" s="2"/>
      <c r="AU68" s="2"/>
      <c r="AV68" s="2"/>
    </row>
    <row r="69" spans="1:48" ht="13.5" customHeight="1" x14ac:dyDescent="0.15">
      <c r="A69" s="2"/>
      <c r="B69" s="2"/>
      <c r="C69" s="68" t="s">
        <v>95</v>
      </c>
      <c r="D69" s="70">
        <v>45040</v>
      </c>
      <c r="E69" s="66"/>
      <c r="F69" s="65">
        <v>39</v>
      </c>
      <c r="G69" s="60">
        <v>14750.2</v>
      </c>
      <c r="H69" s="59">
        <v>0</v>
      </c>
      <c r="I69" s="59">
        <v>5.78</v>
      </c>
      <c r="J69" s="65">
        <v>259</v>
      </c>
      <c r="K69" s="63">
        <v>5.7</v>
      </c>
      <c r="L69" s="63">
        <v>5.4</v>
      </c>
      <c r="M69" s="63">
        <v>5.5</v>
      </c>
      <c r="N69" s="120">
        <v>3.1800000000000001E-3</v>
      </c>
      <c r="O69" s="120">
        <v>1.8E-3</v>
      </c>
      <c r="P69" s="63">
        <v>1.8E-3</v>
      </c>
      <c r="Q69" s="63">
        <v>1.0136080507264528E-2</v>
      </c>
      <c r="R69" s="62">
        <v>1.1366703012015202E-2</v>
      </c>
      <c r="S69" s="61">
        <v>15000</v>
      </c>
      <c r="T69" s="59">
        <v>0.14000000000000001</v>
      </c>
      <c r="U69" s="44">
        <v>2.5</v>
      </c>
      <c r="V69" s="65">
        <v>514</v>
      </c>
      <c r="W69" s="59">
        <v>2.1</v>
      </c>
      <c r="X69" s="87">
        <v>8.0000000000000007E-5</v>
      </c>
      <c r="Y69" s="86">
        <v>1E-4</v>
      </c>
      <c r="Z69" s="59">
        <v>1E-4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49">
        <v>1.1366703012015202E-2</v>
      </c>
      <c r="AP69" s="49">
        <v>1.1212293662809836E-2</v>
      </c>
      <c r="AQ69" s="2"/>
      <c r="AR69" s="2"/>
      <c r="AS69" s="2"/>
      <c r="AT69" s="2"/>
      <c r="AU69" s="2"/>
      <c r="AV69" s="2"/>
    </row>
    <row r="70" spans="1:48" ht="13.5" customHeight="1" x14ac:dyDescent="0.15">
      <c r="A70" s="2"/>
      <c r="B70" s="2"/>
      <c r="C70" s="68" t="s">
        <v>95</v>
      </c>
      <c r="D70" s="70">
        <v>45041</v>
      </c>
      <c r="E70" s="66"/>
      <c r="F70" s="65">
        <v>40</v>
      </c>
      <c r="G70" s="60">
        <v>13854.6</v>
      </c>
      <c r="H70" s="59">
        <v>0</v>
      </c>
      <c r="I70" s="59">
        <v>5.77</v>
      </c>
      <c r="J70" s="65">
        <v>260</v>
      </c>
      <c r="K70" s="63">
        <v>5.6</v>
      </c>
      <c r="L70" s="63">
        <v>5.6</v>
      </c>
      <c r="M70" s="63">
        <v>5.4</v>
      </c>
      <c r="N70" s="120">
        <v>3.0400000000000002E-3</v>
      </c>
      <c r="O70" s="120">
        <v>1.6999999999999999E-3</v>
      </c>
      <c r="P70" s="63">
        <v>1.6999999999999999E-3</v>
      </c>
      <c r="Q70" s="63">
        <v>1.0726546185986821E-2</v>
      </c>
      <c r="R70" s="62">
        <v>1.1665826775489286E-2</v>
      </c>
      <c r="S70" s="61">
        <v>15000</v>
      </c>
      <c r="T70" s="59">
        <v>0.14000000000000001</v>
      </c>
      <c r="U70" s="44">
        <v>2.5</v>
      </c>
      <c r="V70" s="65">
        <v>514</v>
      </c>
      <c r="W70" s="59">
        <v>2.1</v>
      </c>
      <c r="X70" s="87">
        <v>8.0000000000000007E-5</v>
      </c>
      <c r="Y70" s="86">
        <v>1E-4</v>
      </c>
      <c r="Z70" s="59">
        <v>1E-4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49">
        <v>1.1665826775489286E-2</v>
      </c>
      <c r="AP70" s="49">
        <v>1.1502422487745866E-2</v>
      </c>
      <c r="AQ70" s="2"/>
      <c r="AR70" s="2"/>
      <c r="AS70" s="2"/>
      <c r="AT70" s="2"/>
      <c r="AU70" s="2"/>
      <c r="AV70" s="2"/>
    </row>
    <row r="71" spans="1:48" ht="13.5" customHeight="1" x14ac:dyDescent="0.15">
      <c r="A71" s="2"/>
      <c r="B71" s="2"/>
      <c r="C71" s="68" t="s">
        <v>95</v>
      </c>
      <c r="D71" s="70">
        <v>45042</v>
      </c>
      <c r="E71" s="66"/>
      <c r="F71" s="65">
        <v>41</v>
      </c>
      <c r="G71" s="60">
        <v>13720.3</v>
      </c>
      <c r="H71" s="59">
        <v>0</v>
      </c>
      <c r="I71" s="59">
        <v>5.78</v>
      </c>
      <c r="J71" s="65">
        <v>259</v>
      </c>
      <c r="K71" s="63">
        <v>5.5</v>
      </c>
      <c r="L71" s="63">
        <v>5.5</v>
      </c>
      <c r="M71" s="63">
        <v>5.5</v>
      </c>
      <c r="N71" s="120">
        <v>3.2100000000000002E-3</v>
      </c>
      <c r="O71" s="120">
        <v>1.2999999999999999E-3</v>
      </c>
      <c r="P71" s="63">
        <v>1.2999999999999999E-3</v>
      </c>
      <c r="Q71" s="63">
        <v>1.1344778669134723E-2</v>
      </c>
      <c r="R71" s="62">
        <v>1.1964950538963371E-2</v>
      </c>
      <c r="S71" s="61">
        <v>15000</v>
      </c>
      <c r="T71" s="59">
        <v>0.14000000000000001</v>
      </c>
      <c r="U71" s="44">
        <v>2.5</v>
      </c>
      <c r="V71" s="65">
        <v>514</v>
      </c>
      <c r="W71" s="59">
        <v>2.1</v>
      </c>
      <c r="X71" s="87">
        <v>8.0000000000000007E-5</v>
      </c>
      <c r="Y71" s="86">
        <v>1E-4</v>
      </c>
      <c r="Z71" s="59">
        <v>1E-4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49">
        <v>1.1964950538963371E-2</v>
      </c>
      <c r="AP71" s="49">
        <v>1.1792128323322468E-2</v>
      </c>
      <c r="AQ71" s="2"/>
      <c r="AR71" s="2"/>
      <c r="AS71" s="2"/>
      <c r="AT71" s="2"/>
      <c r="AU71" s="2"/>
      <c r="AV71" s="2"/>
    </row>
    <row r="72" spans="1:48" ht="13.5" customHeight="1" x14ac:dyDescent="0.15">
      <c r="A72" s="2"/>
      <c r="B72" s="2"/>
      <c r="C72" s="68" t="s">
        <v>95</v>
      </c>
      <c r="D72" s="70">
        <v>45043</v>
      </c>
      <c r="E72" s="66"/>
      <c r="F72" s="65">
        <v>42</v>
      </c>
      <c r="G72" s="60">
        <v>13880.5</v>
      </c>
      <c r="H72" s="59">
        <v>0</v>
      </c>
      <c r="I72" s="59">
        <v>5.8</v>
      </c>
      <c r="J72" s="65">
        <v>260</v>
      </c>
      <c r="K72" s="65">
        <v>5.7</v>
      </c>
      <c r="L72" s="65">
        <v>5.7</v>
      </c>
      <c r="M72" s="65">
        <v>5.6</v>
      </c>
      <c r="N72" s="120">
        <v>3.32E-3</v>
      </c>
      <c r="O72" s="120">
        <v>5.0000000000000001E-4</v>
      </c>
      <c r="P72" s="63">
        <v>5.0000000000000001E-4</v>
      </c>
      <c r="Q72" s="63">
        <v>1.1992465138222965E-2</v>
      </c>
      <c r="R72" s="62">
        <v>1.2264074302437455E-2</v>
      </c>
      <c r="S72" s="61">
        <v>15000</v>
      </c>
      <c r="T72" s="59">
        <v>0.14000000000000001</v>
      </c>
      <c r="U72" s="44">
        <v>2.5</v>
      </c>
      <c r="V72" s="65">
        <v>514</v>
      </c>
      <c r="W72" s="59">
        <v>2.1</v>
      </c>
      <c r="X72" s="87">
        <v>8.0000000000000007E-5</v>
      </c>
      <c r="Y72" s="86">
        <v>1E-4</v>
      </c>
      <c r="Z72" s="59">
        <v>1E-4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49">
        <v>1.2264074302437455E-2</v>
      </c>
      <c r="AP72" s="49">
        <v>1.2081385467632533E-2</v>
      </c>
      <c r="AQ72" s="2"/>
      <c r="AR72" s="2"/>
      <c r="AS72" s="2"/>
      <c r="AT72" s="2"/>
      <c r="AU72" s="2"/>
      <c r="AV72" s="2"/>
    </row>
    <row r="73" spans="1:48" ht="13.5" customHeight="1" x14ac:dyDescent="0.15">
      <c r="A73" s="2"/>
      <c r="B73" s="2"/>
      <c r="C73" s="68" t="s">
        <v>95</v>
      </c>
      <c r="D73" s="70">
        <v>45044</v>
      </c>
      <c r="E73" s="66"/>
      <c r="F73" s="65">
        <v>43</v>
      </c>
      <c r="G73" s="60">
        <v>13894.6</v>
      </c>
      <c r="H73" s="59">
        <v>0</v>
      </c>
      <c r="I73" s="59">
        <v>5.79</v>
      </c>
      <c r="J73" s="65">
        <v>262</v>
      </c>
      <c r="K73" s="63">
        <v>5.5</v>
      </c>
      <c r="L73" s="63">
        <v>5.6</v>
      </c>
      <c r="M73" s="63">
        <v>5.5</v>
      </c>
      <c r="N73" s="120">
        <v>4.3299999999999996E-3</v>
      </c>
      <c r="O73" s="120">
        <v>1.5E-3</v>
      </c>
      <c r="P73" s="63">
        <v>1.5E-3</v>
      </c>
      <c r="Q73" s="63">
        <v>1.2843337769736092E-2</v>
      </c>
      <c r="R73" s="62">
        <v>1.2563198065911539E-2</v>
      </c>
      <c r="S73" s="61">
        <v>15000</v>
      </c>
      <c r="T73" s="59">
        <v>0.14000000000000001</v>
      </c>
      <c r="U73" s="44">
        <v>2.5</v>
      </c>
      <c r="V73" s="65">
        <v>514</v>
      </c>
      <c r="W73" s="59">
        <v>2.1</v>
      </c>
      <c r="X73" s="87">
        <v>8.0000000000000007E-5</v>
      </c>
      <c r="Y73" s="86">
        <v>1E-4</v>
      </c>
      <c r="Z73" s="59">
        <v>1E-4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49">
        <v>1.2563198065911539E-2</v>
      </c>
      <c r="AP73" s="49">
        <v>1.2367547348138695E-2</v>
      </c>
      <c r="AQ73" s="2"/>
      <c r="AR73" s="2"/>
      <c r="AS73" s="2"/>
      <c r="AT73" s="2"/>
      <c r="AU73" s="2"/>
      <c r="AV73" s="2"/>
    </row>
    <row r="74" spans="1:48" ht="13.5" customHeight="1" x14ac:dyDescent="0.15">
      <c r="A74" s="2"/>
      <c r="B74" s="2"/>
      <c r="C74" s="68" t="s">
        <v>95</v>
      </c>
      <c r="D74" s="70">
        <v>45045</v>
      </c>
      <c r="E74" s="66"/>
      <c r="F74" s="65">
        <v>44</v>
      </c>
      <c r="G74" s="60">
        <v>14130.6</v>
      </c>
      <c r="H74" s="59">
        <v>0</v>
      </c>
      <c r="I74" s="59">
        <v>5.77</v>
      </c>
      <c r="J74" s="65">
        <v>261</v>
      </c>
      <c r="K74" s="63">
        <v>5.5</v>
      </c>
      <c r="L74" s="63">
        <v>5.4</v>
      </c>
      <c r="M74" s="63">
        <v>5.6</v>
      </c>
      <c r="N74" s="120">
        <v>4.13E-3</v>
      </c>
      <c r="O74" s="120">
        <v>1.6999999999999999E-3</v>
      </c>
      <c r="P74" s="63">
        <v>1.6999999999999999E-3</v>
      </c>
      <c r="Q74" s="63">
        <v>1.3668174372783646E-2</v>
      </c>
      <c r="R74" s="62">
        <v>1.2862321829385624E-2</v>
      </c>
      <c r="S74" s="61">
        <v>15000</v>
      </c>
      <c r="T74" s="59">
        <v>0.14000000000000001</v>
      </c>
      <c r="U74" s="44">
        <v>2.5</v>
      </c>
      <c r="V74" s="65">
        <v>514</v>
      </c>
      <c r="W74" s="59">
        <v>2.1</v>
      </c>
      <c r="X74" s="87">
        <v>8.0000000000000007E-5</v>
      </c>
      <c r="Y74" s="86">
        <v>1E-4</v>
      </c>
      <c r="Z74" s="59">
        <v>1E-4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49">
        <v>1.2862321829385624E-2</v>
      </c>
      <c r="AP74" s="49">
        <v>1.2654105851995312E-2</v>
      </c>
      <c r="AQ74" s="2"/>
      <c r="AR74" s="2"/>
      <c r="AS74" s="2"/>
      <c r="AT74" s="2"/>
      <c r="AU74" s="2"/>
      <c r="AV74" s="2"/>
    </row>
    <row r="75" spans="1:48" ht="13.5" customHeight="1" x14ac:dyDescent="0.15">
      <c r="A75" s="2"/>
      <c r="B75" s="2"/>
      <c r="C75" s="68" t="s">
        <v>95</v>
      </c>
      <c r="D75" s="70">
        <v>45046</v>
      </c>
      <c r="E75" s="66"/>
      <c r="F75" s="65">
        <v>45</v>
      </c>
      <c r="G75" s="60">
        <v>14176.4</v>
      </c>
      <c r="H75" s="59">
        <v>0</v>
      </c>
      <c r="I75" s="59">
        <v>5.75</v>
      </c>
      <c r="J75" s="65">
        <v>262</v>
      </c>
      <c r="K75" s="63">
        <v>5.4</v>
      </c>
      <c r="L75" s="63">
        <v>5.5</v>
      </c>
      <c r="M75" s="63">
        <v>5.6</v>
      </c>
      <c r="N75" s="120">
        <v>4.9699999999999996E-3</v>
      </c>
      <c r="O75" s="120">
        <v>3.2000000000000002E-3</v>
      </c>
      <c r="P75" s="63">
        <v>3.2000000000000002E-3</v>
      </c>
      <c r="Q75" s="63">
        <v>1.46675811151904E-2</v>
      </c>
      <c r="R75" s="62">
        <v>1.3161445592859708E-2</v>
      </c>
      <c r="S75" s="61">
        <v>15000</v>
      </c>
      <c r="T75" s="59">
        <v>0.14000000000000001</v>
      </c>
      <c r="U75" s="44">
        <v>2.5</v>
      </c>
      <c r="V75" s="65">
        <v>514</v>
      </c>
      <c r="W75" s="59">
        <v>2.1</v>
      </c>
      <c r="X75" s="87">
        <v>8.0000000000000007E-5</v>
      </c>
      <c r="Y75" s="86">
        <v>1E-4</v>
      </c>
      <c r="Z75" s="59">
        <v>1E-4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49">
        <v>1.3161445592859708E-2</v>
      </c>
      <c r="AP75" s="49">
        <v>1.2938005018094121E-2</v>
      </c>
      <c r="AQ75" s="2"/>
      <c r="AR75" s="2"/>
      <c r="AS75" s="2"/>
      <c r="AT75" s="2"/>
      <c r="AU75" s="2"/>
      <c r="AV75" s="2"/>
    </row>
    <row r="76" spans="1:48" ht="13.5" customHeight="1" x14ac:dyDescent="0.15">
      <c r="A76" s="2"/>
      <c r="B76" s="2"/>
      <c r="C76" s="68" t="s">
        <v>95</v>
      </c>
      <c r="D76" s="70">
        <v>45047</v>
      </c>
      <c r="E76" s="66"/>
      <c r="F76" s="65">
        <v>46</v>
      </c>
      <c r="G76" s="60">
        <v>14100.3</v>
      </c>
      <c r="H76" s="59">
        <v>0</v>
      </c>
      <c r="I76" s="59">
        <v>5.74</v>
      </c>
      <c r="J76" s="65">
        <v>263</v>
      </c>
      <c r="K76" s="63">
        <v>5.6</v>
      </c>
      <c r="L76" s="63">
        <v>5.7</v>
      </c>
      <c r="M76" s="63">
        <v>5.5</v>
      </c>
      <c r="N76" s="120">
        <v>5.3800000000000002E-3</v>
      </c>
      <c r="O76" s="120">
        <v>3.3999999999999998E-3</v>
      </c>
      <c r="P76" s="63">
        <v>3.3999999999999998E-3</v>
      </c>
      <c r="Q76" s="63">
        <v>1.5744954322376131E-2</v>
      </c>
      <c r="R76" s="62">
        <v>1.3460569356333793E-2</v>
      </c>
      <c r="S76" s="61">
        <v>15000</v>
      </c>
      <c r="T76" s="59">
        <v>0.14000000000000001</v>
      </c>
      <c r="U76" s="44">
        <v>2.5</v>
      </c>
      <c r="V76" s="65">
        <v>514</v>
      </c>
      <c r="W76" s="59">
        <v>2.1</v>
      </c>
      <c r="X76" s="87">
        <v>8.0000000000000007E-5</v>
      </c>
      <c r="Y76" s="86">
        <v>1E-4</v>
      </c>
      <c r="Z76" s="59">
        <v>1E-4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49">
        <v>1.3460569356333793E-2</v>
      </c>
      <c r="AP76" s="49">
        <v>1.3220716471538344E-2</v>
      </c>
      <c r="AQ76" s="2"/>
      <c r="AR76" s="2"/>
      <c r="AS76" s="2"/>
      <c r="AT76" s="2"/>
      <c r="AU76" s="2"/>
      <c r="AV76" s="2"/>
    </row>
    <row r="77" spans="1:48" s="88" customFormat="1" ht="13.5" customHeight="1" x14ac:dyDescent="0.15">
      <c r="A77" s="89" t="s">
        <v>113</v>
      </c>
      <c r="B77" s="89"/>
      <c r="C77" s="98" t="s">
        <v>95</v>
      </c>
      <c r="D77" s="97">
        <v>45048</v>
      </c>
      <c r="E77" s="96"/>
      <c r="F77" s="95">
        <v>47</v>
      </c>
      <c r="G77" s="92">
        <v>13801.8</v>
      </c>
      <c r="H77" s="86">
        <v>0</v>
      </c>
      <c r="I77" s="86">
        <v>5.77</v>
      </c>
      <c r="J77" s="95">
        <v>265</v>
      </c>
      <c r="K77" s="95">
        <v>5.5</v>
      </c>
      <c r="L77" s="80">
        <v>5.6</v>
      </c>
      <c r="M77" s="80">
        <v>5.6</v>
      </c>
      <c r="N77" s="120">
        <v>5.8799999999999998E-3</v>
      </c>
      <c r="O77" s="120">
        <v>5.4000000000000003E-3</v>
      </c>
      <c r="P77" s="80">
        <v>5.4000000000000003E-3</v>
      </c>
      <c r="Q77" s="80">
        <v>1.6898736427294073E-2</v>
      </c>
      <c r="R77" s="94">
        <v>1.3759693119807877E-2</v>
      </c>
      <c r="S77" s="93">
        <v>15000</v>
      </c>
      <c r="T77" s="86">
        <v>0.14000000000000001</v>
      </c>
      <c r="U77" s="91">
        <v>2.5</v>
      </c>
      <c r="V77" s="95">
        <v>514</v>
      </c>
      <c r="W77" s="86">
        <v>2.1</v>
      </c>
      <c r="X77" s="87">
        <v>8.0000000000000007E-5</v>
      </c>
      <c r="Y77" s="86">
        <v>1E-4</v>
      </c>
      <c r="Z77" s="86">
        <v>1E-4</v>
      </c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49">
        <v>1.3759693119807877E-2</v>
      </c>
      <c r="AP77" s="49">
        <v>1.3502263939735621E-2</v>
      </c>
      <c r="AQ77" s="89"/>
      <c r="AR77" s="89"/>
      <c r="AS77" s="89"/>
      <c r="AT77" s="89"/>
      <c r="AU77" s="89"/>
      <c r="AV77" s="89"/>
    </row>
    <row r="78" spans="1:48" ht="13.5" customHeight="1" x14ac:dyDescent="0.15">
      <c r="A78" s="2"/>
      <c r="B78" s="2"/>
      <c r="C78" s="68" t="s">
        <v>95</v>
      </c>
      <c r="D78" s="70">
        <v>45049</v>
      </c>
      <c r="E78" s="66"/>
      <c r="F78" s="65">
        <v>48</v>
      </c>
      <c r="G78" s="60">
        <v>14224.2</v>
      </c>
      <c r="H78" s="59">
        <v>0</v>
      </c>
      <c r="I78" s="59">
        <v>5.76</v>
      </c>
      <c r="J78" s="65">
        <v>268</v>
      </c>
      <c r="K78" s="65">
        <v>5.6</v>
      </c>
      <c r="L78" s="63">
        <v>5.7</v>
      </c>
      <c r="M78" s="63">
        <v>5.5</v>
      </c>
      <c r="N78" s="120">
        <v>4.64E-3</v>
      </c>
      <c r="O78" s="120">
        <v>1.1000000000000001E-3</v>
      </c>
      <c r="P78" s="63">
        <v>1.1000000000000001E-3</v>
      </c>
      <c r="Q78" s="63">
        <v>1.7833834941319595E-2</v>
      </c>
      <c r="R78" s="62">
        <v>1.4058816883281961E-2</v>
      </c>
      <c r="S78" s="61">
        <v>15000</v>
      </c>
      <c r="T78" s="59">
        <v>0.14000000000000001</v>
      </c>
      <c r="U78" s="44">
        <v>2.5</v>
      </c>
      <c r="V78" s="65">
        <v>514</v>
      </c>
      <c r="W78" s="59">
        <v>2.1</v>
      </c>
      <c r="X78" s="87">
        <v>8.0000000000000007E-5</v>
      </c>
      <c r="Y78" s="86">
        <v>1E-4</v>
      </c>
      <c r="Z78" s="59">
        <v>1E-4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49">
        <v>1.4058816883281961E-2</v>
      </c>
      <c r="AP78" s="49">
        <v>1.3787142753903107E-2</v>
      </c>
      <c r="AQ78" s="2"/>
      <c r="AR78" s="2"/>
      <c r="AS78" s="2"/>
      <c r="AT78" s="2"/>
      <c r="AU78" s="2"/>
      <c r="AV78" s="2"/>
    </row>
    <row r="79" spans="1:48" ht="13.5" customHeight="1" x14ac:dyDescent="0.15">
      <c r="A79" s="2"/>
      <c r="B79" s="2"/>
      <c r="C79" s="68" t="s">
        <v>95</v>
      </c>
      <c r="D79" s="70">
        <v>45050</v>
      </c>
      <c r="E79" s="66"/>
      <c r="F79" s="65">
        <v>49</v>
      </c>
      <c r="G79" s="60">
        <v>14459.7</v>
      </c>
      <c r="H79" s="59">
        <v>0</v>
      </c>
      <c r="I79" s="59">
        <v>5.75</v>
      </c>
      <c r="J79" s="65">
        <v>269</v>
      </c>
      <c r="K79" s="65">
        <v>5.4</v>
      </c>
      <c r="L79" s="63">
        <v>5.7</v>
      </c>
      <c r="M79" s="63">
        <v>5.7</v>
      </c>
      <c r="N79" s="120">
        <v>3.6800000000000001E-3</v>
      </c>
      <c r="O79" s="120">
        <v>1.5E-3</v>
      </c>
      <c r="P79" s="63">
        <v>1.5E-3</v>
      </c>
      <c r="Q79" s="63">
        <v>1.8584388081477665E-2</v>
      </c>
      <c r="R79" s="62">
        <v>1.4357940646756046E-2</v>
      </c>
      <c r="S79" s="61">
        <v>15000</v>
      </c>
      <c r="T79" s="59">
        <v>0.14000000000000001</v>
      </c>
      <c r="U79" s="44">
        <v>2.5</v>
      </c>
      <c r="V79" s="65">
        <v>514</v>
      </c>
      <c r="W79" s="59">
        <v>2.1</v>
      </c>
      <c r="X79" s="87">
        <v>8.0000000000000007E-5</v>
      </c>
      <c r="Y79" s="86">
        <v>1E-4</v>
      </c>
      <c r="Z79" s="59">
        <v>1E-4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49">
        <v>1.4357940646756046E-2</v>
      </c>
      <c r="AP79" s="49">
        <v>1.407483286490839E-2</v>
      </c>
      <c r="AQ79" s="2"/>
      <c r="AR79" s="2"/>
      <c r="AS79" s="2"/>
      <c r="AT79" s="2"/>
      <c r="AU79" s="2"/>
      <c r="AV79" s="2"/>
    </row>
    <row r="80" spans="1:48" ht="13.5" customHeight="1" x14ac:dyDescent="0.15">
      <c r="A80" s="2"/>
      <c r="B80" s="2"/>
      <c r="C80" s="68" t="s">
        <v>95</v>
      </c>
      <c r="D80" s="70">
        <v>45051</v>
      </c>
      <c r="E80" s="66"/>
      <c r="F80" s="65">
        <v>50</v>
      </c>
      <c r="G80" s="60">
        <v>14778.6</v>
      </c>
      <c r="H80" s="59">
        <v>0</v>
      </c>
      <c r="I80" s="59">
        <v>5.75</v>
      </c>
      <c r="J80" s="65">
        <v>271</v>
      </c>
      <c r="K80" s="65">
        <v>5.5</v>
      </c>
      <c r="L80" s="63">
        <v>5.9</v>
      </c>
      <c r="M80" s="65">
        <v>5.8</v>
      </c>
      <c r="N80" s="120">
        <v>2.5100000000000001E-3</v>
      </c>
      <c r="O80" s="120">
        <v>1.2999999999999999E-3</v>
      </c>
      <c r="P80" s="63">
        <v>1.2999999999999999E-3</v>
      </c>
      <c r="Q80" s="63">
        <v>1.9102359444515545E-2</v>
      </c>
      <c r="R80" s="62">
        <v>1.465706441023013E-2</v>
      </c>
      <c r="S80" s="61">
        <v>15000</v>
      </c>
      <c r="T80" s="59">
        <v>0.14000000000000001</v>
      </c>
      <c r="U80" s="44">
        <v>2.5</v>
      </c>
      <c r="V80" s="65">
        <v>514</v>
      </c>
      <c r="W80" s="59">
        <v>2.1</v>
      </c>
      <c r="X80" s="87">
        <v>8.0000000000000007E-5</v>
      </c>
      <c r="Y80" s="86">
        <v>1E-4</v>
      </c>
      <c r="Z80" s="59">
        <v>1E-4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49">
        <v>1.465706441023013E-2</v>
      </c>
      <c r="AP80" s="49">
        <v>1.4366066041777882E-2</v>
      </c>
      <c r="AQ80" s="2"/>
      <c r="AR80" s="2"/>
      <c r="AS80" s="2"/>
      <c r="AT80" s="2"/>
      <c r="AU80" s="2"/>
      <c r="AV80" s="2"/>
    </row>
    <row r="81" spans="1:48" ht="13.5" customHeight="1" x14ac:dyDescent="0.15">
      <c r="A81" s="2"/>
      <c r="B81" s="2"/>
      <c r="C81" s="68" t="s">
        <v>95</v>
      </c>
      <c r="D81" s="70">
        <v>45052</v>
      </c>
      <c r="E81" s="66"/>
      <c r="F81" s="65">
        <v>51</v>
      </c>
      <c r="G81" s="60">
        <v>14472.4</v>
      </c>
      <c r="H81" s="59">
        <v>0</v>
      </c>
      <c r="I81" s="59">
        <v>5.77</v>
      </c>
      <c r="J81" s="65">
        <v>273</v>
      </c>
      <c r="K81" s="65">
        <v>5.6</v>
      </c>
      <c r="L81" s="63">
        <v>6</v>
      </c>
      <c r="M81" s="65">
        <v>5.5</v>
      </c>
      <c r="N81" s="120">
        <v>3.49E-3</v>
      </c>
      <c r="O81" s="120">
        <v>2.8E-3</v>
      </c>
      <c r="P81" s="63">
        <v>2.8E-3</v>
      </c>
      <c r="Q81" s="63">
        <v>1.9813906739740005E-2</v>
      </c>
      <c r="R81" s="62">
        <v>1.4956188173704215E-2</v>
      </c>
      <c r="S81" s="61">
        <v>15000</v>
      </c>
      <c r="T81" s="59">
        <v>0.14000000000000001</v>
      </c>
      <c r="U81" s="44">
        <v>2.5</v>
      </c>
      <c r="V81" s="65">
        <v>514</v>
      </c>
      <c r="W81" s="59">
        <v>2.1</v>
      </c>
      <c r="X81" s="87">
        <v>8.0000000000000007E-5</v>
      </c>
      <c r="Y81" s="86">
        <v>1E-4</v>
      </c>
      <c r="Z81" s="59">
        <v>1E-4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49">
        <v>1.4956188173704215E-2</v>
      </c>
      <c r="AP81" s="49">
        <v>1.4654350353581697E-2</v>
      </c>
      <c r="AQ81" s="2"/>
      <c r="AR81" s="2"/>
      <c r="AS81" s="2"/>
      <c r="AT81" s="2"/>
      <c r="AU81" s="2"/>
      <c r="AV81" s="2"/>
    </row>
    <row r="82" spans="1:48" ht="13.5" customHeight="1" x14ac:dyDescent="0.15">
      <c r="A82" s="2"/>
      <c r="B82" s="2"/>
      <c r="C82" s="68" t="s">
        <v>95</v>
      </c>
      <c r="D82" s="70">
        <v>45053</v>
      </c>
      <c r="E82" s="66"/>
      <c r="F82" s="65">
        <v>52</v>
      </c>
      <c r="G82" s="60">
        <v>14245.1</v>
      </c>
      <c r="H82" s="59">
        <v>0</v>
      </c>
      <c r="I82" s="59">
        <v>5.76</v>
      </c>
      <c r="J82" s="65">
        <v>276</v>
      </c>
      <c r="K82" s="65">
        <v>5.4</v>
      </c>
      <c r="L82" s="63">
        <v>5.9</v>
      </c>
      <c r="M82" s="65">
        <v>5.2</v>
      </c>
      <c r="N82" s="120">
        <v>3.1099999999999999E-3</v>
      </c>
      <c r="O82" s="120">
        <v>2.4000000000000002E-3</v>
      </c>
      <c r="P82" s="63">
        <v>2.4000000000000002E-3</v>
      </c>
      <c r="Q82" s="63">
        <v>2.043589255888081E-2</v>
      </c>
      <c r="R82" s="62">
        <v>1.5255311937178299E-2</v>
      </c>
      <c r="S82" s="61">
        <v>15000</v>
      </c>
      <c r="T82" s="59">
        <v>0.14000000000000001</v>
      </c>
      <c r="U82" s="44">
        <v>2.5</v>
      </c>
      <c r="V82" s="65">
        <v>514</v>
      </c>
      <c r="W82" s="59">
        <v>2.1</v>
      </c>
      <c r="X82" s="87">
        <v>8.0000000000000007E-5</v>
      </c>
      <c r="Y82" s="86">
        <v>1E-4</v>
      </c>
      <c r="Z82" s="59">
        <v>1E-4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49">
        <v>1.5255311937178299E-2</v>
      </c>
      <c r="AP82" s="49">
        <v>1.4943999012208335E-2</v>
      </c>
      <c r="AQ82" s="2"/>
      <c r="AR82" s="2"/>
      <c r="AS82" s="2"/>
      <c r="AT82" s="2"/>
      <c r="AU82" s="2"/>
      <c r="AV82" s="2"/>
    </row>
    <row r="83" spans="1:48" ht="13.5" customHeight="1" x14ac:dyDescent="0.15">
      <c r="A83" s="2"/>
      <c r="B83" s="2"/>
      <c r="C83" s="68" t="s">
        <v>95</v>
      </c>
      <c r="D83" s="70">
        <v>45054</v>
      </c>
      <c r="E83" s="66"/>
      <c r="F83" s="65">
        <v>53</v>
      </c>
      <c r="G83" s="60">
        <v>13787.9</v>
      </c>
      <c r="H83" s="59">
        <v>0</v>
      </c>
      <c r="I83" s="59">
        <v>5.78</v>
      </c>
      <c r="J83" s="65">
        <v>278</v>
      </c>
      <c r="K83" s="65">
        <v>5.3</v>
      </c>
      <c r="L83" s="63">
        <v>5.4</v>
      </c>
      <c r="M83" s="65">
        <v>5.3</v>
      </c>
      <c r="N83" s="120">
        <v>2.5000000000000001E-3</v>
      </c>
      <c r="O83" s="120">
        <v>1.1000000000000001E-3</v>
      </c>
      <c r="P83" s="63">
        <v>1.1000000000000001E-3</v>
      </c>
      <c r="Q83" s="63">
        <v>2.0915990637873926E-2</v>
      </c>
      <c r="R83" s="62">
        <v>1.5554435700652383E-2</v>
      </c>
      <c r="S83" s="61">
        <v>15000</v>
      </c>
      <c r="T83" s="59">
        <v>0.14000000000000001</v>
      </c>
      <c r="U83" s="44">
        <v>2.5</v>
      </c>
      <c r="V83" s="65">
        <v>514</v>
      </c>
      <c r="W83" s="59">
        <v>2.1</v>
      </c>
      <c r="X83" s="87">
        <v>8.0000000000000007E-5</v>
      </c>
      <c r="Y83" s="86">
        <v>1E-4</v>
      </c>
      <c r="Z83" s="59">
        <v>1E-4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49">
        <v>1.5554435700652383E-2</v>
      </c>
      <c r="AP83" s="49">
        <v>1.5235809136857337E-2</v>
      </c>
      <c r="AQ83" s="2"/>
      <c r="AR83" s="2"/>
      <c r="AS83" s="2"/>
      <c r="AT83" s="2"/>
      <c r="AU83" s="2"/>
      <c r="AV83" s="2"/>
    </row>
    <row r="84" spans="1:48" ht="13.5" customHeight="1" x14ac:dyDescent="0.15">
      <c r="A84" s="2"/>
      <c r="B84" s="2"/>
      <c r="C84" s="68" t="s">
        <v>95</v>
      </c>
      <c r="D84" s="70">
        <v>45055</v>
      </c>
      <c r="E84" s="66"/>
      <c r="F84" s="65">
        <v>54</v>
      </c>
      <c r="G84" s="60">
        <v>13805.7</v>
      </c>
      <c r="H84" s="59">
        <v>0</v>
      </c>
      <c r="I84" s="59">
        <v>5.79</v>
      </c>
      <c r="J84" s="65">
        <v>280</v>
      </c>
      <c r="K84" s="65">
        <v>5.5</v>
      </c>
      <c r="L84" s="65">
        <v>5.7</v>
      </c>
      <c r="M84" s="65">
        <v>5.2</v>
      </c>
      <c r="N84" s="120">
        <v>2.0800000000000003E-3</v>
      </c>
      <c r="O84" s="120">
        <v>1.4E-3</v>
      </c>
      <c r="P84" s="63">
        <v>1.4E-3</v>
      </c>
      <c r="Q84" s="63">
        <v>2.1313057330814244E-2</v>
      </c>
      <c r="R84" s="62">
        <v>1.5853559464126466E-2</v>
      </c>
      <c r="S84" s="61">
        <v>15000</v>
      </c>
      <c r="T84" s="59">
        <v>0.14000000000000001</v>
      </c>
      <c r="U84" s="44">
        <v>2.5</v>
      </c>
      <c r="V84" s="65">
        <v>514</v>
      </c>
      <c r="W84" s="59">
        <v>2.1</v>
      </c>
      <c r="X84" s="87">
        <v>8.0000000000000007E-5</v>
      </c>
      <c r="Y84" s="86">
        <v>1E-4</v>
      </c>
      <c r="Z84" s="59">
        <v>1E-4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49">
        <v>1.5853559464126466E-2</v>
      </c>
      <c r="AP84" s="49">
        <v>1.5528884131322128E-2</v>
      </c>
      <c r="AQ84" s="2"/>
      <c r="AR84" s="2"/>
      <c r="AS84" s="2"/>
      <c r="AT84" s="2"/>
      <c r="AU84" s="2"/>
      <c r="AV84" s="2"/>
    </row>
    <row r="85" spans="1:48" ht="13.5" customHeight="1" x14ac:dyDescent="0.15">
      <c r="A85" s="2"/>
      <c r="B85" s="2"/>
      <c r="C85" s="68" t="s">
        <v>95</v>
      </c>
      <c r="D85" s="70">
        <v>45056</v>
      </c>
      <c r="E85" s="66"/>
      <c r="F85" s="65">
        <v>55</v>
      </c>
      <c r="G85" s="60">
        <v>14339.8</v>
      </c>
      <c r="H85" s="59">
        <v>0</v>
      </c>
      <c r="I85" s="59">
        <v>5.8</v>
      </c>
      <c r="J85" s="65">
        <v>281</v>
      </c>
      <c r="K85" s="65">
        <v>5.0999999999999996</v>
      </c>
      <c r="L85" s="65">
        <v>5.6</v>
      </c>
      <c r="M85" s="65">
        <v>5.0999999999999996</v>
      </c>
      <c r="N85" s="120">
        <v>3.5300000000000002E-3</v>
      </c>
      <c r="O85" s="120">
        <v>1.5E-3</v>
      </c>
      <c r="P85" s="63">
        <v>1.5E-3</v>
      </c>
      <c r="Q85" s="63">
        <v>2.2026203781695654E-2</v>
      </c>
      <c r="R85" s="62">
        <v>1.6152683227600551E-2</v>
      </c>
      <c r="S85" s="61">
        <v>15000</v>
      </c>
      <c r="T85" s="59">
        <v>0.14000000000000001</v>
      </c>
      <c r="U85" s="44">
        <v>2.5</v>
      </c>
      <c r="V85" s="65">
        <v>514</v>
      </c>
      <c r="W85" s="59">
        <v>2.1</v>
      </c>
      <c r="X85" s="87">
        <v>8.0000000000000007E-5</v>
      </c>
      <c r="Y85" s="86">
        <v>1E-4</v>
      </c>
      <c r="Z85" s="59">
        <v>1E-4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49">
        <v>1.6152683227600551E-2</v>
      </c>
      <c r="AP85" s="49">
        <v>1.5817144082172607E-2</v>
      </c>
      <c r="AQ85" s="2"/>
      <c r="AR85" s="2"/>
      <c r="AS85" s="2"/>
      <c r="AT85" s="2"/>
      <c r="AU85" s="2"/>
      <c r="AV85" s="2"/>
    </row>
    <row r="86" spans="1:48" ht="13.5" customHeight="1" x14ac:dyDescent="0.15">
      <c r="A86" s="2"/>
      <c r="B86" s="2"/>
      <c r="C86" s="68" t="s">
        <v>95</v>
      </c>
      <c r="D86" s="70">
        <v>45057</v>
      </c>
      <c r="E86" s="66"/>
      <c r="F86" s="65">
        <v>56</v>
      </c>
      <c r="G86" s="60">
        <v>14421.7</v>
      </c>
      <c r="H86" s="59">
        <v>0</v>
      </c>
      <c r="I86" s="59">
        <v>5.79</v>
      </c>
      <c r="J86" s="65">
        <v>280</v>
      </c>
      <c r="K86" s="63">
        <v>5</v>
      </c>
      <c r="L86" s="63">
        <v>5.6</v>
      </c>
      <c r="M86" s="63">
        <v>5</v>
      </c>
      <c r="N86" s="120">
        <v>2.8799999999999997E-3</v>
      </c>
      <c r="O86" s="120">
        <v>1.5999999999999999E-3</v>
      </c>
      <c r="P86" s="63">
        <v>1.5999999999999999E-3</v>
      </c>
      <c r="Q86" s="63">
        <v>2.2608249455220567E-2</v>
      </c>
      <c r="R86" s="62">
        <v>1.6451806991074635E-2</v>
      </c>
      <c r="S86" s="61">
        <v>15000</v>
      </c>
      <c r="T86" s="59">
        <v>0.14000000000000001</v>
      </c>
      <c r="U86" s="44">
        <v>2.5</v>
      </c>
      <c r="V86" s="65">
        <v>514</v>
      </c>
      <c r="W86" s="59">
        <v>2.1</v>
      </c>
      <c r="X86" s="87">
        <v>8.0000000000000007E-5</v>
      </c>
      <c r="Y86" s="86">
        <v>1E-4</v>
      </c>
      <c r="Z86" s="59">
        <v>1E-4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49">
        <v>1.6451806991074635E-2</v>
      </c>
      <c r="AP86" s="49">
        <v>1.6107401174393205E-2</v>
      </c>
      <c r="AQ86" s="2"/>
      <c r="AR86" s="2"/>
      <c r="AS86" s="2"/>
      <c r="AT86" s="2"/>
      <c r="AU86" s="2"/>
      <c r="AV86" s="2"/>
    </row>
    <row r="87" spans="1:48" ht="13.5" customHeight="1" x14ac:dyDescent="0.15">
      <c r="A87" s="2"/>
      <c r="B87" s="2"/>
      <c r="C87" s="68" t="s">
        <v>95</v>
      </c>
      <c r="D87" s="70">
        <v>45058</v>
      </c>
      <c r="E87" s="66"/>
      <c r="F87" s="65">
        <v>57</v>
      </c>
      <c r="G87" s="60">
        <v>14295.4</v>
      </c>
      <c r="H87" s="59">
        <v>0</v>
      </c>
      <c r="I87" s="59">
        <v>5.81</v>
      </c>
      <c r="J87" s="65">
        <v>283</v>
      </c>
      <c r="K87" s="63">
        <v>4.7</v>
      </c>
      <c r="L87" s="65">
        <v>5.5</v>
      </c>
      <c r="M87" s="63">
        <v>5</v>
      </c>
      <c r="N87" s="120">
        <v>3.3E-3</v>
      </c>
      <c r="O87" s="120">
        <v>1.4E-3</v>
      </c>
      <c r="P87" s="63">
        <v>1.4E-3</v>
      </c>
      <c r="Q87" s="63">
        <v>2.3271687646492043E-2</v>
      </c>
      <c r="R87" s="62">
        <v>1.6750930754548719E-2</v>
      </c>
      <c r="S87" s="61">
        <v>15000</v>
      </c>
      <c r="T87" s="59">
        <v>0.14000000000000001</v>
      </c>
      <c r="U87" s="44">
        <v>2.5</v>
      </c>
      <c r="V87" s="65">
        <v>514</v>
      </c>
      <c r="W87" s="59">
        <v>2.1</v>
      </c>
      <c r="X87" s="87">
        <v>8.0000000000000007E-5</v>
      </c>
      <c r="Y87" s="86">
        <v>1E-4</v>
      </c>
      <c r="Z87" s="59">
        <v>1E-4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49">
        <v>1.6750930754548719E-2</v>
      </c>
      <c r="AP87" s="49">
        <v>1.639641836271935E-2</v>
      </c>
      <c r="AQ87" s="2"/>
      <c r="AR87" s="2"/>
      <c r="AS87" s="2"/>
      <c r="AT87" s="2"/>
      <c r="AU87" s="2"/>
      <c r="AV87" s="2"/>
    </row>
    <row r="88" spans="1:48" ht="13.5" customHeight="1" x14ac:dyDescent="0.15">
      <c r="A88" s="2"/>
      <c r="B88" s="2"/>
      <c r="C88" s="68" t="s">
        <v>95</v>
      </c>
      <c r="D88" s="70">
        <v>45059</v>
      </c>
      <c r="E88" s="66"/>
      <c r="F88" s="65">
        <v>58</v>
      </c>
      <c r="G88" s="60">
        <v>14374.1</v>
      </c>
      <c r="H88" s="59">
        <v>0</v>
      </c>
      <c r="I88" s="59">
        <v>5.8</v>
      </c>
      <c r="J88" s="65">
        <v>285</v>
      </c>
      <c r="K88" s="65">
        <v>4.5</v>
      </c>
      <c r="L88" s="65">
        <v>5.4</v>
      </c>
      <c r="M88" s="65">
        <v>4.9000000000000004</v>
      </c>
      <c r="N88" s="120">
        <v>2.1000000000000003E-3</v>
      </c>
      <c r="O88" s="120">
        <v>1.4E-3</v>
      </c>
      <c r="P88" s="63">
        <v>1.4E-3</v>
      </c>
      <c r="Q88" s="63">
        <v>2.3689963578215113E-2</v>
      </c>
      <c r="R88" s="62">
        <v>1.7050054518022804E-2</v>
      </c>
      <c r="S88" s="61">
        <v>15000</v>
      </c>
      <c r="T88" s="59">
        <v>0.14000000000000001</v>
      </c>
      <c r="U88" s="44">
        <v>2.5</v>
      </c>
      <c r="V88" s="65">
        <v>514</v>
      </c>
      <c r="W88" s="59">
        <v>2.1</v>
      </c>
      <c r="X88" s="87">
        <v>8.0000000000000007E-5</v>
      </c>
      <c r="Y88" s="86">
        <v>1E-4</v>
      </c>
      <c r="Z88" s="59">
        <v>1E-4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49">
        <v>1.7050054518022804E-2</v>
      </c>
      <c r="AP88" s="49">
        <v>1.6689170263385188E-2</v>
      </c>
      <c r="AQ88" s="2"/>
      <c r="AR88" s="2"/>
      <c r="AS88" s="2"/>
      <c r="AT88" s="2"/>
      <c r="AU88" s="2"/>
      <c r="AV88" s="2"/>
    </row>
    <row r="89" spans="1:48" ht="13.5" customHeight="1" x14ac:dyDescent="0.15">
      <c r="A89" s="2"/>
      <c r="B89" s="2"/>
      <c r="C89" s="68" t="s">
        <v>95</v>
      </c>
      <c r="D89" s="70">
        <v>45060</v>
      </c>
      <c r="E89" s="66"/>
      <c r="F89" s="65">
        <v>59</v>
      </c>
      <c r="G89" s="60">
        <v>14449</v>
      </c>
      <c r="H89" s="59">
        <v>0</v>
      </c>
      <c r="I89" s="59">
        <v>5.79</v>
      </c>
      <c r="J89" s="65">
        <v>286</v>
      </c>
      <c r="K89" s="65">
        <v>4.5999999999999996</v>
      </c>
      <c r="L89" s="65">
        <v>5.2</v>
      </c>
      <c r="M89" s="65">
        <v>4.7</v>
      </c>
      <c r="N89" s="120">
        <v>2.99E-3</v>
      </c>
      <c r="O89" s="120">
        <v>1.5999999999999999E-3</v>
      </c>
      <c r="P89" s="63">
        <v>1.5999999999999999E-3</v>
      </c>
      <c r="Q89" s="63">
        <v>2.4296079475205293E-2</v>
      </c>
      <c r="R89" s="62">
        <v>1.7349178281496888E-2</v>
      </c>
      <c r="S89" s="61">
        <v>15000</v>
      </c>
      <c r="T89" s="59">
        <v>0.14000000000000001</v>
      </c>
      <c r="U89" s="44">
        <v>2.5</v>
      </c>
      <c r="V89" s="65">
        <v>514</v>
      </c>
      <c r="W89" s="59">
        <v>2.1</v>
      </c>
      <c r="X89" s="87">
        <v>8.0000000000000007E-5</v>
      </c>
      <c r="Y89" s="86">
        <v>1E-4</v>
      </c>
      <c r="Z89" s="59">
        <v>1E-4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49">
        <v>1.7349178281496888E-2</v>
      </c>
      <c r="AP89" s="49">
        <v>1.6979060678610883E-2</v>
      </c>
      <c r="AQ89" s="2"/>
      <c r="AR89" s="2"/>
      <c r="AS89" s="2"/>
      <c r="AT89" s="2"/>
      <c r="AU89" s="2"/>
      <c r="AV89" s="2"/>
    </row>
    <row r="90" spans="1:48" ht="13.5" customHeight="1" x14ac:dyDescent="0.15">
      <c r="A90" s="2"/>
      <c r="B90" s="2"/>
      <c r="C90" s="68" t="s">
        <v>95</v>
      </c>
      <c r="D90" s="70">
        <v>45061</v>
      </c>
      <c r="E90" s="66"/>
      <c r="F90" s="65">
        <v>60</v>
      </c>
      <c r="G90" s="60">
        <v>14473.3</v>
      </c>
      <c r="H90" s="59">
        <v>0</v>
      </c>
      <c r="I90" s="59">
        <v>5.8</v>
      </c>
      <c r="J90" s="65">
        <v>287</v>
      </c>
      <c r="K90" s="65">
        <v>4.9000000000000004</v>
      </c>
      <c r="L90" s="65">
        <v>5.3</v>
      </c>
      <c r="M90" s="65">
        <v>5</v>
      </c>
      <c r="N90" s="120">
        <v>2.1999999999999997E-3</v>
      </c>
      <c r="O90" s="120">
        <v>1.5999999999999999E-3</v>
      </c>
      <c r="P90" s="63">
        <v>1.5999999999999999E-3</v>
      </c>
      <c r="Q90" s="63">
        <v>2.4738247212081243E-2</v>
      </c>
      <c r="R90" s="62">
        <v>1.7648302044970973E-2</v>
      </c>
      <c r="S90" s="61">
        <v>15000</v>
      </c>
      <c r="T90" s="59">
        <v>0.14000000000000001</v>
      </c>
      <c r="U90" s="44">
        <v>2.5</v>
      </c>
      <c r="V90" s="65">
        <v>514</v>
      </c>
      <c r="W90" s="59">
        <v>2.1</v>
      </c>
      <c r="X90" s="87">
        <v>8.0000000000000007E-5</v>
      </c>
      <c r="Y90" s="86">
        <v>1E-4</v>
      </c>
      <c r="Z90" s="59">
        <v>1E-4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49">
        <v>1.7648302044970973E-2</v>
      </c>
      <c r="AP90" s="49">
        <v>1.7271448620241242E-2</v>
      </c>
      <c r="AQ90" s="2"/>
      <c r="AR90" s="2"/>
      <c r="AS90" s="2"/>
      <c r="AT90" s="2"/>
      <c r="AU90" s="2"/>
      <c r="AV90" s="2"/>
    </row>
    <row r="91" spans="1:48" s="88" customFormat="1" ht="13.5" customHeight="1" x14ac:dyDescent="0.15">
      <c r="A91" s="89" t="s">
        <v>91</v>
      </c>
      <c r="B91" s="89"/>
      <c r="C91" s="98" t="s">
        <v>95</v>
      </c>
      <c r="D91" s="97">
        <v>45062</v>
      </c>
      <c r="E91" s="96"/>
      <c r="F91" s="95">
        <v>61</v>
      </c>
      <c r="G91" s="92">
        <v>13925.9</v>
      </c>
      <c r="H91" s="86">
        <v>0</v>
      </c>
      <c r="I91" s="86">
        <v>5.81</v>
      </c>
      <c r="J91" s="95">
        <v>288</v>
      </c>
      <c r="K91" s="95">
        <v>5.0999999999999996</v>
      </c>
      <c r="L91" s="95">
        <v>5.3</v>
      </c>
      <c r="M91" s="95">
        <v>5.2</v>
      </c>
      <c r="N91" s="120">
        <v>3.1199999999999999E-3</v>
      </c>
      <c r="O91" s="120">
        <v>2.4000000000000002E-3</v>
      </c>
      <c r="P91" s="80">
        <v>2.4000000000000002E-3</v>
      </c>
      <c r="Q91" s="80">
        <v>2.5347917304599191E-2</v>
      </c>
      <c r="R91" s="94">
        <v>1.7947425808445057E-2</v>
      </c>
      <c r="S91" s="93">
        <v>15000</v>
      </c>
      <c r="T91" s="86">
        <v>0.14000000000000001</v>
      </c>
      <c r="U91" s="91">
        <v>2.5</v>
      </c>
      <c r="V91" s="95">
        <v>514</v>
      </c>
      <c r="W91" s="86">
        <v>2.1</v>
      </c>
      <c r="X91" s="87">
        <v>8.0000000000000007E-5</v>
      </c>
      <c r="Y91" s="86">
        <v>1E-4</v>
      </c>
      <c r="Z91" s="86">
        <v>1E-4</v>
      </c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49">
        <v>1.7947425808445057E-2</v>
      </c>
      <c r="AP91" s="49">
        <v>1.75612848921501E-2</v>
      </c>
      <c r="AQ91" s="89"/>
      <c r="AR91" s="89"/>
      <c r="AS91" s="89"/>
      <c r="AT91" s="89"/>
      <c r="AU91" s="89"/>
      <c r="AV91" s="89"/>
    </row>
    <row r="92" spans="1:48" ht="13.5" customHeight="1" x14ac:dyDescent="0.15">
      <c r="A92" s="2"/>
      <c r="B92" s="2"/>
      <c r="C92" s="68" t="s">
        <v>95</v>
      </c>
      <c r="D92" s="70">
        <v>45063</v>
      </c>
      <c r="E92" s="66"/>
      <c r="F92" s="65">
        <v>62</v>
      </c>
      <c r="G92" s="60">
        <v>14275.7</v>
      </c>
      <c r="H92" s="59">
        <v>0</v>
      </c>
      <c r="I92" s="59">
        <v>5.83</v>
      </c>
      <c r="J92" s="65">
        <v>290</v>
      </c>
      <c r="K92" s="65">
        <v>5</v>
      </c>
      <c r="L92" s="65">
        <v>5.4</v>
      </c>
      <c r="M92" s="65">
        <v>4.9000000000000004</v>
      </c>
      <c r="N92" s="120">
        <v>3.5200000000000001E-3</v>
      </c>
      <c r="O92" s="120">
        <v>3.0999999999999999E-3</v>
      </c>
      <c r="P92" s="63">
        <v>3.0999999999999999E-3</v>
      </c>
      <c r="Q92" s="63">
        <v>2.6055738479694314E-2</v>
      </c>
      <c r="R92" s="62">
        <v>1.8246549571919141E-2</v>
      </c>
      <c r="S92" s="61">
        <v>15000</v>
      </c>
      <c r="T92" s="59">
        <v>0.14000000000000001</v>
      </c>
      <c r="U92" s="44">
        <v>2.5</v>
      </c>
      <c r="V92" s="65">
        <v>514</v>
      </c>
      <c r="W92" s="59">
        <v>2.1</v>
      </c>
      <c r="X92" s="87">
        <v>8.0000000000000007E-5</v>
      </c>
      <c r="Y92" s="86">
        <v>1E-4</v>
      </c>
      <c r="Z92" s="59">
        <v>1E-4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49">
        <v>1.8246549571919141E-2</v>
      </c>
      <c r="AP92" s="49">
        <v>1.7849625966307351E-2</v>
      </c>
      <c r="AQ92" s="2"/>
      <c r="AR92" s="2"/>
      <c r="AS92" s="2"/>
      <c r="AT92" s="2"/>
      <c r="AU92" s="2"/>
      <c r="AV92" s="2"/>
    </row>
    <row r="93" spans="1:48" ht="13.5" customHeight="1" x14ac:dyDescent="0.15">
      <c r="A93" s="2"/>
      <c r="B93" s="2"/>
      <c r="C93" s="68" t="s">
        <v>95</v>
      </c>
      <c r="D93" s="70">
        <v>45064</v>
      </c>
      <c r="E93" s="66"/>
      <c r="F93" s="65">
        <v>63</v>
      </c>
      <c r="G93" s="60">
        <v>14284</v>
      </c>
      <c r="H93" s="59">
        <v>0</v>
      </c>
      <c r="I93" s="59">
        <v>5.82</v>
      </c>
      <c r="J93" s="65">
        <v>292</v>
      </c>
      <c r="K93" s="65">
        <v>4.8</v>
      </c>
      <c r="L93" s="65">
        <v>5.2</v>
      </c>
      <c r="M93" s="65">
        <v>4.8</v>
      </c>
      <c r="N93" s="120">
        <v>3.47E-3</v>
      </c>
      <c r="O93" s="120">
        <v>2.2000000000000001E-3</v>
      </c>
      <c r="P93" s="63">
        <v>2.2000000000000001E-3</v>
      </c>
      <c r="Q93" s="63">
        <v>2.6753675014762356E-2</v>
      </c>
      <c r="R93" s="62">
        <v>1.8545673335393226E-2</v>
      </c>
      <c r="S93" s="61">
        <v>15000</v>
      </c>
      <c r="T93" s="59">
        <v>0.14000000000000001</v>
      </c>
      <c r="U93" s="44">
        <v>2.5</v>
      </c>
      <c r="V93" s="65">
        <v>514</v>
      </c>
      <c r="W93" s="59">
        <v>2.1</v>
      </c>
      <c r="X93" s="87">
        <v>8.0000000000000007E-5</v>
      </c>
      <c r="Y93" s="86">
        <v>1E-4</v>
      </c>
      <c r="Z93" s="59">
        <v>1E-4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49">
        <v>1.8545673335393226E-2</v>
      </c>
      <c r="AP93" s="49">
        <v>1.8138117619461352E-2</v>
      </c>
      <c r="AQ93" s="2"/>
      <c r="AR93" s="2"/>
      <c r="AS93" s="2"/>
      <c r="AT93" s="2"/>
      <c r="AU93" s="2"/>
      <c r="AV93" s="2"/>
    </row>
    <row r="94" spans="1:48" ht="13.5" customHeight="1" x14ac:dyDescent="0.15">
      <c r="A94" s="2"/>
      <c r="B94" s="2"/>
      <c r="C94" s="68" t="s">
        <v>95</v>
      </c>
      <c r="D94" s="70">
        <v>45065</v>
      </c>
      <c r="E94" s="66"/>
      <c r="F94" s="65">
        <v>64</v>
      </c>
      <c r="G94" s="60">
        <v>14215.9</v>
      </c>
      <c r="H94" s="59">
        <v>0</v>
      </c>
      <c r="I94" s="59">
        <v>5.8</v>
      </c>
      <c r="J94" s="65">
        <v>293</v>
      </c>
      <c r="K94" s="65">
        <v>4.7</v>
      </c>
      <c r="L94" s="65">
        <v>5.5</v>
      </c>
      <c r="M94" s="63">
        <v>5</v>
      </c>
      <c r="N94" s="120">
        <v>3.8900000000000002E-3</v>
      </c>
      <c r="O94" s="120">
        <v>2.7000000000000001E-3</v>
      </c>
      <c r="P94" s="63">
        <v>2.7000000000000001E-3</v>
      </c>
      <c r="Q94" s="63">
        <v>2.7534361209846894E-2</v>
      </c>
      <c r="R94" s="62">
        <v>1.884479709886731E-2</v>
      </c>
      <c r="S94" s="61">
        <v>15000</v>
      </c>
      <c r="T94" s="59">
        <v>0.14000000000000001</v>
      </c>
      <c r="U94" s="44">
        <v>2.5</v>
      </c>
      <c r="V94" s="65">
        <v>514</v>
      </c>
      <c r="W94" s="59">
        <v>2.1</v>
      </c>
      <c r="X94" s="87">
        <v>8.0000000000000007E-5</v>
      </c>
      <c r="Y94" s="86">
        <v>1E-4</v>
      </c>
      <c r="Z94" s="59">
        <v>1E-4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49">
        <v>1.884479709886731E-2</v>
      </c>
      <c r="AP94" s="49">
        <v>1.8425348694511127E-2</v>
      </c>
      <c r="AQ94" s="2"/>
      <c r="AR94" s="2"/>
      <c r="AS94" s="2"/>
      <c r="AT94" s="2"/>
      <c r="AU94" s="2"/>
      <c r="AV94" s="2"/>
    </row>
    <row r="95" spans="1:48" ht="13.5" customHeight="1" x14ac:dyDescent="0.15">
      <c r="A95" s="2"/>
      <c r="B95" s="2"/>
      <c r="C95" s="68" t="s">
        <v>95</v>
      </c>
      <c r="D95" s="70">
        <v>45066</v>
      </c>
      <c r="E95" s="66"/>
      <c r="F95" s="65">
        <v>65</v>
      </c>
      <c r="G95" s="60">
        <v>14503.4</v>
      </c>
      <c r="H95" s="59">
        <v>0</v>
      </c>
      <c r="I95" s="59">
        <v>5.78</v>
      </c>
      <c r="J95" s="65">
        <v>294</v>
      </c>
      <c r="K95" s="65">
        <v>4.9000000000000004</v>
      </c>
      <c r="L95" s="65">
        <v>5.4</v>
      </c>
      <c r="M95" s="63">
        <v>5.3</v>
      </c>
      <c r="N95" s="120">
        <v>4.0499999999999998E-3</v>
      </c>
      <c r="O95" s="120">
        <v>2.3E-3</v>
      </c>
      <c r="P95" s="63">
        <v>2.3E-3</v>
      </c>
      <c r="Q95" s="63">
        <v>2.8364672617195212E-2</v>
      </c>
      <c r="R95" s="62">
        <v>1.9143920862341395E-2</v>
      </c>
      <c r="S95" s="61">
        <v>15000</v>
      </c>
      <c r="T95" s="59">
        <v>0.14000000000000001</v>
      </c>
      <c r="U95" s="44">
        <v>2.5</v>
      </c>
      <c r="V95" s="65">
        <v>514</v>
      </c>
      <c r="W95" s="59">
        <v>2.1</v>
      </c>
      <c r="X95" s="87">
        <v>8.0000000000000007E-5</v>
      </c>
      <c r="Y95" s="86">
        <v>1E-4</v>
      </c>
      <c r="Z95" s="59">
        <v>1E-4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49">
        <v>1.9143920862341395E-2</v>
      </c>
      <c r="AP95" s="49">
        <v>1.8711823797198178E-2</v>
      </c>
      <c r="AQ95" s="2"/>
      <c r="AR95" s="2"/>
      <c r="AS95" s="2"/>
      <c r="AT95" s="2"/>
      <c r="AU95" s="2"/>
      <c r="AV95" s="2"/>
    </row>
    <row r="96" spans="1:48" ht="13.5" customHeight="1" x14ac:dyDescent="0.15">
      <c r="A96" s="2"/>
      <c r="B96" s="2"/>
      <c r="C96" s="68" t="s">
        <v>95</v>
      </c>
      <c r="D96" s="70">
        <v>45067</v>
      </c>
      <c r="E96" s="66"/>
      <c r="F96" s="65">
        <v>66</v>
      </c>
      <c r="G96" s="60">
        <v>14203.3</v>
      </c>
      <c r="H96" s="59">
        <v>0</v>
      </c>
      <c r="I96" s="59">
        <v>5.76</v>
      </c>
      <c r="J96" s="65">
        <v>296</v>
      </c>
      <c r="K96" s="65">
        <v>5.6</v>
      </c>
      <c r="L96" s="65">
        <v>5.6</v>
      </c>
      <c r="M96" s="65">
        <v>5.5</v>
      </c>
      <c r="N96" s="120">
        <v>4.2500000000000003E-3</v>
      </c>
      <c r="O96" s="120">
        <v>1.6000000000000001E-3</v>
      </c>
      <c r="P96" s="63">
        <v>1.6000000000000001E-3</v>
      </c>
      <c r="Q96" s="63">
        <v>2.9218437215606703E-2</v>
      </c>
      <c r="R96" s="62">
        <v>1.9443044625815479E-2</v>
      </c>
      <c r="S96" s="61">
        <v>15000</v>
      </c>
      <c r="T96" s="59">
        <v>0.14000000000000001</v>
      </c>
      <c r="U96" s="44">
        <v>2.5</v>
      </c>
      <c r="V96" s="65">
        <v>514</v>
      </c>
      <c r="W96" s="59">
        <v>2.1</v>
      </c>
      <c r="X96" s="87">
        <v>8.0000000000000007E-5</v>
      </c>
      <c r="Y96" s="86">
        <v>1E-4</v>
      </c>
      <c r="Z96" s="59">
        <v>1E-4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49">
        <v>1.9443044625815479E-2</v>
      </c>
      <c r="AP96" s="49">
        <v>1.8997941622536627E-2</v>
      </c>
      <c r="AQ96" s="2"/>
      <c r="AR96" s="2"/>
      <c r="AS96" s="2"/>
      <c r="AT96" s="2"/>
      <c r="AU96" s="2"/>
      <c r="AV96" s="2"/>
    </row>
    <row r="97" spans="1:48" ht="13.5" customHeight="1" x14ac:dyDescent="0.15">
      <c r="A97" s="2"/>
      <c r="B97" s="2"/>
      <c r="C97" s="68" t="s">
        <v>95</v>
      </c>
      <c r="D97" s="70">
        <v>45068</v>
      </c>
      <c r="E97" s="66"/>
      <c r="F97" s="65">
        <v>67</v>
      </c>
      <c r="G97" s="60">
        <v>13938</v>
      </c>
      <c r="H97" s="59">
        <v>0</v>
      </c>
      <c r="I97" s="59">
        <v>5.72</v>
      </c>
      <c r="J97" s="65">
        <v>298</v>
      </c>
      <c r="K97" s="65">
        <v>5.6</v>
      </c>
      <c r="L97" s="65">
        <v>5.7</v>
      </c>
      <c r="M97" s="65">
        <v>5.4</v>
      </c>
      <c r="N97" s="120">
        <v>4.0300000000000006E-3</v>
      </c>
      <c r="O97" s="120">
        <v>2.2000000000000001E-3</v>
      </c>
      <c r="P97" s="63">
        <v>2.2000000000000001E-3</v>
      </c>
      <c r="Q97" s="63">
        <v>3.001168208868157E-2</v>
      </c>
      <c r="R97" s="62">
        <v>1.9742168389289563E-2</v>
      </c>
      <c r="S97" s="61">
        <v>15000</v>
      </c>
      <c r="T97" s="59">
        <v>0.14000000000000001</v>
      </c>
      <c r="U97" s="44">
        <v>2.5</v>
      </c>
      <c r="V97" s="65">
        <v>514</v>
      </c>
      <c r="W97" s="59">
        <v>2.1</v>
      </c>
      <c r="X97" s="87">
        <v>8.0000000000000007E-5</v>
      </c>
      <c r="Y97" s="86">
        <v>1E-4</v>
      </c>
      <c r="Z97" s="59">
        <v>1E-4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49">
        <v>1.9742168389289563E-2</v>
      </c>
      <c r="AP97" s="49">
        <v>1.9284981383271765E-2</v>
      </c>
      <c r="AQ97" s="2"/>
      <c r="AR97" s="2"/>
      <c r="AS97" s="2"/>
      <c r="AT97" s="2"/>
      <c r="AU97" s="2"/>
      <c r="AV97" s="2"/>
    </row>
    <row r="98" spans="1:48" ht="13.5" customHeight="1" x14ac:dyDescent="0.15">
      <c r="A98" s="2"/>
      <c r="B98" s="2"/>
      <c r="C98" s="68" t="s">
        <v>95</v>
      </c>
      <c r="D98" s="70">
        <v>45069</v>
      </c>
      <c r="E98" s="66"/>
      <c r="F98" s="65">
        <v>68</v>
      </c>
      <c r="G98" s="60">
        <v>13718.1</v>
      </c>
      <c r="H98" s="59">
        <v>0</v>
      </c>
      <c r="I98" s="59">
        <v>5.73</v>
      </c>
      <c r="J98" s="65">
        <v>297</v>
      </c>
      <c r="K98" s="65">
        <v>5.8</v>
      </c>
      <c r="L98" s="65">
        <v>5.9</v>
      </c>
      <c r="M98" s="65">
        <v>5.7</v>
      </c>
      <c r="N98" s="120">
        <v>3.5200000000000001E-3</v>
      </c>
      <c r="O98" s="120">
        <v>2.5000000000000001E-3</v>
      </c>
      <c r="P98" s="63">
        <v>2.5000000000000001E-3</v>
      </c>
      <c r="Q98" s="63">
        <v>3.0691179832890079E-2</v>
      </c>
      <c r="R98" s="62">
        <v>2.0041292152763648E-2</v>
      </c>
      <c r="S98" s="61">
        <v>15000</v>
      </c>
      <c r="T98" s="59">
        <v>0.14000000000000001</v>
      </c>
      <c r="U98" s="44">
        <v>2.5</v>
      </c>
      <c r="V98" s="65">
        <v>514</v>
      </c>
      <c r="W98" s="59">
        <v>2.1</v>
      </c>
      <c r="X98" s="87">
        <v>8.0000000000000007E-5</v>
      </c>
      <c r="Y98" s="86">
        <v>1E-4</v>
      </c>
      <c r="Z98" s="59">
        <v>1E-4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49">
        <v>2.0041292152763648E-2</v>
      </c>
      <c r="AP98" s="49">
        <v>1.9573753926232697E-2</v>
      </c>
      <c r="AQ98" s="2"/>
      <c r="AR98" s="2"/>
      <c r="AS98" s="2"/>
      <c r="AT98" s="2"/>
      <c r="AU98" s="2"/>
      <c r="AV98" s="2"/>
    </row>
    <row r="99" spans="1:48" ht="13.5" customHeight="1" x14ac:dyDescent="0.15">
      <c r="A99" s="2"/>
      <c r="B99" s="2"/>
      <c r="C99" s="68" t="s">
        <v>95</v>
      </c>
      <c r="D99" s="70">
        <v>45070</v>
      </c>
      <c r="E99" s="66"/>
      <c r="F99" s="65">
        <v>69</v>
      </c>
      <c r="G99" s="60">
        <v>14304.2</v>
      </c>
      <c r="H99" s="59">
        <v>0</v>
      </c>
      <c r="I99" s="59">
        <v>5.71</v>
      </c>
      <c r="J99" s="65">
        <v>298</v>
      </c>
      <c r="K99" s="65">
        <v>5.6</v>
      </c>
      <c r="L99" s="65">
        <v>5.7</v>
      </c>
      <c r="M99" s="63">
        <v>5.6</v>
      </c>
      <c r="N99" s="120">
        <v>4.5599999999999998E-3</v>
      </c>
      <c r="O99" s="120">
        <v>1.6000000000000001E-3</v>
      </c>
      <c r="P99" s="63">
        <v>1.6000000000000001E-3</v>
      </c>
      <c r="Q99" s="63">
        <v>3.1615121632230327E-2</v>
      </c>
      <c r="R99" s="62">
        <v>2.0340415916237732E-2</v>
      </c>
      <c r="S99" s="61">
        <v>15000</v>
      </c>
      <c r="T99" s="59">
        <v>0.14000000000000001</v>
      </c>
      <c r="U99" s="44">
        <v>2.5</v>
      </c>
      <c r="V99" s="65">
        <v>514</v>
      </c>
      <c r="W99" s="59">
        <v>2.1</v>
      </c>
      <c r="X99" s="87">
        <v>8.0000000000000007E-5</v>
      </c>
      <c r="Y99" s="86">
        <v>1E-4</v>
      </c>
      <c r="Z99" s="59">
        <v>1E-4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49">
        <v>2.0340415916237732E-2</v>
      </c>
      <c r="AP99" s="49">
        <v>1.9858802697717767E-2</v>
      </c>
      <c r="AQ99" s="2"/>
      <c r="AR99" s="2"/>
      <c r="AS99" s="2"/>
      <c r="AT99" s="2"/>
      <c r="AU99" s="2"/>
      <c r="AV99" s="2"/>
    </row>
    <row r="100" spans="1:48" ht="13.5" customHeight="1" x14ac:dyDescent="0.15">
      <c r="A100" s="2"/>
      <c r="B100" s="2"/>
      <c r="C100" s="68" t="s">
        <v>95</v>
      </c>
      <c r="D100" s="70">
        <v>45071</v>
      </c>
      <c r="E100" s="66"/>
      <c r="F100" s="65">
        <v>70</v>
      </c>
      <c r="G100" s="60">
        <v>14242.1</v>
      </c>
      <c r="H100" s="59">
        <v>0</v>
      </c>
      <c r="I100" s="59">
        <v>5.7</v>
      </c>
      <c r="J100" s="65">
        <v>299</v>
      </c>
      <c r="K100" s="65">
        <v>5.7</v>
      </c>
      <c r="L100" s="65">
        <v>5.8</v>
      </c>
      <c r="M100" s="63">
        <v>5.8</v>
      </c>
      <c r="N100" s="120">
        <v>3.3300000000000001E-3</v>
      </c>
      <c r="O100" s="120">
        <v>2.5000000000000001E-3</v>
      </c>
      <c r="P100" s="63">
        <v>2.5000000000000001E-3</v>
      </c>
      <c r="Q100" s="63">
        <v>3.2282187253657148E-2</v>
      </c>
      <c r="R100" s="62">
        <v>2.0639539679711816E-2</v>
      </c>
      <c r="S100" s="61">
        <v>15000</v>
      </c>
      <c r="T100" s="59">
        <v>0.14000000000000001</v>
      </c>
      <c r="U100" s="44">
        <v>2.5</v>
      </c>
      <c r="V100" s="65">
        <v>514</v>
      </c>
      <c r="W100" s="59">
        <v>2.1</v>
      </c>
      <c r="X100" s="87">
        <v>8.0000000000000007E-5</v>
      </c>
      <c r="Y100" s="86">
        <v>1E-4</v>
      </c>
      <c r="Z100" s="59">
        <v>1E-4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49">
        <v>2.0639539679711816E-2</v>
      </c>
      <c r="AP100" s="49">
        <v>2.0147764627097501E-2</v>
      </c>
      <c r="AQ100" s="2"/>
      <c r="AR100" s="2"/>
      <c r="AS100" s="2"/>
      <c r="AT100" s="2"/>
      <c r="AU100" s="2"/>
      <c r="AV100" s="2"/>
    </row>
    <row r="101" spans="1:48" ht="13.5" customHeight="1" x14ac:dyDescent="0.15">
      <c r="A101" s="2"/>
      <c r="B101" s="2"/>
      <c r="C101" s="68" t="s">
        <v>95</v>
      </c>
      <c r="D101" s="70">
        <v>45072</v>
      </c>
      <c r="E101" s="66"/>
      <c r="F101" s="65">
        <v>71</v>
      </c>
      <c r="G101" s="60">
        <v>14542.1</v>
      </c>
      <c r="H101" s="59">
        <v>0</v>
      </c>
      <c r="I101" s="59">
        <v>5.66</v>
      </c>
      <c r="J101" s="65">
        <v>300</v>
      </c>
      <c r="K101" s="65">
        <v>5.5</v>
      </c>
      <c r="L101" s="65">
        <v>5.6</v>
      </c>
      <c r="M101" s="65">
        <v>5.4</v>
      </c>
      <c r="N101" s="120">
        <v>3.7000000000000002E-3</v>
      </c>
      <c r="O101" s="120">
        <v>3.0000000000000001E-3</v>
      </c>
      <c r="P101" s="63">
        <v>3.0000000000000001E-3</v>
      </c>
      <c r="Q101" s="63">
        <v>3.3041313159952013E-2</v>
      </c>
      <c r="R101" s="62">
        <v>2.0938663443185901E-2</v>
      </c>
      <c r="S101" s="61">
        <v>15000</v>
      </c>
      <c r="T101" s="59">
        <v>0.14000000000000001</v>
      </c>
      <c r="U101" s="44">
        <v>2.5</v>
      </c>
      <c r="V101" s="65">
        <v>514</v>
      </c>
      <c r="W101" s="59">
        <v>2.1</v>
      </c>
      <c r="X101" s="87">
        <v>8.0000000000000007E-5</v>
      </c>
      <c r="Y101" s="86">
        <v>1E-4</v>
      </c>
      <c r="Z101" s="59">
        <v>1E-4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49">
        <v>2.0938663443185901E-2</v>
      </c>
      <c r="AP101" s="49">
        <v>2.0435324143713848E-2</v>
      </c>
      <c r="AQ101" s="2"/>
      <c r="AR101" s="2"/>
      <c r="AS101" s="2"/>
      <c r="AT101" s="2"/>
      <c r="AU101" s="2"/>
      <c r="AV101" s="2"/>
    </row>
    <row r="102" spans="1:48" ht="13.5" customHeight="1" x14ac:dyDescent="0.15">
      <c r="A102" s="2"/>
      <c r="B102" s="2"/>
      <c r="C102" s="68" t="s">
        <v>95</v>
      </c>
      <c r="D102" s="70">
        <v>45073</v>
      </c>
      <c r="E102" s="66"/>
      <c r="F102" s="65">
        <v>72</v>
      </c>
      <c r="G102" s="60">
        <v>14863.1</v>
      </c>
      <c r="H102" s="59">
        <v>0</v>
      </c>
      <c r="I102" s="59">
        <v>5.62</v>
      </c>
      <c r="J102" s="65">
        <v>302</v>
      </c>
      <c r="K102" s="65">
        <v>5.6</v>
      </c>
      <c r="L102" s="65">
        <v>5.4</v>
      </c>
      <c r="M102" s="65">
        <v>5.5</v>
      </c>
      <c r="N102" s="120">
        <v>4.2500000000000003E-3</v>
      </c>
      <c r="O102" s="120">
        <v>2.3E-3</v>
      </c>
      <c r="P102" s="63">
        <v>2.3E-3</v>
      </c>
      <c r="Q102" s="63">
        <v>3.3935542956575346E-2</v>
      </c>
      <c r="R102" s="62">
        <v>2.1237787206659985E-2</v>
      </c>
      <c r="S102" s="61">
        <v>15000</v>
      </c>
      <c r="T102" s="59">
        <v>0.14000000000000001</v>
      </c>
      <c r="U102" s="44">
        <v>2.5</v>
      </c>
      <c r="V102" s="65">
        <v>514</v>
      </c>
      <c r="W102" s="59">
        <v>2.1</v>
      </c>
      <c r="X102" s="87">
        <v>8.0000000000000007E-5</v>
      </c>
      <c r="Y102" s="86">
        <v>1E-4</v>
      </c>
      <c r="Z102" s="59">
        <v>1E-4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49">
        <v>2.1237787206659985E-2</v>
      </c>
      <c r="AP102" s="49">
        <v>2.0720825536998812E-2</v>
      </c>
      <c r="AQ102" s="2"/>
      <c r="AR102" s="2"/>
      <c r="AS102" s="2"/>
      <c r="AT102" s="2"/>
      <c r="AU102" s="2"/>
      <c r="AV102" s="2"/>
    </row>
    <row r="103" spans="1:48" ht="13.5" customHeight="1" x14ac:dyDescent="0.15">
      <c r="A103" s="2"/>
      <c r="B103" s="2"/>
      <c r="C103" s="68" t="s">
        <v>95</v>
      </c>
      <c r="D103" s="70">
        <v>45074</v>
      </c>
      <c r="E103" s="66"/>
      <c r="F103" s="65">
        <v>73</v>
      </c>
      <c r="G103" s="60">
        <v>14813.2</v>
      </c>
      <c r="H103" s="59">
        <v>0</v>
      </c>
      <c r="I103" s="59">
        <v>5.6</v>
      </c>
      <c r="J103" s="65">
        <v>305</v>
      </c>
      <c r="K103" s="65">
        <v>5.7</v>
      </c>
      <c r="L103" s="65">
        <v>5.6</v>
      </c>
      <c r="M103" s="65">
        <v>5.7</v>
      </c>
      <c r="N103" s="120">
        <v>4.4800000000000005E-3</v>
      </c>
      <c r="O103" s="120">
        <v>2E-3</v>
      </c>
      <c r="P103" s="63">
        <v>2E-3</v>
      </c>
      <c r="Q103" s="63">
        <v>3.4875877537230961E-2</v>
      </c>
      <c r="R103" s="62">
        <v>2.153691097013407E-2</v>
      </c>
      <c r="S103" s="61">
        <v>15000</v>
      </c>
      <c r="T103" s="59">
        <v>0.14000000000000001</v>
      </c>
      <c r="U103" s="44">
        <v>2.5</v>
      </c>
      <c r="V103" s="65">
        <v>514</v>
      </c>
      <c r="W103" s="59">
        <v>2.1</v>
      </c>
      <c r="X103" s="87">
        <v>8.0000000000000007E-5</v>
      </c>
      <c r="Y103" s="86">
        <v>1E-4</v>
      </c>
      <c r="Z103" s="59">
        <v>1E-4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49">
        <v>2.153691097013407E-2</v>
      </c>
      <c r="AP103" s="49">
        <v>2.1005624586839234E-2</v>
      </c>
      <c r="AQ103" s="2"/>
      <c r="AR103" s="2"/>
      <c r="AS103" s="2"/>
      <c r="AT103" s="2"/>
      <c r="AU103" s="2"/>
      <c r="AV103" s="2"/>
    </row>
    <row r="104" spans="1:48" ht="13.5" customHeight="1" x14ac:dyDescent="0.15">
      <c r="A104" s="2"/>
      <c r="B104" s="2"/>
      <c r="C104" s="68" t="s">
        <v>95</v>
      </c>
      <c r="D104" s="70">
        <v>45075</v>
      </c>
      <c r="E104" s="66"/>
      <c r="F104" s="65">
        <v>74</v>
      </c>
      <c r="G104" s="60">
        <v>15008.8</v>
      </c>
      <c r="H104" s="59">
        <v>0</v>
      </c>
      <c r="I104" s="59">
        <v>5.58</v>
      </c>
      <c r="J104" s="65">
        <v>308</v>
      </c>
      <c r="K104" s="63">
        <v>5.8</v>
      </c>
      <c r="L104" s="65">
        <v>5.7</v>
      </c>
      <c r="M104" s="65">
        <v>5.6</v>
      </c>
      <c r="N104" s="120">
        <v>2.98E-3</v>
      </c>
      <c r="O104" s="120">
        <v>2.3999999999999998E-3</v>
      </c>
      <c r="P104" s="63">
        <v>2.3999999999999998E-3</v>
      </c>
      <c r="Q104" s="63">
        <v>3.5503981341083533E-2</v>
      </c>
      <c r="R104" s="62">
        <v>2.1836034733608154E-2</v>
      </c>
      <c r="S104" s="61">
        <v>15000</v>
      </c>
      <c r="T104" s="59">
        <v>0.14000000000000001</v>
      </c>
      <c r="U104" s="44">
        <v>2.5</v>
      </c>
      <c r="V104" s="65">
        <v>514</v>
      </c>
      <c r="W104" s="59">
        <v>2.1</v>
      </c>
      <c r="X104" s="87">
        <v>8.0000000000000007E-5</v>
      </c>
      <c r="Y104" s="86">
        <v>1E-4</v>
      </c>
      <c r="Z104" s="59">
        <v>1E-4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49">
        <v>2.1836034733608154E-2</v>
      </c>
      <c r="AP104" s="49">
        <v>2.1295180046320784E-2</v>
      </c>
      <c r="AQ104" s="2"/>
      <c r="AR104" s="2"/>
      <c r="AS104" s="2"/>
      <c r="AT104" s="2"/>
      <c r="AU104" s="2"/>
      <c r="AV104" s="2"/>
    </row>
    <row r="105" spans="1:48" s="88" customFormat="1" ht="13.5" customHeight="1" x14ac:dyDescent="0.15">
      <c r="A105" s="89" t="s">
        <v>91</v>
      </c>
      <c r="B105" s="89"/>
      <c r="C105" s="98" t="s">
        <v>95</v>
      </c>
      <c r="D105" s="97">
        <v>45076</v>
      </c>
      <c r="E105" s="96"/>
      <c r="F105" s="95">
        <v>75</v>
      </c>
      <c r="G105" s="92">
        <v>14694.3</v>
      </c>
      <c r="H105" s="86">
        <v>0</v>
      </c>
      <c r="I105" s="86">
        <v>5.57</v>
      </c>
      <c r="J105" s="95">
        <v>311</v>
      </c>
      <c r="K105" s="80">
        <v>5.6</v>
      </c>
      <c r="L105" s="95">
        <v>5.8</v>
      </c>
      <c r="M105" s="95">
        <v>5.5</v>
      </c>
      <c r="N105" s="120">
        <v>4.45E-3</v>
      </c>
      <c r="O105" s="120">
        <v>2.0999999999999999E-3</v>
      </c>
      <c r="P105" s="80">
        <v>2.0999999999999999E-3</v>
      </c>
      <c r="Q105" s="80">
        <v>3.6430267846235188E-2</v>
      </c>
      <c r="R105" s="94">
        <v>2.2135158497082238E-2</v>
      </c>
      <c r="S105" s="93">
        <v>15000</v>
      </c>
      <c r="T105" s="86">
        <v>0.14000000000000001</v>
      </c>
      <c r="U105" s="91">
        <v>2.5</v>
      </c>
      <c r="V105" s="95">
        <v>514</v>
      </c>
      <c r="W105" s="86">
        <v>2.1</v>
      </c>
      <c r="X105" s="87">
        <v>8.0000000000000007E-5</v>
      </c>
      <c r="Y105" s="86">
        <v>1E-4</v>
      </c>
      <c r="Z105" s="86">
        <v>1E-4</v>
      </c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49">
        <v>2.2135158497082238E-2</v>
      </c>
      <c r="AP105" s="49">
        <v>2.1580193099413704E-2</v>
      </c>
      <c r="AQ105" s="89"/>
      <c r="AR105" s="89"/>
      <c r="AS105" s="89"/>
      <c r="AT105" s="89"/>
      <c r="AU105" s="89"/>
      <c r="AV105" s="89"/>
    </row>
    <row r="106" spans="1:48" ht="13.5" customHeight="1" x14ac:dyDescent="0.15">
      <c r="A106" s="2"/>
      <c r="B106" s="2"/>
      <c r="C106" s="68" t="s">
        <v>95</v>
      </c>
      <c r="D106" s="70">
        <v>45077</v>
      </c>
      <c r="E106" s="66"/>
      <c r="F106" s="65">
        <v>76</v>
      </c>
      <c r="G106" s="60">
        <v>13870.4</v>
      </c>
      <c r="H106" s="59">
        <v>0</v>
      </c>
      <c r="I106" s="59">
        <v>5.54</v>
      </c>
      <c r="J106" s="65">
        <v>313</v>
      </c>
      <c r="K106" s="65">
        <v>5.5</v>
      </c>
      <c r="L106" s="65">
        <v>5.9</v>
      </c>
      <c r="M106" s="65">
        <v>5.4</v>
      </c>
      <c r="N106" s="120">
        <v>1.82E-3</v>
      </c>
      <c r="O106" s="120">
        <v>2E-3</v>
      </c>
      <c r="P106" s="63">
        <v>2E-3</v>
      </c>
      <c r="Q106" s="63">
        <v>3.6777235877671087E-2</v>
      </c>
      <c r="R106" s="62">
        <v>2.2434282260556323E-2</v>
      </c>
      <c r="S106" s="61">
        <v>15000</v>
      </c>
      <c r="T106" s="59">
        <v>0.14000000000000001</v>
      </c>
      <c r="U106" s="44">
        <v>2.5</v>
      </c>
      <c r="V106" s="65">
        <v>514</v>
      </c>
      <c r="W106" s="59">
        <v>2.1</v>
      </c>
      <c r="X106" s="87">
        <v>8.0000000000000007E-5</v>
      </c>
      <c r="Y106" s="86">
        <v>1E-4</v>
      </c>
      <c r="Z106" s="59">
        <v>1E-4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49">
        <v>2.2434282260556323E-2</v>
      </c>
      <c r="AP106" s="49">
        <v>2.1874031278594067E-2</v>
      </c>
      <c r="AQ106" s="2"/>
      <c r="AR106" s="2"/>
      <c r="AS106" s="2"/>
      <c r="AT106" s="2"/>
      <c r="AU106" s="2"/>
      <c r="AV106" s="2"/>
    </row>
    <row r="107" spans="1:48" ht="13.5" customHeight="1" x14ac:dyDescent="0.15">
      <c r="A107" s="2"/>
      <c r="B107" s="2"/>
      <c r="C107" s="68" t="s">
        <v>95</v>
      </c>
      <c r="D107" s="70">
        <v>45078</v>
      </c>
      <c r="E107" s="66"/>
      <c r="F107" s="65">
        <v>77</v>
      </c>
      <c r="G107" s="60">
        <v>13797.7</v>
      </c>
      <c r="H107" s="59">
        <v>0</v>
      </c>
      <c r="I107" s="59">
        <v>5.49</v>
      </c>
      <c r="J107" s="65">
        <v>320</v>
      </c>
      <c r="K107" s="65">
        <v>5.6</v>
      </c>
      <c r="L107" s="65">
        <v>6.1</v>
      </c>
      <c r="M107" s="65">
        <v>5.2</v>
      </c>
      <c r="N107" s="120">
        <v>2.15E-3</v>
      </c>
      <c r="O107" s="120">
        <v>3.0000000000000001E-3</v>
      </c>
      <c r="P107" s="63">
        <v>3.0000000000000001E-3</v>
      </c>
      <c r="Q107" s="63">
        <v>3.7187999956870159E-2</v>
      </c>
      <c r="R107" s="62">
        <v>2.2733406024030407E-2</v>
      </c>
      <c r="S107" s="61">
        <v>15000</v>
      </c>
      <c r="T107" s="59">
        <v>0.14000000000000001</v>
      </c>
      <c r="U107" s="44">
        <v>2.5</v>
      </c>
      <c r="V107" s="65">
        <v>514</v>
      </c>
      <c r="W107" s="59">
        <v>2.1</v>
      </c>
      <c r="X107" s="87">
        <v>8.0000000000000007E-5</v>
      </c>
      <c r="Y107" s="86">
        <v>1E-4</v>
      </c>
      <c r="Z107" s="59">
        <v>1E-4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49">
        <v>2.2733406024030407E-2</v>
      </c>
      <c r="AP107" s="49">
        <v>2.2166897612078264E-2</v>
      </c>
      <c r="AQ107" s="2"/>
      <c r="AR107" s="2"/>
      <c r="AS107" s="2"/>
      <c r="AT107" s="2"/>
      <c r="AU107" s="2"/>
      <c r="AV107" s="2"/>
    </row>
    <row r="108" spans="1:48" ht="13.5" customHeight="1" x14ac:dyDescent="0.15">
      <c r="A108" s="2"/>
      <c r="B108" s="2"/>
      <c r="C108" s="68" t="s">
        <v>95</v>
      </c>
      <c r="D108" s="70">
        <v>45079</v>
      </c>
      <c r="E108" s="66"/>
      <c r="F108" s="65">
        <v>78</v>
      </c>
      <c r="G108" s="60">
        <v>14163.1</v>
      </c>
      <c r="H108" s="59">
        <v>0</v>
      </c>
      <c r="I108" s="59">
        <v>5.44</v>
      </c>
      <c r="J108" s="65">
        <v>322</v>
      </c>
      <c r="K108" s="65">
        <v>5.4</v>
      </c>
      <c r="L108" s="65">
        <v>6</v>
      </c>
      <c r="M108" s="65">
        <v>5.3</v>
      </c>
      <c r="N108" s="120">
        <v>4.4399999999999995E-3</v>
      </c>
      <c r="O108" s="120">
        <v>1.6000000000000001E-3</v>
      </c>
      <c r="P108" s="63">
        <v>1.6000000000000001E-3</v>
      </c>
      <c r="Q108" s="63">
        <v>3.8078131341707622E-2</v>
      </c>
      <c r="R108" s="62">
        <v>2.3032529787504492E-2</v>
      </c>
      <c r="S108" s="61">
        <v>15000</v>
      </c>
      <c r="T108" s="59">
        <v>0.14000000000000001</v>
      </c>
      <c r="U108" s="44">
        <v>2.5</v>
      </c>
      <c r="V108" s="65">
        <v>514</v>
      </c>
      <c r="W108" s="59">
        <v>2.1</v>
      </c>
      <c r="X108" s="87">
        <v>8.0000000000000007E-5</v>
      </c>
      <c r="Y108" s="86">
        <v>1E-4</v>
      </c>
      <c r="Z108" s="59">
        <v>1E-4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49">
        <v>2.3032529787504492E-2</v>
      </c>
      <c r="AP108" s="49">
        <v>2.2452461439071821E-2</v>
      </c>
      <c r="AQ108" s="2"/>
      <c r="AR108" s="2"/>
      <c r="AS108" s="2"/>
      <c r="AT108" s="2"/>
      <c r="AU108" s="2"/>
      <c r="AV108" s="2"/>
    </row>
    <row r="109" spans="1:48" ht="13.5" customHeight="1" x14ac:dyDescent="0.15">
      <c r="A109" s="2"/>
      <c r="B109" s="2"/>
      <c r="C109" s="68" t="s">
        <v>95</v>
      </c>
      <c r="D109" s="70">
        <v>45080</v>
      </c>
      <c r="E109" s="66"/>
      <c r="F109" s="65">
        <v>79</v>
      </c>
      <c r="G109" s="60">
        <v>14385.5</v>
      </c>
      <c r="H109" s="59">
        <v>0</v>
      </c>
      <c r="I109" s="59">
        <v>5.42</v>
      </c>
      <c r="J109" s="65">
        <v>325</v>
      </c>
      <c r="K109" s="65">
        <v>5.9</v>
      </c>
      <c r="L109" s="65">
        <v>5.9</v>
      </c>
      <c r="M109" s="65">
        <v>5.5</v>
      </c>
      <c r="N109" s="120">
        <v>2.31E-3</v>
      </c>
      <c r="O109" s="120">
        <v>1E-3</v>
      </c>
      <c r="P109" s="63">
        <v>1E-3</v>
      </c>
      <c r="Q109" s="63">
        <v>3.8540346534778787E-2</v>
      </c>
      <c r="R109" s="62">
        <v>2.3331653550978576E-2</v>
      </c>
      <c r="S109" s="61">
        <v>15000</v>
      </c>
      <c r="T109" s="59">
        <v>0.14000000000000001</v>
      </c>
      <c r="U109" s="44">
        <v>2.5</v>
      </c>
      <c r="V109" s="65">
        <v>514</v>
      </c>
      <c r="W109" s="59">
        <v>2.1</v>
      </c>
      <c r="X109" s="87">
        <v>8.0000000000000007E-5</v>
      </c>
      <c r="Y109" s="86">
        <v>1E-4</v>
      </c>
      <c r="Z109" s="59">
        <v>1E-4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49">
        <v>2.3331653550978576E-2</v>
      </c>
      <c r="AP109" s="49">
        <v>2.274454398507493E-2</v>
      </c>
      <c r="AQ109" s="2"/>
      <c r="AR109" s="2"/>
      <c r="AS109" s="2"/>
      <c r="AT109" s="2"/>
      <c r="AU109" s="2"/>
      <c r="AV109" s="2"/>
    </row>
    <row r="110" spans="1:48" s="1" customFormat="1" ht="13.5" customHeight="1" x14ac:dyDescent="0.15">
      <c r="A110" s="71" t="s">
        <v>112</v>
      </c>
      <c r="B110" s="71"/>
      <c r="C110" s="85" t="s">
        <v>95</v>
      </c>
      <c r="D110" s="84">
        <v>45081</v>
      </c>
      <c r="E110" s="83"/>
      <c r="F110" s="82">
        <v>80</v>
      </c>
      <c r="G110" s="76">
        <v>14170.7</v>
      </c>
      <c r="H110" s="74">
        <v>0</v>
      </c>
      <c r="I110" s="74">
        <v>5.4</v>
      </c>
      <c r="J110" s="82">
        <v>330</v>
      </c>
      <c r="K110" s="82">
        <v>5.8</v>
      </c>
      <c r="L110" s="79">
        <v>6.1</v>
      </c>
      <c r="M110" s="82">
        <v>5.4</v>
      </c>
      <c r="N110" s="122">
        <v>2.4299999999999999E-3</v>
      </c>
      <c r="O110" s="122">
        <v>1.1999999999999999E-3</v>
      </c>
      <c r="P110" s="79">
        <v>1.1999999999999999E-3</v>
      </c>
      <c r="Q110" s="79">
        <v>3.9019940283328697E-2</v>
      </c>
      <c r="R110" s="78">
        <v>2.363077731445266E-2</v>
      </c>
      <c r="S110" s="77">
        <v>15000</v>
      </c>
      <c r="T110" s="148">
        <v>3.2831325301204819</v>
      </c>
      <c r="U110" s="75">
        <v>1.51</v>
      </c>
      <c r="V110" s="82">
        <v>372</v>
      </c>
      <c r="W110" s="74">
        <v>49.246987951807228</v>
      </c>
      <c r="X110" s="73">
        <v>2E-3</v>
      </c>
      <c r="Y110" s="118">
        <v>3.2000000000000002E-3</v>
      </c>
      <c r="Z110" s="147">
        <v>3.2000000000000002E-3</v>
      </c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49">
        <v>2.363077731445266E-2</v>
      </c>
      <c r="AP110" s="49">
        <v>2.3036361792509747E-2</v>
      </c>
      <c r="AQ110" s="71"/>
      <c r="AR110" s="71"/>
      <c r="AS110" s="71"/>
      <c r="AT110" s="71"/>
      <c r="AU110" s="71"/>
      <c r="AV110" s="71"/>
    </row>
    <row r="111" spans="1:48" ht="13.5" customHeight="1" x14ac:dyDescent="0.15">
      <c r="A111" s="2"/>
      <c r="B111" s="2"/>
      <c r="C111" s="68" t="s">
        <v>95</v>
      </c>
      <c r="D111" s="70">
        <v>45082</v>
      </c>
      <c r="E111" s="66"/>
      <c r="F111" s="65">
        <v>81</v>
      </c>
      <c r="G111" s="60">
        <v>14024.4</v>
      </c>
      <c r="H111" s="59">
        <v>0</v>
      </c>
      <c r="I111" s="59">
        <v>5.39</v>
      </c>
      <c r="J111" s="65">
        <v>334</v>
      </c>
      <c r="K111" s="65">
        <v>5.7</v>
      </c>
      <c r="L111" s="65">
        <v>6.1</v>
      </c>
      <c r="M111" s="65">
        <v>5.4</v>
      </c>
      <c r="N111" s="120">
        <v>2.49E-3</v>
      </c>
      <c r="O111" s="120">
        <v>1.2999999999999999E-3</v>
      </c>
      <c r="P111" s="63">
        <v>1.2999999999999999E-3</v>
      </c>
      <c r="Q111" s="63">
        <v>3.9090949097725973E-2</v>
      </c>
      <c r="R111" s="62">
        <v>3.0645512731551448E-2</v>
      </c>
      <c r="S111" s="61">
        <v>15000</v>
      </c>
      <c r="T111" s="128">
        <v>3.2831325301204819</v>
      </c>
      <c r="U111" s="44">
        <v>1.51</v>
      </c>
      <c r="V111" s="65">
        <v>372</v>
      </c>
      <c r="W111" s="59">
        <v>49.246987951807228</v>
      </c>
      <c r="X111" s="87">
        <v>2E-3</v>
      </c>
      <c r="Y111" s="117">
        <v>3.2000000000000002E-3</v>
      </c>
      <c r="Z111" s="127">
        <v>3.2000000000000002E-3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49">
        <v>3.0645512731551448E-2</v>
      </c>
      <c r="AP111" s="49">
        <v>3.0050015487259243E-2</v>
      </c>
      <c r="AQ111" s="2"/>
      <c r="AR111" s="2"/>
      <c r="AS111" s="2"/>
      <c r="AT111" s="2"/>
      <c r="AU111" s="2"/>
      <c r="AV111" s="2"/>
    </row>
    <row r="112" spans="1:48" ht="13.5" customHeight="1" x14ac:dyDescent="0.15">
      <c r="A112" s="2"/>
      <c r="B112" s="2"/>
      <c r="C112" s="68" t="s">
        <v>95</v>
      </c>
      <c r="D112" s="70">
        <v>45083</v>
      </c>
      <c r="E112" s="66"/>
      <c r="F112" s="65">
        <v>82</v>
      </c>
      <c r="G112" s="60">
        <v>13874.4</v>
      </c>
      <c r="H112" s="59">
        <v>0</v>
      </c>
      <c r="I112" s="59">
        <v>5.4</v>
      </c>
      <c r="J112" s="65">
        <v>337</v>
      </c>
      <c r="K112" s="65">
        <v>5.5</v>
      </c>
      <c r="L112" s="65">
        <v>6</v>
      </c>
      <c r="M112" s="65">
        <v>5.7</v>
      </c>
      <c r="N112" s="120">
        <v>3.0899999999999999E-3</v>
      </c>
      <c r="O112" s="120">
        <v>8.9999999999999998E-4</v>
      </c>
      <c r="P112" s="63">
        <v>8.9999999999999998E-4</v>
      </c>
      <c r="Q112" s="63">
        <v>3.9276696587340384E-2</v>
      </c>
      <c r="R112" s="62">
        <v>3.7660248148650231E-2</v>
      </c>
      <c r="S112" s="61">
        <v>15000</v>
      </c>
      <c r="T112" s="128">
        <v>3.2831325301204819</v>
      </c>
      <c r="U112" s="44">
        <v>1.51</v>
      </c>
      <c r="V112" s="65">
        <v>372</v>
      </c>
      <c r="W112" s="59">
        <v>49.246987951807228</v>
      </c>
      <c r="X112" s="87">
        <v>2E-3</v>
      </c>
      <c r="Y112" s="117">
        <v>3.2000000000000002E-3</v>
      </c>
      <c r="Z112" s="127">
        <v>3.2000000000000002E-3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49">
        <v>3.7660248148650231E-2</v>
      </c>
      <c r="AP112" s="49">
        <v>3.7061921294927899E-2</v>
      </c>
      <c r="AQ112" s="2"/>
      <c r="AR112" s="2"/>
      <c r="AS112" s="2"/>
      <c r="AT112" s="2"/>
      <c r="AU112" s="2"/>
      <c r="AV112" s="2"/>
    </row>
    <row r="113" spans="1:48" ht="13.5" customHeight="1" x14ac:dyDescent="0.15">
      <c r="A113" s="2"/>
      <c r="B113" s="2"/>
      <c r="C113" s="68" t="s">
        <v>95</v>
      </c>
      <c r="D113" s="70">
        <v>45084</v>
      </c>
      <c r="E113" s="66"/>
      <c r="F113" s="65">
        <v>83</v>
      </c>
      <c r="G113" s="60">
        <v>14557.7</v>
      </c>
      <c r="H113" s="59">
        <v>0</v>
      </c>
      <c r="I113" s="59">
        <v>5.41</v>
      </c>
      <c r="J113" s="65">
        <v>339</v>
      </c>
      <c r="K113" s="65">
        <v>5.3</v>
      </c>
      <c r="L113" s="65">
        <v>6.1</v>
      </c>
      <c r="M113" s="65">
        <v>5.6</v>
      </c>
      <c r="N113" s="120">
        <v>3.65E-3</v>
      </c>
      <c r="O113" s="120">
        <v>1.1999999999999999E-3</v>
      </c>
      <c r="P113" s="63">
        <v>1.1999999999999999E-3</v>
      </c>
      <c r="Q113" s="63">
        <v>3.961055420625377E-2</v>
      </c>
      <c r="R113" s="62">
        <v>4.4674983565749019E-2</v>
      </c>
      <c r="S113" s="61">
        <v>15000</v>
      </c>
      <c r="T113" s="128">
        <v>3.2831325301204819</v>
      </c>
      <c r="U113" s="44">
        <v>1.51</v>
      </c>
      <c r="V113" s="65">
        <v>372</v>
      </c>
      <c r="W113" s="59">
        <v>49.246987951807228</v>
      </c>
      <c r="X113" s="87">
        <v>2E-3</v>
      </c>
      <c r="Y113" s="117">
        <v>3.2000000000000002E-3</v>
      </c>
      <c r="Z113" s="127">
        <v>3.2000000000000002E-3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49">
        <v>4.4674983565749019E-2</v>
      </c>
      <c r="AP113" s="49">
        <v>4.4071570846969998E-2</v>
      </c>
      <c r="AQ113" s="2"/>
      <c r="AR113" s="2"/>
      <c r="AS113" s="2"/>
      <c r="AT113" s="2"/>
      <c r="AU113" s="2"/>
      <c r="AV113" s="2"/>
    </row>
    <row r="114" spans="1:48" ht="13.5" customHeight="1" x14ac:dyDescent="0.15">
      <c r="A114" s="2"/>
      <c r="B114" s="2"/>
      <c r="C114" s="68" t="s">
        <v>95</v>
      </c>
      <c r="D114" s="70">
        <v>45085</v>
      </c>
      <c r="E114" s="66"/>
      <c r="F114" s="65">
        <v>84</v>
      </c>
      <c r="G114" s="60">
        <v>14344.8</v>
      </c>
      <c r="H114" s="59">
        <v>0</v>
      </c>
      <c r="I114" s="59">
        <v>5.4</v>
      </c>
      <c r="J114" s="65">
        <v>340</v>
      </c>
      <c r="K114" s="65">
        <v>5.4</v>
      </c>
      <c r="L114" s="65">
        <v>6.1</v>
      </c>
      <c r="M114" s="65">
        <v>5.5</v>
      </c>
      <c r="N114" s="120">
        <v>2.2799999999999999E-3</v>
      </c>
      <c r="O114" s="120">
        <v>2E-3</v>
      </c>
      <c r="P114" s="63">
        <v>2E-3</v>
      </c>
      <c r="Q114" s="63">
        <v>3.9649605131970939E-2</v>
      </c>
      <c r="R114" s="62">
        <v>5.1689718982847806E-2</v>
      </c>
      <c r="S114" s="61">
        <v>15000</v>
      </c>
      <c r="T114" s="128">
        <v>3.2831325301204819</v>
      </c>
      <c r="U114" s="44">
        <v>1.51</v>
      </c>
      <c r="V114" s="65">
        <v>372</v>
      </c>
      <c r="W114" s="59">
        <v>49.246987951807228</v>
      </c>
      <c r="X114" s="87">
        <v>2E-3</v>
      </c>
      <c r="Y114" s="117">
        <v>3.2000000000000002E-3</v>
      </c>
      <c r="Z114" s="127">
        <v>3.2000000000000002E-3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49">
        <v>5.1689718982847806E-2</v>
      </c>
      <c r="AP114" s="49">
        <v>5.1085711376526059E-2</v>
      </c>
      <c r="AQ114" s="2"/>
      <c r="AR114" s="2"/>
      <c r="AS114" s="2"/>
      <c r="AT114" s="2"/>
      <c r="AU114" s="2"/>
      <c r="AV114" s="2"/>
    </row>
    <row r="115" spans="1:48" ht="13.5" customHeight="1" x14ac:dyDescent="0.15">
      <c r="A115" s="2"/>
      <c r="B115" s="2"/>
      <c r="C115" s="68" t="s">
        <v>95</v>
      </c>
      <c r="D115" s="70">
        <v>45086</v>
      </c>
      <c r="E115" s="66"/>
      <c r="F115" s="65">
        <v>85</v>
      </c>
      <c r="G115" s="60">
        <v>14259.6</v>
      </c>
      <c r="H115" s="59">
        <v>0</v>
      </c>
      <c r="I115" s="59">
        <v>5.39</v>
      </c>
      <c r="J115" s="65">
        <v>341</v>
      </c>
      <c r="K115" s="65">
        <v>5.7</v>
      </c>
      <c r="L115" s="65">
        <v>6</v>
      </c>
      <c r="M115" s="65">
        <v>5.6</v>
      </c>
      <c r="N115" s="120">
        <v>2.2300000000000002E-3</v>
      </c>
      <c r="O115" s="120">
        <v>2E-3</v>
      </c>
      <c r="P115" s="63">
        <v>2E-3</v>
      </c>
      <c r="Q115" s="63">
        <v>3.9675564217178536E-2</v>
      </c>
      <c r="R115" s="62">
        <v>5.8704454399946593E-2</v>
      </c>
      <c r="S115" s="61">
        <v>15000</v>
      </c>
      <c r="T115" s="128">
        <v>3.2831325301204819</v>
      </c>
      <c r="U115" s="44">
        <v>1.51</v>
      </c>
      <c r="V115" s="65">
        <v>372</v>
      </c>
      <c r="W115" s="59">
        <v>49.246987951807228</v>
      </c>
      <c r="X115" s="87">
        <v>2E-3</v>
      </c>
      <c r="Y115" s="117">
        <v>3.2000000000000002E-3</v>
      </c>
      <c r="Z115" s="127">
        <v>3.2000000000000002E-3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49">
        <v>5.8704454399946593E-2</v>
      </c>
      <c r="AP115" s="49">
        <v>5.8100051342399886E-2</v>
      </c>
      <c r="AQ115" s="2"/>
      <c r="AR115" s="2"/>
      <c r="AS115" s="2"/>
      <c r="AT115" s="2"/>
      <c r="AU115" s="2"/>
      <c r="AV115" s="2"/>
    </row>
    <row r="116" spans="1:48" ht="13.5" customHeight="1" x14ac:dyDescent="0.15">
      <c r="A116" s="2"/>
      <c r="B116" s="2"/>
      <c r="C116" s="68" t="s">
        <v>95</v>
      </c>
      <c r="D116" s="70">
        <v>45087</v>
      </c>
      <c r="E116" s="66"/>
      <c r="F116" s="65">
        <v>86</v>
      </c>
      <c r="G116" s="60">
        <v>14556</v>
      </c>
      <c r="H116" s="59">
        <v>0</v>
      </c>
      <c r="I116" s="59">
        <v>5.38</v>
      </c>
      <c r="J116" s="65">
        <v>346</v>
      </c>
      <c r="K116" s="65">
        <v>5.8</v>
      </c>
      <c r="L116" s="65">
        <v>6.1</v>
      </c>
      <c r="M116" s="65">
        <v>5.7</v>
      </c>
      <c r="N116" s="120">
        <v>3.6600000000000001E-3</v>
      </c>
      <c r="O116" s="120">
        <v>1E-3</v>
      </c>
      <c r="P116" s="63">
        <v>1E-3</v>
      </c>
      <c r="Q116" s="63">
        <v>4.0011432794028128E-2</v>
      </c>
      <c r="R116" s="62">
        <v>6.5719189817045373E-2</v>
      </c>
      <c r="S116" s="61">
        <v>15000</v>
      </c>
      <c r="T116" s="128">
        <v>3.2831325301204819</v>
      </c>
      <c r="U116" s="44">
        <v>1.51</v>
      </c>
      <c r="V116" s="65">
        <v>372</v>
      </c>
      <c r="W116" s="59">
        <v>49.246987951807228</v>
      </c>
      <c r="X116" s="87">
        <v>2E-3</v>
      </c>
      <c r="Y116" s="117">
        <v>3.2000000000000002E-3</v>
      </c>
      <c r="Z116" s="127">
        <v>3.2000000000000002E-3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49">
        <v>6.5719189817045373E-2</v>
      </c>
      <c r="AP116" s="49">
        <v>6.5109670260243085E-2</v>
      </c>
      <c r="AQ116" s="2"/>
      <c r="AR116" s="2"/>
      <c r="AS116" s="2"/>
      <c r="AT116" s="2"/>
      <c r="AU116" s="2"/>
      <c r="AV116" s="2"/>
    </row>
    <row r="117" spans="1:48" ht="13.5" customHeight="1" x14ac:dyDescent="0.15">
      <c r="A117" s="2"/>
      <c r="B117" s="2"/>
      <c r="C117" s="68" t="s">
        <v>95</v>
      </c>
      <c r="D117" s="70">
        <v>45088</v>
      </c>
      <c r="E117" s="66"/>
      <c r="F117" s="65">
        <v>87</v>
      </c>
      <c r="G117" s="60">
        <v>14444.8</v>
      </c>
      <c r="H117" s="59">
        <v>0</v>
      </c>
      <c r="I117" s="59">
        <v>5.35</v>
      </c>
      <c r="J117" s="65">
        <v>355</v>
      </c>
      <c r="K117" s="63">
        <v>6</v>
      </c>
      <c r="L117" s="65">
        <v>6.2</v>
      </c>
      <c r="M117" s="65">
        <v>5.9</v>
      </c>
      <c r="N117" s="120">
        <v>2.9100000000000003E-3</v>
      </c>
      <c r="O117" s="120">
        <v>1.2999999999999999E-3</v>
      </c>
      <c r="P117" s="63">
        <v>1.2999999999999999E-3</v>
      </c>
      <c r="Q117" s="63">
        <v>4.0185094362230361E-2</v>
      </c>
      <c r="R117" s="62">
        <v>7.2733925234144153E-2</v>
      </c>
      <c r="S117" s="61">
        <v>15000</v>
      </c>
      <c r="T117" s="128">
        <v>3.2831325301204819</v>
      </c>
      <c r="U117" s="44">
        <v>1.51</v>
      </c>
      <c r="V117" s="65">
        <v>372</v>
      </c>
      <c r="W117" s="59">
        <v>49.246987951807228</v>
      </c>
      <c r="X117" s="87">
        <v>2E-3</v>
      </c>
      <c r="Y117" s="117">
        <v>3.2000000000000002E-3</v>
      </c>
      <c r="Z117" s="127">
        <v>3.2000000000000002E-3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49">
        <v>7.2733925234144153E-2</v>
      </c>
      <c r="AP117" s="49">
        <v>7.2121760180425307E-2</v>
      </c>
      <c r="AQ117" s="2"/>
      <c r="AR117" s="2"/>
      <c r="AS117" s="2"/>
      <c r="AT117" s="2"/>
      <c r="AU117" s="2"/>
      <c r="AV117" s="2"/>
    </row>
    <row r="118" spans="1:48" ht="13.5" customHeight="1" x14ac:dyDescent="0.15">
      <c r="A118" s="2"/>
      <c r="B118" s="2"/>
      <c r="C118" s="68" t="s">
        <v>95</v>
      </c>
      <c r="D118" s="70">
        <v>45089</v>
      </c>
      <c r="E118" s="66"/>
      <c r="F118" s="65">
        <v>88</v>
      </c>
      <c r="G118" s="60">
        <v>14437.6</v>
      </c>
      <c r="H118" s="59">
        <v>0</v>
      </c>
      <c r="I118" s="59">
        <v>5.36</v>
      </c>
      <c r="J118" s="65">
        <v>362</v>
      </c>
      <c r="K118" s="65">
        <v>5.8</v>
      </c>
      <c r="L118" s="65">
        <v>6.3</v>
      </c>
      <c r="M118" s="63">
        <v>5.7</v>
      </c>
      <c r="N118" s="120">
        <v>3.14E-3</v>
      </c>
      <c r="O118" s="120">
        <v>1.1000000000000001E-3</v>
      </c>
      <c r="P118" s="63">
        <v>1.1000000000000001E-3</v>
      </c>
      <c r="Q118" s="63">
        <v>4.0406372089582011E-2</v>
      </c>
      <c r="R118" s="62">
        <v>7.9748660651242934E-2</v>
      </c>
      <c r="S118" s="61">
        <v>15000</v>
      </c>
      <c r="T118" s="128">
        <v>3.2831325301204819</v>
      </c>
      <c r="U118" s="44">
        <v>1.51</v>
      </c>
      <c r="V118" s="65">
        <v>372</v>
      </c>
      <c r="W118" s="59">
        <v>49.246987951807228</v>
      </c>
      <c r="X118" s="87">
        <v>2E-3</v>
      </c>
      <c r="Y118" s="117">
        <v>3.2000000000000002E-3</v>
      </c>
      <c r="Z118" s="127">
        <v>3.2000000000000002E-3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49">
        <v>7.9748660651242934E-2</v>
      </c>
      <c r="AP118" s="49">
        <v>7.9133124733426319E-2</v>
      </c>
      <c r="AQ118" s="2"/>
      <c r="AR118" s="2"/>
      <c r="AS118" s="2"/>
      <c r="AT118" s="2"/>
      <c r="AU118" s="2"/>
      <c r="AV118" s="2"/>
    </row>
    <row r="119" spans="1:48" s="88" customFormat="1" ht="13.5" customHeight="1" x14ac:dyDescent="0.15">
      <c r="A119" s="89" t="s">
        <v>111</v>
      </c>
      <c r="B119" s="89"/>
      <c r="C119" s="98" t="s">
        <v>95</v>
      </c>
      <c r="D119" s="97">
        <v>45090</v>
      </c>
      <c r="E119" s="96"/>
      <c r="F119" s="95">
        <v>89</v>
      </c>
      <c r="G119" s="92">
        <v>13920.5</v>
      </c>
      <c r="H119" s="86">
        <v>0</v>
      </c>
      <c r="I119" s="86">
        <v>5.37</v>
      </c>
      <c r="J119" s="95">
        <v>370</v>
      </c>
      <c r="K119" s="95">
        <v>5.9</v>
      </c>
      <c r="L119" s="95">
        <v>6.2</v>
      </c>
      <c r="M119" s="95">
        <v>5.6</v>
      </c>
      <c r="N119" s="120">
        <v>3.5000000000000001E-3</v>
      </c>
      <c r="O119" s="120">
        <v>3.2000000000000002E-3</v>
      </c>
      <c r="P119" s="80">
        <v>3.2000000000000002E-3</v>
      </c>
      <c r="Q119" s="80">
        <v>4.067653571300537E-2</v>
      </c>
      <c r="R119" s="94">
        <v>8.6763396068341714E-2</v>
      </c>
      <c r="S119" s="93">
        <v>15000</v>
      </c>
      <c r="T119" s="146">
        <v>3.2831325301204819</v>
      </c>
      <c r="U119" s="91">
        <v>1.51</v>
      </c>
      <c r="V119" s="95">
        <v>372</v>
      </c>
      <c r="W119" s="86">
        <v>49.246987951807228</v>
      </c>
      <c r="X119" s="87">
        <v>2E-3</v>
      </c>
      <c r="Y119" s="117">
        <v>1E-3</v>
      </c>
      <c r="Z119" s="145">
        <v>1E-3</v>
      </c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49">
        <v>8.6763396068341714E-2</v>
      </c>
      <c r="AP119" s="49">
        <v>8.6143744576537506E-2</v>
      </c>
      <c r="AQ119" s="89"/>
      <c r="AR119" s="89"/>
      <c r="AS119" s="89"/>
      <c r="AT119" s="89"/>
      <c r="AU119" s="89"/>
      <c r="AV119" s="89"/>
    </row>
    <row r="120" spans="1:48" ht="13.5" customHeight="1" x14ac:dyDescent="0.15">
      <c r="A120" s="2" t="s">
        <v>110</v>
      </c>
      <c r="B120" s="2"/>
      <c r="C120" s="68" t="s">
        <v>95</v>
      </c>
      <c r="D120" s="70">
        <v>45091</v>
      </c>
      <c r="E120" s="66"/>
      <c r="F120" s="65">
        <v>90</v>
      </c>
      <c r="G120" s="60">
        <v>13840.8</v>
      </c>
      <c r="H120" s="59">
        <v>0</v>
      </c>
      <c r="I120" s="59">
        <v>5.4</v>
      </c>
      <c r="J120" s="65">
        <v>376</v>
      </c>
      <c r="K120" s="65">
        <v>5.8</v>
      </c>
      <c r="L120" s="65">
        <v>6.4</v>
      </c>
      <c r="M120" s="65">
        <v>5.5</v>
      </c>
      <c r="N120" s="120">
        <v>2.1099999999999999E-3</v>
      </c>
      <c r="O120" s="120">
        <v>6.0000000000000006E-4</v>
      </c>
      <c r="P120" s="63">
        <v>6.0000000000000006E-4</v>
      </c>
      <c r="Q120" s="63">
        <v>4.0665050329969803E-2</v>
      </c>
      <c r="R120" s="62">
        <v>9.3778131485440494E-2</v>
      </c>
      <c r="S120" s="61">
        <v>12500</v>
      </c>
      <c r="T120" s="128">
        <v>3.2831325301204819</v>
      </c>
      <c r="U120" s="44">
        <v>1.51</v>
      </c>
      <c r="V120" s="65">
        <v>372</v>
      </c>
      <c r="W120" s="59">
        <v>41.039156626506028</v>
      </c>
      <c r="X120" s="87">
        <v>2E-3</v>
      </c>
      <c r="Y120" s="117">
        <v>1E-3</v>
      </c>
      <c r="Z120" s="127">
        <v>1E-3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49">
        <v>9.3778131485440494E-2</v>
      </c>
      <c r="AP120" s="49">
        <v>9.3158654957767512E-2</v>
      </c>
      <c r="AQ120" s="2"/>
      <c r="AR120" s="2"/>
      <c r="AS120" s="2"/>
      <c r="AT120" s="2"/>
      <c r="AU120" s="2"/>
      <c r="AV120" s="2"/>
    </row>
    <row r="121" spans="1:48" ht="13.5" customHeight="1" x14ac:dyDescent="0.15">
      <c r="A121" s="2"/>
      <c r="B121" s="2"/>
      <c r="C121" s="68" t="s">
        <v>95</v>
      </c>
      <c r="D121" s="70">
        <v>45092</v>
      </c>
      <c r="E121" s="66"/>
      <c r="F121" s="65">
        <v>91</v>
      </c>
      <c r="G121" s="60">
        <v>13413.3</v>
      </c>
      <c r="H121" s="59">
        <v>0</v>
      </c>
      <c r="I121" s="59">
        <v>5.38</v>
      </c>
      <c r="J121" s="65">
        <v>382</v>
      </c>
      <c r="K121" s="65">
        <v>5.6</v>
      </c>
      <c r="L121" s="65">
        <v>6.1</v>
      </c>
      <c r="M121" s="65">
        <v>5.7</v>
      </c>
      <c r="N121" s="120">
        <v>2.2700000000000003E-3</v>
      </c>
      <c r="O121" s="120">
        <v>6.9999999999999999E-4</v>
      </c>
      <c r="P121" s="63">
        <v>6.9999999999999999E-4</v>
      </c>
      <c r="Q121" s="63">
        <v>4.0743670278514277E-2</v>
      </c>
      <c r="R121" s="62">
        <v>9.9623744333022818E-2</v>
      </c>
      <c r="S121" s="61">
        <v>15000</v>
      </c>
      <c r="T121" s="128">
        <v>3.2831325301204819</v>
      </c>
      <c r="U121" s="44">
        <v>1.51</v>
      </c>
      <c r="V121" s="65">
        <v>372</v>
      </c>
      <c r="W121" s="59">
        <v>49.246987951807228</v>
      </c>
      <c r="X121" s="87">
        <v>2E-3</v>
      </c>
      <c r="Y121" s="117">
        <v>1E-3</v>
      </c>
      <c r="Z121" s="127">
        <v>1E-3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49">
        <v>9.9623744333022818E-2</v>
      </c>
      <c r="AP121" s="49">
        <v>9.9003070137762189E-2</v>
      </c>
      <c r="AQ121" s="2"/>
      <c r="AR121" s="2"/>
      <c r="AS121" s="2"/>
      <c r="AT121" s="2"/>
      <c r="AU121" s="2"/>
      <c r="AV121" s="2"/>
    </row>
    <row r="122" spans="1:48" ht="13.5" customHeight="1" x14ac:dyDescent="0.15">
      <c r="A122" s="2"/>
      <c r="B122" s="2"/>
      <c r="C122" s="68" t="s">
        <v>95</v>
      </c>
      <c r="D122" s="70">
        <v>45093</v>
      </c>
      <c r="E122" s="66"/>
      <c r="F122" s="65">
        <v>92</v>
      </c>
      <c r="G122" s="60">
        <v>14464.2</v>
      </c>
      <c r="H122" s="59">
        <v>0</v>
      </c>
      <c r="I122" s="59">
        <v>5.41</v>
      </c>
      <c r="J122" s="65">
        <v>374</v>
      </c>
      <c r="K122" s="65">
        <v>5.7</v>
      </c>
      <c r="L122" s="65">
        <v>6.2</v>
      </c>
      <c r="M122" s="65">
        <v>5.6</v>
      </c>
      <c r="N122" s="120">
        <v>4.5199999999999997E-3</v>
      </c>
      <c r="O122" s="120">
        <v>8.9999999999999998E-4</v>
      </c>
      <c r="P122" s="63">
        <v>8.9999999999999998E-4</v>
      </c>
      <c r="Q122" s="63">
        <v>4.1254194047904334E-2</v>
      </c>
      <c r="R122" s="62">
        <v>0.1066384797501216</v>
      </c>
      <c r="S122" s="61">
        <v>15000</v>
      </c>
      <c r="T122" s="128">
        <v>3.2831325301204819</v>
      </c>
      <c r="U122" s="44">
        <v>1.51</v>
      </c>
      <c r="V122" s="65">
        <v>372</v>
      </c>
      <c r="W122" s="59">
        <v>49.246987951807228</v>
      </c>
      <c r="X122" s="87">
        <v>2E-3</v>
      </c>
      <c r="Y122" s="117">
        <v>1E-3</v>
      </c>
      <c r="Z122" s="127">
        <v>1E-3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49">
        <v>0.1066384797501216</v>
      </c>
      <c r="AP122" s="49">
        <v>0.10601002842217848</v>
      </c>
      <c r="AQ122" s="2"/>
      <c r="AR122" s="2"/>
      <c r="AS122" s="2"/>
      <c r="AT122" s="2"/>
      <c r="AU122" s="2"/>
      <c r="AV122" s="2"/>
    </row>
    <row r="123" spans="1:48" ht="13.5" customHeight="1" x14ac:dyDescent="0.15">
      <c r="A123" s="2"/>
      <c r="B123" s="2"/>
      <c r="C123" s="68" t="s">
        <v>95</v>
      </c>
      <c r="D123" s="70">
        <v>45094</v>
      </c>
      <c r="E123" s="66"/>
      <c r="F123" s="65">
        <v>93</v>
      </c>
      <c r="G123" s="60">
        <v>14311.9</v>
      </c>
      <c r="H123" s="59">
        <v>0</v>
      </c>
      <c r="I123" s="59">
        <v>5.43</v>
      </c>
      <c r="J123" s="65">
        <v>376</v>
      </c>
      <c r="K123" s="65">
        <v>5.9</v>
      </c>
      <c r="L123" s="65">
        <v>6.4</v>
      </c>
      <c r="M123" s="65">
        <v>5.8</v>
      </c>
      <c r="N123" s="120">
        <v>2.0400000000000001E-3</v>
      </c>
      <c r="O123" s="120">
        <v>6.0000000000000006E-4</v>
      </c>
      <c r="P123" s="63">
        <v>6.0000000000000006E-4</v>
      </c>
      <c r="Q123" s="63">
        <v>4.1242595934048935E-2</v>
      </c>
      <c r="R123" s="62">
        <v>0.11365321516722038</v>
      </c>
      <c r="S123" s="61">
        <v>15000</v>
      </c>
      <c r="T123" s="128">
        <v>3.2831325301204819</v>
      </c>
      <c r="U123" s="44">
        <v>1.51</v>
      </c>
      <c r="V123" s="65">
        <v>372</v>
      </c>
      <c r="W123" s="59">
        <v>49.246987951807228</v>
      </c>
      <c r="X123" s="87">
        <v>2E-3</v>
      </c>
      <c r="Y123" s="117">
        <v>1E-3</v>
      </c>
      <c r="Z123" s="127">
        <v>1E-3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49">
        <v>0.11365321516722038</v>
      </c>
      <c r="AP123" s="49">
        <v>0.11302494052070862</v>
      </c>
      <c r="AQ123" s="2"/>
      <c r="AR123" s="2"/>
      <c r="AS123" s="2"/>
      <c r="AT123" s="2"/>
      <c r="AU123" s="2"/>
      <c r="AV123" s="2"/>
    </row>
    <row r="124" spans="1:48" ht="13.5" customHeight="1" x14ac:dyDescent="0.15">
      <c r="A124" s="2"/>
      <c r="B124" s="2"/>
      <c r="C124" s="68" t="s">
        <v>95</v>
      </c>
      <c r="D124" s="70">
        <v>45095</v>
      </c>
      <c r="E124" s="66"/>
      <c r="F124" s="65">
        <v>94</v>
      </c>
      <c r="G124" s="60">
        <v>14451</v>
      </c>
      <c r="H124" s="59">
        <v>0</v>
      </c>
      <c r="I124" s="59">
        <v>5.46</v>
      </c>
      <c r="J124" s="65">
        <v>379</v>
      </c>
      <c r="K124" s="65">
        <v>5.8</v>
      </c>
      <c r="L124" s="65">
        <v>6.2</v>
      </c>
      <c r="M124" s="65">
        <v>5.7</v>
      </c>
      <c r="N124" s="120">
        <v>3.5299999999999997E-3</v>
      </c>
      <c r="O124" s="120">
        <v>2.8E-3</v>
      </c>
      <c r="P124" s="63">
        <v>2.8E-3</v>
      </c>
      <c r="Q124" s="63">
        <v>4.1545809370841992E-2</v>
      </c>
      <c r="R124" s="62">
        <v>0.12066795058431916</v>
      </c>
      <c r="S124" s="61">
        <v>15000</v>
      </c>
      <c r="T124" s="128">
        <v>3.2831325301204819</v>
      </c>
      <c r="U124" s="44">
        <v>1.51</v>
      </c>
      <c r="V124" s="65">
        <v>372</v>
      </c>
      <c r="W124" s="59">
        <v>49.246987951807228</v>
      </c>
      <c r="X124" s="87">
        <v>2E-3</v>
      </c>
      <c r="Y124" s="117">
        <v>1E-3</v>
      </c>
      <c r="Z124" s="127">
        <v>1E-3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49">
        <v>0.12066795058431916</v>
      </c>
      <c r="AP124" s="49">
        <v>0.12003505689503124</v>
      </c>
      <c r="AQ124" s="2"/>
      <c r="AR124" s="2"/>
      <c r="AS124" s="2"/>
      <c r="AT124" s="2"/>
      <c r="AU124" s="2"/>
      <c r="AV124" s="2"/>
    </row>
    <row r="125" spans="1:48" ht="13.5" customHeight="1" x14ac:dyDescent="0.15">
      <c r="A125" s="2"/>
      <c r="B125" s="2"/>
      <c r="C125" s="68" t="s">
        <v>95</v>
      </c>
      <c r="D125" s="70">
        <v>45096</v>
      </c>
      <c r="E125" s="66"/>
      <c r="F125" s="65">
        <v>95</v>
      </c>
      <c r="G125" s="60">
        <v>14750.2</v>
      </c>
      <c r="H125" s="59">
        <v>0</v>
      </c>
      <c r="I125" s="59">
        <v>5.48</v>
      </c>
      <c r="J125" s="65">
        <v>382</v>
      </c>
      <c r="K125" s="65">
        <v>5.6</v>
      </c>
      <c r="L125" s="65">
        <v>6.1</v>
      </c>
      <c r="M125" s="65">
        <v>5.5</v>
      </c>
      <c r="N125" s="120">
        <v>3.5899999999999999E-3</v>
      </c>
      <c r="O125" s="120">
        <v>7.9999999999999993E-4</v>
      </c>
      <c r="P125" s="63">
        <v>7.9999999999999993E-4</v>
      </c>
      <c r="Q125" s="63">
        <v>4.1877035059899176E-2</v>
      </c>
      <c r="R125" s="62">
        <v>0.12768268600141794</v>
      </c>
      <c r="S125" s="61">
        <v>15000</v>
      </c>
      <c r="T125" s="128">
        <v>3.2831325301204819</v>
      </c>
      <c r="U125" s="44">
        <v>1.51</v>
      </c>
      <c r="V125" s="65">
        <v>372</v>
      </c>
      <c r="W125" s="59">
        <v>49.246987951807228</v>
      </c>
      <c r="X125" s="87">
        <v>2E-3</v>
      </c>
      <c r="Y125" s="117">
        <v>1E-3</v>
      </c>
      <c r="Z125" s="127">
        <v>1E-3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49">
        <v>0.12768268600141794</v>
      </c>
      <c r="AP125" s="49">
        <v>0.1270447465409317</v>
      </c>
      <c r="AQ125" s="2"/>
      <c r="AR125" s="2"/>
      <c r="AS125" s="2"/>
      <c r="AT125" s="2"/>
      <c r="AU125" s="2"/>
      <c r="AV125" s="2"/>
    </row>
    <row r="126" spans="1:48" ht="13.5" customHeight="1" x14ac:dyDescent="0.15">
      <c r="A126" s="2"/>
      <c r="B126" s="2"/>
      <c r="C126" s="68" t="s">
        <v>95</v>
      </c>
      <c r="D126" s="70">
        <v>45097</v>
      </c>
      <c r="E126" s="66"/>
      <c r="F126" s="65">
        <v>96</v>
      </c>
      <c r="G126" s="60">
        <v>14456.8</v>
      </c>
      <c r="H126" s="59">
        <v>0</v>
      </c>
      <c r="I126" s="59">
        <v>5.45</v>
      </c>
      <c r="J126" s="65">
        <v>384</v>
      </c>
      <c r="K126" s="65">
        <v>5.7</v>
      </c>
      <c r="L126" s="65">
        <v>6.3</v>
      </c>
      <c r="M126" s="65">
        <v>5.6</v>
      </c>
      <c r="N126" s="120">
        <v>2.3400000000000001E-3</v>
      </c>
      <c r="O126" s="120">
        <v>7.9999999999999993E-4</v>
      </c>
      <c r="P126" s="63">
        <v>7.9999999999999993E-4</v>
      </c>
      <c r="Q126" s="63">
        <v>4.1932288053860164E-2</v>
      </c>
      <c r="R126" s="62">
        <v>0.13469742141851673</v>
      </c>
      <c r="S126" s="61">
        <v>15000</v>
      </c>
      <c r="T126" s="128">
        <v>3.2831325301204819</v>
      </c>
      <c r="U126" s="44">
        <v>1.51</v>
      </c>
      <c r="V126" s="65">
        <v>372</v>
      </c>
      <c r="W126" s="59">
        <v>49.246987951807228</v>
      </c>
      <c r="X126" s="87">
        <v>2E-3</v>
      </c>
      <c r="Y126" s="117">
        <v>1E-3</v>
      </c>
      <c r="Z126" s="127">
        <v>1E-3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49">
        <v>0.13469742141851673</v>
      </c>
      <c r="AP126" s="49">
        <v>0.13405864025409642</v>
      </c>
      <c r="AQ126" s="2"/>
      <c r="AR126" s="2"/>
      <c r="AS126" s="2"/>
      <c r="AT126" s="2"/>
      <c r="AU126" s="2"/>
      <c r="AV126" s="2"/>
    </row>
    <row r="127" spans="1:48" ht="13.5" customHeight="1" x14ac:dyDescent="0.15">
      <c r="A127" s="2"/>
      <c r="B127" s="2"/>
      <c r="C127" s="68" t="s">
        <v>95</v>
      </c>
      <c r="D127" s="70">
        <v>45098</v>
      </c>
      <c r="E127" s="66"/>
      <c r="F127" s="65">
        <v>97</v>
      </c>
      <c r="G127" s="60">
        <v>14266.5</v>
      </c>
      <c r="H127" s="59">
        <v>0</v>
      </c>
      <c r="I127" s="59">
        <v>5.43</v>
      </c>
      <c r="J127" s="65">
        <v>386</v>
      </c>
      <c r="K127" s="65">
        <v>5.6</v>
      </c>
      <c r="L127" s="65">
        <v>6.2</v>
      </c>
      <c r="M127" s="65">
        <v>5.5</v>
      </c>
      <c r="N127" s="120">
        <v>2.16E-3</v>
      </c>
      <c r="O127" s="120">
        <v>6.0000000000000006E-4</v>
      </c>
      <c r="P127" s="63">
        <v>6.0000000000000006E-4</v>
      </c>
      <c r="Q127" s="63">
        <v>4.1944058121178074E-2</v>
      </c>
      <c r="R127" s="62">
        <v>0.14171215683561553</v>
      </c>
      <c r="S127" s="61">
        <v>15000</v>
      </c>
      <c r="T127" s="128">
        <v>3.2831325301204819</v>
      </c>
      <c r="U127" s="44">
        <v>1.51</v>
      </c>
      <c r="V127" s="65">
        <v>372</v>
      </c>
      <c r="W127" s="59">
        <v>49.246987951807228</v>
      </c>
      <c r="X127" s="87">
        <v>2E-3</v>
      </c>
      <c r="Y127" s="117">
        <v>1E-3</v>
      </c>
      <c r="Z127" s="127">
        <v>1E-3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49">
        <v>0.14171215683561553</v>
      </c>
      <c r="AP127" s="49">
        <v>0.14107319637028759</v>
      </c>
      <c r="AQ127" s="2"/>
      <c r="AR127" s="2"/>
      <c r="AS127" s="2"/>
      <c r="AT127" s="2"/>
      <c r="AU127" s="2"/>
      <c r="AV127" s="2"/>
    </row>
    <row r="128" spans="1:48" ht="13.5" customHeight="1" x14ac:dyDescent="0.15">
      <c r="A128" s="2"/>
      <c r="B128" s="2"/>
      <c r="C128" s="68" t="s">
        <v>95</v>
      </c>
      <c r="D128" s="70">
        <v>45099</v>
      </c>
      <c r="E128" s="66"/>
      <c r="F128" s="65">
        <v>98</v>
      </c>
      <c r="G128" s="60">
        <v>14482</v>
      </c>
      <c r="H128" s="59">
        <v>0</v>
      </c>
      <c r="I128" s="59">
        <v>5.4</v>
      </c>
      <c r="J128" s="65">
        <v>391</v>
      </c>
      <c r="K128" s="65">
        <v>5.8</v>
      </c>
      <c r="L128" s="65">
        <v>6.4</v>
      </c>
      <c r="M128" s="65">
        <v>5.9</v>
      </c>
      <c r="N128" s="120">
        <v>3.62E-3</v>
      </c>
      <c r="O128" s="120">
        <v>1.4E-3</v>
      </c>
      <c r="P128" s="63">
        <v>1.4E-3</v>
      </c>
      <c r="Q128" s="63">
        <v>4.2267659068156271E-2</v>
      </c>
      <c r="R128" s="62">
        <v>0.14872689225271432</v>
      </c>
      <c r="S128" s="61">
        <v>15000</v>
      </c>
      <c r="T128" s="128">
        <v>3.2831325301204819</v>
      </c>
      <c r="U128" s="44">
        <v>1.51</v>
      </c>
      <c r="V128" s="65">
        <v>372</v>
      </c>
      <c r="W128" s="59">
        <v>49.246987951807228</v>
      </c>
      <c r="X128" s="87">
        <v>2E-3</v>
      </c>
      <c r="Y128" s="117">
        <v>1E-3</v>
      </c>
      <c r="Z128" s="127">
        <v>1E-3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49">
        <v>0.14872689225271432</v>
      </c>
      <c r="AP128" s="49">
        <v>0.14808300216872469</v>
      </c>
      <c r="AQ128" s="2"/>
      <c r="AR128" s="2"/>
      <c r="AS128" s="2"/>
      <c r="AT128" s="2"/>
      <c r="AU128" s="2"/>
      <c r="AV128" s="2"/>
    </row>
    <row r="129" spans="1:48" ht="13.5" customHeight="1" x14ac:dyDescent="0.15">
      <c r="A129" s="2"/>
      <c r="B129" s="2"/>
      <c r="C129" s="68" t="s">
        <v>95</v>
      </c>
      <c r="D129" s="70">
        <v>45100</v>
      </c>
      <c r="E129" s="66"/>
      <c r="F129" s="65">
        <v>99</v>
      </c>
      <c r="G129" s="60">
        <v>14096.7</v>
      </c>
      <c r="H129" s="59">
        <v>0</v>
      </c>
      <c r="I129" s="59">
        <v>5.42</v>
      </c>
      <c r="J129" s="65">
        <v>392</v>
      </c>
      <c r="K129" s="65">
        <v>5.7</v>
      </c>
      <c r="L129" s="65">
        <v>6.3</v>
      </c>
      <c r="M129" s="65">
        <v>5.8</v>
      </c>
      <c r="N129" s="120">
        <v>2.2799999999999999E-3</v>
      </c>
      <c r="O129" s="120">
        <v>7.9999999999999993E-4</v>
      </c>
      <c r="P129" s="63">
        <v>7.9999999999999993E-4</v>
      </c>
      <c r="Q129" s="63">
        <v>4.2298547139624526E-2</v>
      </c>
      <c r="R129" s="62">
        <v>0.15574162766981312</v>
      </c>
      <c r="S129" s="61">
        <v>15000</v>
      </c>
      <c r="T129" s="128">
        <v>3.2831325301204819</v>
      </c>
      <c r="U129" s="44">
        <v>1.51</v>
      </c>
      <c r="V129" s="65">
        <v>372</v>
      </c>
      <c r="W129" s="59">
        <v>49.246987951807228</v>
      </c>
      <c r="X129" s="87">
        <v>2E-3</v>
      </c>
      <c r="Y129" s="117">
        <v>1E-3</v>
      </c>
      <c r="Z129" s="127">
        <v>1E-3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49">
        <v>0.15574162766981312</v>
      </c>
      <c r="AP129" s="49">
        <v>0.15509726704822166</v>
      </c>
      <c r="AQ129" s="2"/>
      <c r="AR129" s="2"/>
      <c r="AS129" s="2"/>
      <c r="AT129" s="2"/>
      <c r="AU129" s="2"/>
      <c r="AV129" s="2"/>
    </row>
    <row r="130" spans="1:48" ht="13.5" customHeight="1" x14ac:dyDescent="0.15">
      <c r="A130" s="2"/>
      <c r="B130" s="2"/>
      <c r="C130" s="68" t="s">
        <v>95</v>
      </c>
      <c r="D130" s="70">
        <v>45101</v>
      </c>
      <c r="E130" s="66"/>
      <c r="F130" s="65">
        <v>100</v>
      </c>
      <c r="G130" s="60">
        <v>14592.8</v>
      </c>
      <c r="H130" s="59">
        <v>0</v>
      </c>
      <c r="I130" s="59">
        <v>5.45</v>
      </c>
      <c r="J130" s="65">
        <v>394</v>
      </c>
      <c r="K130" s="65">
        <v>5.5</v>
      </c>
      <c r="L130" s="65">
        <v>6.4</v>
      </c>
      <c r="M130" s="65">
        <v>5.5</v>
      </c>
      <c r="N130" s="120">
        <v>1.89E-3</v>
      </c>
      <c r="O130" s="120">
        <v>6.0000000000000006E-4</v>
      </c>
      <c r="P130" s="63">
        <v>6.0000000000000006E-4</v>
      </c>
      <c r="Q130" s="63">
        <v>4.2263631062626157E-2</v>
      </c>
      <c r="R130" s="62">
        <v>0.16275636308691191</v>
      </c>
      <c r="S130" s="61">
        <v>15000</v>
      </c>
      <c r="T130" s="128">
        <v>3.2831325301204819</v>
      </c>
      <c r="U130" s="44">
        <v>1.51</v>
      </c>
      <c r="V130" s="65">
        <v>372</v>
      </c>
      <c r="W130" s="59">
        <v>49.246987951807228</v>
      </c>
      <c r="X130" s="87">
        <v>2E-3</v>
      </c>
      <c r="Y130" s="117">
        <v>1E-3</v>
      </c>
      <c r="Z130" s="127">
        <v>1E-3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49">
        <v>0.16275636308691191</v>
      </c>
      <c r="AP130" s="49">
        <v>0.16211253436408768</v>
      </c>
      <c r="AQ130" s="2"/>
      <c r="AR130" s="2"/>
      <c r="AS130" s="2"/>
      <c r="AT130" s="2"/>
      <c r="AU130" s="2"/>
      <c r="AV130" s="2"/>
    </row>
    <row r="131" spans="1:48" ht="13.5" customHeight="1" x14ac:dyDescent="0.15">
      <c r="A131" s="2"/>
      <c r="B131" s="2"/>
      <c r="C131" s="68" t="s">
        <v>95</v>
      </c>
      <c r="D131" s="70">
        <v>45102</v>
      </c>
      <c r="E131" s="66"/>
      <c r="F131" s="65">
        <v>101</v>
      </c>
      <c r="G131" s="60">
        <v>14881.7</v>
      </c>
      <c r="H131" s="59">
        <v>0</v>
      </c>
      <c r="I131" s="59">
        <v>5.48</v>
      </c>
      <c r="J131" s="65">
        <v>395</v>
      </c>
      <c r="K131" s="65">
        <v>5.3</v>
      </c>
      <c r="L131" s="65">
        <v>6.5</v>
      </c>
      <c r="M131" s="65">
        <v>5.6</v>
      </c>
      <c r="N131" s="120">
        <v>3.1200000000000004E-3</v>
      </c>
      <c r="O131" s="120">
        <v>6.9999999999999999E-4</v>
      </c>
      <c r="P131" s="63">
        <v>6.9999999999999999E-4</v>
      </c>
      <c r="Q131" s="63">
        <v>4.250073670503466E-2</v>
      </c>
      <c r="R131" s="62">
        <v>0.1697710985040107</v>
      </c>
      <c r="S131" s="61">
        <v>15000</v>
      </c>
      <c r="T131" s="128">
        <v>3.2831325301204819</v>
      </c>
      <c r="U131" s="44">
        <v>1.51</v>
      </c>
      <c r="V131" s="65">
        <v>372</v>
      </c>
      <c r="W131" s="59">
        <v>49.246987951807228</v>
      </c>
      <c r="X131" s="87">
        <v>2E-3</v>
      </c>
      <c r="Y131" s="117">
        <v>1E-3</v>
      </c>
      <c r="Z131" s="127">
        <v>1E-3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49">
        <v>0.1697710985040107</v>
      </c>
      <c r="AP131" s="49">
        <v>0.16912365780041036</v>
      </c>
      <c r="AQ131" s="2"/>
      <c r="AR131" s="2"/>
      <c r="AS131" s="2"/>
      <c r="AT131" s="2"/>
      <c r="AU131" s="2"/>
      <c r="AV131" s="2"/>
    </row>
    <row r="132" spans="1:48" ht="13.5" customHeight="1" x14ac:dyDescent="0.15">
      <c r="A132" s="2"/>
      <c r="B132" s="2"/>
      <c r="C132" s="68" t="s">
        <v>95</v>
      </c>
      <c r="D132" s="70">
        <v>45103</v>
      </c>
      <c r="E132" s="66"/>
      <c r="F132" s="65">
        <v>102</v>
      </c>
      <c r="G132" s="60">
        <v>14998.8</v>
      </c>
      <c r="H132" s="59">
        <v>0</v>
      </c>
      <c r="I132" s="59">
        <v>5.47</v>
      </c>
      <c r="J132" s="65">
        <v>398</v>
      </c>
      <c r="K132" s="65">
        <v>5.4</v>
      </c>
      <c r="L132" s="65">
        <v>6.2</v>
      </c>
      <c r="M132" s="65">
        <v>5.4</v>
      </c>
      <c r="N132" s="120">
        <v>3.7499999999999999E-3</v>
      </c>
      <c r="O132" s="120">
        <v>2.5000000000000001E-3</v>
      </c>
      <c r="P132" s="63">
        <v>2.5000000000000001E-3</v>
      </c>
      <c r="Q132" s="63">
        <v>4.2879471565747881E-2</v>
      </c>
      <c r="R132" s="62">
        <v>0.1767858339211095</v>
      </c>
      <c r="S132" s="61">
        <v>15000</v>
      </c>
      <c r="T132" s="128">
        <v>3.2831325301204819</v>
      </c>
      <c r="U132" s="44">
        <v>1.51</v>
      </c>
      <c r="V132" s="65">
        <v>372</v>
      </c>
      <c r="W132" s="59">
        <v>49.246987951807228</v>
      </c>
      <c r="X132" s="87">
        <v>2E-3</v>
      </c>
      <c r="Y132" s="117">
        <v>1E-3</v>
      </c>
      <c r="Z132" s="127">
        <v>1E-3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49">
        <v>0.1767858339211095</v>
      </c>
      <c r="AP132" s="49">
        <v>0.17613262370893806</v>
      </c>
      <c r="AQ132" s="2"/>
      <c r="AR132" s="2"/>
      <c r="AS132" s="2"/>
      <c r="AT132" s="2"/>
      <c r="AU132" s="2"/>
      <c r="AV132" s="2"/>
    </row>
    <row r="133" spans="1:48" s="88" customFormat="1" ht="13.5" customHeight="1" x14ac:dyDescent="0.15">
      <c r="A133" s="89" t="s">
        <v>91</v>
      </c>
      <c r="B133" s="89"/>
      <c r="C133" s="98" t="s">
        <v>95</v>
      </c>
      <c r="D133" s="97">
        <v>45104</v>
      </c>
      <c r="E133" s="96"/>
      <c r="F133" s="95">
        <v>103</v>
      </c>
      <c r="G133" s="92">
        <v>14239.8</v>
      </c>
      <c r="H133" s="86">
        <v>0</v>
      </c>
      <c r="I133" s="86">
        <v>5.46</v>
      </c>
      <c r="J133" s="95">
        <v>400</v>
      </c>
      <c r="K133" s="95">
        <v>5.5</v>
      </c>
      <c r="L133" s="95">
        <v>6.4</v>
      </c>
      <c r="M133" s="95">
        <v>5.5</v>
      </c>
      <c r="N133" s="120">
        <v>3.0899999999999999E-3</v>
      </c>
      <c r="O133" s="120">
        <v>8.9999999999999998E-4</v>
      </c>
      <c r="P133" s="80">
        <v>8.9999999999999998E-4</v>
      </c>
      <c r="Q133" s="80">
        <v>4.3081512295306032E-2</v>
      </c>
      <c r="R133" s="94">
        <v>0.18380056933820829</v>
      </c>
      <c r="S133" s="93">
        <v>15000</v>
      </c>
      <c r="T133" s="146">
        <v>3.2831325301204819</v>
      </c>
      <c r="U133" s="91">
        <v>1.51</v>
      </c>
      <c r="V133" s="95">
        <v>372</v>
      </c>
      <c r="W133" s="86">
        <v>49.246987951807228</v>
      </c>
      <c r="X133" s="87">
        <v>2E-3</v>
      </c>
      <c r="Y133" s="117">
        <v>1E-3</v>
      </c>
      <c r="Z133" s="145">
        <v>1E-3</v>
      </c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49">
        <v>0.18380056933820829</v>
      </c>
      <c r="AP133" s="49">
        <v>0.18314428131133897</v>
      </c>
      <c r="AQ133" s="89"/>
      <c r="AR133" s="89"/>
      <c r="AS133" s="89"/>
      <c r="AT133" s="89"/>
      <c r="AU133" s="89"/>
      <c r="AV133" s="89"/>
    </row>
    <row r="134" spans="1:48" ht="13.5" customHeight="1" x14ac:dyDescent="0.15">
      <c r="A134" s="2"/>
      <c r="B134" s="2"/>
      <c r="C134" s="68" t="s">
        <v>95</v>
      </c>
      <c r="D134" s="70">
        <v>45105</v>
      </c>
      <c r="E134" s="66"/>
      <c r="F134" s="65">
        <v>104</v>
      </c>
      <c r="G134" s="60">
        <v>13964.6</v>
      </c>
      <c r="H134" s="59">
        <v>0</v>
      </c>
      <c r="I134" s="59">
        <v>5.48</v>
      </c>
      <c r="J134" s="65">
        <v>398</v>
      </c>
      <c r="K134" s="63">
        <v>5.8</v>
      </c>
      <c r="L134" s="63">
        <v>6.8</v>
      </c>
      <c r="M134" s="63">
        <v>5.6</v>
      </c>
      <c r="N134" s="120">
        <v>2.8999999999999998E-3</v>
      </c>
      <c r="O134" s="120">
        <v>1.5E-3</v>
      </c>
      <c r="P134" s="63">
        <v>1.5E-3</v>
      </c>
      <c r="Q134" s="63">
        <v>4.3232993829388423E-2</v>
      </c>
      <c r="R134" s="62">
        <v>0.19081530475530709</v>
      </c>
      <c r="S134" s="61">
        <v>15000</v>
      </c>
      <c r="T134" s="128">
        <v>3.2831325301204819</v>
      </c>
      <c r="U134" s="44">
        <v>1.51</v>
      </c>
      <c r="V134" s="65">
        <v>372</v>
      </c>
      <c r="W134" s="59">
        <v>49.246987951807228</v>
      </c>
      <c r="X134" s="87">
        <v>2E-3</v>
      </c>
      <c r="Y134" s="117">
        <v>1E-3</v>
      </c>
      <c r="Z134" s="127">
        <v>1E-3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49">
        <v>0.19081530475530709</v>
      </c>
      <c r="AP134" s="49">
        <v>0.19015670911406182</v>
      </c>
      <c r="AQ134" s="2"/>
      <c r="AR134" s="2"/>
      <c r="AS134" s="2"/>
      <c r="AT134" s="2"/>
      <c r="AU134" s="2"/>
      <c r="AV134" s="2"/>
    </row>
    <row r="135" spans="1:48" ht="13.5" customHeight="1" x14ac:dyDescent="0.15">
      <c r="A135" s="2"/>
      <c r="B135" s="2"/>
      <c r="C135" s="68" t="s">
        <v>95</v>
      </c>
      <c r="D135" s="70">
        <v>45106</v>
      </c>
      <c r="E135" s="66"/>
      <c r="F135" s="65">
        <v>105</v>
      </c>
      <c r="G135" s="60">
        <v>14952.4</v>
      </c>
      <c r="H135" s="59">
        <v>0</v>
      </c>
      <c r="I135" s="59">
        <v>5.5</v>
      </c>
      <c r="J135" s="65">
        <v>399</v>
      </c>
      <c r="K135" s="63">
        <v>6</v>
      </c>
      <c r="L135" s="63">
        <v>6.5</v>
      </c>
      <c r="M135" s="63">
        <v>5.7</v>
      </c>
      <c r="N135" s="120">
        <v>1.64E-3</v>
      </c>
      <c r="O135" s="120">
        <v>3.3999999999999998E-3</v>
      </c>
      <c r="P135" s="63">
        <v>3.3999999999999998E-3</v>
      </c>
      <c r="Q135" s="63">
        <v>4.3153942799458792E-2</v>
      </c>
      <c r="R135" s="62">
        <v>0.19783004017240588</v>
      </c>
      <c r="S135" s="61">
        <v>15000</v>
      </c>
      <c r="T135" s="128">
        <v>3.2831325301204819</v>
      </c>
      <c r="U135" s="44">
        <v>1.51</v>
      </c>
      <c r="V135" s="65">
        <v>372</v>
      </c>
      <c r="W135" s="59">
        <v>49.246987951807228</v>
      </c>
      <c r="X135" s="87">
        <v>2E-3</v>
      </c>
      <c r="Y135" s="117">
        <v>1E-3</v>
      </c>
      <c r="Z135" s="127">
        <v>1E-3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49">
        <v>0.19783004017240588</v>
      </c>
      <c r="AP135" s="49">
        <v>0.19717264876568469</v>
      </c>
      <c r="AQ135" s="2"/>
      <c r="AR135" s="2"/>
      <c r="AS135" s="2"/>
      <c r="AT135" s="2"/>
      <c r="AU135" s="2"/>
      <c r="AV135" s="2"/>
    </row>
    <row r="136" spans="1:48" ht="13.5" customHeight="1" x14ac:dyDescent="0.15">
      <c r="A136" s="2"/>
      <c r="B136" s="2"/>
      <c r="C136" s="68" t="s">
        <v>95</v>
      </c>
      <c r="D136" s="70">
        <v>45107</v>
      </c>
      <c r="E136" s="66"/>
      <c r="F136" s="65">
        <v>106</v>
      </c>
      <c r="G136" s="60">
        <v>14198.6</v>
      </c>
      <c r="H136" s="59">
        <v>0</v>
      </c>
      <c r="I136" s="59">
        <v>5.49</v>
      </c>
      <c r="J136" s="65">
        <v>397</v>
      </c>
      <c r="K136" s="63">
        <v>6.2</v>
      </c>
      <c r="L136" s="63">
        <v>6.4</v>
      </c>
      <c r="M136" s="63">
        <v>5.6</v>
      </c>
      <c r="N136" s="120">
        <v>3.0999999999999999E-3</v>
      </c>
      <c r="O136" s="120">
        <v>1.1999999999999999E-3</v>
      </c>
      <c r="P136" s="63">
        <v>1.1999999999999999E-3</v>
      </c>
      <c r="Q136" s="63">
        <v>4.3356195339433412E-2</v>
      </c>
      <c r="R136" s="62">
        <v>0.20484477558950467</v>
      </c>
      <c r="S136" s="61">
        <v>15000</v>
      </c>
      <c r="T136" s="128">
        <v>3.2831325301204819</v>
      </c>
      <c r="U136" s="44">
        <v>1.51</v>
      </c>
      <c r="V136" s="65">
        <v>372</v>
      </c>
      <c r="W136" s="59">
        <v>49.246987951807228</v>
      </c>
      <c r="X136" s="87">
        <v>2E-3</v>
      </c>
      <c r="Y136" s="117">
        <v>1E-3</v>
      </c>
      <c r="Z136" s="127">
        <v>1E-3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49">
        <v>0.20484477558950467</v>
      </c>
      <c r="AP136" s="49">
        <v>0.20418430314144306</v>
      </c>
      <c r="AQ136" s="2"/>
      <c r="AR136" s="2"/>
      <c r="AS136" s="2"/>
      <c r="AT136" s="2"/>
      <c r="AU136" s="2"/>
      <c r="AV136" s="2"/>
    </row>
    <row r="137" spans="1:48" ht="13.5" customHeight="1" x14ac:dyDescent="0.15">
      <c r="A137" s="2"/>
      <c r="B137" s="2"/>
      <c r="C137" s="68" t="s">
        <v>95</v>
      </c>
      <c r="D137" s="70">
        <v>45108</v>
      </c>
      <c r="E137" s="66"/>
      <c r="F137" s="65">
        <v>107</v>
      </c>
      <c r="G137" s="60">
        <v>14763.4</v>
      </c>
      <c r="H137" s="59">
        <v>0</v>
      </c>
      <c r="I137" s="59">
        <v>5.48</v>
      </c>
      <c r="J137" s="65">
        <v>396</v>
      </c>
      <c r="K137" s="63">
        <v>6.1</v>
      </c>
      <c r="L137" s="63">
        <v>6.6</v>
      </c>
      <c r="M137" s="63">
        <v>5.8</v>
      </c>
      <c r="N137" s="120">
        <v>2.3E-3</v>
      </c>
      <c r="O137" s="120">
        <v>1.1999999999999999E-3</v>
      </c>
      <c r="P137" s="63">
        <v>1.1999999999999999E-3</v>
      </c>
      <c r="Q137" s="63">
        <v>4.341327967528933E-2</v>
      </c>
      <c r="R137" s="62">
        <v>0.21185951100660347</v>
      </c>
      <c r="S137" s="61">
        <v>15000</v>
      </c>
      <c r="T137" s="128">
        <v>3.2831325301204819</v>
      </c>
      <c r="U137" s="44">
        <v>1.51</v>
      </c>
      <c r="V137" s="65">
        <v>372</v>
      </c>
      <c r="W137" s="59">
        <v>49.246987951807228</v>
      </c>
      <c r="X137" s="87">
        <v>2E-3</v>
      </c>
      <c r="Y137" s="117">
        <v>1E-3</v>
      </c>
      <c r="Z137" s="127">
        <v>1E-3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49">
        <v>0.21185951100660347</v>
      </c>
      <c r="AP137" s="49">
        <v>0.21119816895661406</v>
      </c>
      <c r="AQ137" s="2"/>
      <c r="AR137" s="2"/>
      <c r="AS137" s="2"/>
      <c r="AT137" s="2"/>
      <c r="AU137" s="2"/>
      <c r="AV137" s="2"/>
    </row>
    <row r="138" spans="1:48" ht="13.5" customHeight="1" x14ac:dyDescent="0.15">
      <c r="A138" s="2"/>
      <c r="B138" s="2"/>
      <c r="C138" s="68" t="s">
        <v>95</v>
      </c>
      <c r="D138" s="70">
        <v>45109</v>
      </c>
      <c r="E138" s="66"/>
      <c r="F138" s="65">
        <v>108</v>
      </c>
      <c r="G138" s="60">
        <v>14652</v>
      </c>
      <c r="H138" s="59">
        <v>0</v>
      </c>
      <c r="I138" s="59">
        <v>5.49</v>
      </c>
      <c r="J138" s="65">
        <v>398</v>
      </c>
      <c r="K138" s="63">
        <v>6.3</v>
      </c>
      <c r="L138" s="63">
        <v>6.7</v>
      </c>
      <c r="M138" s="63">
        <v>5.6</v>
      </c>
      <c r="N138" s="120">
        <v>2.8629589312220002E-3</v>
      </c>
      <c r="O138" s="120">
        <v>1.6000000000000001E-3</v>
      </c>
      <c r="P138" s="63">
        <v>1.6000000000000001E-3</v>
      </c>
      <c r="Q138" s="63">
        <v>4.3585695984399563E-2</v>
      </c>
      <c r="R138" s="62">
        <v>0.21887424642370226</v>
      </c>
      <c r="S138" s="61">
        <v>15000</v>
      </c>
      <c r="T138" s="128">
        <v>3.2831325301204819</v>
      </c>
      <c r="U138" s="44">
        <v>1.51</v>
      </c>
      <c r="V138" s="65">
        <v>372</v>
      </c>
      <c r="W138" s="59">
        <v>49.246987951807228</v>
      </c>
      <c r="X138" s="87">
        <v>2E-3</v>
      </c>
      <c r="Y138" s="117">
        <v>1E-3</v>
      </c>
      <c r="Z138" s="127">
        <v>1E-3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49">
        <v>0.21887424642370226</v>
      </c>
      <c r="AP138" s="49">
        <v>0.21821027784661859</v>
      </c>
      <c r="AQ138" s="2"/>
      <c r="AR138" s="2"/>
      <c r="AS138" s="2"/>
      <c r="AT138" s="2"/>
      <c r="AU138" s="2"/>
      <c r="AV138" s="2"/>
    </row>
    <row r="139" spans="1:48" ht="13.5" customHeight="1" x14ac:dyDescent="0.15">
      <c r="A139" s="2"/>
      <c r="B139" s="2"/>
      <c r="C139" s="68" t="s">
        <v>95</v>
      </c>
      <c r="D139" s="70">
        <v>45110</v>
      </c>
      <c r="E139" s="66"/>
      <c r="F139" s="65">
        <v>109</v>
      </c>
      <c r="G139" s="60">
        <v>15310.2</v>
      </c>
      <c r="H139" s="59">
        <v>0</v>
      </c>
      <c r="I139" s="59">
        <v>5.5</v>
      </c>
      <c r="J139" s="65">
        <v>397</v>
      </c>
      <c r="K139" s="63">
        <v>6.1</v>
      </c>
      <c r="L139" s="63">
        <v>6.6</v>
      </c>
      <c r="M139" s="63">
        <v>5.9</v>
      </c>
      <c r="N139" s="120">
        <v>3.63E-3</v>
      </c>
      <c r="O139" s="120">
        <v>2.0999999999999999E-3</v>
      </c>
      <c r="P139" s="63">
        <v>2.0999999999999999E-3</v>
      </c>
      <c r="Q139" s="63">
        <v>4.3954770021651962E-2</v>
      </c>
      <c r="R139" s="62">
        <v>0.22588898184080106</v>
      </c>
      <c r="S139" s="61">
        <v>15000</v>
      </c>
      <c r="T139" s="128">
        <v>3.2831325301204819</v>
      </c>
      <c r="U139" s="44">
        <v>1.51</v>
      </c>
      <c r="V139" s="65">
        <v>372</v>
      </c>
      <c r="W139" s="59">
        <v>49.246987951807228</v>
      </c>
      <c r="X139" s="87">
        <v>2E-3</v>
      </c>
      <c r="Y139" s="117">
        <v>1E-3</v>
      </c>
      <c r="Z139" s="127">
        <v>1E-3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49">
        <v>0.22588898184080106</v>
      </c>
      <c r="AP139" s="49">
        <v>0.22521939092460316</v>
      </c>
      <c r="AQ139" s="2"/>
      <c r="AR139" s="2"/>
      <c r="AS139" s="2"/>
      <c r="AT139" s="2"/>
      <c r="AU139" s="2"/>
      <c r="AV139" s="2"/>
    </row>
    <row r="140" spans="1:48" s="88" customFormat="1" ht="13.5" customHeight="1" x14ac:dyDescent="0.15">
      <c r="A140" s="89" t="s">
        <v>91</v>
      </c>
      <c r="B140" s="89"/>
      <c r="C140" s="98" t="s">
        <v>95</v>
      </c>
      <c r="D140" s="97">
        <v>45111</v>
      </c>
      <c r="E140" s="96"/>
      <c r="F140" s="95">
        <v>110</v>
      </c>
      <c r="G140" s="92">
        <v>14556</v>
      </c>
      <c r="H140" s="86">
        <v>0</v>
      </c>
      <c r="I140" s="86">
        <v>5.52</v>
      </c>
      <c r="J140" s="95">
        <v>396</v>
      </c>
      <c r="K140" s="80">
        <v>6</v>
      </c>
      <c r="L140" s="80">
        <v>6.8</v>
      </c>
      <c r="M140" s="80">
        <v>5.9</v>
      </c>
      <c r="N140" s="120">
        <v>3.3500000000000001E-3</v>
      </c>
      <c r="O140" s="120">
        <v>1.6000000000000001E-3</v>
      </c>
      <c r="P140" s="80">
        <v>1.6000000000000001E-3</v>
      </c>
      <c r="Q140" s="80">
        <v>4.4225523129713076E-2</v>
      </c>
      <c r="R140" s="94">
        <v>0.23290371725789985</v>
      </c>
      <c r="S140" s="93">
        <v>15000</v>
      </c>
      <c r="T140" s="146">
        <v>3.2831325301204819</v>
      </c>
      <c r="U140" s="91">
        <v>1.51</v>
      </c>
      <c r="V140" s="95">
        <v>372</v>
      </c>
      <c r="W140" s="86">
        <v>49.246987951807228</v>
      </c>
      <c r="X140" s="87">
        <v>2E-3</v>
      </c>
      <c r="Y140" s="117">
        <v>1E-3</v>
      </c>
      <c r="Z140" s="145">
        <v>1E-3</v>
      </c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49">
        <v>0.23290371725789985</v>
      </c>
      <c r="AP140" s="49">
        <v>0.23223000178772066</v>
      </c>
      <c r="AQ140" s="89"/>
      <c r="AR140" s="89"/>
      <c r="AS140" s="89"/>
      <c r="AT140" s="89"/>
      <c r="AU140" s="89"/>
      <c r="AV140" s="89"/>
    </row>
    <row r="141" spans="1:48" ht="13.5" customHeight="1" x14ac:dyDescent="0.15">
      <c r="A141" s="2"/>
      <c r="B141" s="2"/>
      <c r="C141" s="68" t="s">
        <v>95</v>
      </c>
      <c r="D141" s="70">
        <v>45112</v>
      </c>
      <c r="E141" s="66"/>
      <c r="F141" s="65">
        <v>111</v>
      </c>
      <c r="G141" s="60">
        <v>14258.8</v>
      </c>
      <c r="H141" s="59">
        <v>0</v>
      </c>
      <c r="I141" s="59">
        <v>5.53</v>
      </c>
      <c r="J141" s="65">
        <v>395</v>
      </c>
      <c r="K141" s="63">
        <v>6.1</v>
      </c>
      <c r="L141" s="63">
        <v>6.8</v>
      </c>
      <c r="M141" s="63">
        <v>6.1</v>
      </c>
      <c r="N141" s="120">
        <v>3.2400000000000003E-3</v>
      </c>
      <c r="O141" s="120">
        <v>1.1999999999999999E-3</v>
      </c>
      <c r="P141" s="63">
        <v>1.1999999999999999E-3</v>
      </c>
      <c r="Q141" s="63">
        <v>4.4459275246688613E-2</v>
      </c>
      <c r="R141" s="62">
        <v>0.23991845267499864</v>
      </c>
      <c r="S141" s="61">
        <v>15000</v>
      </c>
      <c r="T141" s="128">
        <v>3.2831325301204819</v>
      </c>
      <c r="U141" s="44">
        <v>1.51</v>
      </c>
      <c r="V141" s="65">
        <v>372</v>
      </c>
      <c r="W141" s="59">
        <v>49.246987951807228</v>
      </c>
      <c r="X141" s="87">
        <v>2E-3</v>
      </c>
      <c r="Y141" s="117">
        <v>1E-3</v>
      </c>
      <c r="Z141" s="127">
        <v>1E-3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49">
        <v>0.23991845267499864</v>
      </c>
      <c r="AP141" s="49">
        <v>0.23924117631042524</v>
      </c>
      <c r="AQ141" s="2"/>
      <c r="AR141" s="2"/>
      <c r="AS141" s="2"/>
      <c r="AT141" s="2"/>
      <c r="AU141" s="2"/>
      <c r="AV141" s="2"/>
    </row>
    <row r="142" spans="1:48" ht="13.5" customHeight="1" x14ac:dyDescent="0.15">
      <c r="A142" s="2"/>
      <c r="B142" s="2"/>
      <c r="C142" s="68" t="s">
        <v>95</v>
      </c>
      <c r="D142" s="70">
        <v>45113</v>
      </c>
      <c r="E142" s="66"/>
      <c r="F142" s="65">
        <v>112</v>
      </c>
      <c r="G142" s="60">
        <v>13949.5</v>
      </c>
      <c r="H142" s="59">
        <v>0</v>
      </c>
      <c r="I142" s="59">
        <v>5.52</v>
      </c>
      <c r="J142" s="65">
        <v>394</v>
      </c>
      <c r="K142" s="63">
        <v>6.2</v>
      </c>
      <c r="L142" s="63">
        <v>6.9</v>
      </c>
      <c r="M142" s="63">
        <v>6.2</v>
      </c>
      <c r="N142" s="120">
        <v>3.3300000000000001E-3</v>
      </c>
      <c r="O142" s="120">
        <v>1.2999999999999999E-3</v>
      </c>
      <c r="P142" s="63">
        <v>1.2999999999999999E-3</v>
      </c>
      <c r="Q142" s="63">
        <v>4.4696682933233048E-2</v>
      </c>
      <c r="R142" s="62">
        <v>0.24693318809209744</v>
      </c>
      <c r="S142" s="61">
        <v>15000</v>
      </c>
      <c r="T142" s="128">
        <v>3.2831325301204819</v>
      </c>
      <c r="U142" s="44">
        <v>1.51</v>
      </c>
      <c r="V142" s="65">
        <v>372</v>
      </c>
      <c r="W142" s="59">
        <v>49.246987951807228</v>
      </c>
      <c r="X142" s="87">
        <v>2E-3</v>
      </c>
      <c r="Y142" s="117">
        <v>1E-3</v>
      </c>
      <c r="Z142" s="127">
        <v>1E-3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49">
        <v>0.24693318809209744</v>
      </c>
      <c r="AP142" s="49">
        <v>0.24625229514551786</v>
      </c>
      <c r="AQ142" s="2"/>
      <c r="AR142" s="2"/>
      <c r="AS142" s="2"/>
      <c r="AT142" s="2"/>
      <c r="AU142" s="2"/>
      <c r="AV142" s="2"/>
    </row>
    <row r="143" spans="1:48" ht="13.5" customHeight="1" x14ac:dyDescent="0.15">
      <c r="A143" s="2"/>
      <c r="B143" s="2"/>
      <c r="C143" s="68" t="s">
        <v>95</v>
      </c>
      <c r="D143" s="70">
        <v>45114</v>
      </c>
      <c r="E143" s="66"/>
      <c r="F143" s="65">
        <v>113</v>
      </c>
      <c r="G143" s="60">
        <v>14193.6</v>
      </c>
      <c r="H143" s="59">
        <v>0</v>
      </c>
      <c r="I143" s="59">
        <v>5.55</v>
      </c>
      <c r="J143" s="65">
        <v>395</v>
      </c>
      <c r="K143" s="63">
        <v>6.2</v>
      </c>
      <c r="L143" s="63">
        <v>6.8</v>
      </c>
      <c r="M143" s="63">
        <v>6.1</v>
      </c>
      <c r="N143" s="120">
        <v>3.2799999999999999E-3</v>
      </c>
      <c r="O143" s="120">
        <v>1.6999999999999999E-3</v>
      </c>
      <c r="P143" s="63">
        <v>1.6999999999999999E-3</v>
      </c>
      <c r="Q143" s="63">
        <v>4.4935579454502841E-2</v>
      </c>
      <c r="R143" s="62">
        <v>0.25394792350919621</v>
      </c>
      <c r="S143" s="61">
        <v>15000</v>
      </c>
      <c r="T143" s="128">
        <v>3.2831325301204801</v>
      </c>
      <c r="U143" s="44">
        <v>1.51</v>
      </c>
      <c r="V143" s="65">
        <v>372</v>
      </c>
      <c r="W143" s="59">
        <v>49.246987951807206</v>
      </c>
      <c r="X143" s="87">
        <v>2E-3</v>
      </c>
      <c r="Y143" s="117">
        <v>1E-3</v>
      </c>
      <c r="Z143" s="127">
        <v>1E-3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49">
        <v>0.25394792350919621</v>
      </c>
      <c r="AP143" s="49">
        <v>0.25326339130024589</v>
      </c>
      <c r="AQ143" s="2"/>
      <c r="AR143" s="2"/>
      <c r="AS143" s="2"/>
      <c r="AT143" s="2"/>
      <c r="AU143" s="2"/>
      <c r="AV143" s="2"/>
    </row>
    <row r="144" spans="1:48" ht="13.5" customHeight="1" x14ac:dyDescent="0.15">
      <c r="A144" s="2"/>
      <c r="B144" s="2"/>
      <c r="C144" s="68" t="s">
        <v>95</v>
      </c>
      <c r="D144" s="70">
        <v>45115</v>
      </c>
      <c r="E144" s="66"/>
      <c r="F144" s="65">
        <v>114</v>
      </c>
      <c r="G144" s="60">
        <v>14098.1</v>
      </c>
      <c r="H144" s="59">
        <v>0</v>
      </c>
      <c r="I144" s="59">
        <v>5.56</v>
      </c>
      <c r="J144" s="65">
        <v>392</v>
      </c>
      <c r="K144" s="63">
        <v>6.1</v>
      </c>
      <c r="L144" s="63">
        <v>6.9</v>
      </c>
      <c r="M144" s="63">
        <v>6.2</v>
      </c>
      <c r="N144" s="120">
        <v>3.6600000000000001E-3</v>
      </c>
      <c r="O144" s="120">
        <v>1.6000000000000001E-3</v>
      </c>
      <c r="P144" s="63">
        <v>1.6000000000000001E-3</v>
      </c>
      <c r="Q144" s="63">
        <v>4.5247263807186106E-2</v>
      </c>
      <c r="R144" s="62">
        <v>0.260962658926295</v>
      </c>
      <c r="S144" s="61">
        <v>15000</v>
      </c>
      <c r="T144" s="128">
        <v>3.2831325301204801</v>
      </c>
      <c r="U144" s="44">
        <v>1.51</v>
      </c>
      <c r="V144" s="65">
        <v>372</v>
      </c>
      <c r="W144" s="59">
        <v>49.246987951807206</v>
      </c>
      <c r="X144" s="87">
        <v>2E-3</v>
      </c>
      <c r="Y144" s="117">
        <v>1E-3</v>
      </c>
      <c r="Z144" s="127">
        <v>1E-3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49">
        <v>0.260962658926295</v>
      </c>
      <c r="AP144" s="49">
        <v>0.26027337863172911</v>
      </c>
      <c r="AQ144" s="2"/>
      <c r="AR144" s="2"/>
      <c r="AS144" s="2"/>
      <c r="AT144" s="2"/>
      <c r="AU144" s="2"/>
      <c r="AV144" s="2"/>
    </row>
    <row r="145" spans="1:48" ht="13.5" customHeight="1" x14ac:dyDescent="0.15">
      <c r="A145" s="2"/>
      <c r="B145" s="2"/>
      <c r="C145" s="68" t="s">
        <v>95</v>
      </c>
      <c r="D145" s="70">
        <v>45116</v>
      </c>
      <c r="E145" s="66"/>
      <c r="F145" s="65">
        <v>115</v>
      </c>
      <c r="G145" s="60">
        <v>14406.9</v>
      </c>
      <c r="H145" s="59">
        <v>0</v>
      </c>
      <c r="I145" s="59">
        <v>5.57</v>
      </c>
      <c r="J145" s="65">
        <v>389</v>
      </c>
      <c r="K145" s="63">
        <v>6.2</v>
      </c>
      <c r="L145" s="63">
        <v>7</v>
      </c>
      <c r="M145" s="63">
        <v>6.3</v>
      </c>
      <c r="N145" s="120">
        <v>3.13E-3</v>
      </c>
      <c r="O145" s="120">
        <v>1.5E-3</v>
      </c>
      <c r="P145" s="63">
        <v>1.5E-3</v>
      </c>
      <c r="Q145" s="63">
        <v>4.5465071483071745E-2</v>
      </c>
      <c r="R145" s="62">
        <v>0.26797739434339379</v>
      </c>
      <c r="S145" s="61">
        <v>15000</v>
      </c>
      <c r="T145" s="128">
        <v>3.2831325301204801</v>
      </c>
      <c r="U145" s="44">
        <v>1.51</v>
      </c>
      <c r="V145" s="65">
        <v>372</v>
      </c>
      <c r="W145" s="59">
        <v>49.246987951807206</v>
      </c>
      <c r="X145" s="87">
        <v>2E-3</v>
      </c>
      <c r="Y145" s="117">
        <v>1E-3</v>
      </c>
      <c r="Z145" s="127">
        <v>1E-3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49">
        <v>0.26797739434339379</v>
      </c>
      <c r="AP145" s="49">
        <v>0.26728479604622701</v>
      </c>
      <c r="AQ145" s="2"/>
      <c r="AR145" s="2"/>
      <c r="AS145" s="2"/>
      <c r="AT145" s="2"/>
      <c r="AU145" s="2"/>
      <c r="AV145" s="2"/>
    </row>
    <row r="146" spans="1:48" ht="13.5" customHeight="1" x14ac:dyDescent="0.15">
      <c r="A146" s="2"/>
      <c r="B146" s="2"/>
      <c r="C146" s="68" t="s">
        <v>95</v>
      </c>
      <c r="D146" s="70">
        <v>45117</v>
      </c>
      <c r="E146" s="66"/>
      <c r="F146" s="65">
        <v>116</v>
      </c>
      <c r="G146" s="60">
        <v>14386.2</v>
      </c>
      <c r="H146" s="59">
        <v>0</v>
      </c>
      <c r="I146" s="59">
        <v>5.57</v>
      </c>
      <c r="J146" s="65">
        <v>389</v>
      </c>
      <c r="K146" s="63">
        <v>7.1</v>
      </c>
      <c r="L146" s="63">
        <v>7.1</v>
      </c>
      <c r="M146" s="63">
        <v>6.5</v>
      </c>
      <c r="N146" s="120">
        <v>1.91E-3</v>
      </c>
      <c r="O146" s="120">
        <v>1.4E-3</v>
      </c>
      <c r="P146" s="63">
        <v>1.4E-3</v>
      </c>
      <c r="Q146" s="63">
        <v>4.5428672675436189E-2</v>
      </c>
      <c r="R146" s="62">
        <v>0.27499212976049259</v>
      </c>
      <c r="S146" s="61">
        <v>15000</v>
      </c>
      <c r="T146" s="128">
        <v>3.2831325301204801</v>
      </c>
      <c r="U146" s="44">
        <v>1.51</v>
      </c>
      <c r="V146" s="65">
        <v>372</v>
      </c>
      <c r="W146" s="59">
        <v>49.246987951807206</v>
      </c>
      <c r="X146" s="87">
        <v>2E-3</v>
      </c>
      <c r="Y146" s="117">
        <v>1E-3</v>
      </c>
      <c r="Z146" s="127">
        <v>1E-3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49">
        <v>0.27499212976049259</v>
      </c>
      <c r="AP146" s="49">
        <v>0.27430008594947014</v>
      </c>
      <c r="AQ146" s="2"/>
      <c r="AR146" s="2"/>
      <c r="AS146" s="2"/>
      <c r="AT146" s="2"/>
      <c r="AU146" s="2"/>
      <c r="AV146" s="2"/>
    </row>
    <row r="147" spans="1:48" s="88" customFormat="1" ht="13.5" customHeight="1" x14ac:dyDescent="0.15">
      <c r="A147" s="89" t="s">
        <v>91</v>
      </c>
      <c r="B147" s="89"/>
      <c r="C147" s="98" t="s">
        <v>95</v>
      </c>
      <c r="D147" s="97">
        <v>45118</v>
      </c>
      <c r="E147" s="96"/>
      <c r="F147" s="95">
        <v>117</v>
      </c>
      <c r="G147" s="92">
        <v>14037.7</v>
      </c>
      <c r="H147" s="86">
        <v>0</v>
      </c>
      <c r="I147" s="86">
        <v>5.56</v>
      </c>
      <c r="J147" s="95">
        <v>390</v>
      </c>
      <c r="K147" s="80">
        <v>6.8</v>
      </c>
      <c r="L147" s="80">
        <v>7.2</v>
      </c>
      <c r="M147" s="80">
        <v>6.4</v>
      </c>
      <c r="N147" s="120">
        <v>3.46E-3</v>
      </c>
      <c r="O147" s="120">
        <v>2.0999999999999999E-3</v>
      </c>
      <c r="P147" s="80">
        <v>2.0999999999999999E-3</v>
      </c>
      <c r="Q147" s="80">
        <v>4.5696652853533505E-2</v>
      </c>
      <c r="R147" s="94">
        <v>0.28200686517759138</v>
      </c>
      <c r="S147" s="93">
        <v>15000</v>
      </c>
      <c r="T147" s="146">
        <v>3.2831325301204801</v>
      </c>
      <c r="U147" s="91">
        <v>1.51</v>
      </c>
      <c r="V147" s="95">
        <v>372</v>
      </c>
      <c r="W147" s="86">
        <v>49.246987951807206</v>
      </c>
      <c r="X147" s="87">
        <v>2E-3</v>
      </c>
      <c r="Y147" s="117">
        <v>1E-3</v>
      </c>
      <c r="Z147" s="145">
        <v>1E-3</v>
      </c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  <c r="AO147" s="49">
        <v>0.28200686517759138</v>
      </c>
      <c r="AP147" s="49">
        <v>0.28131073905439014</v>
      </c>
      <c r="AQ147" s="89"/>
      <c r="AR147" s="89"/>
      <c r="AS147" s="89"/>
      <c r="AT147" s="89"/>
      <c r="AU147" s="89"/>
      <c r="AV147" s="89"/>
    </row>
    <row r="148" spans="1:48" ht="13.5" customHeight="1" x14ac:dyDescent="0.15">
      <c r="A148" s="2"/>
      <c r="B148" s="2"/>
      <c r="C148" s="68" t="s">
        <v>95</v>
      </c>
      <c r="D148" s="70">
        <v>45119</v>
      </c>
      <c r="E148" s="66"/>
      <c r="F148" s="65">
        <v>118</v>
      </c>
      <c r="G148" s="60">
        <v>13986.9</v>
      </c>
      <c r="H148" s="59">
        <v>0</v>
      </c>
      <c r="I148" s="59">
        <v>5.54</v>
      </c>
      <c r="J148" s="65">
        <v>392</v>
      </c>
      <c r="K148" s="63">
        <v>6.5</v>
      </c>
      <c r="L148" s="63">
        <v>6.9</v>
      </c>
      <c r="M148" s="63">
        <v>6.3</v>
      </c>
      <c r="N148" s="120">
        <v>3.0899999999999999E-3</v>
      </c>
      <c r="O148" s="120">
        <v>1.2000000000000001E-3</v>
      </c>
      <c r="P148" s="63">
        <v>1.2000000000000001E-3</v>
      </c>
      <c r="Q148" s="63">
        <v>4.5887416734756215E-2</v>
      </c>
      <c r="R148" s="62">
        <v>0.28902160059469018</v>
      </c>
      <c r="S148" s="61">
        <v>15000</v>
      </c>
      <c r="T148" s="128">
        <v>3.2831325301204801</v>
      </c>
      <c r="U148" s="44">
        <v>1.51</v>
      </c>
      <c r="V148" s="65">
        <v>372</v>
      </c>
      <c r="W148" s="59">
        <v>49.246987951807206</v>
      </c>
      <c r="X148" s="87">
        <v>2E-3</v>
      </c>
      <c r="Y148" s="117">
        <v>1E-3</v>
      </c>
      <c r="Z148" s="127">
        <v>1E-3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49">
        <v>0.28902160059469018</v>
      </c>
      <c r="AP148" s="49">
        <v>0.2883225684441808</v>
      </c>
      <c r="AQ148" s="2"/>
      <c r="AR148" s="2"/>
      <c r="AS148" s="2"/>
      <c r="AT148" s="2"/>
      <c r="AU148" s="2"/>
      <c r="AV148" s="2"/>
    </row>
    <row r="149" spans="1:48" ht="13.5" customHeight="1" x14ac:dyDescent="0.15">
      <c r="A149" s="2"/>
      <c r="B149" s="2"/>
      <c r="C149" s="68" t="s">
        <v>95</v>
      </c>
      <c r="D149" s="70">
        <v>45120</v>
      </c>
      <c r="E149" s="66"/>
      <c r="F149" s="65">
        <v>119</v>
      </c>
      <c r="G149" s="60">
        <v>13902.2</v>
      </c>
      <c r="H149" s="59">
        <v>0</v>
      </c>
      <c r="I149" s="59">
        <v>5.51</v>
      </c>
      <c r="J149" s="65">
        <v>394</v>
      </c>
      <c r="K149" s="63">
        <v>6.4</v>
      </c>
      <c r="L149" s="63">
        <v>6.7</v>
      </c>
      <c r="M149" s="63">
        <v>6.4</v>
      </c>
      <c r="N149" s="120">
        <v>3.3399999999999997E-3</v>
      </c>
      <c r="O149" s="120">
        <v>1.2999999999999999E-3</v>
      </c>
      <c r="P149" s="63">
        <v>1.2999999999999999E-3</v>
      </c>
      <c r="Q149" s="63">
        <v>4.6124557645229707E-2</v>
      </c>
      <c r="R149" s="62">
        <v>0.29603633601178897</v>
      </c>
      <c r="S149" s="61">
        <v>15000</v>
      </c>
      <c r="T149" s="128">
        <v>3.2831325301204801</v>
      </c>
      <c r="U149" s="44">
        <v>1.51</v>
      </c>
      <c r="V149" s="65">
        <v>372</v>
      </c>
      <c r="W149" s="59">
        <v>49.246987951807206</v>
      </c>
      <c r="X149" s="87">
        <v>2E-3</v>
      </c>
      <c r="Y149" s="117">
        <v>1E-3</v>
      </c>
      <c r="Z149" s="127">
        <v>1E-3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49">
        <v>0.29603633601178897</v>
      </c>
      <c r="AP149" s="49">
        <v>0.29533369134324267</v>
      </c>
      <c r="AQ149" s="2"/>
      <c r="AR149" s="2"/>
      <c r="AS149" s="2"/>
      <c r="AT149" s="2"/>
      <c r="AU149" s="2"/>
      <c r="AV149" s="2"/>
    </row>
    <row r="150" spans="1:48" ht="13.5" customHeight="1" x14ac:dyDescent="0.15">
      <c r="A150" s="71" t="s">
        <v>109</v>
      </c>
      <c r="B150" s="71"/>
      <c r="C150" s="68" t="s">
        <v>95</v>
      </c>
      <c r="D150" s="70">
        <v>45121</v>
      </c>
      <c r="E150" s="66"/>
      <c r="F150" s="65">
        <v>120</v>
      </c>
      <c r="G150" s="60">
        <v>14120.8</v>
      </c>
      <c r="H150" s="59">
        <v>0</v>
      </c>
      <c r="I150" s="59">
        <v>5.48</v>
      </c>
      <c r="J150" s="65">
        <v>395</v>
      </c>
      <c r="K150" s="65">
        <v>6.3</v>
      </c>
      <c r="L150" s="65">
        <v>6.6</v>
      </c>
      <c r="M150" s="65">
        <v>6.3</v>
      </c>
      <c r="N150" s="120">
        <v>4.8399999999999997E-3</v>
      </c>
      <c r="O150" s="120">
        <v>1E-3</v>
      </c>
      <c r="P150" s="63">
        <v>1E-3</v>
      </c>
      <c r="Q150" s="63">
        <v>4.6677889226225087E-2</v>
      </c>
      <c r="R150" s="62">
        <v>0.30305107142888776</v>
      </c>
      <c r="S150" s="61">
        <v>45000</v>
      </c>
      <c r="T150" s="128">
        <v>3.2831325301204801</v>
      </c>
      <c r="U150" s="44">
        <v>1.51</v>
      </c>
      <c r="V150" s="65">
        <v>372</v>
      </c>
      <c r="W150" s="59">
        <v>147.7409638554216</v>
      </c>
      <c r="X150" s="87">
        <v>2E-3</v>
      </c>
      <c r="Y150" s="117">
        <v>1E-3</v>
      </c>
      <c r="Z150" s="127">
        <v>1E-3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49">
        <v>0.30305107142888776</v>
      </c>
      <c r="AP150" s="49">
        <v>0.30233999750908852</v>
      </c>
      <c r="AQ150" s="2"/>
      <c r="AR150" s="2"/>
      <c r="AS150" s="2"/>
      <c r="AT150" s="2"/>
      <c r="AU150" s="2"/>
      <c r="AV150" s="2"/>
    </row>
    <row r="151" spans="1:48" s="129" customFormat="1" ht="13.5" customHeight="1" x14ac:dyDescent="0.15">
      <c r="A151" s="130" t="s">
        <v>108</v>
      </c>
      <c r="B151" s="130"/>
      <c r="C151" s="144" t="s">
        <v>95</v>
      </c>
      <c r="D151" s="143">
        <v>45122</v>
      </c>
      <c r="E151" s="142"/>
      <c r="F151" s="136">
        <v>121</v>
      </c>
      <c r="G151" s="141">
        <v>22300</v>
      </c>
      <c r="H151" s="132">
        <v>0</v>
      </c>
      <c r="I151" s="132">
        <v>5.52</v>
      </c>
      <c r="J151" s="136">
        <v>393</v>
      </c>
      <c r="K151" s="136">
        <v>6.5</v>
      </c>
      <c r="L151" s="136">
        <v>6.8</v>
      </c>
      <c r="M151" s="136">
        <v>6.5</v>
      </c>
      <c r="N151" s="120">
        <v>7.4000000000000003E-3</v>
      </c>
      <c r="O151" s="120">
        <v>1.5999999999999999E-3</v>
      </c>
      <c r="P151" s="140">
        <v>1.5999999999999999E-3</v>
      </c>
      <c r="Q151" s="140">
        <v>4.776046297222749E-2</v>
      </c>
      <c r="R151" s="139">
        <v>0.32409527768018409</v>
      </c>
      <c r="S151" s="138">
        <v>45000</v>
      </c>
      <c r="T151" s="137">
        <v>3.2831325301204801</v>
      </c>
      <c r="U151" s="133">
        <v>1.51</v>
      </c>
      <c r="V151" s="136">
        <v>372</v>
      </c>
      <c r="W151" s="132">
        <v>147.7409638554216</v>
      </c>
      <c r="X151" s="131">
        <v>2E-3</v>
      </c>
      <c r="Y151" s="135">
        <v>1E-3</v>
      </c>
      <c r="Z151" s="134">
        <v>1E-3</v>
      </c>
      <c r="AA151" s="130"/>
      <c r="AB151" s="130"/>
      <c r="AC151" s="130"/>
      <c r="AD151" s="130"/>
      <c r="AE151" s="130"/>
      <c r="AF151" s="130"/>
      <c r="AG151" s="130"/>
      <c r="AH151" s="130"/>
      <c r="AI151" s="130"/>
      <c r="AJ151" s="130"/>
      <c r="AK151" s="130"/>
      <c r="AL151" s="130"/>
      <c r="AM151" s="130"/>
      <c r="AN151" s="130"/>
      <c r="AO151" s="49">
        <v>0.32409527768018409</v>
      </c>
      <c r="AP151" s="49">
        <v>0.32336771222724564</v>
      </c>
      <c r="AQ151" s="130"/>
      <c r="AR151" s="130"/>
      <c r="AS151" s="130"/>
      <c r="AT151" s="130"/>
      <c r="AU151" s="130"/>
      <c r="AV151" s="130"/>
    </row>
    <row r="152" spans="1:48" ht="13.5" customHeight="1" x14ac:dyDescent="0.15">
      <c r="A152" s="2" t="s">
        <v>107</v>
      </c>
      <c r="B152" s="2"/>
      <c r="C152" s="68" t="s">
        <v>95</v>
      </c>
      <c r="D152" s="70">
        <v>45123</v>
      </c>
      <c r="E152" s="66"/>
      <c r="F152" s="65">
        <v>122</v>
      </c>
      <c r="G152" s="60">
        <v>34500</v>
      </c>
      <c r="H152" s="59">
        <v>0</v>
      </c>
      <c r="I152" s="59">
        <v>5.51</v>
      </c>
      <c r="J152" s="65">
        <v>396</v>
      </c>
      <c r="K152" s="63">
        <v>6.4</v>
      </c>
      <c r="L152" s="63">
        <v>6.7</v>
      </c>
      <c r="M152" s="63">
        <v>8.6999999999999993</v>
      </c>
      <c r="N152" s="120">
        <v>2.65E-3</v>
      </c>
      <c r="O152" s="120">
        <v>1.1000000000000001E-3</v>
      </c>
      <c r="P152" s="63">
        <v>1.1000000000000001E-3</v>
      </c>
      <c r="Q152" s="63">
        <v>4.7781026389823511E-2</v>
      </c>
      <c r="R152" s="62">
        <v>0.34513948393148042</v>
      </c>
      <c r="S152" s="61">
        <v>45000</v>
      </c>
      <c r="T152" s="128">
        <v>3.2831325301204801</v>
      </c>
      <c r="U152" s="44">
        <v>1.51</v>
      </c>
      <c r="V152" s="65">
        <v>372</v>
      </c>
      <c r="W152" s="59">
        <v>147.7409638554216</v>
      </c>
      <c r="X152" s="87">
        <v>2E-3</v>
      </c>
      <c r="Y152" s="117">
        <v>1E-3</v>
      </c>
      <c r="Z152" s="127">
        <v>1E-3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49">
        <v>0.34513948393148042</v>
      </c>
      <c r="AP152" s="49">
        <v>0.34441160522294711</v>
      </c>
      <c r="AQ152" s="2"/>
      <c r="AR152" s="2"/>
      <c r="AS152" s="2"/>
      <c r="AT152" s="2"/>
      <c r="AU152" s="2"/>
      <c r="AV152" s="2"/>
    </row>
    <row r="153" spans="1:48" ht="13.5" customHeight="1" x14ac:dyDescent="0.15">
      <c r="A153" s="2" t="s">
        <v>106</v>
      </c>
      <c r="B153" s="2"/>
      <c r="C153" s="68" t="s">
        <v>95</v>
      </c>
      <c r="D153" s="70">
        <v>45124</v>
      </c>
      <c r="E153" s="66"/>
      <c r="F153" s="65">
        <v>123</v>
      </c>
      <c r="G153" s="60">
        <v>36900</v>
      </c>
      <c r="H153" s="59">
        <v>0</v>
      </c>
      <c r="I153" s="59">
        <v>5.56</v>
      </c>
      <c r="J153" s="65">
        <v>394</v>
      </c>
      <c r="K153" s="63">
        <v>6.8</v>
      </c>
      <c r="L153" s="63">
        <v>7.1</v>
      </c>
      <c r="M153" s="63">
        <v>12.6</v>
      </c>
      <c r="N153" s="120">
        <v>2.7200000000000002E-3</v>
      </c>
      <c r="O153" s="120">
        <v>1.1999999999999999E-3</v>
      </c>
      <c r="P153" s="63">
        <v>1.1999999999999999E-3</v>
      </c>
      <c r="Q153" s="63">
        <v>4.7930641487111604E-2</v>
      </c>
      <c r="R153" s="62">
        <v>0.36618369018277674</v>
      </c>
      <c r="S153" s="61">
        <v>45000</v>
      </c>
      <c r="T153" s="128">
        <v>3.2831325301204801</v>
      </c>
      <c r="U153" s="44">
        <v>1.51</v>
      </c>
      <c r="V153" s="65">
        <v>372</v>
      </c>
      <c r="W153" s="59">
        <v>147.7409638554216</v>
      </c>
      <c r="X153" s="87">
        <v>2E-3</v>
      </c>
      <c r="Y153" s="117">
        <v>1E-3</v>
      </c>
      <c r="Z153" s="127">
        <v>1E-3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49">
        <v>0.36618369018277674</v>
      </c>
      <c r="AP153" s="49">
        <v>0.36545353229248412</v>
      </c>
      <c r="AQ153" s="2"/>
      <c r="AR153" s="2"/>
      <c r="AS153" s="2"/>
      <c r="AT153" s="2"/>
      <c r="AU153" s="2"/>
      <c r="AV153" s="2"/>
    </row>
    <row r="154" spans="1:48" ht="13.5" customHeight="1" x14ac:dyDescent="0.15">
      <c r="A154" s="2"/>
      <c r="B154" s="2"/>
      <c r="C154" s="68" t="s">
        <v>95</v>
      </c>
      <c r="D154" s="70">
        <v>45125</v>
      </c>
      <c r="E154" s="66"/>
      <c r="F154" s="65">
        <v>124</v>
      </c>
      <c r="G154" s="60">
        <v>45300</v>
      </c>
      <c r="H154" s="59">
        <v>0</v>
      </c>
      <c r="I154" s="59">
        <v>5.48</v>
      </c>
      <c r="J154" s="65">
        <v>395</v>
      </c>
      <c r="K154" s="63">
        <v>6.7</v>
      </c>
      <c r="L154" s="63">
        <v>7</v>
      </c>
      <c r="M154" s="63">
        <v>17.600000000000001</v>
      </c>
      <c r="N154" s="120">
        <v>2.1199999999999999E-3</v>
      </c>
      <c r="O154" s="120">
        <v>1.2000000000000001E-3</v>
      </c>
      <c r="P154" s="63">
        <v>1.2000000000000001E-3</v>
      </c>
      <c r="Q154" s="63">
        <v>4.8017743794907801E-2</v>
      </c>
      <c r="R154" s="62">
        <v>0.38722789643407307</v>
      </c>
      <c r="S154" s="61">
        <v>45000</v>
      </c>
      <c r="T154" s="128">
        <v>3.2831325301204801</v>
      </c>
      <c r="U154" s="44">
        <v>1.51</v>
      </c>
      <c r="V154" s="65">
        <v>372</v>
      </c>
      <c r="W154" s="59">
        <v>147.7409638554216</v>
      </c>
      <c r="X154" s="87">
        <v>2E-3</v>
      </c>
      <c r="Y154" s="117">
        <v>1E-3</v>
      </c>
      <c r="Z154" s="127">
        <v>1E-3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49">
        <v>0.38722789643407307</v>
      </c>
      <c r="AP154" s="49">
        <v>0.38649641165902932</v>
      </c>
      <c r="AQ154" s="2"/>
      <c r="AR154" s="2"/>
      <c r="AS154" s="2"/>
      <c r="AT154" s="2"/>
      <c r="AU154" s="2"/>
      <c r="AV154" s="2"/>
    </row>
    <row r="155" spans="1:48" s="1" customFormat="1" ht="13.5" customHeight="1" x14ac:dyDescent="0.15">
      <c r="A155" s="71" t="s">
        <v>102</v>
      </c>
      <c r="B155" s="89" t="s">
        <v>91</v>
      </c>
      <c r="C155" s="85" t="s">
        <v>95</v>
      </c>
      <c r="D155" s="84">
        <v>45126</v>
      </c>
      <c r="E155" s="83"/>
      <c r="F155" s="82">
        <v>125</v>
      </c>
      <c r="G155" s="76">
        <v>44600</v>
      </c>
      <c r="H155" s="74">
        <v>0</v>
      </c>
      <c r="I155" s="74">
        <v>5.51</v>
      </c>
      <c r="J155" s="82">
        <v>393</v>
      </c>
      <c r="K155" s="79">
        <v>7</v>
      </c>
      <c r="L155" s="79">
        <v>6.9</v>
      </c>
      <c r="M155" s="79">
        <v>20.100000000000001</v>
      </c>
      <c r="N155" s="120">
        <v>2.6700000000000001E-3</v>
      </c>
      <c r="O155" s="120">
        <v>1.1000000000000001E-3</v>
      </c>
      <c r="P155" s="79">
        <v>1.1000000000000001E-3</v>
      </c>
      <c r="Q155" s="79">
        <v>4.8437410679488473E-2</v>
      </c>
      <c r="R155" s="78">
        <v>0.4082721026853694</v>
      </c>
      <c r="S155" s="77">
        <v>45000</v>
      </c>
      <c r="T155" s="73">
        <v>3.0074833333333335</v>
      </c>
      <c r="U155" s="75">
        <v>1.52</v>
      </c>
      <c r="V155" s="82">
        <v>506</v>
      </c>
      <c r="W155" s="74">
        <v>135.33674999999999</v>
      </c>
      <c r="X155" s="118">
        <v>2.15E-3</v>
      </c>
      <c r="Y155" s="118">
        <v>2.1000000000000003E-3</v>
      </c>
      <c r="Z155" s="74">
        <v>2.1000000000000003E-3</v>
      </c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49">
        <v>0.4082721026853694</v>
      </c>
      <c r="AP155" s="49">
        <v>0.40753422485824947</v>
      </c>
      <c r="AQ155" s="71"/>
      <c r="AR155" s="71"/>
      <c r="AS155" s="71"/>
      <c r="AT155" s="71"/>
      <c r="AU155" s="71"/>
      <c r="AV155" s="71"/>
    </row>
    <row r="156" spans="1:48" ht="13.5" customHeight="1" x14ac:dyDescent="0.15">
      <c r="A156" s="2"/>
      <c r="B156" s="2"/>
      <c r="C156" s="68" t="s">
        <v>95</v>
      </c>
      <c r="D156" s="70">
        <v>45127</v>
      </c>
      <c r="E156" s="66"/>
      <c r="F156" s="65">
        <v>126</v>
      </c>
      <c r="G156" s="60">
        <v>44800</v>
      </c>
      <c r="H156" s="59">
        <v>0</v>
      </c>
      <c r="I156" s="59">
        <v>5.46</v>
      </c>
      <c r="J156" s="65">
        <v>396</v>
      </c>
      <c r="K156" s="63">
        <v>7.1</v>
      </c>
      <c r="L156" s="63">
        <v>7.2</v>
      </c>
      <c r="M156" s="63">
        <v>20.2</v>
      </c>
      <c r="N156" s="120">
        <v>6.6900000000000006E-3</v>
      </c>
      <c r="O156" s="120">
        <v>2.8E-3</v>
      </c>
      <c r="P156" s="63">
        <v>2.8E-3</v>
      </c>
      <c r="Q156" s="63">
        <v>5.1366247424838245E-2</v>
      </c>
      <c r="R156" s="62">
        <v>0.4275494541122033</v>
      </c>
      <c r="S156" s="61">
        <v>45000</v>
      </c>
      <c r="T156" s="58">
        <v>3.0074833333333335</v>
      </c>
      <c r="U156" s="44">
        <v>1.52</v>
      </c>
      <c r="V156" s="65">
        <v>506</v>
      </c>
      <c r="W156" s="59">
        <v>135.33674999999999</v>
      </c>
      <c r="X156" s="117">
        <v>2.15E-3</v>
      </c>
      <c r="Y156" s="117">
        <v>2.1000000000000003E-3</v>
      </c>
      <c r="Z156" s="59">
        <v>2.1000000000000003E-3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49">
        <v>0.4275494541122033</v>
      </c>
      <c r="AP156" s="49">
        <v>0.42676695945558463</v>
      </c>
      <c r="AQ156" s="2"/>
      <c r="AR156" s="2"/>
      <c r="AS156" s="2"/>
      <c r="AT156" s="2"/>
      <c r="AU156" s="2"/>
      <c r="AV156" s="2"/>
    </row>
    <row r="157" spans="1:48" ht="13.5" customHeight="1" x14ac:dyDescent="0.15">
      <c r="A157" s="2" t="s">
        <v>105</v>
      </c>
      <c r="B157" s="2"/>
      <c r="C157" s="68" t="s">
        <v>95</v>
      </c>
      <c r="D157" s="70">
        <v>45128</v>
      </c>
      <c r="E157" s="66"/>
      <c r="F157" s="65">
        <v>127</v>
      </c>
      <c r="G157" s="60">
        <v>43400</v>
      </c>
      <c r="H157" s="59">
        <v>0</v>
      </c>
      <c r="I157" s="59">
        <v>5.42</v>
      </c>
      <c r="J157" s="65">
        <v>398</v>
      </c>
      <c r="K157" s="65">
        <v>7.2</v>
      </c>
      <c r="L157" s="65">
        <v>7.5</v>
      </c>
      <c r="M157" s="65">
        <v>20.100000000000001</v>
      </c>
      <c r="N157" s="120">
        <v>5.7499999999999999E-3</v>
      </c>
      <c r="O157" s="120">
        <v>2.2000000000000001E-3</v>
      </c>
      <c r="P157" s="63">
        <v>2.2000000000000001E-3</v>
      </c>
      <c r="Q157" s="63">
        <v>5.3571223009871133E-2</v>
      </c>
      <c r="R157" s="62">
        <v>0.4468268055390372</v>
      </c>
      <c r="S157" s="61">
        <v>43128</v>
      </c>
      <c r="T157" s="58">
        <v>3.0074833333333335</v>
      </c>
      <c r="U157" s="44">
        <v>1.52</v>
      </c>
      <c r="V157" s="65">
        <v>506</v>
      </c>
      <c r="W157" s="59">
        <v>129.70674120000001</v>
      </c>
      <c r="X157" s="117">
        <v>2.15E-3</v>
      </c>
      <c r="Y157" s="117">
        <v>2.1000000000000003E-3</v>
      </c>
      <c r="Z157" s="59">
        <v>2.1000000000000003E-3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49">
        <v>0.4468268055390372</v>
      </c>
      <c r="AP157" s="49">
        <v>0.44601072108951439</v>
      </c>
      <c r="AQ157" s="2"/>
      <c r="AR157" s="2"/>
      <c r="AS157" s="2"/>
      <c r="AT157" s="2"/>
      <c r="AU157" s="2"/>
      <c r="AV157" s="2"/>
    </row>
    <row r="158" spans="1:48" ht="13.5" customHeight="1" x14ac:dyDescent="0.15">
      <c r="A158" s="2"/>
      <c r="B158" s="2"/>
      <c r="C158" s="68" t="s">
        <v>95</v>
      </c>
      <c r="D158" s="70">
        <v>45129</v>
      </c>
      <c r="E158" s="66"/>
      <c r="F158" s="65">
        <v>128</v>
      </c>
      <c r="G158" s="60">
        <v>42900</v>
      </c>
      <c r="H158" s="59">
        <v>0</v>
      </c>
      <c r="I158" s="59">
        <v>5.38</v>
      </c>
      <c r="J158" s="65">
        <v>400</v>
      </c>
      <c r="K158" s="65">
        <v>7.4</v>
      </c>
      <c r="L158" s="65">
        <v>7.1</v>
      </c>
      <c r="M158" s="65">
        <v>20.2</v>
      </c>
      <c r="N158" s="120">
        <v>4.1180000000000001E-2</v>
      </c>
      <c r="O158" s="120">
        <v>2.2000000000000001E-3</v>
      </c>
      <c r="P158" s="63">
        <v>2.2000000000000001E-3</v>
      </c>
      <c r="Q158" s="63">
        <v>7.7726338035163572E-2</v>
      </c>
      <c r="R158" s="62">
        <v>0.46530221914651482</v>
      </c>
      <c r="S158" s="61">
        <v>45000</v>
      </c>
      <c r="T158" s="58">
        <v>3.0074833333333335</v>
      </c>
      <c r="U158" s="44">
        <v>1.52</v>
      </c>
      <c r="V158" s="65">
        <v>506</v>
      </c>
      <c r="W158" s="59">
        <v>135.33674999999999</v>
      </c>
      <c r="X158" s="117">
        <v>2.15E-3</v>
      </c>
      <c r="Y158" s="117">
        <v>2.1000000000000003E-3</v>
      </c>
      <c r="Z158" s="59">
        <v>2.1000000000000003E-3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49">
        <v>0.46530221914651482</v>
      </c>
      <c r="AP158" s="49">
        <v>0.4641181644950621</v>
      </c>
      <c r="AQ158" s="2"/>
      <c r="AR158" s="2"/>
      <c r="AS158" s="2"/>
      <c r="AT158" s="2"/>
      <c r="AU158" s="2"/>
      <c r="AV158" s="2"/>
    </row>
    <row r="159" spans="1:48" ht="13.5" customHeight="1" x14ac:dyDescent="0.15">
      <c r="A159" s="2"/>
      <c r="B159" s="2"/>
      <c r="C159" s="68" t="s">
        <v>95</v>
      </c>
      <c r="D159" s="70">
        <v>45130</v>
      </c>
      <c r="E159" s="66"/>
      <c r="F159" s="65">
        <v>129</v>
      </c>
      <c r="G159" s="60">
        <v>43050</v>
      </c>
      <c r="H159" s="59">
        <v>0</v>
      </c>
      <c r="I159" s="59">
        <v>5.36</v>
      </c>
      <c r="J159" s="65">
        <v>403</v>
      </c>
      <c r="K159" s="65">
        <v>7.5</v>
      </c>
      <c r="L159" s="65">
        <v>6.9</v>
      </c>
      <c r="M159" s="65">
        <v>20.2</v>
      </c>
      <c r="N159" s="120">
        <v>5.4199999999999995E-3</v>
      </c>
      <c r="O159" s="120">
        <v>2.4000000000000002E-3</v>
      </c>
      <c r="P159" s="63">
        <v>2.4000000000000002E-3</v>
      </c>
      <c r="Q159" s="63">
        <v>7.9697265851782537E-2</v>
      </c>
      <c r="R159" s="62">
        <v>0.48457957057334872</v>
      </c>
      <c r="S159" s="61">
        <v>45000</v>
      </c>
      <c r="T159" s="58">
        <v>3.0074833333333335</v>
      </c>
      <c r="U159" s="44">
        <v>1.52</v>
      </c>
      <c r="V159" s="65">
        <v>506</v>
      </c>
      <c r="W159" s="59">
        <v>135.33674999999999</v>
      </c>
      <c r="X159" s="117">
        <v>2.15E-3</v>
      </c>
      <c r="Y159" s="117">
        <v>2.1000000000000003E-3</v>
      </c>
      <c r="Z159" s="59">
        <v>2.1000000000000003E-3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49">
        <v>0.48457957057334872</v>
      </c>
      <c r="AP159" s="49">
        <v>0.48336549152723213</v>
      </c>
      <c r="AQ159" s="2"/>
      <c r="AR159" s="2"/>
      <c r="AS159" s="2"/>
      <c r="AT159" s="2"/>
      <c r="AU159" s="2"/>
      <c r="AV159" s="2"/>
    </row>
    <row r="160" spans="1:48" ht="13.5" customHeight="1" x14ac:dyDescent="0.15">
      <c r="A160" s="2"/>
      <c r="B160" s="2"/>
      <c r="C160" s="68" t="s">
        <v>95</v>
      </c>
      <c r="D160" s="70">
        <v>45131</v>
      </c>
      <c r="E160" s="66"/>
      <c r="F160" s="65">
        <v>130</v>
      </c>
      <c r="G160" s="60">
        <v>42250</v>
      </c>
      <c r="H160" s="59">
        <v>0</v>
      </c>
      <c r="I160" s="59">
        <v>5.39</v>
      </c>
      <c r="J160" s="65">
        <v>400</v>
      </c>
      <c r="K160" s="65">
        <v>7.4</v>
      </c>
      <c r="L160" s="65">
        <v>7</v>
      </c>
      <c r="M160" s="65">
        <v>20.100000000000001</v>
      </c>
      <c r="N160" s="120">
        <v>4.3499999999999997E-3</v>
      </c>
      <c r="O160" s="120">
        <v>2.8E-3</v>
      </c>
      <c r="P160" s="63">
        <v>2.8E-3</v>
      </c>
      <c r="Q160" s="63">
        <v>8.0953257752844704E-2</v>
      </c>
      <c r="R160" s="62">
        <v>0.50385692200018262</v>
      </c>
      <c r="S160" s="61">
        <v>45000</v>
      </c>
      <c r="T160" s="58">
        <v>3.0074833333333335</v>
      </c>
      <c r="U160" s="44">
        <v>1.52</v>
      </c>
      <c r="V160" s="65">
        <v>506</v>
      </c>
      <c r="W160" s="59">
        <v>135.33674999999999</v>
      </c>
      <c r="X160" s="117">
        <v>2.15E-3</v>
      </c>
      <c r="Y160" s="117">
        <v>2.1000000000000003E-3</v>
      </c>
      <c r="Z160" s="59">
        <v>2.1000000000000003E-3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49">
        <v>0.50385692200018262</v>
      </c>
      <c r="AP160" s="49">
        <v>0.50262370963207714</v>
      </c>
      <c r="AQ160" s="2"/>
      <c r="AR160" s="2"/>
      <c r="AS160" s="2"/>
      <c r="AT160" s="2"/>
      <c r="AU160" s="2"/>
      <c r="AV160" s="2"/>
    </row>
    <row r="161" spans="1:48" ht="13.5" customHeight="1" x14ac:dyDescent="0.15">
      <c r="A161" s="2"/>
      <c r="B161" s="2"/>
      <c r="C161" s="68" t="s">
        <v>95</v>
      </c>
      <c r="D161" s="70">
        <v>45132</v>
      </c>
      <c r="E161" s="66"/>
      <c r="F161" s="65">
        <v>131</v>
      </c>
      <c r="G161" s="60">
        <v>42600</v>
      </c>
      <c r="H161" s="59">
        <v>0</v>
      </c>
      <c r="I161" s="59">
        <v>5.3</v>
      </c>
      <c r="J161" s="65">
        <v>395</v>
      </c>
      <c r="K161" s="65">
        <v>7.9</v>
      </c>
      <c r="L161" s="65">
        <v>7.3</v>
      </c>
      <c r="M161" s="65">
        <v>20.2</v>
      </c>
      <c r="N161" s="120">
        <v>5.5999999999999999E-3</v>
      </c>
      <c r="O161" s="120">
        <v>2.4000000000000002E-3</v>
      </c>
      <c r="P161" s="63">
        <v>2.4000000000000002E-3</v>
      </c>
      <c r="Q161" s="63">
        <v>8.2999642489189687E-2</v>
      </c>
      <c r="R161" s="62">
        <v>0.52313427342701657</v>
      </c>
      <c r="S161" s="61">
        <v>40134</v>
      </c>
      <c r="T161" s="58">
        <v>3.00748333333333</v>
      </c>
      <c r="U161" s="44">
        <v>1.52</v>
      </c>
      <c r="V161" s="65">
        <v>506</v>
      </c>
      <c r="W161" s="59">
        <v>120.70233609999987</v>
      </c>
      <c r="X161" s="117">
        <v>2.15E-3</v>
      </c>
      <c r="Y161" s="117">
        <v>2.1000000000000003E-3</v>
      </c>
      <c r="Z161" s="59">
        <v>2.1000000000000003E-3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49">
        <v>0.52313427342701657</v>
      </c>
      <c r="AP161" s="49">
        <v>0.52186988718108562</v>
      </c>
      <c r="AQ161" s="2"/>
      <c r="AR161" s="2"/>
      <c r="AS161" s="2"/>
      <c r="AT161" s="2"/>
      <c r="AU161" s="2"/>
      <c r="AV161" s="2"/>
    </row>
    <row r="162" spans="1:48" ht="13.5" customHeight="1" x14ac:dyDescent="0.15">
      <c r="A162" s="2"/>
      <c r="B162" s="2"/>
      <c r="C162" s="68" t="s">
        <v>95</v>
      </c>
      <c r="D162" s="70">
        <v>45133</v>
      </c>
      <c r="E162" s="66"/>
      <c r="F162" s="65">
        <v>132</v>
      </c>
      <c r="G162" s="60">
        <v>41000</v>
      </c>
      <c r="H162" s="59">
        <v>0</v>
      </c>
      <c r="I162" s="59">
        <v>5.2</v>
      </c>
      <c r="J162" s="65">
        <v>390</v>
      </c>
      <c r="K162" s="65">
        <v>8.1999999999999993</v>
      </c>
      <c r="L162" s="65">
        <v>7.2</v>
      </c>
      <c r="M162" s="65">
        <v>20</v>
      </c>
      <c r="N162" s="120">
        <v>5.77E-3</v>
      </c>
      <c r="O162" s="120">
        <v>2.2000000000000001E-3</v>
      </c>
      <c r="P162" s="63">
        <v>2.2000000000000001E-3</v>
      </c>
      <c r="Q162" s="63">
        <v>8.5168280711521854E-2</v>
      </c>
      <c r="R162" s="62">
        <v>0.54032710058622879</v>
      </c>
      <c r="S162" s="61">
        <v>44300</v>
      </c>
      <c r="T162" s="58">
        <v>3.00748333333333</v>
      </c>
      <c r="U162" s="44">
        <v>1.52</v>
      </c>
      <c r="V162" s="65">
        <v>506</v>
      </c>
      <c r="W162" s="59">
        <v>133.23151166666651</v>
      </c>
      <c r="X162" s="117">
        <v>2.15E-3</v>
      </c>
      <c r="Y162" s="117">
        <v>2.1000000000000003E-3</v>
      </c>
      <c r="Z162" s="59">
        <v>2.1000000000000003E-3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49">
        <v>0.54032710058622879</v>
      </c>
      <c r="AP162" s="49">
        <v>0.53902967809750835</v>
      </c>
      <c r="AQ162" s="2"/>
      <c r="AR162" s="2"/>
      <c r="AS162" s="2"/>
      <c r="AT162" s="2"/>
      <c r="AU162" s="2"/>
      <c r="AV162" s="2"/>
    </row>
    <row r="163" spans="1:48" ht="13.5" customHeight="1" x14ac:dyDescent="0.15">
      <c r="A163" s="2"/>
      <c r="B163" s="2"/>
      <c r="C163" s="68" t="s">
        <v>95</v>
      </c>
      <c r="D163" s="70">
        <v>45134</v>
      </c>
      <c r="E163" s="66"/>
      <c r="F163" s="65">
        <v>133</v>
      </c>
      <c r="G163" s="60">
        <v>38600</v>
      </c>
      <c r="H163" s="59">
        <v>0</v>
      </c>
      <c r="I163" s="59">
        <v>5.25</v>
      </c>
      <c r="J163" s="65">
        <v>388</v>
      </c>
      <c r="K163" s="65">
        <v>8</v>
      </c>
      <c r="L163" s="65">
        <v>7.9</v>
      </c>
      <c r="M163" s="65">
        <v>20.2</v>
      </c>
      <c r="N163" s="120">
        <v>5.7999999999999996E-3</v>
      </c>
      <c r="O163" s="120">
        <v>2.3E-3</v>
      </c>
      <c r="P163" s="63">
        <v>2.3E-3</v>
      </c>
      <c r="Q163" s="63">
        <v>8.7024544025531711E-2</v>
      </c>
      <c r="R163" s="62">
        <v>0.55930458210197864</v>
      </c>
      <c r="S163" s="61">
        <v>44227</v>
      </c>
      <c r="T163" s="58">
        <v>3.00748333333333</v>
      </c>
      <c r="U163" s="44">
        <v>1.52</v>
      </c>
      <c r="V163" s="65">
        <v>506</v>
      </c>
      <c r="W163" s="59">
        <v>133.01196538333318</v>
      </c>
      <c r="X163" s="117">
        <v>2.15E-3</v>
      </c>
      <c r="Y163" s="117">
        <v>2.1000000000000003E-3</v>
      </c>
      <c r="Z163" s="59">
        <v>2.1000000000000003E-3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49">
        <v>0.55930458210197864</v>
      </c>
      <c r="AP163" s="49">
        <v>0.55797888197575674</v>
      </c>
      <c r="AQ163" s="2"/>
      <c r="AR163" s="2"/>
      <c r="AS163" s="2"/>
      <c r="AT163" s="2"/>
      <c r="AU163" s="2"/>
      <c r="AV163" s="2"/>
    </row>
    <row r="164" spans="1:48" ht="13.5" customHeight="1" x14ac:dyDescent="0.15">
      <c r="A164" s="2"/>
      <c r="B164" s="2"/>
      <c r="C164" s="68" t="s">
        <v>95</v>
      </c>
      <c r="D164" s="70">
        <v>45135</v>
      </c>
      <c r="E164" s="66"/>
      <c r="F164" s="65">
        <v>134</v>
      </c>
      <c r="G164" s="60">
        <v>41000</v>
      </c>
      <c r="H164" s="59">
        <v>0</v>
      </c>
      <c r="I164" s="59">
        <v>5.3</v>
      </c>
      <c r="J164" s="65">
        <v>375</v>
      </c>
      <c r="K164" s="65">
        <v>8.1</v>
      </c>
      <c r="L164" s="65">
        <v>8.1999999999999993</v>
      </c>
      <c r="M164" s="65">
        <v>19.100000000000001</v>
      </c>
      <c r="N164" s="120">
        <v>5.9300000000000004E-3</v>
      </c>
      <c r="O164" s="120">
        <v>2.5000000000000001E-3</v>
      </c>
      <c r="P164" s="63">
        <v>2.5000000000000001E-3</v>
      </c>
      <c r="Q164" s="63">
        <v>8.9160858719973202E-2</v>
      </c>
      <c r="R164" s="62">
        <v>0.57825079146985825</v>
      </c>
      <c r="S164" s="61">
        <v>44235</v>
      </c>
      <c r="T164" s="58">
        <v>3.00748333333333</v>
      </c>
      <c r="U164" s="44">
        <v>1.52</v>
      </c>
      <c r="V164" s="65">
        <v>506</v>
      </c>
      <c r="W164" s="59">
        <v>133.03602524999985</v>
      </c>
      <c r="X164" s="117">
        <v>2.15E-3</v>
      </c>
      <c r="Y164" s="117">
        <v>2.1000000000000003E-3</v>
      </c>
      <c r="Z164" s="59">
        <v>2.1000000000000003E-3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49">
        <v>0.57825079146985825</v>
      </c>
      <c r="AP164" s="49">
        <v>0.57689254750566754</v>
      </c>
      <c r="AQ164" s="2"/>
      <c r="AR164" s="2"/>
      <c r="AS164" s="2"/>
      <c r="AT164" s="2"/>
      <c r="AU164" s="2"/>
      <c r="AV164" s="2"/>
    </row>
    <row r="165" spans="1:48" ht="13.5" customHeight="1" x14ac:dyDescent="0.15">
      <c r="A165" s="2"/>
      <c r="B165" s="2"/>
      <c r="C165" s="68" t="s">
        <v>95</v>
      </c>
      <c r="D165" s="70">
        <v>45136</v>
      </c>
      <c r="E165" s="66"/>
      <c r="F165" s="65">
        <v>135</v>
      </c>
      <c r="G165" s="60">
        <v>42650</v>
      </c>
      <c r="H165" s="59">
        <v>0</v>
      </c>
      <c r="I165" s="59">
        <v>5.4</v>
      </c>
      <c r="J165" s="65">
        <v>370</v>
      </c>
      <c r="K165" s="65">
        <v>8.1999999999999993</v>
      </c>
      <c r="L165" s="65">
        <v>8</v>
      </c>
      <c r="M165" s="65">
        <v>20.2</v>
      </c>
      <c r="N165" s="120">
        <v>5.1199999999999996E-3</v>
      </c>
      <c r="O165" s="120">
        <v>2.8E-3</v>
      </c>
      <c r="P165" s="63">
        <v>2.8E-3</v>
      </c>
      <c r="Q165" s="63">
        <v>9.0939597949646067E-2</v>
      </c>
      <c r="R165" s="62">
        <v>0.59720042792243599</v>
      </c>
      <c r="S165" s="61">
        <v>45000</v>
      </c>
      <c r="T165" s="58">
        <v>3.00748333333333</v>
      </c>
      <c r="U165" s="44">
        <v>1.52</v>
      </c>
      <c r="V165" s="65">
        <v>506</v>
      </c>
      <c r="W165" s="59">
        <v>135.33674999999985</v>
      </c>
      <c r="X165" s="117">
        <v>2.15E-3</v>
      </c>
      <c r="Y165" s="117">
        <v>2.1000000000000003E-3</v>
      </c>
      <c r="Z165" s="59">
        <v>2.1000000000000003E-3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49">
        <v>0.59720042792243599</v>
      </c>
      <c r="AP165" s="49">
        <v>0.5958150872943363</v>
      </c>
      <c r="AQ165" s="2"/>
      <c r="AR165" s="2"/>
      <c r="AS165" s="2"/>
      <c r="AT165" s="2"/>
      <c r="AU165" s="2"/>
      <c r="AV165" s="2"/>
    </row>
    <row r="166" spans="1:48" ht="13.5" customHeight="1" x14ac:dyDescent="0.15">
      <c r="A166" s="2"/>
      <c r="B166" s="2"/>
      <c r="C166" s="68" t="s">
        <v>95</v>
      </c>
      <c r="D166" s="70">
        <v>45137</v>
      </c>
      <c r="E166" s="66"/>
      <c r="F166" s="65">
        <v>136</v>
      </c>
      <c r="G166" s="60">
        <v>45150</v>
      </c>
      <c r="H166" s="59">
        <v>0</v>
      </c>
      <c r="I166" s="59">
        <v>5.5</v>
      </c>
      <c r="J166" s="65">
        <v>368</v>
      </c>
      <c r="K166" s="65">
        <v>8.4</v>
      </c>
      <c r="L166" s="65">
        <v>8.1999999999999993</v>
      </c>
      <c r="M166" s="65">
        <v>20.100000000000001</v>
      </c>
      <c r="N166" s="120">
        <v>5.64E-3</v>
      </c>
      <c r="O166" s="120">
        <v>2.2000000000000001E-3</v>
      </c>
      <c r="P166" s="63">
        <v>2.2000000000000001E-3</v>
      </c>
      <c r="Q166" s="63">
        <v>9.3218111202096027E-2</v>
      </c>
      <c r="R166" s="62">
        <v>0.61647777934926995</v>
      </c>
      <c r="S166" s="61">
        <v>45000</v>
      </c>
      <c r="T166" s="58">
        <v>3.00748333333333</v>
      </c>
      <c r="U166" s="44">
        <v>1.52</v>
      </c>
      <c r="V166" s="65">
        <v>506</v>
      </c>
      <c r="W166" s="59">
        <v>135.33674999999985</v>
      </c>
      <c r="X166" s="117">
        <v>2.15E-3</v>
      </c>
      <c r="Y166" s="117">
        <v>2.1000000000000003E-3</v>
      </c>
      <c r="Z166" s="59">
        <v>2.1000000000000003E-3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49">
        <v>0.61647777934926995</v>
      </c>
      <c r="AP166" s="49">
        <v>0.61505772868229336</v>
      </c>
      <c r="AQ166" s="2"/>
      <c r="AR166" s="2"/>
      <c r="AS166" s="2"/>
      <c r="AT166" s="2"/>
      <c r="AU166" s="2"/>
      <c r="AV166" s="2"/>
    </row>
    <row r="167" spans="1:48" ht="13.5" customHeight="1" x14ac:dyDescent="0.15">
      <c r="A167" s="2"/>
      <c r="B167" s="2"/>
      <c r="C167" s="68" t="s">
        <v>95</v>
      </c>
      <c r="D167" s="70">
        <v>45138</v>
      </c>
      <c r="E167" s="66"/>
      <c r="F167" s="65">
        <v>137</v>
      </c>
      <c r="G167" s="60">
        <v>43000</v>
      </c>
      <c r="H167" s="59">
        <v>0</v>
      </c>
      <c r="I167" s="59">
        <v>5.45</v>
      </c>
      <c r="J167" s="65">
        <v>362</v>
      </c>
      <c r="K167" s="65">
        <v>8</v>
      </c>
      <c r="L167" s="65">
        <v>8.1</v>
      </c>
      <c r="M167" s="126">
        <v>19</v>
      </c>
      <c r="N167" s="120">
        <v>4.8300000000000001E-3</v>
      </c>
      <c r="O167" s="120">
        <v>2.0999999999999999E-3</v>
      </c>
      <c r="P167" s="63">
        <v>2.0999999999999999E-3</v>
      </c>
      <c r="Q167" s="63">
        <v>9.4819027376203027E-2</v>
      </c>
      <c r="R167" s="62">
        <v>0.6357551307761039</v>
      </c>
      <c r="S167" s="61">
        <v>45000</v>
      </c>
      <c r="T167" s="58">
        <v>3.00748333333333</v>
      </c>
      <c r="U167" s="44">
        <v>1.52</v>
      </c>
      <c r="V167" s="65">
        <v>506</v>
      </c>
      <c r="W167" s="59">
        <v>135.33674999999985</v>
      </c>
      <c r="X167" s="117">
        <v>2.15E-3</v>
      </c>
      <c r="Y167" s="117">
        <v>2.1000000000000003E-3</v>
      </c>
      <c r="Z167" s="59">
        <v>2.1000000000000003E-3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49">
        <v>0.6357551307761039</v>
      </c>
      <c r="AP167" s="49">
        <v>0.63431069233671389</v>
      </c>
      <c r="AQ167" s="2"/>
      <c r="AR167" s="2"/>
      <c r="AS167" s="2"/>
      <c r="AT167" s="2"/>
      <c r="AU167" s="2"/>
      <c r="AV167" s="2"/>
    </row>
    <row r="168" spans="1:48" ht="13.5" customHeight="1" x14ac:dyDescent="0.15">
      <c r="A168" s="2"/>
      <c r="B168" s="2"/>
      <c r="C168" s="68" t="s">
        <v>95</v>
      </c>
      <c r="D168" s="70">
        <v>45139</v>
      </c>
      <c r="E168" s="66"/>
      <c r="F168" s="65">
        <v>138</v>
      </c>
      <c r="G168" s="60">
        <v>42000</v>
      </c>
      <c r="H168" s="59">
        <v>0</v>
      </c>
      <c r="I168" s="59">
        <v>5.42</v>
      </c>
      <c r="J168" s="65">
        <v>363</v>
      </c>
      <c r="K168" s="65">
        <v>7.9</v>
      </c>
      <c r="L168" s="123">
        <v>8</v>
      </c>
      <c r="M168" s="114">
        <v>20</v>
      </c>
      <c r="N168" s="120">
        <v>4.3699999999999998E-3</v>
      </c>
      <c r="O168" s="120">
        <v>3.4000000000000002E-3</v>
      </c>
      <c r="P168" s="63">
        <v>3.4000000000000002E-3</v>
      </c>
      <c r="Q168" s="63">
        <v>9.6071447736314319E-2</v>
      </c>
      <c r="R168" s="62">
        <v>0.65503248220293786</v>
      </c>
      <c r="S168" s="61">
        <v>38155</v>
      </c>
      <c r="T168" s="58">
        <v>3.00748333333333</v>
      </c>
      <c r="U168" s="44">
        <v>1.52</v>
      </c>
      <c r="V168" s="65">
        <v>506</v>
      </c>
      <c r="W168" s="59">
        <v>114.75052658333321</v>
      </c>
      <c r="X168" s="117">
        <v>2.15E-3</v>
      </c>
      <c r="Y168" s="117">
        <v>2.1000000000000003E-3</v>
      </c>
      <c r="Z168" s="59">
        <v>2.1000000000000003E-3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49">
        <v>0.65503248220293786</v>
      </c>
      <c r="AP168" s="49">
        <v>0.65356896484910965</v>
      </c>
      <c r="AQ168" s="2"/>
      <c r="AR168" s="2"/>
      <c r="AS168" s="2"/>
      <c r="AT168" s="2"/>
      <c r="AU168" s="2"/>
      <c r="AV168" s="2"/>
    </row>
    <row r="169" spans="1:48" ht="13.5" customHeight="1" x14ac:dyDescent="0.15">
      <c r="A169" s="2"/>
      <c r="B169" s="2"/>
      <c r="C169" s="68" t="s">
        <v>95</v>
      </c>
      <c r="D169" s="70">
        <v>45140</v>
      </c>
      <c r="E169" s="66"/>
      <c r="F169" s="65">
        <v>139</v>
      </c>
      <c r="G169" s="60">
        <v>40100</v>
      </c>
      <c r="H169" s="59">
        <v>0</v>
      </c>
      <c r="I169" s="59">
        <v>5.4</v>
      </c>
      <c r="J169" s="65">
        <v>363</v>
      </c>
      <c r="K169" s="65">
        <v>8</v>
      </c>
      <c r="L169" s="123">
        <v>8.1999999999999993</v>
      </c>
      <c r="M169" s="114">
        <v>20</v>
      </c>
      <c r="N169" s="120">
        <v>5.8200000000000005E-3</v>
      </c>
      <c r="O169" s="120">
        <v>2.4000000000000002E-3</v>
      </c>
      <c r="P169" s="63">
        <v>2.4000000000000002E-3</v>
      </c>
      <c r="Q169" s="63">
        <v>9.8255481103953365E-2</v>
      </c>
      <c r="R169" s="62">
        <v>0.67137753428495672</v>
      </c>
      <c r="S169" s="61">
        <v>42962</v>
      </c>
      <c r="T169" s="58">
        <v>3.00748333333333</v>
      </c>
      <c r="U169" s="44">
        <v>1.52</v>
      </c>
      <c r="V169" s="65">
        <v>506</v>
      </c>
      <c r="W169" s="59">
        <v>129.20749896666652</v>
      </c>
      <c r="X169" s="117">
        <v>2.15E-3</v>
      </c>
      <c r="Y169" s="117">
        <v>2.1000000000000003E-3</v>
      </c>
      <c r="Z169" s="59">
        <v>2.1000000000000003E-3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49">
        <v>0.67137753428495672</v>
      </c>
      <c r="AP169" s="49">
        <v>0.66988074616431703</v>
      </c>
      <c r="AQ169" s="2"/>
      <c r="AR169" s="2"/>
      <c r="AS169" s="2"/>
      <c r="AT169" s="2"/>
      <c r="AU169" s="2"/>
      <c r="AV169" s="2"/>
    </row>
    <row r="170" spans="1:48" ht="13.5" customHeight="1" x14ac:dyDescent="0.15">
      <c r="A170" s="2" t="s">
        <v>104</v>
      </c>
      <c r="B170" s="2"/>
      <c r="C170" s="68" t="s">
        <v>95</v>
      </c>
      <c r="D170" s="70">
        <v>45141</v>
      </c>
      <c r="E170" s="66"/>
      <c r="F170" s="65">
        <v>140</v>
      </c>
      <c r="G170" s="60">
        <v>37300</v>
      </c>
      <c r="H170" s="59">
        <v>0</v>
      </c>
      <c r="I170" s="59">
        <v>5.35</v>
      </c>
      <c r="J170" s="65">
        <v>362</v>
      </c>
      <c r="K170" s="65">
        <v>7.7</v>
      </c>
      <c r="L170" s="123">
        <v>7.9</v>
      </c>
      <c r="M170" s="114">
        <v>20.100000000000001</v>
      </c>
      <c r="N170" s="120">
        <v>5.8300000000000001E-3</v>
      </c>
      <c r="O170" s="120">
        <v>2.5000000000000001E-3</v>
      </c>
      <c r="P170" s="63">
        <v>2.5000000000000001E-3</v>
      </c>
      <c r="Q170" s="63">
        <v>0.10006059850849966</v>
      </c>
      <c r="R170" s="62">
        <v>0.68978183588494868</v>
      </c>
      <c r="S170" s="61">
        <v>39531</v>
      </c>
      <c r="T170" s="58">
        <v>3.00748333333333</v>
      </c>
      <c r="U170" s="44">
        <v>1.52</v>
      </c>
      <c r="V170" s="65">
        <v>506</v>
      </c>
      <c r="W170" s="59">
        <v>118.88882364999986</v>
      </c>
      <c r="X170" s="117">
        <v>2.15E-3</v>
      </c>
      <c r="Y170" s="117">
        <v>2.1000000000000003E-3</v>
      </c>
      <c r="Z170" s="59">
        <v>2.1000000000000003E-3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49">
        <v>0.68978183588494868</v>
      </c>
      <c r="AP170" s="49">
        <v>0.688257549264916</v>
      </c>
      <c r="AQ170" s="2"/>
      <c r="AR170" s="2"/>
      <c r="AS170" s="2"/>
      <c r="AT170" s="2"/>
      <c r="AU170" s="2"/>
      <c r="AV170" s="2"/>
    </row>
    <row r="171" spans="1:48" ht="13.5" customHeight="1" x14ac:dyDescent="0.15">
      <c r="A171" s="2"/>
      <c r="B171" s="2"/>
      <c r="C171" s="68" t="s">
        <v>95</v>
      </c>
      <c r="D171" s="70">
        <v>45142</v>
      </c>
      <c r="E171" s="66"/>
      <c r="F171" s="65">
        <v>141</v>
      </c>
      <c r="G171" s="60">
        <v>39800</v>
      </c>
      <c r="H171" s="59">
        <v>0</v>
      </c>
      <c r="I171" s="59">
        <v>5.36</v>
      </c>
      <c r="J171" s="65">
        <v>364</v>
      </c>
      <c r="K171" s="65">
        <v>7.8</v>
      </c>
      <c r="L171" s="123">
        <v>8.1999999999999993</v>
      </c>
      <c r="M171" s="114">
        <v>20</v>
      </c>
      <c r="N171" s="120">
        <v>7.0000000000000001E-3</v>
      </c>
      <c r="O171" s="120">
        <v>2.2000000000000001E-3</v>
      </c>
      <c r="P171" s="63">
        <v>2.2000000000000001E-3</v>
      </c>
      <c r="Q171" s="63">
        <v>0.10285445770227258</v>
      </c>
      <c r="R171" s="62">
        <v>0.70671634653504134</v>
      </c>
      <c r="S171" s="61">
        <v>41320</v>
      </c>
      <c r="T171" s="58">
        <v>3.00748333333333</v>
      </c>
      <c r="U171" s="44">
        <v>1.52</v>
      </c>
      <c r="V171" s="65">
        <v>506</v>
      </c>
      <c r="W171" s="59">
        <v>124.26921133333319</v>
      </c>
      <c r="X171" s="117">
        <v>2.15E-3</v>
      </c>
      <c r="Y171" s="117">
        <v>2.1000000000000003E-3</v>
      </c>
      <c r="Z171" s="59">
        <v>2.1000000000000003E-3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49">
        <v>0.70671634653504134</v>
      </c>
      <c r="AP171" s="49">
        <v>0.70514949928424298</v>
      </c>
      <c r="AQ171" s="2"/>
      <c r="AR171" s="2"/>
      <c r="AS171" s="2"/>
      <c r="AT171" s="2"/>
      <c r="AU171" s="2"/>
      <c r="AV171" s="2"/>
    </row>
    <row r="172" spans="1:48" s="1" customFormat="1" ht="13.5" customHeight="1" x14ac:dyDescent="0.15">
      <c r="A172" s="71" t="s">
        <v>102</v>
      </c>
      <c r="B172" s="71"/>
      <c r="C172" s="85" t="s">
        <v>95</v>
      </c>
      <c r="D172" s="84">
        <v>45143</v>
      </c>
      <c r="E172" s="83"/>
      <c r="F172" s="82">
        <v>142</v>
      </c>
      <c r="G172" s="76">
        <v>40500</v>
      </c>
      <c r="H172" s="74">
        <v>0</v>
      </c>
      <c r="I172" s="74">
        <v>5.37</v>
      </c>
      <c r="J172" s="82">
        <v>365</v>
      </c>
      <c r="K172" s="82">
        <v>7.9</v>
      </c>
      <c r="L172" s="125">
        <v>8.3000000000000007</v>
      </c>
      <c r="M172" s="116">
        <v>20.2</v>
      </c>
      <c r="N172" s="122">
        <v>6.0899999999999999E-3</v>
      </c>
      <c r="O172" s="122">
        <v>2.5999999999999999E-3</v>
      </c>
      <c r="P172" s="79">
        <v>2.5999999999999999E-3</v>
      </c>
      <c r="Q172" s="79">
        <v>0.10513168664302706</v>
      </c>
      <c r="R172" s="78">
        <v>0.7244172390007475</v>
      </c>
      <c r="S172" s="77">
        <v>43260</v>
      </c>
      <c r="T172" s="73">
        <v>2.9588766298896694</v>
      </c>
      <c r="U172" s="75">
        <v>1.51</v>
      </c>
      <c r="V172" s="82">
        <v>510</v>
      </c>
      <c r="W172" s="74">
        <v>128.0010030090271</v>
      </c>
      <c r="X172" s="118">
        <v>1.3600000000000001E-3</v>
      </c>
      <c r="Y172" s="118">
        <v>1.5E-3</v>
      </c>
      <c r="Z172" s="74">
        <v>1.5E-3</v>
      </c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49">
        <v>0.7244172390007475</v>
      </c>
      <c r="AP172" s="49">
        <v>0.72281570127580763</v>
      </c>
      <c r="AQ172" s="71"/>
      <c r="AR172" s="71"/>
      <c r="AS172" s="71"/>
      <c r="AT172" s="71"/>
      <c r="AU172" s="71"/>
      <c r="AV172" s="71"/>
    </row>
    <row r="173" spans="1:48" ht="13.5" customHeight="1" x14ac:dyDescent="0.15">
      <c r="A173" s="2"/>
      <c r="B173" s="2"/>
      <c r="C173" s="68" t="s">
        <v>95</v>
      </c>
      <c r="D173" s="70">
        <v>45144</v>
      </c>
      <c r="E173" s="66"/>
      <c r="F173" s="65">
        <v>143</v>
      </c>
      <c r="G173" s="60">
        <v>40600</v>
      </c>
      <c r="H173" s="59">
        <v>0</v>
      </c>
      <c r="I173" s="59">
        <v>5.36</v>
      </c>
      <c r="J173" s="65">
        <v>369</v>
      </c>
      <c r="K173" s="65">
        <v>7.8</v>
      </c>
      <c r="L173" s="123">
        <v>8.1</v>
      </c>
      <c r="M173" s="114">
        <v>20</v>
      </c>
      <c r="N173" s="120">
        <v>6.3400000000000001E-3</v>
      </c>
      <c r="O173" s="120">
        <v>2.8E-3</v>
      </c>
      <c r="P173" s="63">
        <v>2.8E-3</v>
      </c>
      <c r="Q173" s="63">
        <v>0.10799715054296302</v>
      </c>
      <c r="R173" s="62">
        <v>0.74264968745242266</v>
      </c>
      <c r="S173" s="61">
        <v>45000</v>
      </c>
      <c r="T173" s="58">
        <v>2.9588766298896694</v>
      </c>
      <c r="U173" s="44">
        <v>1.51</v>
      </c>
      <c r="V173" s="65">
        <v>510</v>
      </c>
      <c r="W173" s="59">
        <v>133.1494483450351</v>
      </c>
      <c r="X173" s="117">
        <v>1.3600000000000001E-3</v>
      </c>
      <c r="Y173" s="117">
        <v>1.5E-3</v>
      </c>
      <c r="Z173" s="59">
        <v>1.5E-3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49">
        <v>0.74264968745242266</v>
      </c>
      <c r="AP173" s="49">
        <v>0.74100449829677006</v>
      </c>
      <c r="AQ173" s="2"/>
      <c r="AR173" s="2"/>
      <c r="AS173" s="2"/>
      <c r="AT173" s="2"/>
      <c r="AU173" s="2"/>
      <c r="AV173" s="2"/>
    </row>
    <row r="174" spans="1:48" ht="13.5" customHeight="1" x14ac:dyDescent="0.15">
      <c r="A174" s="2"/>
      <c r="B174" s="2"/>
      <c r="C174" s="68" t="s">
        <v>95</v>
      </c>
      <c r="D174" s="70">
        <v>45145</v>
      </c>
      <c r="E174" s="66"/>
      <c r="F174" s="65">
        <v>144</v>
      </c>
      <c r="G174" s="60">
        <v>42000</v>
      </c>
      <c r="H174" s="59">
        <v>0</v>
      </c>
      <c r="I174" s="59">
        <v>5.34</v>
      </c>
      <c r="J174" s="65">
        <v>372</v>
      </c>
      <c r="K174" s="65">
        <v>7.9</v>
      </c>
      <c r="L174" s="123">
        <v>8</v>
      </c>
      <c r="M174" s="114">
        <v>19.899999999999999</v>
      </c>
      <c r="N174" s="120">
        <v>6.1500000000000001E-3</v>
      </c>
      <c r="O174" s="120">
        <v>2.5000000000000001E-3</v>
      </c>
      <c r="P174" s="63">
        <v>2.5000000000000001E-3</v>
      </c>
      <c r="Q174" s="63">
        <v>0.11084139588203359</v>
      </c>
      <c r="R174" s="62">
        <v>0.76161547987788225</v>
      </c>
      <c r="S174" s="61">
        <v>45000</v>
      </c>
      <c r="T174" s="58">
        <v>2.9588766298896694</v>
      </c>
      <c r="U174" s="44">
        <v>1.51</v>
      </c>
      <c r="V174" s="65">
        <v>510</v>
      </c>
      <c r="W174" s="59">
        <v>133.1494483450351</v>
      </c>
      <c r="X174" s="117">
        <v>1.3600000000000001E-3</v>
      </c>
      <c r="Y174" s="117">
        <v>1.5E-3</v>
      </c>
      <c r="Z174" s="59">
        <v>1.5E-3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49">
        <v>0.76161547987788225</v>
      </c>
      <c r="AP174" s="49">
        <v>0.75992696252732517</v>
      </c>
      <c r="AQ174" s="2"/>
      <c r="AR174" s="2"/>
      <c r="AS174" s="2"/>
      <c r="AT174" s="2"/>
      <c r="AU174" s="2"/>
      <c r="AV174" s="2"/>
    </row>
    <row r="175" spans="1:48" s="88" customFormat="1" ht="13.5" customHeight="1" x14ac:dyDescent="0.15">
      <c r="A175" s="89" t="s">
        <v>91</v>
      </c>
      <c r="B175" s="89"/>
      <c r="C175" s="98" t="s">
        <v>95</v>
      </c>
      <c r="D175" s="97">
        <v>45146</v>
      </c>
      <c r="E175" s="96"/>
      <c r="F175" s="95">
        <v>145</v>
      </c>
      <c r="G175" s="92">
        <v>40200</v>
      </c>
      <c r="H175" s="86">
        <v>0</v>
      </c>
      <c r="I175" s="86">
        <v>5.38</v>
      </c>
      <c r="J175" s="95">
        <v>370</v>
      </c>
      <c r="K175" s="95">
        <v>7.8</v>
      </c>
      <c r="L175" s="124">
        <v>8.1999999999999993</v>
      </c>
      <c r="M175" s="115">
        <v>20.2</v>
      </c>
      <c r="N175" s="120">
        <v>6.4000000000000003E-3</v>
      </c>
      <c r="O175" s="120">
        <v>3.8E-3</v>
      </c>
      <c r="P175" s="80">
        <v>3.8E-3</v>
      </c>
      <c r="Q175" s="80">
        <v>0.11367092214324596</v>
      </c>
      <c r="R175" s="94">
        <v>0.78058127230334184</v>
      </c>
      <c r="S175" s="93">
        <v>45000</v>
      </c>
      <c r="T175" s="87">
        <v>2.9588766298896694</v>
      </c>
      <c r="U175" s="91">
        <v>1.51</v>
      </c>
      <c r="V175" s="95">
        <v>510</v>
      </c>
      <c r="W175" s="86">
        <v>133.1494483450351</v>
      </c>
      <c r="X175" s="117">
        <v>1.3600000000000001E-3</v>
      </c>
      <c r="Y175" s="117">
        <v>1.5E-3</v>
      </c>
      <c r="Z175" s="86">
        <v>1.5E-3</v>
      </c>
      <c r="AA175" s="89"/>
      <c r="AB175" s="89"/>
      <c r="AC175" s="89"/>
      <c r="AD175" s="89"/>
      <c r="AE175" s="89"/>
      <c r="AF175" s="89"/>
      <c r="AG175" s="89"/>
      <c r="AH175" s="89"/>
      <c r="AI175" s="89"/>
      <c r="AJ175" s="89"/>
      <c r="AK175" s="89"/>
      <c r="AL175" s="89"/>
      <c r="AM175" s="89"/>
      <c r="AN175" s="89"/>
      <c r="AO175" s="49">
        <v>0.78058127230334184</v>
      </c>
      <c r="AP175" s="49">
        <v>0.77884965098293768</v>
      </c>
      <c r="AQ175" s="89"/>
      <c r="AR175" s="89"/>
      <c r="AS175" s="89"/>
      <c r="AT175" s="89"/>
      <c r="AU175" s="89"/>
      <c r="AV175" s="89"/>
    </row>
    <row r="176" spans="1:48" ht="13.5" customHeight="1" x14ac:dyDescent="0.15">
      <c r="A176" s="2"/>
      <c r="B176" s="2"/>
      <c r="C176" s="68" t="s">
        <v>95</v>
      </c>
      <c r="D176" s="70">
        <v>45147</v>
      </c>
      <c r="E176" s="66"/>
      <c r="F176" s="65">
        <v>146</v>
      </c>
      <c r="G176" s="60">
        <v>40750</v>
      </c>
      <c r="H176" s="59">
        <v>0</v>
      </c>
      <c r="I176" s="59">
        <v>5.4</v>
      </c>
      <c r="J176" s="65">
        <v>367</v>
      </c>
      <c r="K176" s="65">
        <v>7.5</v>
      </c>
      <c r="L176" s="123">
        <v>8.4</v>
      </c>
      <c r="M176" s="114">
        <v>20.100000000000001</v>
      </c>
      <c r="N176" s="120">
        <v>5.5300000000000002E-3</v>
      </c>
      <c r="O176" s="120">
        <v>2.4000000000000002E-3</v>
      </c>
      <c r="P176" s="63">
        <v>2.4000000000000002E-3</v>
      </c>
      <c r="Q176" s="63">
        <v>0.11603964746945138</v>
      </c>
      <c r="R176" s="62">
        <v>0.79954706472880144</v>
      </c>
      <c r="S176" s="61">
        <v>33000</v>
      </c>
      <c r="T176" s="58">
        <v>2.9588766298896694</v>
      </c>
      <c r="U176" s="44">
        <v>1.51</v>
      </c>
      <c r="V176" s="65">
        <v>510</v>
      </c>
      <c r="W176" s="59">
        <v>97.642928786359093</v>
      </c>
      <c r="X176" s="117">
        <v>1.3600000000000001E-3</v>
      </c>
      <c r="Y176" s="117">
        <v>1.5E-3</v>
      </c>
      <c r="Z176" s="59">
        <v>1.5E-3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49">
        <v>0.79954706472880144</v>
      </c>
      <c r="AP176" s="49">
        <v>0.79777935911173015</v>
      </c>
      <c r="AQ176" s="2"/>
      <c r="AR176" s="2"/>
      <c r="AS176" s="2"/>
      <c r="AT176" s="2"/>
      <c r="AU176" s="2"/>
      <c r="AV176" s="2"/>
    </row>
    <row r="177" spans="1:48" ht="13.5" customHeight="1" x14ac:dyDescent="0.15">
      <c r="A177" s="2"/>
      <c r="B177" s="2"/>
      <c r="C177" s="68" t="s">
        <v>95</v>
      </c>
      <c r="D177" s="70">
        <v>45148</v>
      </c>
      <c r="E177" s="66"/>
      <c r="F177" s="65">
        <v>147</v>
      </c>
      <c r="G177" s="60">
        <v>41400</v>
      </c>
      <c r="H177" s="59">
        <v>0</v>
      </c>
      <c r="I177" s="59">
        <v>5.42</v>
      </c>
      <c r="J177" s="65">
        <v>366</v>
      </c>
      <c r="K177" s="65">
        <v>7.7</v>
      </c>
      <c r="L177" s="65">
        <v>8.3000000000000007</v>
      </c>
      <c r="M177" s="114">
        <v>20.100000000000001</v>
      </c>
      <c r="N177" s="120">
        <v>5.7600000000000004E-3</v>
      </c>
      <c r="O177" s="120">
        <v>2.2000000000000001E-3</v>
      </c>
      <c r="P177" s="63">
        <v>2.2000000000000001E-3</v>
      </c>
      <c r="Q177" s="63">
        <v>0.1188331552813166</v>
      </c>
      <c r="R177" s="62">
        <v>0.81345531250747183</v>
      </c>
      <c r="S177" s="61">
        <v>45000</v>
      </c>
      <c r="T177" s="58">
        <v>2.9588766298896694</v>
      </c>
      <c r="U177" s="58">
        <v>1.51</v>
      </c>
      <c r="V177" s="44">
        <v>510</v>
      </c>
      <c r="W177" s="59">
        <v>133.1494483450351</v>
      </c>
      <c r="X177" s="117">
        <v>1.3600000000000001E-3</v>
      </c>
      <c r="Y177" s="117">
        <v>1.5E-3</v>
      </c>
      <c r="Z177" s="59">
        <v>1.5E-3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49">
        <v>0.81345531250747183</v>
      </c>
      <c r="AP177" s="49">
        <v>0.81164505161245848</v>
      </c>
      <c r="AQ177" s="2"/>
      <c r="AR177" s="2"/>
      <c r="AS177" s="2"/>
      <c r="AT177" s="2"/>
      <c r="AU177" s="2"/>
      <c r="AV177" s="2"/>
    </row>
    <row r="178" spans="1:48" ht="13.5" customHeight="1" x14ac:dyDescent="0.15">
      <c r="A178" s="2"/>
      <c r="B178" s="2"/>
      <c r="C178" s="68" t="s">
        <v>95</v>
      </c>
      <c r="D178" s="70">
        <v>45149</v>
      </c>
      <c r="E178" s="66"/>
      <c r="F178" s="65">
        <v>148</v>
      </c>
      <c r="G178" s="60">
        <v>33550</v>
      </c>
      <c r="H178" s="59">
        <v>0</v>
      </c>
      <c r="I178" s="59">
        <v>5.41</v>
      </c>
      <c r="J178" s="65">
        <v>369</v>
      </c>
      <c r="K178" s="65">
        <v>7.6</v>
      </c>
      <c r="L178" s="65">
        <v>8.4</v>
      </c>
      <c r="M178" s="114">
        <v>20</v>
      </c>
      <c r="N178" s="120">
        <v>5.6299999999999996E-3</v>
      </c>
      <c r="O178" s="120">
        <v>2.5999999999999999E-3</v>
      </c>
      <c r="P178" s="63">
        <v>2.5999999999999999E-3</v>
      </c>
      <c r="Q178" s="63">
        <v>0.12067573129596518</v>
      </c>
      <c r="R178" s="62">
        <v>0.83242110493293142</v>
      </c>
      <c r="S178" s="61">
        <v>45000</v>
      </c>
      <c r="T178" s="58">
        <v>2.9588766298896694</v>
      </c>
      <c r="U178" s="58">
        <v>1.51</v>
      </c>
      <c r="V178" s="44">
        <v>510</v>
      </c>
      <c r="W178" s="59">
        <v>133.1494483450351</v>
      </c>
      <c r="X178" s="117">
        <v>1.3600000000000001E-3</v>
      </c>
      <c r="Y178" s="117">
        <v>1.5E-3</v>
      </c>
      <c r="Z178" s="59">
        <v>1.5E-3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49">
        <v>0.83242110493293142</v>
      </c>
      <c r="AP178" s="49">
        <v>0.83058277490773702</v>
      </c>
      <c r="AQ178" s="2"/>
      <c r="AR178" s="2"/>
      <c r="AS178" s="2"/>
      <c r="AT178" s="2"/>
      <c r="AU178" s="2"/>
      <c r="AV178" s="2"/>
    </row>
    <row r="179" spans="1:48" ht="13.5" customHeight="1" x14ac:dyDescent="0.15">
      <c r="A179" s="2"/>
      <c r="B179" s="2"/>
      <c r="C179" s="68" t="s">
        <v>95</v>
      </c>
      <c r="D179" s="70">
        <v>45150</v>
      </c>
      <c r="E179" s="66"/>
      <c r="F179" s="65">
        <v>149</v>
      </c>
      <c r="G179" s="60">
        <v>36050</v>
      </c>
      <c r="H179" s="59">
        <v>0</v>
      </c>
      <c r="I179" s="59">
        <v>5.4</v>
      </c>
      <c r="J179" s="65">
        <v>372</v>
      </c>
      <c r="K179" s="65">
        <v>7.7</v>
      </c>
      <c r="L179" s="65">
        <v>8.3000000000000007</v>
      </c>
      <c r="M179" s="114">
        <v>20.100000000000001</v>
      </c>
      <c r="N179" s="120">
        <v>4.6600000000000001E-3</v>
      </c>
      <c r="O179" s="120">
        <v>3.5999999999999999E-3</v>
      </c>
      <c r="P179" s="63">
        <v>3.5999999999999999E-3</v>
      </c>
      <c r="Q179" s="63">
        <v>0.12221680431725063</v>
      </c>
      <c r="R179" s="62">
        <v>0.85138689735839101</v>
      </c>
      <c r="S179" s="61">
        <v>45000</v>
      </c>
      <c r="T179" s="58">
        <v>2.9588766298896694</v>
      </c>
      <c r="U179" s="58">
        <v>1.51</v>
      </c>
      <c r="V179" s="44">
        <v>510</v>
      </c>
      <c r="W179" s="59">
        <v>133.1494483450351</v>
      </c>
      <c r="X179" s="117">
        <v>1.3600000000000001E-3</v>
      </c>
      <c r="Y179" s="117">
        <v>1.5E-3</v>
      </c>
      <c r="Z179" s="59">
        <v>1.5E-3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49">
        <v>0.85138689735839101</v>
      </c>
      <c r="AP179" s="49">
        <v>0.84952509118952124</v>
      </c>
      <c r="AQ179" s="2"/>
      <c r="AR179" s="2"/>
      <c r="AS179" s="2"/>
      <c r="AT179" s="2"/>
      <c r="AU179" s="2"/>
      <c r="AV179" s="2"/>
    </row>
    <row r="180" spans="1:48" ht="13.5" customHeight="1" x14ac:dyDescent="0.15">
      <c r="A180" s="2"/>
      <c r="B180" s="2"/>
      <c r="C180" s="68" t="s">
        <v>95</v>
      </c>
      <c r="D180" s="70">
        <v>45151</v>
      </c>
      <c r="E180" s="66"/>
      <c r="F180" s="65">
        <v>150</v>
      </c>
      <c r="G180" s="60">
        <v>41150</v>
      </c>
      <c r="H180" s="59">
        <v>0</v>
      </c>
      <c r="I180" s="59">
        <v>5.41</v>
      </c>
      <c r="J180" s="65">
        <v>375</v>
      </c>
      <c r="K180" s="65">
        <v>7.9</v>
      </c>
      <c r="L180" s="65">
        <v>8.5</v>
      </c>
      <c r="M180" s="114">
        <v>19.899999999999999</v>
      </c>
      <c r="N180" s="120">
        <v>4.3E-3</v>
      </c>
      <c r="O180" s="120">
        <v>2E-3</v>
      </c>
      <c r="P180" s="63">
        <v>2E-3</v>
      </c>
      <c r="Q180" s="63">
        <v>0.12388705889244456</v>
      </c>
      <c r="R180" s="62">
        <v>0.87035268978385061</v>
      </c>
      <c r="S180" s="61">
        <v>45000</v>
      </c>
      <c r="T180" s="58">
        <v>2.9588766298896694</v>
      </c>
      <c r="U180" s="58">
        <v>1.51</v>
      </c>
      <c r="V180" s="44">
        <v>510</v>
      </c>
      <c r="W180" s="59">
        <v>133.1494483450351</v>
      </c>
      <c r="X180" s="117">
        <v>1.3600000000000001E-3</v>
      </c>
      <c r="Y180" s="117">
        <v>1.5E-3</v>
      </c>
      <c r="Z180" s="59">
        <v>1.5E-3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49">
        <v>0.87035268978385061</v>
      </c>
      <c r="AP180" s="49">
        <v>0.86846543956668443</v>
      </c>
      <c r="AQ180" s="2"/>
      <c r="AR180" s="2"/>
      <c r="AS180" s="2"/>
      <c r="AT180" s="2"/>
      <c r="AU180" s="2"/>
      <c r="AV180" s="2"/>
    </row>
    <row r="181" spans="1:48" ht="13.5" customHeight="1" x14ac:dyDescent="0.15">
      <c r="A181" s="2"/>
      <c r="B181" s="2"/>
      <c r="C181" s="68" t="s">
        <v>95</v>
      </c>
      <c r="D181" s="70">
        <v>45152</v>
      </c>
      <c r="E181" s="66"/>
      <c r="F181" s="65">
        <v>151</v>
      </c>
      <c r="G181" s="60">
        <v>42250</v>
      </c>
      <c r="H181" s="59">
        <v>0</v>
      </c>
      <c r="I181" s="59">
        <v>5.43</v>
      </c>
      <c r="J181" s="65">
        <v>378</v>
      </c>
      <c r="K181" s="65">
        <v>8.1</v>
      </c>
      <c r="L181" s="65">
        <v>8.3000000000000007</v>
      </c>
      <c r="M181" s="114">
        <v>20.100000000000001</v>
      </c>
      <c r="N181" s="120">
        <v>4.6800000000000001E-3</v>
      </c>
      <c r="O181" s="120">
        <v>2.7000000000000001E-3</v>
      </c>
      <c r="P181" s="63">
        <v>2.7000000000000001E-3</v>
      </c>
      <c r="Q181" s="63">
        <v>0.1258572507551706</v>
      </c>
      <c r="R181" s="62">
        <v>0.8893184822093102</v>
      </c>
      <c r="S181" s="61">
        <v>45000</v>
      </c>
      <c r="T181" s="58">
        <v>2.9588766298896694</v>
      </c>
      <c r="U181" s="58">
        <v>1.51</v>
      </c>
      <c r="V181" s="44">
        <v>510</v>
      </c>
      <c r="W181" s="59">
        <v>133.1494483450351</v>
      </c>
      <c r="X181" s="117">
        <v>1.3600000000000001E-3</v>
      </c>
      <c r="Y181" s="117">
        <v>1.5E-3</v>
      </c>
      <c r="Z181" s="59">
        <v>1.5E-3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49">
        <v>0.8893184822093102</v>
      </c>
      <c r="AP181" s="49">
        <v>0.88740121880873302</v>
      </c>
      <c r="AQ181" s="2"/>
      <c r="AR181" s="2"/>
      <c r="AS181" s="2"/>
      <c r="AT181" s="2"/>
      <c r="AU181" s="2"/>
      <c r="AV181" s="2"/>
    </row>
    <row r="182" spans="1:48" ht="13.5" customHeight="1" x14ac:dyDescent="0.15">
      <c r="A182" s="2"/>
      <c r="B182" s="2"/>
      <c r="C182" s="68" t="s">
        <v>95</v>
      </c>
      <c r="D182" s="70">
        <v>45153</v>
      </c>
      <c r="E182" s="66"/>
      <c r="F182" s="65">
        <v>152</v>
      </c>
      <c r="G182" s="60">
        <v>42600</v>
      </c>
      <c r="H182" s="59">
        <v>0</v>
      </c>
      <c r="I182" s="59">
        <v>5.45</v>
      </c>
      <c r="J182" s="65">
        <v>380</v>
      </c>
      <c r="K182" s="65">
        <v>8.1999999999999993</v>
      </c>
      <c r="L182" s="65">
        <v>8.4</v>
      </c>
      <c r="M182" s="114">
        <v>20.2</v>
      </c>
      <c r="N182" s="120">
        <v>4.9800000000000001E-3</v>
      </c>
      <c r="O182" s="120">
        <v>2.5999999999999999E-3</v>
      </c>
      <c r="P182" s="63">
        <v>2.5999999999999999E-3</v>
      </c>
      <c r="Q182" s="63">
        <v>0.1280355011125629</v>
      </c>
      <c r="R182" s="62">
        <v>0.90828427463476979</v>
      </c>
      <c r="S182" s="61">
        <v>45000</v>
      </c>
      <c r="T182" s="58">
        <v>2.9588766298896694</v>
      </c>
      <c r="U182" s="58">
        <v>1.51</v>
      </c>
      <c r="V182" s="44">
        <v>510</v>
      </c>
      <c r="W182" s="59">
        <v>133.1494483450351</v>
      </c>
      <c r="X182" s="117">
        <v>1.3600000000000001E-3</v>
      </c>
      <c r="Y182" s="117">
        <v>1.5E-3</v>
      </c>
      <c r="Z182" s="59">
        <v>1.5E-3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49">
        <v>0.90828427463476979</v>
      </c>
      <c r="AP182" s="49">
        <v>0.90633382856364741</v>
      </c>
      <c r="AQ182" s="2"/>
      <c r="AR182" s="2"/>
      <c r="AS182" s="2"/>
      <c r="AT182" s="2"/>
      <c r="AU182" s="2"/>
      <c r="AV182" s="2"/>
    </row>
    <row r="183" spans="1:48" ht="13.5" customHeight="1" x14ac:dyDescent="0.15">
      <c r="A183" s="2"/>
      <c r="B183" s="2"/>
      <c r="C183" s="68" t="s">
        <v>95</v>
      </c>
      <c r="D183" s="70">
        <v>45154</v>
      </c>
      <c r="E183" s="66"/>
      <c r="F183" s="65">
        <v>153</v>
      </c>
      <c r="G183" s="60">
        <v>43750</v>
      </c>
      <c r="H183" s="59">
        <v>0</v>
      </c>
      <c r="I183" s="59">
        <v>5.47</v>
      </c>
      <c r="J183" s="65">
        <v>385</v>
      </c>
      <c r="K183" s="65">
        <v>8.1</v>
      </c>
      <c r="L183" s="65">
        <v>8.5</v>
      </c>
      <c r="M183" s="114">
        <v>20.100000000000001</v>
      </c>
      <c r="N183" s="120">
        <v>5.1500000000000001E-3</v>
      </c>
      <c r="O183" s="120">
        <v>2.5000000000000001E-3</v>
      </c>
      <c r="P183" s="63">
        <v>2.5000000000000001E-3</v>
      </c>
      <c r="Q183" s="63">
        <v>0.13040372137237122</v>
      </c>
      <c r="R183" s="62">
        <v>0.92725006706022939</v>
      </c>
      <c r="S183" s="61">
        <v>45000</v>
      </c>
      <c r="T183" s="58">
        <v>2.9588766298896694</v>
      </c>
      <c r="U183" s="58">
        <v>1.51</v>
      </c>
      <c r="V183" s="44">
        <v>510</v>
      </c>
      <c r="W183" s="59">
        <v>133.1494483450351</v>
      </c>
      <c r="X183" s="117">
        <v>1.3600000000000001E-3</v>
      </c>
      <c r="Y183" s="117">
        <v>1.5E-3</v>
      </c>
      <c r="Z183" s="59">
        <v>1.5E-3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49">
        <v>0.92725006706022939</v>
      </c>
      <c r="AP183" s="49">
        <v>0.92526354438643699</v>
      </c>
      <c r="AQ183" s="2"/>
      <c r="AR183" s="2"/>
      <c r="AS183" s="2"/>
      <c r="AT183" s="2"/>
      <c r="AU183" s="2"/>
      <c r="AV183" s="2"/>
    </row>
    <row r="184" spans="1:48" ht="13.5" customHeight="1" x14ac:dyDescent="0.15">
      <c r="A184" s="2"/>
      <c r="B184" s="2"/>
      <c r="C184" s="68" t="s">
        <v>95</v>
      </c>
      <c r="D184" s="70">
        <v>45155</v>
      </c>
      <c r="E184" s="66"/>
      <c r="F184" s="65">
        <v>154</v>
      </c>
      <c r="G184" s="60">
        <v>44150</v>
      </c>
      <c r="H184" s="59">
        <v>0</v>
      </c>
      <c r="I184" s="59">
        <v>5.49</v>
      </c>
      <c r="J184" s="65">
        <v>388</v>
      </c>
      <c r="K184" s="65">
        <v>8.3000000000000007</v>
      </c>
      <c r="L184" s="65">
        <v>8.3000000000000007</v>
      </c>
      <c r="M184" s="114">
        <v>20</v>
      </c>
      <c r="N184" s="120">
        <v>5.5999999999999999E-3</v>
      </c>
      <c r="O184" s="120">
        <v>2.4000000000000002E-3</v>
      </c>
      <c r="P184" s="63">
        <v>2.4000000000000002E-3</v>
      </c>
      <c r="Q184" s="63">
        <v>0.13308836572995969</v>
      </c>
      <c r="R184" s="62">
        <v>0.94621585948568898</v>
      </c>
      <c r="S184" s="61">
        <v>45000</v>
      </c>
      <c r="T184" s="58">
        <v>2.9588766298896694</v>
      </c>
      <c r="U184" s="58">
        <v>1.51</v>
      </c>
      <c r="V184" s="44">
        <v>510</v>
      </c>
      <c r="W184" s="59">
        <v>133.1494483450351</v>
      </c>
      <c r="X184" s="117">
        <v>1.3600000000000001E-3</v>
      </c>
      <c r="Y184" s="117">
        <v>1.5E-3</v>
      </c>
      <c r="Z184" s="59">
        <v>1.5E-3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49">
        <v>0.94621585948568898</v>
      </c>
      <c r="AP184" s="49">
        <v>0.94418843992006496</v>
      </c>
      <c r="AQ184" s="2"/>
      <c r="AR184" s="2"/>
      <c r="AS184" s="2"/>
      <c r="AT184" s="2"/>
      <c r="AU184" s="2"/>
      <c r="AV184" s="2"/>
    </row>
    <row r="185" spans="1:48" ht="13.5" customHeight="1" x14ac:dyDescent="0.15">
      <c r="A185" s="2"/>
      <c r="B185" s="2"/>
      <c r="C185" s="68" t="s">
        <v>95</v>
      </c>
      <c r="D185" s="70">
        <v>45156</v>
      </c>
      <c r="E185" s="66"/>
      <c r="F185" s="65">
        <v>155</v>
      </c>
      <c r="G185" s="60">
        <v>40750</v>
      </c>
      <c r="H185" s="59">
        <v>0</v>
      </c>
      <c r="I185" s="59">
        <v>5.48</v>
      </c>
      <c r="J185" s="65">
        <v>391</v>
      </c>
      <c r="K185" s="65">
        <v>8.1999999999999993</v>
      </c>
      <c r="L185" s="65">
        <v>8.6</v>
      </c>
      <c r="M185" s="65">
        <v>20</v>
      </c>
      <c r="N185" s="120">
        <v>5.4900000000000001E-3</v>
      </c>
      <c r="O185" s="120">
        <v>2.1000000000000003E-3</v>
      </c>
      <c r="P185" s="63">
        <v>2.1000000000000003E-3</v>
      </c>
      <c r="Q185" s="63">
        <v>0.13543356939252896</v>
      </c>
      <c r="R185" s="62">
        <v>0.96518165191114857</v>
      </c>
      <c r="S185" s="61">
        <v>45000</v>
      </c>
      <c r="T185" s="58">
        <v>2.9588766298896694</v>
      </c>
      <c r="U185" s="58">
        <v>1.51</v>
      </c>
      <c r="V185" s="44">
        <v>510</v>
      </c>
      <c r="W185" s="59">
        <v>133.1494483450351</v>
      </c>
      <c r="X185" s="117">
        <v>1.3600000000000001E-3</v>
      </c>
      <c r="Y185" s="117">
        <v>1.5E-3</v>
      </c>
      <c r="Z185" s="59">
        <v>1.5E-3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49">
        <v>0.96518165191114857</v>
      </c>
      <c r="AP185" s="49">
        <v>0.96311850636929219</v>
      </c>
      <c r="AQ185" s="2"/>
      <c r="AR185" s="2"/>
      <c r="AS185" s="2"/>
      <c r="AT185" s="2"/>
      <c r="AU185" s="2"/>
      <c r="AV185" s="2"/>
    </row>
    <row r="186" spans="1:48" ht="13.5" customHeight="1" x14ac:dyDescent="0.15">
      <c r="A186" s="2" t="s">
        <v>103</v>
      </c>
      <c r="B186" s="2"/>
      <c r="C186" s="68" t="s">
        <v>95</v>
      </c>
      <c r="D186" s="70">
        <v>45157</v>
      </c>
      <c r="E186" s="66"/>
      <c r="F186" s="65">
        <v>156</v>
      </c>
      <c r="G186" s="60">
        <v>40300</v>
      </c>
      <c r="H186" s="59">
        <v>0</v>
      </c>
      <c r="I186" s="59">
        <v>5.46</v>
      </c>
      <c r="J186" s="65">
        <v>393</v>
      </c>
      <c r="K186" s="65">
        <v>8.5</v>
      </c>
      <c r="L186" s="65">
        <v>8.6999999999999993</v>
      </c>
      <c r="M186" s="65">
        <v>20.100000000000001</v>
      </c>
      <c r="N186" s="120">
        <v>5.3899999999999998E-3</v>
      </c>
      <c r="O186" s="120">
        <v>2.5000000000000001E-3</v>
      </c>
      <c r="P186" s="63">
        <v>2.5000000000000001E-3</v>
      </c>
      <c r="Q186" s="63">
        <v>0.13768496779468914</v>
      </c>
      <c r="R186" s="62">
        <v>0.98414744433660817</v>
      </c>
      <c r="S186" s="61">
        <v>35180</v>
      </c>
      <c r="T186" s="58">
        <v>2.9588766298896694</v>
      </c>
      <c r="U186" s="58">
        <v>1.51</v>
      </c>
      <c r="V186" s="44">
        <v>510</v>
      </c>
      <c r="W186" s="59">
        <v>104.09327983951857</v>
      </c>
      <c r="X186" s="117">
        <v>1.3600000000000001E-3</v>
      </c>
      <c r="Y186" s="117">
        <v>1.5E-3</v>
      </c>
      <c r="Z186" s="59">
        <v>1.5E-3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49">
        <v>0.98414744433660817</v>
      </c>
      <c r="AP186" s="49">
        <v>0.98205000181360302</v>
      </c>
      <c r="AQ186" s="2"/>
      <c r="AR186" s="2"/>
      <c r="AS186" s="2"/>
      <c r="AT186" s="2"/>
      <c r="AU186" s="2"/>
      <c r="AV186" s="2"/>
    </row>
    <row r="187" spans="1:48" ht="13.5" customHeight="1" x14ac:dyDescent="0.15">
      <c r="A187" s="2"/>
      <c r="B187" s="2"/>
      <c r="C187" s="68" t="s">
        <v>95</v>
      </c>
      <c r="D187" s="70">
        <v>45158</v>
      </c>
      <c r="E187" s="66"/>
      <c r="F187" s="65">
        <v>157</v>
      </c>
      <c r="G187" s="60">
        <v>38950</v>
      </c>
      <c r="H187" s="59">
        <v>0</v>
      </c>
      <c r="I187" s="59">
        <v>5.45</v>
      </c>
      <c r="J187" s="65">
        <v>396</v>
      </c>
      <c r="K187" s="65">
        <v>8.9</v>
      </c>
      <c r="L187" s="63">
        <v>9</v>
      </c>
      <c r="M187" s="65">
        <v>20.100000000000001</v>
      </c>
      <c r="N187" s="120">
        <v>7.0899999999999999E-3</v>
      </c>
      <c r="O187" s="120">
        <v>1.5E-3</v>
      </c>
      <c r="P187" s="63">
        <v>1.5E-3</v>
      </c>
      <c r="Q187" s="63">
        <v>0.14097959815661171</v>
      </c>
      <c r="R187" s="62">
        <v>0.9989744793927785</v>
      </c>
      <c r="S187" s="61">
        <v>45000</v>
      </c>
      <c r="T187" s="58">
        <v>2.9588766298896694</v>
      </c>
      <c r="U187" s="58">
        <v>1.51</v>
      </c>
      <c r="V187" s="44">
        <v>510</v>
      </c>
      <c r="W187" s="59">
        <v>133.1494483450351</v>
      </c>
      <c r="X187" s="117">
        <v>1.3600000000000001E-3</v>
      </c>
      <c r="Y187" s="117">
        <v>1.5E-3</v>
      </c>
      <c r="Z187" s="59">
        <v>1.5E-3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49">
        <v>0.9989744793927785</v>
      </c>
      <c r="AP187" s="49">
        <v>0.99682684767389118</v>
      </c>
      <c r="AQ187" s="2"/>
      <c r="AR187" s="2"/>
      <c r="AS187" s="2"/>
      <c r="AT187" s="2"/>
      <c r="AU187" s="2"/>
      <c r="AV187" s="2"/>
    </row>
    <row r="188" spans="1:48" s="1" customFormat="1" ht="13.5" customHeight="1" x14ac:dyDescent="0.15">
      <c r="A188" s="71" t="s">
        <v>102</v>
      </c>
      <c r="B188" s="71"/>
      <c r="C188" s="85" t="s">
        <v>95</v>
      </c>
      <c r="D188" s="84">
        <v>45159</v>
      </c>
      <c r="E188" s="83"/>
      <c r="F188" s="82">
        <v>158</v>
      </c>
      <c r="G188" s="76">
        <v>39250</v>
      </c>
      <c r="H188" s="74">
        <v>0</v>
      </c>
      <c r="I188" s="74">
        <v>5.45</v>
      </c>
      <c r="J188" s="82">
        <v>398</v>
      </c>
      <c r="K188" s="79">
        <v>9</v>
      </c>
      <c r="L188" s="82">
        <v>9.1</v>
      </c>
      <c r="M188" s="82">
        <v>20</v>
      </c>
      <c r="N188" s="122">
        <v>5.3099999999999996E-3</v>
      </c>
      <c r="O188" s="122">
        <v>2.4000000000000002E-3</v>
      </c>
      <c r="P188" s="79">
        <v>2.4000000000000002E-3</v>
      </c>
      <c r="Q188" s="79">
        <v>0.1431040156513079</v>
      </c>
      <c r="R188" s="78">
        <v>1.017940271818238</v>
      </c>
      <c r="S188" s="77">
        <v>45000</v>
      </c>
      <c r="T188" s="73">
        <v>3.2080200501253131</v>
      </c>
      <c r="U188" s="73">
        <v>1.5</v>
      </c>
      <c r="V188" s="75">
        <v>500</v>
      </c>
      <c r="W188" s="76">
        <v>144.36090225563908</v>
      </c>
      <c r="X188" s="118">
        <v>4.2000000000000006E-3</v>
      </c>
      <c r="Y188" s="118">
        <v>2.0999999999999999E-3</v>
      </c>
      <c r="Z188" s="74">
        <v>2.0999999999999999E-3</v>
      </c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49">
        <v>1.017940271818238</v>
      </c>
      <c r="AP188" s="49">
        <v>1.0157602774989785</v>
      </c>
      <c r="AQ188" s="71"/>
      <c r="AR188" s="71"/>
      <c r="AS188" s="71"/>
      <c r="AT188" s="71"/>
      <c r="AU188" s="71"/>
      <c r="AV188" s="71"/>
    </row>
    <row r="189" spans="1:48" s="88" customFormat="1" ht="13.5" customHeight="1" x14ac:dyDescent="0.15">
      <c r="A189" s="89" t="s">
        <v>91</v>
      </c>
      <c r="B189" s="89"/>
      <c r="C189" s="98" t="s">
        <v>95</v>
      </c>
      <c r="D189" s="97">
        <v>45160</v>
      </c>
      <c r="E189" s="96"/>
      <c r="F189" s="95">
        <v>159</v>
      </c>
      <c r="G189" s="92">
        <v>42350</v>
      </c>
      <c r="H189" s="86">
        <v>0</v>
      </c>
      <c r="I189" s="86">
        <v>5.47</v>
      </c>
      <c r="J189" s="95">
        <v>400</v>
      </c>
      <c r="K189" s="95">
        <v>9.1</v>
      </c>
      <c r="L189" s="95">
        <v>9.1999999999999993</v>
      </c>
      <c r="M189" s="115">
        <v>20.2</v>
      </c>
      <c r="N189" s="120">
        <v>6.0000000000000001E-3</v>
      </c>
      <c r="O189" s="120">
        <v>2.1000000000000003E-3</v>
      </c>
      <c r="P189" s="80">
        <v>2.1000000000000003E-3</v>
      </c>
      <c r="Q189" s="80">
        <v>0.14404343914990503</v>
      </c>
      <c r="R189" s="94">
        <v>1.0385030224759624</v>
      </c>
      <c r="S189" s="93">
        <v>45000</v>
      </c>
      <c r="T189" s="86">
        <v>3.2080200501253131</v>
      </c>
      <c r="U189" s="87">
        <v>1.5</v>
      </c>
      <c r="V189" s="91">
        <v>500</v>
      </c>
      <c r="W189" s="92">
        <v>144.36090225563908</v>
      </c>
      <c r="X189" s="117">
        <v>4.2000000000000006E-3</v>
      </c>
      <c r="Y189" s="117">
        <v>2.0999999999999999E-3</v>
      </c>
      <c r="Z189" s="87">
        <v>2.0999999999999999E-3</v>
      </c>
      <c r="AA189" s="89"/>
      <c r="AB189" s="89"/>
      <c r="AC189" s="89"/>
      <c r="AD189" s="89"/>
      <c r="AE189" s="89"/>
      <c r="AF189" s="89"/>
      <c r="AG189" s="89"/>
      <c r="AH189" s="89"/>
      <c r="AI189" s="89"/>
      <c r="AJ189" s="89"/>
      <c r="AK189" s="89"/>
      <c r="AL189" s="89"/>
      <c r="AM189" s="89"/>
      <c r="AN189" s="89"/>
      <c r="AO189" s="49">
        <v>1.0385030224759624</v>
      </c>
      <c r="AP189" s="49">
        <v>1.0363087173221606</v>
      </c>
      <c r="AQ189" s="89"/>
      <c r="AR189" s="89"/>
      <c r="AS189" s="89"/>
      <c r="AT189" s="89"/>
      <c r="AU189" s="89"/>
      <c r="AV189" s="89"/>
    </row>
    <row r="190" spans="1:48" ht="13.5" customHeight="1" x14ac:dyDescent="0.15">
      <c r="A190" s="2"/>
      <c r="B190" s="2"/>
      <c r="C190" s="68" t="s">
        <v>95</v>
      </c>
      <c r="D190" s="70">
        <v>45161</v>
      </c>
      <c r="E190" s="66"/>
      <c r="F190" s="65">
        <v>160</v>
      </c>
      <c r="G190" s="60">
        <v>42400</v>
      </c>
      <c r="H190" s="59">
        <v>0</v>
      </c>
      <c r="I190" s="59">
        <v>5.46</v>
      </c>
      <c r="J190" s="65">
        <v>402</v>
      </c>
      <c r="K190" s="63">
        <v>9</v>
      </c>
      <c r="L190" s="65">
        <v>9.3000000000000007</v>
      </c>
      <c r="M190" s="114">
        <v>20</v>
      </c>
      <c r="N190" s="120">
        <v>7.3000000000000001E-3</v>
      </c>
      <c r="O190" s="120">
        <v>2.5999999999999999E-3</v>
      </c>
      <c r="P190" s="63">
        <v>2.5999999999999999E-3</v>
      </c>
      <c r="Q190" s="63">
        <v>0.14578259921213124</v>
      </c>
      <c r="R190" s="62">
        <v>1.0590657731336868</v>
      </c>
      <c r="S190" s="61">
        <v>45000</v>
      </c>
      <c r="T190" s="59">
        <v>3.2080200501253131</v>
      </c>
      <c r="U190" s="58">
        <v>1.5</v>
      </c>
      <c r="V190" s="44">
        <v>500</v>
      </c>
      <c r="W190" s="60">
        <v>144.36090225563908</v>
      </c>
      <c r="X190" s="117">
        <v>4.2000000000000006E-3</v>
      </c>
      <c r="Y190" s="117">
        <v>2.0999999999999999E-3</v>
      </c>
      <c r="Z190" s="58">
        <v>2.0999999999999999E-3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49">
        <v>1.0590657731336868</v>
      </c>
      <c r="AP190" s="49">
        <v>1.0568449742505603</v>
      </c>
      <c r="AQ190" s="2"/>
      <c r="AR190" s="2"/>
      <c r="AS190" s="2"/>
      <c r="AT190" s="2"/>
      <c r="AU190" s="2"/>
      <c r="AV190" s="2"/>
    </row>
    <row r="191" spans="1:48" ht="13.5" customHeight="1" x14ac:dyDescent="0.15">
      <c r="A191" s="2"/>
      <c r="B191" s="2"/>
      <c r="C191" s="68" t="s">
        <v>95</v>
      </c>
      <c r="D191" s="70">
        <v>45162</v>
      </c>
      <c r="E191" s="66"/>
      <c r="F191" s="65">
        <v>161</v>
      </c>
      <c r="G191" s="60">
        <v>42900</v>
      </c>
      <c r="H191" s="59">
        <v>0</v>
      </c>
      <c r="I191" s="59">
        <v>5.48</v>
      </c>
      <c r="J191" s="65">
        <v>405</v>
      </c>
      <c r="K191" s="65">
        <v>9.4</v>
      </c>
      <c r="L191" s="65">
        <v>9.5</v>
      </c>
      <c r="M191" s="114">
        <v>20</v>
      </c>
      <c r="N191" s="120">
        <v>7.3000000000000001E-3</v>
      </c>
      <c r="O191" s="120">
        <v>2.8E-3</v>
      </c>
      <c r="P191" s="63">
        <v>2.8E-3</v>
      </c>
      <c r="Q191" s="63">
        <v>0.14757443048434024</v>
      </c>
      <c r="R191" s="62">
        <v>1.0796285237914112</v>
      </c>
      <c r="S191" s="61">
        <v>45000</v>
      </c>
      <c r="T191" s="59">
        <v>3.2080200501253131</v>
      </c>
      <c r="U191" s="58">
        <v>1.5</v>
      </c>
      <c r="V191" s="44">
        <v>500</v>
      </c>
      <c r="W191" s="60">
        <v>144.36090225563908</v>
      </c>
      <c r="X191" s="117">
        <v>4.2000000000000006E-3</v>
      </c>
      <c r="Y191" s="117">
        <v>2.0999999999999999E-3</v>
      </c>
      <c r="Z191" s="58">
        <v>2.0999999999999999E-3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49">
        <v>1.0796285237914112</v>
      </c>
      <c r="AP191" s="49">
        <v>1.0773804288049804</v>
      </c>
      <c r="AQ191" s="2"/>
      <c r="AR191" s="2"/>
      <c r="AS191" s="2"/>
      <c r="AT191" s="2"/>
      <c r="AU191" s="2"/>
      <c r="AV191" s="2"/>
    </row>
    <row r="192" spans="1:48" ht="13.5" customHeight="1" x14ac:dyDescent="0.15">
      <c r="A192" s="2"/>
      <c r="B192" s="2"/>
      <c r="C192" s="68" t="s">
        <v>95</v>
      </c>
      <c r="D192" s="70">
        <v>45163</v>
      </c>
      <c r="E192" s="66"/>
      <c r="F192" s="65">
        <v>162</v>
      </c>
      <c r="G192" s="60">
        <v>42600</v>
      </c>
      <c r="H192" s="59">
        <v>0</v>
      </c>
      <c r="I192" s="59">
        <v>5.5</v>
      </c>
      <c r="J192" s="65">
        <v>406</v>
      </c>
      <c r="K192" s="65">
        <v>9.6</v>
      </c>
      <c r="L192" s="65">
        <v>9.9</v>
      </c>
      <c r="M192" s="114">
        <v>20.100000000000001</v>
      </c>
      <c r="N192" s="120">
        <v>7.4999999999999997E-3</v>
      </c>
      <c r="O192" s="120">
        <v>3.0000000000000001E-3</v>
      </c>
      <c r="P192" s="63">
        <v>3.0000000000000001E-3</v>
      </c>
      <c r="Q192" s="63">
        <v>0.14945760662208102</v>
      </c>
      <c r="R192" s="62">
        <v>1.1001912744491356</v>
      </c>
      <c r="S192" s="61">
        <v>44328</v>
      </c>
      <c r="T192" s="59">
        <v>3.2080200501253131</v>
      </c>
      <c r="U192" s="58">
        <v>1.5</v>
      </c>
      <c r="V192" s="44">
        <v>500</v>
      </c>
      <c r="W192" s="60">
        <v>142.20511278195488</v>
      </c>
      <c r="X192" s="117">
        <v>4.2000000000000006E-3</v>
      </c>
      <c r="Y192" s="117">
        <v>2.0999999999999999E-3</v>
      </c>
      <c r="Z192" s="58">
        <v>2.0999999999999999E-3</v>
      </c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49">
        <v>1.1001912744491356</v>
      </c>
      <c r="AP192" s="49">
        <v>1.0979144918450741</v>
      </c>
      <c r="AQ192" s="2"/>
      <c r="AR192" s="2"/>
      <c r="AS192" s="2"/>
      <c r="AT192" s="2"/>
      <c r="AU192" s="2"/>
      <c r="AV192" s="2"/>
    </row>
    <row r="193" spans="1:48" ht="13.5" customHeight="1" x14ac:dyDescent="0.15">
      <c r="A193" s="2"/>
      <c r="B193" s="2"/>
      <c r="C193" s="68" t="s">
        <v>95</v>
      </c>
      <c r="D193" s="70">
        <v>45164</v>
      </c>
      <c r="E193" s="66"/>
      <c r="F193" s="65">
        <v>163</v>
      </c>
      <c r="G193" s="60">
        <v>40200</v>
      </c>
      <c r="H193" s="59">
        <v>0</v>
      </c>
      <c r="I193" s="59">
        <v>5.45</v>
      </c>
      <c r="J193" s="65">
        <v>407</v>
      </c>
      <c r="K193" s="65">
        <v>9.6999999999999993</v>
      </c>
      <c r="L193" s="65">
        <v>10.199999999999999</v>
      </c>
      <c r="M193" s="114">
        <v>20.2</v>
      </c>
      <c r="N193" s="120">
        <v>7.6E-3</v>
      </c>
      <c r="O193" s="120">
        <v>2.3E-3</v>
      </c>
      <c r="P193" s="63">
        <v>2.3E-3</v>
      </c>
      <c r="Q193" s="63">
        <v>0.15117977336461524</v>
      </c>
      <c r="R193" s="62">
        <v>1.1204469546970379</v>
      </c>
      <c r="S193" s="61">
        <v>40780</v>
      </c>
      <c r="T193" s="59">
        <v>3.2080200501253131</v>
      </c>
      <c r="U193" s="58">
        <v>1.5</v>
      </c>
      <c r="V193" s="44">
        <v>500</v>
      </c>
      <c r="W193" s="60">
        <v>130.82305764411026</v>
      </c>
      <c r="X193" s="117">
        <v>4.2000000000000006E-3</v>
      </c>
      <c r="Y193" s="117">
        <v>2.0999999999999999E-3</v>
      </c>
      <c r="Z193" s="58">
        <v>2.0999999999999999E-3</v>
      </c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49">
        <v>1.1204469546970379</v>
      </c>
      <c r="AP193" s="49">
        <v>1.1181439372336788</v>
      </c>
      <c r="AQ193" s="2"/>
      <c r="AR193" s="2"/>
      <c r="AS193" s="2"/>
      <c r="AT193" s="2"/>
      <c r="AU193" s="2"/>
      <c r="AV193" s="2"/>
    </row>
    <row r="194" spans="1:48" ht="13.5" customHeight="1" x14ac:dyDescent="0.15">
      <c r="A194" s="2"/>
      <c r="B194" s="2"/>
      <c r="C194" s="68" t="s">
        <v>95</v>
      </c>
      <c r="D194" s="70">
        <v>45165</v>
      </c>
      <c r="E194" s="66"/>
      <c r="F194" s="65">
        <v>164</v>
      </c>
      <c r="G194" s="60">
        <v>39950</v>
      </c>
      <c r="H194" s="59">
        <v>0</v>
      </c>
      <c r="I194" s="59">
        <v>5.46</v>
      </c>
      <c r="J194" s="65">
        <v>405</v>
      </c>
      <c r="K194" s="65">
        <v>9.8000000000000007</v>
      </c>
      <c r="L194" s="65">
        <v>10.3</v>
      </c>
      <c r="M194" s="114">
        <v>20.100000000000001</v>
      </c>
      <c r="N194" s="120">
        <v>7.7999999999999996E-3</v>
      </c>
      <c r="O194" s="120">
        <v>3.2000000000000002E-3</v>
      </c>
      <c r="P194" s="63">
        <v>3.2000000000000002E-3</v>
      </c>
      <c r="Q194" s="63">
        <v>0.15320485872947129</v>
      </c>
      <c r="R194" s="62">
        <v>1.1390813762930823</v>
      </c>
      <c r="S194" s="61">
        <v>45000</v>
      </c>
      <c r="T194" s="59">
        <v>3.2080200501253131</v>
      </c>
      <c r="U194" s="58">
        <v>1.5</v>
      </c>
      <c r="V194" s="44">
        <v>500</v>
      </c>
      <c r="W194" s="60">
        <v>144.36090225563908</v>
      </c>
      <c r="X194" s="117">
        <v>4.2000000000000006E-3</v>
      </c>
      <c r="Y194" s="117">
        <v>2.0999999999999999E-3</v>
      </c>
      <c r="Z194" s="58">
        <v>2.0999999999999999E-3</v>
      </c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49">
        <v>1.1390813762930823</v>
      </c>
      <c r="AP194" s="49">
        <v>1.1367475094187454</v>
      </c>
      <c r="AQ194" s="2"/>
      <c r="AR194" s="2"/>
      <c r="AS194" s="2"/>
      <c r="AT194" s="2"/>
      <c r="AU194" s="2"/>
      <c r="AV194" s="2"/>
    </row>
    <row r="195" spans="1:48" ht="13.5" customHeight="1" x14ac:dyDescent="0.15">
      <c r="A195" s="2"/>
      <c r="B195" s="2"/>
      <c r="C195" s="68" t="s">
        <v>95</v>
      </c>
      <c r="D195" s="70">
        <v>45166</v>
      </c>
      <c r="E195" s="66"/>
      <c r="F195" s="65">
        <v>165</v>
      </c>
      <c r="G195" s="60">
        <v>38850</v>
      </c>
      <c r="H195" s="59">
        <v>0</v>
      </c>
      <c r="I195" s="59">
        <v>5.42</v>
      </c>
      <c r="J195" s="65">
        <v>406</v>
      </c>
      <c r="K195" s="65">
        <v>9.9</v>
      </c>
      <c r="L195" s="65">
        <v>10.4</v>
      </c>
      <c r="M195" s="114">
        <v>20</v>
      </c>
      <c r="N195" s="120">
        <v>7.0000000000000001E-3</v>
      </c>
      <c r="O195" s="120">
        <v>4.5999999999999999E-3</v>
      </c>
      <c r="P195" s="63">
        <v>4.5999999999999999E-3</v>
      </c>
      <c r="Q195" s="63">
        <v>0.15440186609058698</v>
      </c>
      <c r="R195" s="62">
        <v>1.1596441269508067</v>
      </c>
      <c r="S195" s="61">
        <v>45000</v>
      </c>
      <c r="T195" s="59">
        <v>3.2080200501253131</v>
      </c>
      <c r="U195" s="58">
        <v>1.5</v>
      </c>
      <c r="V195" s="44">
        <v>500</v>
      </c>
      <c r="W195" s="60">
        <v>144.36090225563908</v>
      </c>
      <c r="X195" s="117">
        <v>4.2000000000000006E-3</v>
      </c>
      <c r="Y195" s="117">
        <v>2.0999999999999999E-3</v>
      </c>
      <c r="Z195" s="58">
        <v>2.0999999999999999E-3</v>
      </c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49">
        <v>1.1596441269508067</v>
      </c>
      <c r="AP195" s="49">
        <v>1.1572920253034238</v>
      </c>
      <c r="AQ195" s="2"/>
      <c r="AR195" s="2"/>
      <c r="AS195" s="2"/>
      <c r="AT195" s="2"/>
      <c r="AU195" s="2"/>
      <c r="AV195" s="2"/>
    </row>
    <row r="196" spans="1:48" s="88" customFormat="1" ht="13.5" customHeight="1" x14ac:dyDescent="0.15">
      <c r="A196" s="89" t="s">
        <v>91</v>
      </c>
      <c r="B196" s="89"/>
      <c r="C196" s="98" t="s">
        <v>95</v>
      </c>
      <c r="D196" s="97">
        <v>45167</v>
      </c>
      <c r="E196" s="96"/>
      <c r="F196" s="95">
        <v>166</v>
      </c>
      <c r="G196" s="92">
        <v>42700</v>
      </c>
      <c r="H196" s="86">
        <v>0</v>
      </c>
      <c r="I196" s="86">
        <v>5.4</v>
      </c>
      <c r="J196" s="95">
        <v>407</v>
      </c>
      <c r="K196" s="95">
        <v>9.9</v>
      </c>
      <c r="L196" s="95">
        <v>10.199999999999999</v>
      </c>
      <c r="M196" s="115">
        <v>20.2</v>
      </c>
      <c r="N196" s="120">
        <v>6.8999999999999999E-3</v>
      </c>
      <c r="O196" s="120">
        <v>4.5999999999999999E-3</v>
      </c>
      <c r="P196" s="80">
        <v>4.5999999999999999E-3</v>
      </c>
      <c r="Q196" s="80">
        <v>0.15592615647702038</v>
      </c>
      <c r="R196" s="94">
        <v>1.180206877608531</v>
      </c>
      <c r="S196" s="93">
        <v>45000</v>
      </c>
      <c r="T196" s="86">
        <v>3.2080200501253131</v>
      </c>
      <c r="U196" s="87">
        <v>1.5</v>
      </c>
      <c r="V196" s="91">
        <v>500</v>
      </c>
      <c r="W196" s="92">
        <v>144.36090225563908</v>
      </c>
      <c r="X196" s="117">
        <v>4.2000000000000006E-3</v>
      </c>
      <c r="Y196" s="117">
        <v>2.0999999999999999E-3</v>
      </c>
      <c r="Z196" s="87">
        <v>2.0999999999999999E-3</v>
      </c>
      <c r="AA196" s="89"/>
      <c r="AB196" s="89"/>
      <c r="AC196" s="89"/>
      <c r="AD196" s="89"/>
      <c r="AE196" s="89"/>
      <c r="AF196" s="89"/>
      <c r="AG196" s="89"/>
      <c r="AH196" s="89"/>
      <c r="AI196" s="89"/>
      <c r="AJ196" s="89"/>
      <c r="AK196" s="89"/>
      <c r="AL196" s="89"/>
      <c r="AM196" s="89"/>
      <c r="AN196" s="89"/>
      <c r="AO196" s="49">
        <v>1.180206877608531</v>
      </c>
      <c r="AP196" s="49">
        <v>1.1778315554780039</v>
      </c>
      <c r="AQ196" s="89"/>
      <c r="AR196" s="89"/>
      <c r="AS196" s="89"/>
      <c r="AT196" s="89"/>
      <c r="AU196" s="89"/>
      <c r="AV196" s="89"/>
    </row>
    <row r="197" spans="1:48" ht="13.5" customHeight="1" x14ac:dyDescent="0.15">
      <c r="A197" s="2"/>
      <c r="B197" s="2"/>
      <c r="C197" s="68" t="s">
        <v>95</v>
      </c>
      <c r="D197" s="70">
        <v>45168</v>
      </c>
      <c r="E197" s="66"/>
      <c r="F197" s="65">
        <v>167</v>
      </c>
      <c r="G197" s="60">
        <v>42400</v>
      </c>
      <c r="H197" s="59">
        <v>0</v>
      </c>
      <c r="I197" s="59">
        <v>5.34</v>
      </c>
      <c r="J197" s="65">
        <v>408</v>
      </c>
      <c r="K197" s="65">
        <v>10.199999999999999</v>
      </c>
      <c r="L197" s="65">
        <v>10.5</v>
      </c>
      <c r="M197" s="114">
        <v>20.2</v>
      </c>
      <c r="N197" s="120">
        <v>7.6E-3</v>
      </c>
      <c r="O197" s="120">
        <v>8.0000000000000004E-4</v>
      </c>
      <c r="P197" s="63">
        <v>8.0000000000000004E-4</v>
      </c>
      <c r="Q197" s="63">
        <v>0.15784887209841947</v>
      </c>
      <c r="R197" s="62">
        <v>1.2007696282662554</v>
      </c>
      <c r="S197" s="61">
        <v>45000</v>
      </c>
      <c r="T197" s="59">
        <v>3.2080200501253131</v>
      </c>
      <c r="U197" s="58">
        <v>1.5</v>
      </c>
      <c r="V197" s="44">
        <v>500</v>
      </c>
      <c r="W197" s="60">
        <v>144.36090225563908</v>
      </c>
      <c r="X197" s="117">
        <v>4.2000000000000006E-3</v>
      </c>
      <c r="Y197" s="117">
        <v>2.0999999999999999E-3</v>
      </c>
      <c r="Z197" s="58">
        <v>2.0999999999999999E-3</v>
      </c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49">
        <v>1.2007696282662554</v>
      </c>
      <c r="AP197" s="49">
        <v>1.1983650161880415</v>
      </c>
      <c r="AQ197" s="2"/>
      <c r="AR197" s="2"/>
      <c r="AS197" s="2"/>
      <c r="AT197" s="2"/>
      <c r="AU197" s="2"/>
      <c r="AV197" s="2"/>
    </row>
    <row r="198" spans="1:48" ht="13.5" customHeight="1" x14ac:dyDescent="0.15">
      <c r="A198" s="2"/>
      <c r="B198" s="2"/>
      <c r="C198" s="68" t="s">
        <v>95</v>
      </c>
      <c r="D198" s="70">
        <v>45169</v>
      </c>
      <c r="E198" s="66"/>
      <c r="F198" s="65">
        <v>168</v>
      </c>
      <c r="G198" s="60">
        <v>41700</v>
      </c>
      <c r="H198" s="59">
        <v>0</v>
      </c>
      <c r="I198" s="59">
        <v>5.29</v>
      </c>
      <c r="J198" s="65">
        <v>409</v>
      </c>
      <c r="K198" s="65">
        <v>9.9</v>
      </c>
      <c r="L198" s="65">
        <v>10.3</v>
      </c>
      <c r="M198" s="114">
        <v>20.100000000000001</v>
      </c>
      <c r="N198" s="120">
        <v>9.1999999999999998E-3</v>
      </c>
      <c r="O198" s="120">
        <v>1.6999999999999999E-3</v>
      </c>
      <c r="P198" s="63">
        <v>1.6999999999999999E-3</v>
      </c>
      <c r="Q198" s="63">
        <v>0.16065761848500848</v>
      </c>
      <c r="R198" s="62">
        <v>1.2213323789239798</v>
      </c>
      <c r="S198" s="61">
        <v>45000</v>
      </c>
      <c r="T198" s="59">
        <v>3.2080200501253131</v>
      </c>
      <c r="U198" s="58">
        <v>1.5</v>
      </c>
      <c r="V198" s="44">
        <v>500</v>
      </c>
      <c r="W198" s="60">
        <v>144.36090225563908</v>
      </c>
      <c r="X198" s="117">
        <v>4.2000000000000006E-3</v>
      </c>
      <c r="Y198" s="117">
        <v>2.0999999999999999E-3</v>
      </c>
      <c r="Z198" s="58">
        <v>2.0999999999999999E-3</v>
      </c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49">
        <v>1.2213323789239798</v>
      </c>
      <c r="AP198" s="49">
        <v>1.2188849794289409</v>
      </c>
      <c r="AQ198" s="2"/>
      <c r="AR198" s="2"/>
      <c r="AS198" s="2"/>
      <c r="AT198" s="2"/>
      <c r="AU198" s="2"/>
      <c r="AV198" s="2"/>
    </row>
    <row r="199" spans="1:48" ht="13.5" customHeight="1" x14ac:dyDescent="0.15">
      <c r="A199" s="2"/>
      <c r="B199" s="2"/>
      <c r="C199" s="68" t="s">
        <v>95</v>
      </c>
      <c r="D199" s="70">
        <v>45170</v>
      </c>
      <c r="E199" s="66"/>
      <c r="F199" s="65">
        <v>169</v>
      </c>
      <c r="G199" s="60">
        <v>41200</v>
      </c>
      <c r="H199" s="59">
        <v>0</v>
      </c>
      <c r="I199" s="59">
        <v>5.2</v>
      </c>
      <c r="J199" s="65">
        <v>410</v>
      </c>
      <c r="K199" s="65">
        <v>9.8000000000000007</v>
      </c>
      <c r="L199" s="65">
        <v>9.9</v>
      </c>
      <c r="M199" s="114">
        <v>20.2</v>
      </c>
      <c r="N199" s="120">
        <v>9.4000000000000004E-3</v>
      </c>
      <c r="O199" s="120">
        <v>1.2999999999999999E-3</v>
      </c>
      <c r="P199" s="63">
        <v>1.2999999999999999E-3</v>
      </c>
      <c r="Q199" s="63">
        <v>0.16351889177689541</v>
      </c>
      <c r="R199" s="62">
        <v>1.2418951295817042</v>
      </c>
      <c r="S199" s="61">
        <v>45000</v>
      </c>
      <c r="T199" s="59">
        <v>3.2080200501253131</v>
      </c>
      <c r="U199" s="58">
        <v>1.5</v>
      </c>
      <c r="V199" s="44">
        <v>500</v>
      </c>
      <c r="W199" s="60">
        <v>144.36090225563908</v>
      </c>
      <c r="X199" s="117">
        <v>4.2000000000000006E-3</v>
      </c>
      <c r="Y199" s="117">
        <v>2.0999999999999999E-3</v>
      </c>
      <c r="Z199" s="58">
        <v>2.0999999999999999E-3</v>
      </c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49">
        <v>1.2418951295817042</v>
      </c>
      <c r="AP199" s="49">
        <v>1.2394041424941453</v>
      </c>
      <c r="AQ199" s="2"/>
      <c r="AR199" s="2"/>
      <c r="AS199" s="2"/>
      <c r="AT199" s="2"/>
      <c r="AU199" s="2"/>
      <c r="AV199" s="2"/>
    </row>
    <row r="200" spans="1:48" ht="13.5" customHeight="1" x14ac:dyDescent="0.15">
      <c r="A200" s="2"/>
      <c r="B200" s="2"/>
      <c r="C200" s="68" t="s">
        <v>95</v>
      </c>
      <c r="D200" s="70">
        <v>45171</v>
      </c>
      <c r="E200" s="66"/>
      <c r="F200" s="65">
        <v>170</v>
      </c>
      <c r="G200" s="60">
        <v>41650</v>
      </c>
      <c r="H200" s="59">
        <v>0</v>
      </c>
      <c r="I200" s="59">
        <v>5.12</v>
      </c>
      <c r="J200" s="65">
        <v>409</v>
      </c>
      <c r="K200" s="65">
        <v>9.6999999999999993</v>
      </c>
      <c r="L200" s="65">
        <v>10.199999999999999</v>
      </c>
      <c r="M200" s="114">
        <v>20</v>
      </c>
      <c r="N200" s="120">
        <v>9.7999999999999997E-3</v>
      </c>
      <c r="O200" s="120">
        <v>8.9999999999999998E-4</v>
      </c>
      <c r="P200" s="63">
        <v>8.9999999999999998E-4</v>
      </c>
      <c r="Q200" s="63">
        <v>0.16668161755550573</v>
      </c>
      <c r="R200" s="62">
        <v>1.2624578802394286</v>
      </c>
      <c r="S200" s="61">
        <v>44737</v>
      </c>
      <c r="T200" s="59">
        <v>3.2080200501253131</v>
      </c>
      <c r="U200" s="58">
        <v>1.5</v>
      </c>
      <c r="V200" s="44">
        <v>500</v>
      </c>
      <c r="W200" s="60">
        <v>143.51719298245612</v>
      </c>
      <c r="X200" s="117">
        <v>4.2000000000000006E-3</v>
      </c>
      <c r="Y200" s="117">
        <v>2.0999999999999999E-3</v>
      </c>
      <c r="Z200" s="58">
        <v>2.0999999999999999E-3</v>
      </c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49">
        <v>1.2624578802394286</v>
      </c>
      <c r="AP200" s="49">
        <v>1.259918713342244</v>
      </c>
      <c r="AQ200" s="2"/>
      <c r="AR200" s="2"/>
      <c r="AS200" s="2"/>
      <c r="AT200" s="2"/>
      <c r="AU200" s="2"/>
      <c r="AV200" s="2"/>
    </row>
    <row r="201" spans="1:48" ht="13.5" customHeight="1" x14ac:dyDescent="0.15">
      <c r="A201" s="2"/>
      <c r="B201" s="2"/>
      <c r="C201" s="68" t="s">
        <v>95</v>
      </c>
      <c r="D201" s="70">
        <v>45172</v>
      </c>
      <c r="E201" s="66"/>
      <c r="F201" s="65">
        <v>171</v>
      </c>
      <c r="G201" s="60">
        <v>40550</v>
      </c>
      <c r="H201" s="59">
        <v>0</v>
      </c>
      <c r="I201" s="59">
        <v>5.0599999999999996</v>
      </c>
      <c r="J201" s="65">
        <v>411</v>
      </c>
      <c r="K201" s="65">
        <v>9</v>
      </c>
      <c r="L201" s="65">
        <v>9.4</v>
      </c>
      <c r="M201" s="114">
        <v>20.2</v>
      </c>
      <c r="N201" s="120">
        <v>1.2E-2</v>
      </c>
      <c r="O201" s="120">
        <v>6.9999999999999999E-4</v>
      </c>
      <c r="P201" s="63">
        <v>6.9999999999999999E-4</v>
      </c>
      <c r="Q201" s="63">
        <v>0.17099206487315635</v>
      </c>
      <c r="R201" s="62">
        <v>1.282900453043309</v>
      </c>
      <c r="S201" s="61">
        <v>45000</v>
      </c>
      <c r="T201" s="59">
        <v>3.2080200501253131</v>
      </c>
      <c r="U201" s="58">
        <v>1.5</v>
      </c>
      <c r="V201" s="44">
        <v>500</v>
      </c>
      <c r="W201" s="60">
        <v>144.36090225563908</v>
      </c>
      <c r="X201" s="117">
        <v>4.2000000000000006E-3</v>
      </c>
      <c r="Y201" s="117">
        <v>2.0999999999999999E-3</v>
      </c>
      <c r="Z201" s="58">
        <v>2.0999999999999999E-3</v>
      </c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49">
        <v>1.282900453043309</v>
      </c>
      <c r="AP201" s="49">
        <v>1.2802956223656696</v>
      </c>
      <c r="AQ201" s="2"/>
      <c r="AR201" s="2"/>
      <c r="AS201" s="2"/>
      <c r="AT201" s="2"/>
      <c r="AU201" s="2"/>
      <c r="AV201" s="2"/>
    </row>
    <row r="202" spans="1:48" s="1" customFormat="1" ht="13.5" customHeight="1" x14ac:dyDescent="0.15">
      <c r="A202" s="71" t="s">
        <v>102</v>
      </c>
      <c r="B202" s="89" t="s">
        <v>91</v>
      </c>
      <c r="C202" s="85" t="s">
        <v>95</v>
      </c>
      <c r="D202" s="84">
        <v>45173</v>
      </c>
      <c r="E202" s="83"/>
      <c r="F202" s="82">
        <v>172</v>
      </c>
      <c r="G202" s="76">
        <v>41400</v>
      </c>
      <c r="H202" s="74">
        <v>0</v>
      </c>
      <c r="I202" s="74">
        <v>5.09</v>
      </c>
      <c r="J202" s="82">
        <v>409</v>
      </c>
      <c r="K202" s="82">
        <v>8.5</v>
      </c>
      <c r="L202" s="82">
        <v>9.1999999999999993</v>
      </c>
      <c r="M202" s="116">
        <v>20</v>
      </c>
      <c r="N202" s="122">
        <v>1.0999999999999999E-2</v>
      </c>
      <c r="O202" s="122">
        <v>1.1000000000000001E-3</v>
      </c>
      <c r="P202" s="79">
        <v>1.1000000000000001E-3</v>
      </c>
      <c r="Q202" s="79">
        <v>0.17483634167847548</v>
      </c>
      <c r="R202" s="78">
        <v>1.3034632037010334</v>
      </c>
      <c r="S202" s="77">
        <v>45100</v>
      </c>
      <c r="T202" s="74">
        <v>3.4427701826165054</v>
      </c>
      <c r="U202" s="73">
        <v>1.5</v>
      </c>
      <c r="V202" s="75">
        <v>520</v>
      </c>
      <c r="W202" s="76">
        <v>155.26893523600438</v>
      </c>
      <c r="X202" s="117">
        <v>7.9000000000000008E-3</v>
      </c>
      <c r="Y202" s="117">
        <v>1.9E-3</v>
      </c>
      <c r="Z202" s="73">
        <v>1.9E-3</v>
      </c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49">
        <v>1.3034632037010334</v>
      </c>
      <c r="AP202" s="49">
        <v>1.3007998107142993</v>
      </c>
      <c r="AQ202" s="71"/>
      <c r="AR202" s="71"/>
      <c r="AS202" s="71"/>
      <c r="AT202" s="71"/>
      <c r="AU202" s="71"/>
      <c r="AV202" s="71"/>
    </row>
    <row r="203" spans="1:48" ht="13.5" customHeight="1" x14ac:dyDescent="0.15">
      <c r="A203" s="2"/>
      <c r="B203" s="2"/>
      <c r="C203" s="68" t="s">
        <v>95</v>
      </c>
      <c r="D203" s="70">
        <v>45174</v>
      </c>
      <c r="E203" s="66"/>
      <c r="F203" s="65">
        <v>173</v>
      </c>
      <c r="G203" s="60">
        <v>41750</v>
      </c>
      <c r="H203" s="59">
        <v>0</v>
      </c>
      <c r="I203" s="59">
        <v>5.05</v>
      </c>
      <c r="J203" s="65">
        <v>410</v>
      </c>
      <c r="K203" s="65">
        <v>9</v>
      </c>
      <c r="L203" s="65">
        <v>9.5</v>
      </c>
      <c r="M203" s="114">
        <v>20</v>
      </c>
      <c r="N203" s="120">
        <v>3.3100000000000004E-2</v>
      </c>
      <c r="O203" s="120">
        <v>1.0999999999999998E-3</v>
      </c>
      <c r="P203" s="63">
        <v>1.0999999999999998E-3</v>
      </c>
      <c r="Q203" s="63">
        <v>0.18963673522661167</v>
      </c>
      <c r="R203" s="62">
        <v>1.3255796933478941</v>
      </c>
      <c r="S203" s="61">
        <v>45100</v>
      </c>
      <c r="T203" s="59">
        <v>3.4427701826165054</v>
      </c>
      <c r="U203" s="58">
        <v>1.5</v>
      </c>
      <c r="V203" s="44">
        <v>520</v>
      </c>
      <c r="W203" s="60">
        <v>155.26893523600438</v>
      </c>
      <c r="X203" s="117">
        <v>7.9000000000000008E-3</v>
      </c>
      <c r="Y203" s="117">
        <v>2.8999999999999998E-3</v>
      </c>
      <c r="Z203" s="58">
        <v>2.8999999999999998E-3</v>
      </c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49">
        <v>1.3255796933478941</v>
      </c>
      <c r="AP203" s="49">
        <v>1.3226908365702881</v>
      </c>
      <c r="AQ203" s="2"/>
      <c r="AR203" s="2"/>
      <c r="AS203" s="2"/>
      <c r="AT203" s="2"/>
      <c r="AU203" s="2"/>
      <c r="AV203" s="2"/>
    </row>
    <row r="204" spans="1:48" ht="13.5" customHeight="1" x14ac:dyDescent="0.15">
      <c r="A204" s="2"/>
      <c r="B204" s="2"/>
      <c r="C204" s="68" t="s">
        <v>95</v>
      </c>
      <c r="D204" s="70">
        <v>45175</v>
      </c>
      <c r="E204" s="66"/>
      <c r="F204" s="65">
        <v>174</v>
      </c>
      <c r="G204" s="60">
        <v>42100</v>
      </c>
      <c r="H204" s="59">
        <v>0</v>
      </c>
      <c r="I204" s="59">
        <v>5.01</v>
      </c>
      <c r="J204" s="65">
        <v>408</v>
      </c>
      <c r="K204" s="65">
        <v>9.1999999999999993</v>
      </c>
      <c r="L204" s="65">
        <v>9.4</v>
      </c>
      <c r="M204" s="114">
        <v>20.100000000000001</v>
      </c>
      <c r="N204" s="120">
        <v>3.4500000000000003E-2</v>
      </c>
      <c r="O204" s="120">
        <v>1.6000000000000001E-3</v>
      </c>
      <c r="P204" s="63">
        <v>1.6000000000000001E-3</v>
      </c>
      <c r="Q204" s="63">
        <v>0.20545483756489474</v>
      </c>
      <c r="R204" s="62">
        <v>1.3476961829947547</v>
      </c>
      <c r="S204" s="61">
        <v>45100</v>
      </c>
      <c r="T204" s="59">
        <v>3.4427701826165054</v>
      </c>
      <c r="U204" s="58">
        <v>1.5</v>
      </c>
      <c r="V204" s="44">
        <v>520</v>
      </c>
      <c r="W204" s="60">
        <v>155.26893523600438</v>
      </c>
      <c r="X204" s="117">
        <v>7.9000000000000008E-3</v>
      </c>
      <c r="Y204" s="117">
        <v>2.8999999999999998E-3</v>
      </c>
      <c r="Z204" s="58">
        <v>2.8999999999999998E-3</v>
      </c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49">
        <v>1.3476961829947547</v>
      </c>
      <c r="AP204" s="49">
        <v>1.3445663590221892</v>
      </c>
      <c r="AQ204" s="2"/>
      <c r="AR204" s="2"/>
      <c r="AS204" s="2"/>
      <c r="AT204" s="2"/>
      <c r="AU204" s="2"/>
      <c r="AV204" s="2"/>
    </row>
    <row r="205" spans="1:48" ht="13.5" customHeight="1" x14ac:dyDescent="0.15">
      <c r="A205" s="2"/>
      <c r="B205" s="2"/>
      <c r="C205" s="68" t="s">
        <v>95</v>
      </c>
      <c r="D205" s="70">
        <v>45176</v>
      </c>
      <c r="E205" s="66"/>
      <c r="F205" s="65">
        <v>175</v>
      </c>
      <c r="G205" s="60">
        <v>43400</v>
      </c>
      <c r="H205" s="59">
        <v>0</v>
      </c>
      <c r="I205" s="59">
        <v>4.9800000000000004</v>
      </c>
      <c r="J205" s="65">
        <v>411</v>
      </c>
      <c r="K205" s="65">
        <v>9.5</v>
      </c>
      <c r="L205" s="65">
        <v>9.8000000000000007</v>
      </c>
      <c r="M205" s="114">
        <v>20.2</v>
      </c>
      <c r="N205" s="120">
        <v>3.4577999999999998E-2</v>
      </c>
      <c r="O205" s="120">
        <v>7.9999999999999993E-4</v>
      </c>
      <c r="P205" s="63">
        <v>7.9999999999999993E-4</v>
      </c>
      <c r="Q205" s="63">
        <v>0.22196899643681117</v>
      </c>
      <c r="R205" s="62">
        <v>1.3698126726416153</v>
      </c>
      <c r="S205" s="61">
        <v>45100</v>
      </c>
      <c r="T205" s="59">
        <v>3.4427701826165054</v>
      </c>
      <c r="U205" s="58">
        <v>1.5</v>
      </c>
      <c r="V205" s="44">
        <v>520</v>
      </c>
      <c r="W205" s="60">
        <v>155.26893523600438</v>
      </c>
      <c r="X205" s="117">
        <v>7.9000000000000008E-3</v>
      </c>
      <c r="Y205" s="117">
        <v>2.8999999999999998E-3</v>
      </c>
      <c r="Z205" s="58">
        <v>2.8999999999999998E-3</v>
      </c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49">
        <v>1.3698126726416153</v>
      </c>
      <c r="AP205" s="49">
        <v>1.3664312780030259</v>
      </c>
      <c r="AQ205" s="2"/>
      <c r="AR205" s="2"/>
      <c r="AS205" s="2"/>
      <c r="AT205" s="2"/>
      <c r="AU205" s="2"/>
      <c r="AV205" s="2"/>
    </row>
    <row r="206" spans="1:48" ht="13.5" customHeight="1" x14ac:dyDescent="0.15">
      <c r="A206" s="2"/>
      <c r="B206" s="2"/>
      <c r="C206" s="68" t="s">
        <v>95</v>
      </c>
      <c r="D206" s="70">
        <v>45177</v>
      </c>
      <c r="E206" s="66"/>
      <c r="F206" s="65">
        <v>176</v>
      </c>
      <c r="G206" s="60">
        <v>42950</v>
      </c>
      <c r="H206" s="59">
        <v>0</v>
      </c>
      <c r="I206" s="59">
        <v>4.99</v>
      </c>
      <c r="J206" s="65">
        <v>409</v>
      </c>
      <c r="K206" s="65">
        <v>9.4</v>
      </c>
      <c r="L206" s="65">
        <v>9.6999999999999993</v>
      </c>
      <c r="M206" s="114">
        <v>20.100000000000001</v>
      </c>
      <c r="N206" s="120">
        <v>3.7434000000000002E-2</v>
      </c>
      <c r="O206" s="120">
        <v>8.9999999999999998E-4</v>
      </c>
      <c r="P206" s="63">
        <v>8.9999999999999998E-4</v>
      </c>
      <c r="Q206" s="63">
        <v>0.24002873207922831</v>
      </c>
      <c r="R206" s="62">
        <v>1.391929162288476</v>
      </c>
      <c r="S206" s="61">
        <v>45100</v>
      </c>
      <c r="T206" s="59">
        <v>3.4427701826165054</v>
      </c>
      <c r="U206" s="58">
        <v>1.5</v>
      </c>
      <c r="V206" s="44">
        <v>520</v>
      </c>
      <c r="W206" s="60">
        <v>155.26893523600438</v>
      </c>
      <c r="X206" s="117">
        <v>7.9000000000000008E-3</v>
      </c>
      <c r="Y206" s="117">
        <v>2.8999999999999998E-3</v>
      </c>
      <c r="Z206" s="58">
        <v>2.8999999999999998E-3</v>
      </c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49">
        <v>1.391929162288476</v>
      </c>
      <c r="AP206" s="49">
        <v>1.3882726522317159</v>
      </c>
      <c r="AQ206" s="2"/>
      <c r="AR206" s="2"/>
      <c r="AS206" s="2"/>
      <c r="AT206" s="2"/>
      <c r="AU206" s="2"/>
      <c r="AV206" s="2"/>
    </row>
    <row r="207" spans="1:48" ht="13.5" customHeight="1" x14ac:dyDescent="0.15">
      <c r="A207" s="2"/>
      <c r="B207" s="2"/>
      <c r="C207" s="68" t="s">
        <v>95</v>
      </c>
      <c r="D207" s="70">
        <v>45178</v>
      </c>
      <c r="E207" s="66"/>
      <c r="F207" s="65">
        <v>177</v>
      </c>
      <c r="G207" s="60">
        <v>43450</v>
      </c>
      <c r="H207" s="59">
        <v>0</v>
      </c>
      <c r="I207" s="59">
        <v>5.0199999999999996</v>
      </c>
      <c r="J207" s="65">
        <v>406</v>
      </c>
      <c r="K207" s="65">
        <v>9.1999999999999993</v>
      </c>
      <c r="L207" s="65">
        <v>9.5</v>
      </c>
      <c r="M207" s="114">
        <v>20</v>
      </c>
      <c r="N207" s="120">
        <v>4.1208000000000002E-2</v>
      </c>
      <c r="O207" s="120">
        <v>8.9999999999999998E-4</v>
      </c>
      <c r="P207" s="63">
        <v>8.9999999999999998E-4</v>
      </c>
      <c r="Q207" s="63">
        <v>0.26072487535221761</v>
      </c>
      <c r="R207" s="62">
        <v>1.4140456519353366</v>
      </c>
      <c r="S207" s="61">
        <v>45100</v>
      </c>
      <c r="T207" s="59">
        <v>3.4427701826165054</v>
      </c>
      <c r="U207" s="58">
        <v>1.5</v>
      </c>
      <c r="V207" s="44">
        <v>520</v>
      </c>
      <c r="W207" s="60">
        <v>155.26893523600438</v>
      </c>
      <c r="X207" s="117">
        <v>7.9000000000000008E-3</v>
      </c>
      <c r="Y207" s="117">
        <v>2.8999999999999998E-3</v>
      </c>
      <c r="Z207" s="58">
        <v>2.8999999999999998E-3</v>
      </c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49">
        <v>1.4140456519353366</v>
      </c>
      <c r="AP207" s="49">
        <v>1.4100738643892596</v>
      </c>
      <c r="AQ207" s="2"/>
      <c r="AR207" s="2"/>
      <c r="AS207" s="2"/>
      <c r="AT207" s="2"/>
      <c r="AU207" s="2"/>
      <c r="AV207" s="2"/>
    </row>
    <row r="208" spans="1:48" ht="13.5" customHeight="1" x14ac:dyDescent="0.15">
      <c r="A208" s="2"/>
      <c r="B208" s="2"/>
      <c r="C208" s="68" t="s">
        <v>95</v>
      </c>
      <c r="D208" s="70">
        <v>45179</v>
      </c>
      <c r="E208" s="66"/>
      <c r="F208" s="65">
        <v>178</v>
      </c>
      <c r="G208" s="60">
        <v>44200</v>
      </c>
      <c r="H208" s="59">
        <v>0</v>
      </c>
      <c r="I208" s="59">
        <v>4.99</v>
      </c>
      <c r="J208" s="65">
        <v>408</v>
      </c>
      <c r="K208" s="65">
        <v>9.3000000000000007</v>
      </c>
      <c r="L208" s="65">
        <v>9.6</v>
      </c>
      <c r="M208" s="65">
        <v>20.100000000000001</v>
      </c>
      <c r="N208" s="120">
        <v>4.2999999999999997E-2</v>
      </c>
      <c r="O208" s="120">
        <v>5.9999999999999995E-4</v>
      </c>
      <c r="P208" s="63">
        <v>5.9999999999999995E-4</v>
      </c>
      <c r="Q208" s="63">
        <v>0.2830099921435929</v>
      </c>
      <c r="R208" s="62">
        <v>1.4361621415821972</v>
      </c>
      <c r="S208" s="61">
        <v>45100</v>
      </c>
      <c r="T208" s="59">
        <v>3.4427701826165054</v>
      </c>
      <c r="U208" s="58">
        <v>1.5</v>
      </c>
      <c r="V208" s="44">
        <v>520</v>
      </c>
      <c r="W208" s="60">
        <v>155.26893523600438</v>
      </c>
      <c r="X208" s="117">
        <v>7.9000000000000008E-3</v>
      </c>
      <c r="Y208" s="117">
        <v>2.8999999999999998E-3</v>
      </c>
      <c r="Z208" s="58">
        <v>2.8999999999999998E-3</v>
      </c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49">
        <v>1.4361621415821972</v>
      </c>
      <c r="AP208" s="49">
        <v>1.4318508707044464</v>
      </c>
      <c r="AQ208" s="2"/>
      <c r="AR208" s="2"/>
      <c r="AS208" s="2"/>
      <c r="AT208" s="2"/>
      <c r="AU208" s="2"/>
      <c r="AV208" s="2"/>
    </row>
    <row r="209" spans="1:48" ht="13.5" customHeight="1" x14ac:dyDescent="0.15">
      <c r="A209" s="2"/>
      <c r="B209" s="2"/>
      <c r="C209" s="68" t="s">
        <v>95</v>
      </c>
      <c r="D209" s="70">
        <v>45180</v>
      </c>
      <c r="E209" s="66"/>
      <c r="F209" s="65">
        <v>179</v>
      </c>
      <c r="G209" s="60">
        <v>43250</v>
      </c>
      <c r="H209" s="59">
        <v>0</v>
      </c>
      <c r="I209" s="59">
        <v>4.96</v>
      </c>
      <c r="J209" s="65">
        <v>410</v>
      </c>
      <c r="K209" s="65">
        <v>9.3000000000000007</v>
      </c>
      <c r="L209" s="65">
        <v>9.8000000000000007</v>
      </c>
      <c r="M209" s="65">
        <v>20.2</v>
      </c>
      <c r="N209" s="120">
        <v>4.8500000000000001E-2</v>
      </c>
      <c r="O209" s="120">
        <v>1.0300000000000001E-3</v>
      </c>
      <c r="P209" s="63">
        <v>1.0300000000000001E-3</v>
      </c>
      <c r="Q209" s="63">
        <v>0.30813827198890215</v>
      </c>
      <c r="R209" s="62">
        <v>1.4582786312290579</v>
      </c>
      <c r="S209" s="61">
        <v>45100</v>
      </c>
      <c r="T209" s="59">
        <v>3.4427701826165054</v>
      </c>
      <c r="U209" s="58">
        <v>1.5</v>
      </c>
      <c r="V209" s="44">
        <v>520</v>
      </c>
      <c r="W209" s="60">
        <v>155.26893523600438</v>
      </c>
      <c r="X209" s="117">
        <v>7.9000000000000008E-3</v>
      </c>
      <c r="Y209" s="117">
        <v>2.8999999999999998E-3</v>
      </c>
      <c r="Z209" s="58">
        <v>2.8999999999999998E-3</v>
      </c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49">
        <v>1.4582786312290579</v>
      </c>
      <c r="AP209" s="49">
        <v>1.4535845653118651</v>
      </c>
      <c r="AQ209" s="2"/>
      <c r="AR209" s="2"/>
      <c r="AS209" s="2"/>
      <c r="AT209" s="2"/>
      <c r="AU209" s="2"/>
      <c r="AV209" s="2"/>
    </row>
    <row r="210" spans="1:48" ht="13.5" customHeight="1" x14ac:dyDescent="0.15">
      <c r="A210" s="2"/>
      <c r="B210" s="2"/>
      <c r="C210" s="68" t="s">
        <v>95</v>
      </c>
      <c r="D210" s="70">
        <v>45181</v>
      </c>
      <c r="E210" s="66"/>
      <c r="F210" s="65">
        <v>180</v>
      </c>
      <c r="G210" s="60">
        <v>43950</v>
      </c>
      <c r="H210" s="59">
        <v>0</v>
      </c>
      <c r="I210" s="59">
        <v>4.93</v>
      </c>
      <c r="J210" s="65">
        <v>415</v>
      </c>
      <c r="K210" s="65">
        <v>9.1999999999999993</v>
      </c>
      <c r="L210" s="65">
        <v>9.6999999999999993</v>
      </c>
      <c r="M210" s="65">
        <v>20.3</v>
      </c>
      <c r="N210" s="120">
        <v>4.9000000000000002E-2</v>
      </c>
      <c r="O210" s="120">
        <v>1E-3</v>
      </c>
      <c r="P210" s="63">
        <v>1E-3</v>
      </c>
      <c r="Q210" s="63">
        <v>0.33407357578442709</v>
      </c>
      <c r="R210" s="62">
        <v>1.4803951208759185</v>
      </c>
      <c r="S210" s="61">
        <v>45100</v>
      </c>
      <c r="T210" s="59">
        <v>3.4427701826165054</v>
      </c>
      <c r="U210" s="58">
        <v>1.5</v>
      </c>
      <c r="V210" s="44">
        <v>520</v>
      </c>
      <c r="W210" s="60">
        <v>155.26893523600438</v>
      </c>
      <c r="X210" s="117">
        <v>7.9000000000000008E-3</v>
      </c>
      <c r="Y210" s="117">
        <v>2.8999999999999998E-3</v>
      </c>
      <c r="Z210" s="58">
        <v>2.8999999999999998E-3</v>
      </c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49">
        <v>1.4803951208759185</v>
      </c>
      <c r="AP210" s="49">
        <v>1.4753059660111152</v>
      </c>
      <c r="AQ210" s="2"/>
      <c r="AR210" s="2"/>
      <c r="AS210" s="2"/>
      <c r="AT210" s="2"/>
      <c r="AU210" s="2"/>
      <c r="AV210" s="2"/>
    </row>
    <row r="211" spans="1:48" ht="13.5" customHeight="1" x14ac:dyDescent="0.15">
      <c r="A211" s="2"/>
      <c r="B211" s="2"/>
      <c r="C211" s="68" t="s">
        <v>95</v>
      </c>
      <c r="D211" s="70">
        <v>45182</v>
      </c>
      <c r="E211" s="66"/>
      <c r="F211" s="65">
        <v>181</v>
      </c>
      <c r="G211" s="60">
        <v>43150</v>
      </c>
      <c r="H211" s="59">
        <v>0</v>
      </c>
      <c r="I211" s="59">
        <v>4.91</v>
      </c>
      <c r="J211" s="65">
        <v>417</v>
      </c>
      <c r="K211" s="65">
        <v>9.1999999999999993</v>
      </c>
      <c r="L211" s="65">
        <v>9.5</v>
      </c>
      <c r="M211" s="65">
        <v>20.100000000000001</v>
      </c>
      <c r="N211" s="120">
        <v>4.9599999999999998E-2</v>
      </c>
      <c r="O211" s="120">
        <v>1.0999999999999998E-3</v>
      </c>
      <c r="P211" s="63">
        <v>1.0999999999999998E-3</v>
      </c>
      <c r="Q211" s="63">
        <v>0.35981681004437099</v>
      </c>
      <c r="R211" s="62">
        <v>1.5025116105227792</v>
      </c>
      <c r="S211" s="61">
        <v>45100</v>
      </c>
      <c r="T211" s="59">
        <v>3.4427701826165054</v>
      </c>
      <c r="U211" s="58">
        <v>1.5</v>
      </c>
      <c r="V211" s="44">
        <v>520</v>
      </c>
      <c r="W211" s="60">
        <v>155.26893523600438</v>
      </c>
      <c r="X211" s="117">
        <v>7.9000000000000008E-3</v>
      </c>
      <c r="Y211" s="117">
        <v>2.8999999999999998E-3</v>
      </c>
      <c r="Z211" s="58">
        <v>2.8999999999999998E-3</v>
      </c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49">
        <v>1.5025116105227792</v>
      </c>
      <c r="AP211" s="49">
        <v>1.4970302926275352</v>
      </c>
      <c r="AQ211" s="2"/>
      <c r="AR211" s="2"/>
      <c r="AS211" s="2"/>
      <c r="AT211" s="2"/>
      <c r="AU211" s="2"/>
      <c r="AV211" s="2"/>
    </row>
    <row r="212" spans="1:48" ht="13.5" customHeight="1" x14ac:dyDescent="0.15">
      <c r="A212" s="2"/>
      <c r="B212" s="2"/>
      <c r="C212" s="68" t="s">
        <v>95</v>
      </c>
      <c r="D212" s="70">
        <v>45183</v>
      </c>
      <c r="E212" s="66"/>
      <c r="F212" s="65">
        <v>182</v>
      </c>
      <c r="G212" s="60">
        <v>43450</v>
      </c>
      <c r="H212" s="59">
        <v>0</v>
      </c>
      <c r="I212" s="59">
        <v>4.84</v>
      </c>
      <c r="J212" s="65">
        <v>419</v>
      </c>
      <c r="K212" s="65">
        <v>9.3000000000000007</v>
      </c>
      <c r="L212" s="65">
        <v>9.4</v>
      </c>
      <c r="M212" s="114">
        <v>20.3</v>
      </c>
      <c r="N212" s="120">
        <v>5.1900000000000002E-2</v>
      </c>
      <c r="O212" s="120">
        <v>1.0999999999999998E-3</v>
      </c>
      <c r="P212" s="63">
        <v>1.0999999999999998E-3</v>
      </c>
      <c r="Q212" s="63">
        <v>0.38721687854381459</v>
      </c>
      <c r="R212" s="62">
        <v>1.5246281001696398</v>
      </c>
      <c r="S212" s="61">
        <v>45000</v>
      </c>
      <c r="T212" s="59">
        <v>3.4427701826165054</v>
      </c>
      <c r="U212" s="58">
        <v>1.5</v>
      </c>
      <c r="V212" s="44">
        <v>520</v>
      </c>
      <c r="W212" s="60">
        <v>154.92465821774275</v>
      </c>
      <c r="X212" s="117">
        <v>7.9000000000000008E-3</v>
      </c>
      <c r="Y212" s="117">
        <v>2.8999999999999998E-3</v>
      </c>
      <c r="Z212" s="58">
        <v>2.8999999999999998E-3</v>
      </c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49">
        <v>1.5246281001696398</v>
      </c>
      <c r="AP212" s="49">
        <v>1.5187293796361523</v>
      </c>
      <c r="AQ212" s="2"/>
      <c r="AR212" s="2"/>
      <c r="AS212" s="2"/>
      <c r="AT212" s="2"/>
      <c r="AU212" s="2"/>
      <c r="AV212" s="2"/>
    </row>
    <row r="213" spans="1:48" ht="13.5" customHeight="1" x14ac:dyDescent="0.15">
      <c r="A213" s="2"/>
      <c r="B213" s="2"/>
      <c r="C213" s="68" t="s">
        <v>95</v>
      </c>
      <c r="D213" s="70">
        <v>45184</v>
      </c>
      <c r="E213" s="66"/>
      <c r="F213" s="65">
        <v>183</v>
      </c>
      <c r="G213" s="60">
        <v>42150</v>
      </c>
      <c r="H213" s="59">
        <v>0</v>
      </c>
      <c r="I213" s="59">
        <v>4.8600000000000003</v>
      </c>
      <c r="J213" s="65">
        <v>414</v>
      </c>
      <c r="K213" s="65">
        <v>9.1999999999999993</v>
      </c>
      <c r="L213" s="65">
        <v>9.6999999999999993</v>
      </c>
      <c r="M213" s="114">
        <v>20.100000000000001</v>
      </c>
      <c r="N213" s="120">
        <v>5.3999999999999999E-2</v>
      </c>
      <c r="O213" s="120">
        <v>1.2000000000000001E-3</v>
      </c>
      <c r="P213" s="63">
        <v>1.2000000000000001E-3</v>
      </c>
      <c r="Q213" s="63">
        <v>0.41493203632270315</v>
      </c>
      <c r="R213" s="62">
        <v>1.5466955510367957</v>
      </c>
      <c r="S213" s="61">
        <v>44900</v>
      </c>
      <c r="T213" s="59">
        <v>3.4427701826165054</v>
      </c>
      <c r="U213" s="58">
        <v>1.5</v>
      </c>
      <c r="V213" s="44">
        <v>520</v>
      </c>
      <c r="W213" s="60">
        <v>154.58038119948108</v>
      </c>
      <c r="X213" s="117">
        <v>7.9000000000000008E-3</v>
      </c>
      <c r="Y213" s="117">
        <v>2.8999999999999998E-3</v>
      </c>
      <c r="Z213" s="58">
        <v>2.8999999999999998E-3</v>
      </c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49">
        <v>1.5466955510367957</v>
      </c>
      <c r="AP213" s="49">
        <v>1.5403746279100381</v>
      </c>
      <c r="AQ213" s="2"/>
      <c r="AR213" s="2"/>
      <c r="AS213" s="2"/>
      <c r="AT213" s="2"/>
      <c r="AU213" s="2"/>
      <c r="AV213" s="2"/>
    </row>
    <row r="214" spans="1:48" ht="13.5" customHeight="1" x14ac:dyDescent="0.15">
      <c r="A214" s="2"/>
      <c r="B214" s="2"/>
      <c r="C214" s="68" t="s">
        <v>95</v>
      </c>
      <c r="D214" s="70">
        <v>45185</v>
      </c>
      <c r="E214" s="66"/>
      <c r="F214" s="65">
        <v>184</v>
      </c>
      <c r="G214" s="60">
        <v>43900</v>
      </c>
      <c r="H214" s="59">
        <v>0</v>
      </c>
      <c r="I214" s="59">
        <v>4.8099999999999996</v>
      </c>
      <c r="J214" s="65">
        <v>415</v>
      </c>
      <c r="K214" s="65">
        <v>9.3000000000000007</v>
      </c>
      <c r="L214" s="65">
        <v>10.1</v>
      </c>
      <c r="M214" s="114">
        <v>20.3</v>
      </c>
      <c r="N214" s="120">
        <v>5.28E-2</v>
      </c>
      <c r="O214" s="120">
        <v>8.9999999999999998E-4</v>
      </c>
      <c r="P214" s="63">
        <v>8.9999999999999998E-4</v>
      </c>
      <c r="Q214" s="63">
        <v>0.44326207636388393</v>
      </c>
      <c r="R214" s="62">
        <v>1.5687139631242468</v>
      </c>
      <c r="S214" s="61">
        <v>45000</v>
      </c>
      <c r="T214" s="59">
        <v>3.4427701826165054</v>
      </c>
      <c r="U214" s="58">
        <v>1.5</v>
      </c>
      <c r="V214" s="44">
        <v>520</v>
      </c>
      <c r="W214" s="60">
        <v>154.92465821774275</v>
      </c>
      <c r="X214" s="117">
        <v>7.9000000000000008E-3</v>
      </c>
      <c r="Y214" s="117">
        <v>2.8999999999999998E-3</v>
      </c>
      <c r="Z214" s="58">
        <v>2.8999999999999998E-3</v>
      </c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49">
        <v>1.5687139631242468</v>
      </c>
      <c r="AP214" s="49">
        <v>1.5619614705123628</v>
      </c>
      <c r="AQ214" s="2"/>
      <c r="AR214" s="2"/>
      <c r="AS214" s="2"/>
      <c r="AT214" s="2"/>
      <c r="AU214" s="2"/>
      <c r="AV214" s="2"/>
    </row>
    <row r="215" spans="1:48" s="1" customFormat="1" ht="13.5" customHeight="1" x14ac:dyDescent="0.15">
      <c r="A215" s="71" t="s">
        <v>92</v>
      </c>
      <c r="B215" s="71"/>
      <c r="C215" s="85" t="s">
        <v>95</v>
      </c>
      <c r="D215" s="84">
        <v>45186</v>
      </c>
      <c r="E215" s="83"/>
      <c r="F215" s="82">
        <v>185</v>
      </c>
      <c r="G215" s="76">
        <v>42550</v>
      </c>
      <c r="H215" s="74">
        <v>0</v>
      </c>
      <c r="I215" s="74">
        <v>4.82</v>
      </c>
      <c r="J215" s="82">
        <v>409</v>
      </c>
      <c r="K215" s="82">
        <v>9.1</v>
      </c>
      <c r="L215" s="82">
        <v>9.9</v>
      </c>
      <c r="M215" s="116">
        <v>20.2</v>
      </c>
      <c r="N215" s="122">
        <v>5.4399999999999997E-2</v>
      </c>
      <c r="O215" s="122">
        <v>1E-3</v>
      </c>
      <c r="P215" s="79">
        <v>1E-3</v>
      </c>
      <c r="Q215" s="79">
        <v>0.47153453883579582</v>
      </c>
      <c r="R215" s="78">
        <v>1.5907814139914027</v>
      </c>
      <c r="S215" s="77">
        <v>44900</v>
      </c>
      <c r="T215" s="74">
        <v>2.9795714997508718</v>
      </c>
      <c r="U215" s="73">
        <v>1.51</v>
      </c>
      <c r="V215" s="75">
        <v>524</v>
      </c>
      <c r="W215" s="76">
        <v>133.78276033881414</v>
      </c>
      <c r="X215" s="118">
        <v>4.2900000000000001E-2</v>
      </c>
      <c r="Y215" s="118">
        <v>2.3E-3</v>
      </c>
      <c r="Z215" s="73">
        <v>2.3E-3</v>
      </c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49">
        <v>1.5907814139914027</v>
      </c>
      <c r="AP215" s="49">
        <v>1.5835982290100576</v>
      </c>
      <c r="AQ215" s="71"/>
      <c r="AR215" s="71"/>
      <c r="AS215" s="71"/>
      <c r="AT215" s="71"/>
      <c r="AU215" s="71"/>
      <c r="AV215" s="71"/>
    </row>
    <row r="216" spans="1:48" s="88" customFormat="1" ht="13.5" customHeight="1" x14ac:dyDescent="0.15">
      <c r="A216" s="89"/>
      <c r="B216" s="89" t="s">
        <v>91</v>
      </c>
      <c r="C216" s="98" t="s">
        <v>95</v>
      </c>
      <c r="D216" s="97">
        <v>45187</v>
      </c>
      <c r="E216" s="96"/>
      <c r="F216" s="95">
        <v>186</v>
      </c>
      <c r="G216" s="92">
        <v>43800</v>
      </c>
      <c r="H216" s="86">
        <v>0</v>
      </c>
      <c r="I216" s="86">
        <v>4.79</v>
      </c>
      <c r="J216" s="95">
        <v>407</v>
      </c>
      <c r="K216" s="95">
        <v>9.3000000000000007</v>
      </c>
      <c r="L216" s="95">
        <v>9.6999999999999993</v>
      </c>
      <c r="M216" s="115">
        <v>20.2</v>
      </c>
      <c r="N216" s="120">
        <v>5.4610311795642366E-2</v>
      </c>
      <c r="O216" s="120">
        <v>1.2000000000000001E-3</v>
      </c>
      <c r="P216" s="80">
        <v>0</v>
      </c>
      <c r="Q216" s="80">
        <v>0.47825512052645297</v>
      </c>
      <c r="R216" s="94">
        <v>1.6098374153059254</v>
      </c>
      <c r="S216" s="93">
        <v>45000</v>
      </c>
      <c r="T216" s="86">
        <v>2.9795714997508718</v>
      </c>
      <c r="U216" s="87">
        <v>1.51</v>
      </c>
      <c r="V216" s="91">
        <v>524</v>
      </c>
      <c r="W216" s="92">
        <v>134.08071748878922</v>
      </c>
      <c r="X216" s="117">
        <v>4.2900000000000001E-2</v>
      </c>
      <c r="Y216" s="117">
        <v>2.3E-3</v>
      </c>
      <c r="Z216" s="87">
        <v>2.3E-3</v>
      </c>
      <c r="AA216" s="89"/>
      <c r="AB216" s="89"/>
      <c r="AC216" s="89"/>
      <c r="AD216" s="89"/>
      <c r="AE216" s="89"/>
      <c r="AF216" s="89"/>
      <c r="AG216" s="89"/>
      <c r="AH216" s="89"/>
      <c r="AI216" s="89"/>
      <c r="AJ216" s="89"/>
      <c r="AK216" s="89"/>
      <c r="AL216" s="89"/>
      <c r="AM216" s="89"/>
      <c r="AN216" s="89"/>
      <c r="AO216" s="49">
        <v>1.6098374153059254</v>
      </c>
      <c r="AP216" s="49">
        <v>1.6025518514371599</v>
      </c>
      <c r="AQ216" s="89"/>
      <c r="AR216" s="89"/>
      <c r="AS216" s="89"/>
      <c r="AT216" s="89"/>
      <c r="AU216" s="89"/>
      <c r="AV216" s="89"/>
    </row>
    <row r="217" spans="1:48" ht="13.5" customHeight="1" x14ac:dyDescent="0.15">
      <c r="A217" s="2"/>
      <c r="B217" s="2"/>
      <c r="C217" s="68" t="s">
        <v>95</v>
      </c>
      <c r="D217" s="70">
        <v>45188</v>
      </c>
      <c r="E217" s="66"/>
      <c r="F217" s="65">
        <v>187</v>
      </c>
      <c r="G217" s="60">
        <v>42650</v>
      </c>
      <c r="H217" s="59">
        <v>0</v>
      </c>
      <c r="I217" s="59">
        <v>4.7</v>
      </c>
      <c r="J217" s="65">
        <v>410</v>
      </c>
      <c r="K217" s="65">
        <v>9.5</v>
      </c>
      <c r="L217" s="65">
        <v>9.8000000000000007</v>
      </c>
      <c r="M217" s="114">
        <v>20.100000000000001</v>
      </c>
      <c r="N217" s="120">
        <v>5.56103117956145E-2</v>
      </c>
      <c r="O217" s="120">
        <v>1.2999999999999999E-3</v>
      </c>
      <c r="P217" s="63">
        <v>0</v>
      </c>
      <c r="Q217" s="63">
        <v>0.48462299474727211</v>
      </c>
      <c r="R217" s="62">
        <v>1.628935857603331</v>
      </c>
      <c r="S217" s="61">
        <v>40090</v>
      </c>
      <c r="T217" s="59">
        <v>2.9795714997508718</v>
      </c>
      <c r="U217" s="58">
        <v>1.51</v>
      </c>
      <c r="V217" s="44">
        <v>524</v>
      </c>
      <c r="W217" s="60">
        <v>119.45102142501246</v>
      </c>
      <c r="X217" s="117">
        <v>4.2900000000000001E-2</v>
      </c>
      <c r="Y217" s="117">
        <v>2.3E-3</v>
      </c>
      <c r="Z217" s="58">
        <v>2.3E-3</v>
      </c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49">
        <v>1.628935857603331</v>
      </c>
      <c r="AP217" s="49">
        <v>1.621553287863948</v>
      </c>
      <c r="AQ217" s="2"/>
      <c r="AR217" s="2"/>
      <c r="AS217" s="2"/>
      <c r="AT217" s="2"/>
      <c r="AU217" s="2"/>
      <c r="AV217" s="2"/>
    </row>
    <row r="218" spans="1:48" ht="13.5" customHeight="1" x14ac:dyDescent="0.15">
      <c r="A218" s="2"/>
      <c r="B218" s="2"/>
      <c r="C218" s="68" t="s">
        <v>95</v>
      </c>
      <c r="D218" s="70">
        <v>45189</v>
      </c>
      <c r="E218" s="66"/>
      <c r="F218" s="65">
        <v>188</v>
      </c>
      <c r="G218" s="60">
        <v>42800</v>
      </c>
      <c r="H218" s="59">
        <v>0</v>
      </c>
      <c r="I218" s="59">
        <v>4.6500000000000004</v>
      </c>
      <c r="J218" s="65">
        <v>412</v>
      </c>
      <c r="K218" s="65">
        <v>9.1999999999999993</v>
      </c>
      <c r="L218" s="65">
        <v>9.9</v>
      </c>
      <c r="M218" s="114">
        <v>20</v>
      </c>
      <c r="N218" s="120">
        <v>5.950050774526678E-2</v>
      </c>
      <c r="O218" s="120">
        <v>5.9999999999999995E-4</v>
      </c>
      <c r="P218" s="63">
        <v>0</v>
      </c>
      <c r="Q218" s="63">
        <v>0.49655353943062119</v>
      </c>
      <c r="R218" s="62">
        <v>1.6459504476411755</v>
      </c>
      <c r="S218" s="61">
        <v>45050</v>
      </c>
      <c r="T218" s="59">
        <v>2.9795714997508718</v>
      </c>
      <c r="U218" s="58">
        <v>1.51</v>
      </c>
      <c r="V218" s="44">
        <v>524</v>
      </c>
      <c r="W218" s="60">
        <v>134.22969606377677</v>
      </c>
      <c r="X218" s="117">
        <v>4.2900000000000001E-2</v>
      </c>
      <c r="Y218" s="117">
        <v>2.3E-3</v>
      </c>
      <c r="Z218" s="58">
        <v>2.3E-3</v>
      </c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49">
        <v>1.6459504476411755</v>
      </c>
      <c r="AP218" s="49">
        <v>1.6383861323405864</v>
      </c>
      <c r="AQ218" s="2"/>
      <c r="AR218" s="2"/>
      <c r="AS218" s="2"/>
      <c r="AT218" s="2"/>
      <c r="AU218" s="2"/>
      <c r="AV218" s="2"/>
    </row>
    <row r="219" spans="1:48" ht="13.5" customHeight="1" x14ac:dyDescent="0.15">
      <c r="A219" s="2"/>
      <c r="B219" s="2"/>
      <c r="C219" s="68" t="s">
        <v>95</v>
      </c>
      <c r="D219" s="70">
        <v>45190</v>
      </c>
      <c r="E219" s="66"/>
      <c r="F219" s="65">
        <v>189</v>
      </c>
      <c r="G219" s="60">
        <v>45200</v>
      </c>
      <c r="H219" s="59">
        <v>0</v>
      </c>
      <c r="I219" s="59">
        <v>4.5999999999999996</v>
      </c>
      <c r="J219" s="65">
        <v>409</v>
      </c>
      <c r="K219" s="65">
        <v>9.4</v>
      </c>
      <c r="L219" s="65">
        <v>10</v>
      </c>
      <c r="M219" s="114">
        <v>20.2</v>
      </c>
      <c r="N219" s="120">
        <v>6.3332543352601148E-2</v>
      </c>
      <c r="O219" s="120">
        <v>1.4E-3</v>
      </c>
      <c r="P219" s="63">
        <v>0</v>
      </c>
      <c r="Q219" s="63">
        <v>0.50997367251441528</v>
      </c>
      <c r="R219" s="62">
        <v>1.6650701104300227</v>
      </c>
      <c r="S219" s="61">
        <v>45060</v>
      </c>
      <c r="T219" s="59">
        <v>2.9795714997508718</v>
      </c>
      <c r="U219" s="58">
        <v>1.51</v>
      </c>
      <c r="V219" s="44">
        <v>524</v>
      </c>
      <c r="W219" s="60">
        <v>134.25949177877428</v>
      </c>
      <c r="X219" s="117">
        <v>4.2900000000000001E-2</v>
      </c>
      <c r="Y219" s="117">
        <v>2.3E-3</v>
      </c>
      <c r="Z219" s="58">
        <v>2.3E-3</v>
      </c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49">
        <v>1.6650701104300227</v>
      </c>
      <c r="AP219" s="49">
        <v>1.6573013577224662</v>
      </c>
      <c r="AQ219" s="2"/>
      <c r="AR219" s="39"/>
      <c r="AS219" s="2"/>
      <c r="AT219" s="2"/>
      <c r="AU219" s="2"/>
      <c r="AV219" s="2"/>
    </row>
    <row r="220" spans="1:48" ht="13.5" customHeight="1" x14ac:dyDescent="0.15">
      <c r="A220" s="2"/>
      <c r="B220" s="2"/>
      <c r="C220" s="68" t="s">
        <v>95</v>
      </c>
      <c r="D220" s="70">
        <v>45191</v>
      </c>
      <c r="E220" s="66"/>
      <c r="F220" s="65">
        <v>190</v>
      </c>
      <c r="G220" s="60">
        <v>42500</v>
      </c>
      <c r="H220" s="59">
        <v>0</v>
      </c>
      <c r="I220" s="59">
        <v>4.59</v>
      </c>
      <c r="J220" s="65">
        <v>415</v>
      </c>
      <c r="K220" s="65">
        <v>10.1</v>
      </c>
      <c r="L220" s="65">
        <v>10.199999999999999</v>
      </c>
      <c r="M220" s="114">
        <v>20</v>
      </c>
      <c r="N220" s="120">
        <v>5.9561374510656809E-2</v>
      </c>
      <c r="O220" s="120">
        <v>1E-3</v>
      </c>
      <c r="P220" s="63">
        <v>0</v>
      </c>
      <c r="Q220" s="63">
        <v>0.51860719693676849</v>
      </c>
      <c r="R220" s="62">
        <v>1.6841940173171583</v>
      </c>
      <c r="S220" s="61">
        <v>45100</v>
      </c>
      <c r="T220" s="59">
        <v>2.9795714997508718</v>
      </c>
      <c r="U220" s="58">
        <v>1.51</v>
      </c>
      <c r="V220" s="44">
        <v>524</v>
      </c>
      <c r="W220" s="60">
        <v>134.37867463876432</v>
      </c>
      <c r="X220" s="117">
        <v>4.2900000000000001E-2</v>
      </c>
      <c r="Y220" s="117">
        <v>2.3E-3</v>
      </c>
      <c r="Z220" s="58">
        <v>2.3E-3</v>
      </c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49">
        <v>1.6841940173171583</v>
      </c>
      <c r="AP220" s="49">
        <v>1.6762937446511279</v>
      </c>
      <c r="AQ220" s="2"/>
      <c r="AR220" s="39"/>
      <c r="AS220" s="2"/>
      <c r="AT220" s="2"/>
      <c r="AU220" s="2"/>
      <c r="AV220" s="2"/>
    </row>
    <row r="221" spans="1:48" ht="13.5" customHeight="1" x14ac:dyDescent="0.15">
      <c r="A221" s="2"/>
      <c r="B221" s="2"/>
      <c r="C221" s="68" t="s">
        <v>95</v>
      </c>
      <c r="D221" s="70">
        <v>45192</v>
      </c>
      <c r="E221" s="66"/>
      <c r="F221" s="65">
        <v>191</v>
      </c>
      <c r="G221" s="60">
        <v>42550</v>
      </c>
      <c r="H221" s="59">
        <v>0</v>
      </c>
      <c r="I221" s="59">
        <v>4.55</v>
      </c>
      <c r="J221" s="65">
        <v>412</v>
      </c>
      <c r="K221" s="65">
        <v>10.199999999999999</v>
      </c>
      <c r="L221" s="65">
        <v>10.3</v>
      </c>
      <c r="M221" s="114">
        <v>20.100000000000001</v>
      </c>
      <c r="N221" s="120">
        <v>6.4219574780058644E-2</v>
      </c>
      <c r="O221" s="120">
        <v>4.0000000000000002E-4</v>
      </c>
      <c r="P221" s="63">
        <v>0</v>
      </c>
      <c r="Q221" s="63">
        <v>0.53011914512122371</v>
      </c>
      <c r="R221" s="62">
        <v>1.7033349005974472</v>
      </c>
      <c r="S221" s="61">
        <v>40500</v>
      </c>
      <c r="T221" s="59">
        <v>2.9795714997508718</v>
      </c>
      <c r="U221" s="58">
        <v>1.51</v>
      </c>
      <c r="V221" s="44">
        <v>524</v>
      </c>
      <c r="W221" s="60">
        <v>120.67264573991031</v>
      </c>
      <c r="X221" s="117">
        <v>4.2900000000000001E-2</v>
      </c>
      <c r="Y221" s="117">
        <v>2.3E-3</v>
      </c>
      <c r="Z221" s="58">
        <v>2.3E-3</v>
      </c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49">
        <v>1.7033349005974472</v>
      </c>
      <c r="AP221" s="49">
        <v>1.6952592591164224</v>
      </c>
      <c r="AQ221" s="2"/>
      <c r="AR221" s="39"/>
      <c r="AS221" s="2"/>
      <c r="AT221" s="2"/>
      <c r="AU221" s="2"/>
      <c r="AV221" s="2"/>
    </row>
    <row r="222" spans="1:48" ht="13.5" customHeight="1" x14ac:dyDescent="0.15">
      <c r="A222" s="2"/>
      <c r="B222" s="2"/>
      <c r="C222" s="68" t="s">
        <v>95</v>
      </c>
      <c r="D222" s="70">
        <v>45193</v>
      </c>
      <c r="E222" s="66"/>
      <c r="F222" s="65">
        <v>192</v>
      </c>
      <c r="G222" s="60">
        <v>39550</v>
      </c>
      <c r="H222" s="59">
        <v>0</v>
      </c>
      <c r="I222" s="59">
        <v>4.5</v>
      </c>
      <c r="J222" s="65">
        <v>416</v>
      </c>
      <c r="K222" s="65">
        <v>10.3</v>
      </c>
      <c r="L222" s="65">
        <v>10.5</v>
      </c>
      <c r="M222" s="114">
        <v>20.100000000000001</v>
      </c>
      <c r="N222" s="120">
        <v>6.2973884955752207E-2</v>
      </c>
      <c r="O222" s="120">
        <v>5.9999999999999995E-4</v>
      </c>
      <c r="P222" s="63">
        <v>0</v>
      </c>
      <c r="Q222" s="63">
        <v>0.54098769994582319</v>
      </c>
      <c r="R222" s="62">
        <v>1.7205234986651123</v>
      </c>
      <c r="S222" s="61">
        <v>45100</v>
      </c>
      <c r="T222" s="59">
        <v>2.9795714997508718</v>
      </c>
      <c r="U222" s="58">
        <v>1.51</v>
      </c>
      <c r="V222" s="44">
        <v>524</v>
      </c>
      <c r="W222" s="60">
        <v>134.37867463876432</v>
      </c>
      <c r="X222" s="117">
        <v>4.2900000000000001E-2</v>
      </c>
      <c r="Y222" s="117">
        <v>2.3E-3</v>
      </c>
      <c r="Z222" s="58">
        <v>2.3E-3</v>
      </c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49">
        <v>1.7205234986651123</v>
      </c>
      <c r="AP222" s="49">
        <v>1.7122822895885985</v>
      </c>
      <c r="AQ222" s="2"/>
      <c r="AR222" s="39"/>
      <c r="AS222" s="2"/>
      <c r="AT222" s="2"/>
      <c r="AU222" s="2"/>
      <c r="AV222" s="2"/>
    </row>
    <row r="223" spans="1:48" ht="13.5" customHeight="1" x14ac:dyDescent="0.15">
      <c r="A223" s="2"/>
      <c r="B223" s="2"/>
      <c r="C223" s="68" t="s">
        <v>95</v>
      </c>
      <c r="D223" s="70">
        <v>45194</v>
      </c>
      <c r="E223" s="66"/>
      <c r="F223" s="65">
        <v>193</v>
      </c>
      <c r="G223" s="60">
        <v>43600</v>
      </c>
      <c r="H223" s="59">
        <v>0</v>
      </c>
      <c r="I223" s="59">
        <v>4.46</v>
      </c>
      <c r="J223" s="65">
        <v>418</v>
      </c>
      <c r="K223" s="65">
        <v>10.1</v>
      </c>
      <c r="L223" s="65">
        <v>10.199999999999999</v>
      </c>
      <c r="M223" s="114">
        <v>20</v>
      </c>
      <c r="N223" s="120">
        <v>6.9425002457002463E-2</v>
      </c>
      <c r="O223" s="120">
        <v>4.7999999999999996E-3</v>
      </c>
      <c r="P223" s="63">
        <v>0</v>
      </c>
      <c r="Q223" s="63">
        <v>0.55674779334665114</v>
      </c>
      <c r="R223" s="62">
        <v>1.7396643819454012</v>
      </c>
      <c r="S223" s="61">
        <v>45100</v>
      </c>
      <c r="T223" s="59">
        <v>2.9795714997508718</v>
      </c>
      <c r="U223" s="58">
        <v>1.51</v>
      </c>
      <c r="V223" s="44">
        <v>524</v>
      </c>
      <c r="W223" s="60">
        <v>134.37867463876432</v>
      </c>
      <c r="X223" s="117">
        <v>4.2900000000000001E-2</v>
      </c>
      <c r="Y223" s="117">
        <v>2.3E-3</v>
      </c>
      <c r="Z223" s="58">
        <v>2.3E-3</v>
      </c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49">
        <v>1.7396643819454012</v>
      </c>
      <c r="AP223" s="49">
        <v>1.731183089360899</v>
      </c>
      <c r="AQ223" s="2"/>
      <c r="AR223" s="39"/>
      <c r="AS223" s="2"/>
      <c r="AT223" s="2"/>
      <c r="AU223" s="2"/>
      <c r="AV223" s="2"/>
    </row>
    <row r="224" spans="1:48" ht="13.5" customHeight="1" x14ac:dyDescent="0.15">
      <c r="A224" s="2"/>
      <c r="B224" s="2"/>
      <c r="C224" s="68" t="s">
        <v>95</v>
      </c>
      <c r="D224" s="70">
        <v>45195</v>
      </c>
      <c r="E224" s="66"/>
      <c r="F224" s="65">
        <v>194</v>
      </c>
      <c r="G224" s="60">
        <v>43000</v>
      </c>
      <c r="H224" s="59">
        <v>0</v>
      </c>
      <c r="I224" s="59">
        <v>4.4000000000000004</v>
      </c>
      <c r="J224" s="65">
        <v>422</v>
      </c>
      <c r="K224" s="65">
        <v>9.9</v>
      </c>
      <c r="L224" s="65">
        <v>10.3</v>
      </c>
      <c r="M224" s="114">
        <v>20.2</v>
      </c>
      <c r="N224" s="120">
        <v>7.2090395480225986E-2</v>
      </c>
      <c r="O224" s="120">
        <v>5.0000000000000001E-4</v>
      </c>
      <c r="P224" s="63">
        <v>0</v>
      </c>
      <c r="Q224" s="63">
        <v>0.57356068897264956</v>
      </c>
      <c r="R224" s="62">
        <v>1.75880526522569</v>
      </c>
      <c r="S224" s="61">
        <v>45100</v>
      </c>
      <c r="T224" s="59">
        <v>2.9795714997508718</v>
      </c>
      <c r="U224" s="58">
        <v>1.51</v>
      </c>
      <c r="V224" s="44">
        <v>524</v>
      </c>
      <c r="W224" s="60">
        <v>134.37867463876432</v>
      </c>
      <c r="X224" s="117">
        <v>4.2900000000000001E-2</v>
      </c>
      <c r="Y224" s="117">
        <v>2.3E-3</v>
      </c>
      <c r="Z224" s="58">
        <v>2.3E-3</v>
      </c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49">
        <v>1.75880526522569</v>
      </c>
      <c r="AP224" s="49">
        <v>1.7500678511285372</v>
      </c>
      <c r="AQ224" s="2"/>
      <c r="AR224" s="39"/>
      <c r="AS224" s="2"/>
      <c r="AT224" s="2"/>
      <c r="AU224" s="2"/>
      <c r="AV224" s="2"/>
    </row>
    <row r="225" spans="1:48" ht="13.5" customHeight="1" x14ac:dyDescent="0.15">
      <c r="A225" s="2"/>
      <c r="B225" s="2"/>
      <c r="C225" s="68" t="s">
        <v>95</v>
      </c>
      <c r="D225" s="70">
        <v>45196</v>
      </c>
      <c r="E225" s="66"/>
      <c r="F225" s="65">
        <v>195</v>
      </c>
      <c r="G225" s="60">
        <v>43500</v>
      </c>
      <c r="H225" s="59">
        <v>0</v>
      </c>
      <c r="I225" s="59">
        <v>4.3600000000000003</v>
      </c>
      <c r="J225" s="65">
        <v>430</v>
      </c>
      <c r="K225" s="65">
        <v>9.8000000000000007</v>
      </c>
      <c r="L225" s="65">
        <v>10.5</v>
      </c>
      <c r="M225" s="114">
        <v>20.100000000000001</v>
      </c>
      <c r="N225" s="120">
        <v>7.4294350019402419E-2</v>
      </c>
      <c r="O225" s="120">
        <v>5.0000000000000001E-4</v>
      </c>
      <c r="P225" s="63">
        <v>0</v>
      </c>
      <c r="Q225" s="63">
        <v>0.59227721188774363</v>
      </c>
      <c r="R225" s="62">
        <v>1.7779461485059789</v>
      </c>
      <c r="S225" s="61">
        <v>45050</v>
      </c>
      <c r="T225" s="59">
        <v>2.9795714997508718</v>
      </c>
      <c r="U225" s="58">
        <v>1.51</v>
      </c>
      <c r="V225" s="44">
        <v>524</v>
      </c>
      <c r="W225" s="60">
        <v>134.22969606377677</v>
      </c>
      <c r="X225" s="117">
        <v>4.2900000000000001E-2</v>
      </c>
      <c r="Y225" s="117">
        <v>2.3E-3</v>
      </c>
      <c r="Z225" s="58">
        <v>2.3E-3</v>
      </c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49">
        <v>1.7779461485059789</v>
      </c>
      <c r="AP225" s="49">
        <v>1.768923613733173</v>
      </c>
      <c r="AQ225" s="2"/>
      <c r="AR225" s="39"/>
      <c r="AS225" s="2"/>
      <c r="AT225" s="2"/>
      <c r="AU225" s="2"/>
      <c r="AV225" s="2"/>
    </row>
    <row r="226" spans="1:48" ht="13.5" customHeight="1" x14ac:dyDescent="0.15">
      <c r="A226" s="2"/>
      <c r="B226" s="2"/>
      <c r="C226" s="68" t="s">
        <v>95</v>
      </c>
      <c r="D226" s="70">
        <v>45197</v>
      </c>
      <c r="E226" s="66"/>
      <c r="F226" s="65">
        <v>196</v>
      </c>
      <c r="G226" s="60">
        <v>43650</v>
      </c>
      <c r="H226" s="59">
        <v>0</v>
      </c>
      <c r="I226" s="59">
        <v>4.38</v>
      </c>
      <c r="J226" s="65">
        <v>431</v>
      </c>
      <c r="K226" s="65">
        <v>9.9</v>
      </c>
      <c r="L226" s="65">
        <v>10.4</v>
      </c>
      <c r="M226" s="114">
        <v>20.100000000000001</v>
      </c>
      <c r="N226" s="120">
        <v>7.6212549745488203E-2</v>
      </c>
      <c r="O226" s="120">
        <v>5.0000000000000001E-4</v>
      </c>
      <c r="P226" s="63">
        <v>0</v>
      </c>
      <c r="Q226" s="63">
        <v>0.61239375822790276</v>
      </c>
      <c r="R226" s="62">
        <v>1.7970658112948261</v>
      </c>
      <c r="S226" s="61">
        <v>45100</v>
      </c>
      <c r="T226" s="59">
        <v>2.9795714997508718</v>
      </c>
      <c r="U226" s="58">
        <v>1.51</v>
      </c>
      <c r="V226" s="44">
        <v>524</v>
      </c>
      <c r="W226" s="60">
        <v>134.37867463876432</v>
      </c>
      <c r="X226" s="117">
        <v>4.2900000000000001E-2</v>
      </c>
      <c r="Y226" s="117">
        <v>2.3E-3</v>
      </c>
      <c r="Z226" s="58">
        <v>2.3E-3</v>
      </c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49">
        <v>1.7970658112948261</v>
      </c>
      <c r="AP226" s="49">
        <v>1.7877368284007353</v>
      </c>
      <c r="AQ226" s="2"/>
      <c r="AR226" s="39"/>
      <c r="AS226" s="2"/>
      <c r="AT226" s="2"/>
      <c r="AU226" s="2"/>
      <c r="AV226" s="2"/>
    </row>
    <row r="227" spans="1:48" ht="13.5" customHeight="1" x14ac:dyDescent="0.15">
      <c r="A227" s="2"/>
      <c r="B227" s="2"/>
      <c r="C227" s="68" t="s">
        <v>95</v>
      </c>
      <c r="D227" s="70">
        <v>45198</v>
      </c>
      <c r="E227" s="66"/>
      <c r="F227" s="65">
        <v>197</v>
      </c>
      <c r="G227" s="60">
        <v>43100</v>
      </c>
      <c r="H227" s="59">
        <v>0</v>
      </c>
      <c r="I227" s="59">
        <v>4.34</v>
      </c>
      <c r="J227" s="65">
        <v>435</v>
      </c>
      <c r="K227" s="65">
        <v>9.6999999999999993</v>
      </c>
      <c r="L227" s="65">
        <v>10.6</v>
      </c>
      <c r="M227" s="114">
        <v>20</v>
      </c>
      <c r="N227" s="120">
        <v>8.0396178509532068E-2</v>
      </c>
      <c r="O227" s="120">
        <v>5.0000000000000001E-4</v>
      </c>
      <c r="P227" s="63">
        <v>0</v>
      </c>
      <c r="Q227" s="63">
        <v>0.63447649193783417</v>
      </c>
      <c r="R227" s="62">
        <v>1.816206694575115</v>
      </c>
      <c r="S227" s="61">
        <v>45150</v>
      </c>
      <c r="T227" s="59">
        <v>2.9795714997508718</v>
      </c>
      <c r="U227" s="58">
        <v>1.51</v>
      </c>
      <c r="V227" s="44">
        <v>524</v>
      </c>
      <c r="W227" s="60">
        <v>134.52765321375185</v>
      </c>
      <c r="X227" s="117">
        <v>4.2900000000000001E-2</v>
      </c>
      <c r="Y227" s="117">
        <v>2.3E-3</v>
      </c>
      <c r="Z227" s="58">
        <v>2.3E-3</v>
      </c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49">
        <v>1.816206694575115</v>
      </c>
      <c r="AP227" s="49">
        <v>1.8065413113793116</v>
      </c>
      <c r="AQ227" s="2"/>
      <c r="AR227" s="39"/>
      <c r="AS227" s="2"/>
      <c r="AT227" s="2"/>
      <c r="AU227" s="2"/>
      <c r="AV227" s="2"/>
    </row>
    <row r="228" spans="1:48" s="1" customFormat="1" ht="13.5" customHeight="1" x14ac:dyDescent="0.15">
      <c r="A228" s="71" t="s">
        <v>92</v>
      </c>
      <c r="B228" s="71"/>
      <c r="C228" s="85" t="s">
        <v>95</v>
      </c>
      <c r="D228" s="84">
        <v>45199</v>
      </c>
      <c r="E228" s="83"/>
      <c r="F228" s="82">
        <v>198</v>
      </c>
      <c r="G228" s="76">
        <v>43700</v>
      </c>
      <c r="H228" s="74">
        <v>0</v>
      </c>
      <c r="I228" s="74">
        <v>4.3</v>
      </c>
      <c r="J228" s="82">
        <v>448</v>
      </c>
      <c r="K228" s="82">
        <v>9.6</v>
      </c>
      <c r="L228" s="82">
        <v>10.4</v>
      </c>
      <c r="M228" s="116">
        <v>20</v>
      </c>
      <c r="N228" s="122">
        <v>8.521807355516639E-2</v>
      </c>
      <c r="O228" s="122">
        <v>6.9999999999999999E-4</v>
      </c>
      <c r="P228" s="79">
        <v>0</v>
      </c>
      <c r="Q228" s="79">
        <v>0.66026510734231314</v>
      </c>
      <c r="R228" s="78">
        <v>1.8353687983468454</v>
      </c>
      <c r="S228" s="77">
        <v>45100</v>
      </c>
      <c r="T228" s="74">
        <v>2.9662698412698414</v>
      </c>
      <c r="U228" s="73">
        <v>1.52</v>
      </c>
      <c r="V228" s="75">
        <v>500</v>
      </c>
      <c r="W228" s="76">
        <v>133.77876984126985</v>
      </c>
      <c r="X228" s="118">
        <v>6.4606197822141567E-2</v>
      </c>
      <c r="Y228" s="118">
        <v>2E-3</v>
      </c>
      <c r="Z228" s="73">
        <v>2E-3</v>
      </c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49">
        <v>1.8353687983468454</v>
      </c>
      <c r="AP228" s="49">
        <v>1.8253105608008167</v>
      </c>
      <c r="AQ228" s="71"/>
      <c r="AR228" s="121"/>
      <c r="AS228" s="71"/>
      <c r="AT228" s="71"/>
      <c r="AU228" s="71"/>
      <c r="AV228" s="71"/>
    </row>
    <row r="229" spans="1:48" ht="13.5" customHeight="1" x14ac:dyDescent="0.15">
      <c r="A229" s="2"/>
      <c r="B229" s="2"/>
      <c r="C229" s="68" t="s">
        <v>95</v>
      </c>
      <c r="D229" s="70">
        <v>45200</v>
      </c>
      <c r="E229" s="66"/>
      <c r="F229" s="65">
        <v>199</v>
      </c>
      <c r="G229" s="60">
        <v>42300</v>
      </c>
      <c r="H229" s="59">
        <v>0</v>
      </c>
      <c r="I229" s="59">
        <v>4.32</v>
      </c>
      <c r="J229" s="65">
        <v>452</v>
      </c>
      <c r="K229" s="65">
        <v>9.5</v>
      </c>
      <c r="L229" s="65">
        <v>10.199999999999999</v>
      </c>
      <c r="M229" s="114">
        <v>20.2</v>
      </c>
      <c r="N229" s="120">
        <v>9.4818001682793432E-2</v>
      </c>
      <c r="O229" s="120">
        <v>2.8E-3</v>
      </c>
      <c r="P229" s="63">
        <v>0</v>
      </c>
      <c r="Q229" s="63">
        <v>0.67609622523304269</v>
      </c>
      <c r="R229" s="62">
        <v>1.8544242312553474</v>
      </c>
      <c r="S229" s="61">
        <v>45200</v>
      </c>
      <c r="T229" s="59">
        <v>2.9662698412698414</v>
      </c>
      <c r="U229" s="58">
        <v>1.52</v>
      </c>
      <c r="V229" s="44">
        <v>500</v>
      </c>
      <c r="W229" s="60">
        <v>134.07539682539684</v>
      </c>
      <c r="X229" s="117">
        <v>6.4606197822141567E-2</v>
      </c>
      <c r="Y229" s="117">
        <v>2E-3</v>
      </c>
      <c r="Z229" s="58">
        <v>2E-3</v>
      </c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49">
        <v>1.8544242312553474</v>
      </c>
      <c r="AP229" s="49">
        <v>1.8441248282401861</v>
      </c>
      <c r="AQ229" s="2"/>
      <c r="AR229" s="39"/>
      <c r="AS229" s="2"/>
      <c r="AT229" s="2"/>
      <c r="AU229" s="2"/>
      <c r="AV229" s="2"/>
    </row>
    <row r="230" spans="1:48" ht="13.5" customHeight="1" x14ac:dyDescent="0.15">
      <c r="A230" s="2"/>
      <c r="B230" s="2"/>
      <c r="C230" s="68" t="s">
        <v>95</v>
      </c>
      <c r="D230" s="70">
        <v>45201</v>
      </c>
      <c r="E230" s="66"/>
      <c r="F230" s="65">
        <v>200</v>
      </c>
      <c r="G230" s="60">
        <v>43650</v>
      </c>
      <c r="H230" s="59">
        <v>0</v>
      </c>
      <c r="I230" s="59">
        <v>4.3</v>
      </c>
      <c r="J230" s="65">
        <v>455</v>
      </c>
      <c r="K230" s="65">
        <v>9.6</v>
      </c>
      <c r="L230" s="65">
        <v>10.3</v>
      </c>
      <c r="M230" s="114">
        <v>20.100000000000001</v>
      </c>
      <c r="N230" s="120">
        <v>9.2836041219407472E-2</v>
      </c>
      <c r="O230" s="120">
        <v>8.0000000000000004E-4</v>
      </c>
      <c r="P230" s="63">
        <v>0</v>
      </c>
      <c r="Q230" s="63">
        <v>0.69243285842767299</v>
      </c>
      <c r="R230" s="62">
        <v>1.8735219156780587</v>
      </c>
      <c r="S230" s="61">
        <v>45100</v>
      </c>
      <c r="T230" s="59">
        <v>2.9662698412698414</v>
      </c>
      <c r="U230" s="58">
        <v>1.52</v>
      </c>
      <c r="V230" s="44">
        <v>500</v>
      </c>
      <c r="W230" s="60">
        <v>133.77876984126985</v>
      </c>
      <c r="X230" s="117">
        <v>6.4606197822141567E-2</v>
      </c>
      <c r="Y230" s="117">
        <v>2E-3</v>
      </c>
      <c r="Z230" s="58">
        <v>2E-3</v>
      </c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49">
        <v>1.8735219156780587</v>
      </c>
      <c r="AP230" s="49">
        <v>1.8629736463582165</v>
      </c>
      <c r="AQ230" s="2"/>
      <c r="AR230" s="39"/>
      <c r="AS230" s="2"/>
      <c r="AT230" s="2"/>
      <c r="AU230" s="2"/>
      <c r="AV230" s="2"/>
    </row>
    <row r="231" spans="1:48" s="88" customFormat="1" ht="13.5" customHeight="1" x14ac:dyDescent="0.15">
      <c r="A231" s="89" t="s">
        <v>91</v>
      </c>
      <c r="B231" s="89"/>
      <c r="C231" s="98" t="s">
        <v>95</v>
      </c>
      <c r="D231" s="97">
        <v>45202</v>
      </c>
      <c r="E231" s="96"/>
      <c r="F231" s="95">
        <v>201</v>
      </c>
      <c r="G231" s="92">
        <v>42680</v>
      </c>
      <c r="H231" s="86">
        <v>0</v>
      </c>
      <c r="I231" s="86">
        <v>4.28</v>
      </c>
      <c r="J231" s="95">
        <v>460</v>
      </c>
      <c r="K231" s="95">
        <v>9.6999999999999993</v>
      </c>
      <c r="L231" s="95">
        <v>10.199999999999999</v>
      </c>
      <c r="M231" s="115">
        <v>20</v>
      </c>
      <c r="N231" s="120">
        <v>9.1280233430596075E-2</v>
      </c>
      <c r="O231" s="120">
        <v>1.1000000000000001E-3</v>
      </c>
      <c r="P231" s="80">
        <v>0</v>
      </c>
      <c r="Q231" s="80">
        <v>0.70660503366675564</v>
      </c>
      <c r="R231" s="94">
        <v>1.8925773485865607</v>
      </c>
      <c r="S231" s="93">
        <v>45200</v>
      </c>
      <c r="T231" s="86">
        <v>2.9662698412698414</v>
      </c>
      <c r="U231" s="87">
        <v>1.52</v>
      </c>
      <c r="V231" s="91">
        <v>500</v>
      </c>
      <c r="W231" s="92">
        <v>134.07539682539684</v>
      </c>
      <c r="X231" s="117">
        <v>6.4606197822141567E-2</v>
      </c>
      <c r="Y231" s="117">
        <v>2E-3</v>
      </c>
      <c r="Z231" s="87">
        <v>2E-3</v>
      </c>
      <c r="AA231" s="89"/>
      <c r="AB231" s="89"/>
      <c r="AC231" s="89"/>
      <c r="AD231" s="89"/>
      <c r="AE231" s="89"/>
      <c r="AF231" s="89"/>
      <c r="AG231" s="89"/>
      <c r="AH231" s="89"/>
      <c r="AI231" s="89"/>
      <c r="AJ231" s="89"/>
      <c r="AK231" s="89"/>
      <c r="AL231" s="89"/>
      <c r="AM231" s="89"/>
      <c r="AN231" s="89"/>
      <c r="AO231" s="49">
        <v>1.8925773485865607</v>
      </c>
      <c r="AP231" s="49">
        <v>1.8818131855241695</v>
      </c>
      <c r="AQ231" s="89"/>
      <c r="AR231" s="119"/>
      <c r="AS231" s="89"/>
      <c r="AT231" s="89"/>
      <c r="AU231" s="89"/>
      <c r="AV231" s="89"/>
    </row>
    <row r="232" spans="1:48" ht="13.5" customHeight="1" x14ac:dyDescent="0.15">
      <c r="A232" s="2"/>
      <c r="B232" s="2"/>
      <c r="C232" s="68" t="s">
        <v>95</v>
      </c>
      <c r="D232" s="70">
        <v>45203</v>
      </c>
      <c r="E232" s="66"/>
      <c r="F232" s="65">
        <v>202</v>
      </c>
      <c r="G232" s="60">
        <v>43272</v>
      </c>
      <c r="H232" s="59">
        <v>0</v>
      </c>
      <c r="I232" s="59">
        <v>4.26</v>
      </c>
      <c r="J232" s="65">
        <v>463</v>
      </c>
      <c r="K232" s="65">
        <v>9.8000000000000007</v>
      </c>
      <c r="L232" s="65">
        <v>10.3</v>
      </c>
      <c r="M232" s="114">
        <v>20.2</v>
      </c>
      <c r="N232" s="120">
        <v>9.3888677450048003E-2</v>
      </c>
      <c r="O232" s="120">
        <v>2.1000000000000003E-3</v>
      </c>
      <c r="P232" s="63">
        <v>0</v>
      </c>
      <c r="Q232" s="63">
        <v>0.72309257567025176</v>
      </c>
      <c r="R232" s="62">
        <v>1.911675033009272</v>
      </c>
      <c r="S232" s="61">
        <v>45050</v>
      </c>
      <c r="T232" s="59">
        <v>2.9662698412698414</v>
      </c>
      <c r="U232" s="58">
        <v>1.52</v>
      </c>
      <c r="V232" s="44">
        <v>500</v>
      </c>
      <c r="W232" s="60">
        <v>133.63045634920636</v>
      </c>
      <c r="X232" s="117">
        <v>6.4606197822141567E-2</v>
      </c>
      <c r="Y232" s="117">
        <v>2E-3</v>
      </c>
      <c r="Z232" s="58">
        <v>2E-3</v>
      </c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49">
        <v>1.911675033009272</v>
      </c>
      <c r="AP232" s="49">
        <v>1.9006597047525111</v>
      </c>
      <c r="AQ232" s="2"/>
      <c r="AR232" s="39"/>
      <c r="AS232" s="2"/>
      <c r="AT232" s="2"/>
      <c r="AU232" s="2"/>
      <c r="AV232" s="2"/>
    </row>
    <row r="233" spans="1:48" ht="13.5" customHeight="1" x14ac:dyDescent="0.15">
      <c r="A233" s="2"/>
      <c r="B233" s="2"/>
      <c r="C233" s="68" t="s">
        <v>95</v>
      </c>
      <c r="D233" s="70">
        <v>45204</v>
      </c>
      <c r="E233" s="66"/>
      <c r="F233" s="65">
        <v>203</v>
      </c>
      <c r="G233" s="60">
        <v>43966</v>
      </c>
      <c r="H233" s="59">
        <v>0</v>
      </c>
      <c r="I233" s="59">
        <v>4.25</v>
      </c>
      <c r="J233" s="65">
        <v>468</v>
      </c>
      <c r="K233" s="65">
        <v>9.9</v>
      </c>
      <c r="L233" s="65">
        <v>10.5</v>
      </c>
      <c r="M233" s="114">
        <v>20.100000000000001</v>
      </c>
      <c r="N233" s="120">
        <v>9.6135384615384609E-2</v>
      </c>
      <c r="O233" s="120">
        <v>1.2999999999999999E-3</v>
      </c>
      <c r="P233" s="63">
        <v>0</v>
      </c>
      <c r="Q233" s="63">
        <v>0.74208565681500616</v>
      </c>
      <c r="R233" s="62">
        <v>1.9307093401606692</v>
      </c>
      <c r="S233" s="61">
        <v>45200</v>
      </c>
      <c r="T233" s="59">
        <v>2.9662698412698414</v>
      </c>
      <c r="U233" s="58">
        <v>1.52</v>
      </c>
      <c r="V233" s="44">
        <v>500</v>
      </c>
      <c r="W233" s="60">
        <v>134.07539682539684</v>
      </c>
      <c r="X233" s="117">
        <v>6.4606197822141567E-2</v>
      </c>
      <c r="Y233" s="117">
        <v>2E-3</v>
      </c>
      <c r="Z233" s="58">
        <v>2E-3</v>
      </c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49">
        <v>1.9307093401606692</v>
      </c>
      <c r="AP233" s="49">
        <v>1.9194046782411709</v>
      </c>
      <c r="AQ233" s="2"/>
      <c r="AR233" s="39"/>
      <c r="AS233" s="2"/>
      <c r="AT233" s="2"/>
      <c r="AU233" s="2"/>
      <c r="AV233" s="2"/>
    </row>
    <row r="234" spans="1:48" ht="13.5" customHeight="1" x14ac:dyDescent="0.15">
      <c r="A234" s="2"/>
      <c r="B234" s="2"/>
      <c r="C234" s="68" t="s">
        <v>95</v>
      </c>
      <c r="D234" s="70">
        <v>45205</v>
      </c>
      <c r="E234" s="66"/>
      <c r="F234" s="65">
        <v>204</v>
      </c>
      <c r="G234" s="60">
        <v>43109</v>
      </c>
      <c r="H234" s="59">
        <v>0</v>
      </c>
      <c r="I234" s="59">
        <v>4.28</v>
      </c>
      <c r="J234" s="65">
        <v>466</v>
      </c>
      <c r="K234" s="65">
        <v>9.8000000000000007</v>
      </c>
      <c r="L234" s="65">
        <v>10.3</v>
      </c>
      <c r="M234" s="114">
        <v>20.2</v>
      </c>
      <c r="N234" s="120">
        <v>9.5694363791631085E-2</v>
      </c>
      <c r="O234" s="120">
        <v>8.0000000000000004E-4</v>
      </c>
      <c r="P234" s="63">
        <v>0</v>
      </c>
      <c r="Q234" s="63">
        <v>0.75947564392520894</v>
      </c>
      <c r="R234" s="62">
        <v>1.9498070245833805</v>
      </c>
      <c r="S234" s="61">
        <v>45100</v>
      </c>
      <c r="T234" s="59">
        <v>2.9662698412698414</v>
      </c>
      <c r="U234" s="58">
        <v>1.52</v>
      </c>
      <c r="V234" s="44">
        <v>500</v>
      </c>
      <c r="W234" s="60">
        <v>133.77876984126985</v>
      </c>
      <c r="X234" s="117">
        <v>6.4606197822141567E-2</v>
      </c>
      <c r="Y234" s="117">
        <v>2E-3</v>
      </c>
      <c r="Z234" s="58">
        <v>2E-3</v>
      </c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49">
        <v>1.9498070245833805</v>
      </c>
      <c r="AP234" s="49">
        <v>1.9382374499502892</v>
      </c>
      <c r="AQ234" s="2"/>
      <c r="AR234" s="39"/>
      <c r="AS234" s="2"/>
      <c r="AT234" s="2"/>
      <c r="AU234" s="2"/>
      <c r="AV234" s="2"/>
    </row>
    <row r="235" spans="1:48" ht="13.5" customHeight="1" x14ac:dyDescent="0.15">
      <c r="A235" s="2"/>
      <c r="B235" s="2"/>
      <c r="C235" s="68" t="s">
        <v>95</v>
      </c>
      <c r="D235" s="70">
        <v>45206</v>
      </c>
      <c r="E235" s="66"/>
      <c r="F235" s="65">
        <v>205</v>
      </c>
      <c r="G235" s="60">
        <v>45071</v>
      </c>
      <c r="H235" s="59">
        <v>0</v>
      </c>
      <c r="I235" s="59">
        <v>4.26</v>
      </c>
      <c r="J235" s="65">
        <v>467</v>
      </c>
      <c r="K235" s="65">
        <v>9.6999999999999993</v>
      </c>
      <c r="L235" s="65">
        <v>10.199999999999999</v>
      </c>
      <c r="M235" s="114">
        <v>20.3</v>
      </c>
      <c r="N235" s="120">
        <v>9.7630504908835902E-2</v>
      </c>
      <c r="O235" s="120">
        <v>8.0000000000000004E-4</v>
      </c>
      <c r="P235" s="63">
        <v>0</v>
      </c>
      <c r="Q235" s="63">
        <v>0.78092747280818497</v>
      </c>
      <c r="R235" s="62">
        <v>1.9688624574918825</v>
      </c>
      <c r="S235" s="61">
        <v>45200</v>
      </c>
      <c r="T235" s="59">
        <v>2.9662698412698414</v>
      </c>
      <c r="U235" s="58">
        <v>1.52</v>
      </c>
      <c r="V235" s="44">
        <v>500</v>
      </c>
      <c r="W235" s="60">
        <v>134.07539682539684</v>
      </c>
      <c r="X235" s="117">
        <v>6.4606197822141567E-2</v>
      </c>
      <c r="Y235" s="117">
        <v>2E-3</v>
      </c>
      <c r="Z235" s="58">
        <v>2E-3</v>
      </c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49">
        <v>1.9688624574918825</v>
      </c>
      <c r="AP235" s="49">
        <v>1.9569660935308344</v>
      </c>
      <c r="AQ235" s="2"/>
      <c r="AR235" s="39"/>
      <c r="AS235" s="2"/>
      <c r="AT235" s="2"/>
      <c r="AU235" s="2"/>
      <c r="AV235" s="2"/>
    </row>
    <row r="236" spans="1:48" ht="13.5" customHeight="1" x14ac:dyDescent="0.15">
      <c r="A236" s="2"/>
      <c r="B236" s="2"/>
      <c r="C236" s="68" t="s">
        <v>95</v>
      </c>
      <c r="D236" s="70">
        <v>45207</v>
      </c>
      <c r="E236" s="66"/>
      <c r="F236" s="65">
        <v>206</v>
      </c>
      <c r="G236" s="60">
        <v>44912</v>
      </c>
      <c r="H236" s="59">
        <v>0</v>
      </c>
      <c r="I236" s="59">
        <v>4.25</v>
      </c>
      <c r="J236" s="65">
        <v>468</v>
      </c>
      <c r="K236" s="65">
        <v>9.6</v>
      </c>
      <c r="L236" s="65">
        <v>10.3</v>
      </c>
      <c r="M236" s="114">
        <v>20.100000000000001</v>
      </c>
      <c r="N236" s="120">
        <v>9.9811772605192473E-2</v>
      </c>
      <c r="O236" s="120">
        <v>3.0999999999999999E-3</v>
      </c>
      <c r="P236" s="63">
        <v>0</v>
      </c>
      <c r="Q236" s="63">
        <v>0.80347574636013863</v>
      </c>
      <c r="R236" s="62">
        <v>1.9879601419145938</v>
      </c>
      <c r="S236" s="61">
        <v>45150</v>
      </c>
      <c r="T236" s="59">
        <v>2.9662698412698414</v>
      </c>
      <c r="U236" s="58">
        <v>1.52</v>
      </c>
      <c r="V236" s="44">
        <v>500</v>
      </c>
      <c r="W236" s="60">
        <v>133.92708333333334</v>
      </c>
      <c r="X236" s="117">
        <v>6.4606197822141567E-2</v>
      </c>
      <c r="Y236" s="117">
        <v>2E-3</v>
      </c>
      <c r="Z236" s="58">
        <v>2E-3</v>
      </c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49">
        <v>1.9879601419145938</v>
      </c>
      <c r="AP236" s="49">
        <v>1.9757202857878742</v>
      </c>
      <c r="AQ236" s="2"/>
      <c r="AR236" s="39"/>
      <c r="AS236" s="2"/>
      <c r="AT236" s="2"/>
      <c r="AU236" s="2"/>
      <c r="AV236" s="2"/>
    </row>
    <row r="237" spans="1:48" ht="13.5" customHeight="1" x14ac:dyDescent="0.15">
      <c r="A237" s="2"/>
      <c r="B237" s="2"/>
      <c r="C237" s="68" t="s">
        <v>95</v>
      </c>
      <c r="D237" s="70">
        <v>45208</v>
      </c>
      <c r="E237" s="66"/>
      <c r="F237" s="65">
        <v>207</v>
      </c>
      <c r="G237" s="60">
        <v>44954</v>
      </c>
      <c r="H237" s="59">
        <v>0</v>
      </c>
      <c r="I237" s="59">
        <v>4.2699999999999996</v>
      </c>
      <c r="J237" s="65">
        <v>464</v>
      </c>
      <c r="K237" s="65">
        <v>9.8000000000000007</v>
      </c>
      <c r="L237" s="65">
        <v>10.1</v>
      </c>
      <c r="M237" s="114">
        <v>20.2</v>
      </c>
      <c r="N237" s="120">
        <v>0.101025533628675</v>
      </c>
      <c r="O237" s="120">
        <v>8.9999999999999998E-4</v>
      </c>
      <c r="P237" s="63">
        <v>0</v>
      </c>
      <c r="Q237" s="63">
        <v>0.82691850429667091</v>
      </c>
      <c r="R237" s="62">
        <v>2.0070367005802003</v>
      </c>
      <c r="S237" s="61">
        <v>45050</v>
      </c>
      <c r="T237" s="59">
        <v>2.9662698412698414</v>
      </c>
      <c r="U237" s="58">
        <v>1.52</v>
      </c>
      <c r="V237" s="44">
        <v>500</v>
      </c>
      <c r="W237" s="60">
        <v>133.63045634920636</v>
      </c>
      <c r="X237" s="117">
        <v>6.4606197822141567E-2</v>
      </c>
      <c r="Y237" s="117">
        <v>2E-3</v>
      </c>
      <c r="Z237" s="58">
        <v>2E-3</v>
      </c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49">
        <v>2.0070367005802003</v>
      </c>
      <c r="AP237" s="49">
        <v>1.9944397260393201</v>
      </c>
      <c r="AQ237" s="2"/>
      <c r="AR237" s="39"/>
      <c r="AS237" s="2"/>
      <c r="AT237" s="2"/>
      <c r="AU237" s="2"/>
      <c r="AV237" s="2"/>
    </row>
    <row r="238" spans="1:48" ht="13.5" customHeight="1" x14ac:dyDescent="0.15">
      <c r="A238" s="2"/>
      <c r="B238" s="2"/>
      <c r="C238" s="68" t="s">
        <v>95</v>
      </c>
      <c r="D238" s="70">
        <v>45209</v>
      </c>
      <c r="E238" s="66"/>
      <c r="F238" s="65">
        <v>208</v>
      </c>
      <c r="G238" s="60">
        <v>44905</v>
      </c>
      <c r="H238" s="59">
        <v>0</v>
      </c>
      <c r="I238" s="59">
        <v>4.28</v>
      </c>
      <c r="J238" s="65">
        <v>462</v>
      </c>
      <c r="K238" s="65">
        <v>9.6999999999999993</v>
      </c>
      <c r="L238" s="65">
        <v>10.199999999999999</v>
      </c>
      <c r="M238" s="114">
        <v>20.3</v>
      </c>
      <c r="N238" s="120">
        <v>0.10026938805970148</v>
      </c>
      <c r="O238" s="120">
        <v>8.9999999999999998E-4</v>
      </c>
      <c r="P238" s="63">
        <v>0</v>
      </c>
      <c r="Q238" s="63">
        <v>0.84989307508973611</v>
      </c>
      <c r="R238" s="62">
        <v>2.0260710077315975</v>
      </c>
      <c r="S238" s="61">
        <v>45200</v>
      </c>
      <c r="T238" s="59">
        <v>2.9662698412698414</v>
      </c>
      <c r="U238" s="58">
        <v>1.52</v>
      </c>
      <c r="V238" s="44">
        <v>500</v>
      </c>
      <c r="W238" s="60">
        <v>134.07539682539684</v>
      </c>
      <c r="X238" s="117">
        <v>6.4606197822141567E-2</v>
      </c>
      <c r="Y238" s="117">
        <v>2E-3</v>
      </c>
      <c r="Z238" s="58">
        <v>2E-3</v>
      </c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49">
        <v>2.0260710077315975</v>
      </c>
      <c r="AP238" s="49">
        <v>2.0131240469685392</v>
      </c>
      <c r="AQ238" s="2"/>
      <c r="AR238" s="39"/>
      <c r="AS238" s="2"/>
      <c r="AT238" s="2"/>
      <c r="AU238" s="2"/>
      <c r="AV238" s="2"/>
    </row>
    <row r="239" spans="1:48" ht="13.5" customHeight="1" x14ac:dyDescent="0.15">
      <c r="A239" s="2"/>
      <c r="B239" s="2"/>
      <c r="C239" s="68" t="s">
        <v>95</v>
      </c>
      <c r="D239" s="70">
        <v>45210</v>
      </c>
      <c r="E239" s="66"/>
      <c r="F239" s="65">
        <v>209</v>
      </c>
      <c r="G239" s="60">
        <v>45201</v>
      </c>
      <c r="H239" s="59">
        <v>0</v>
      </c>
      <c r="I239" s="59">
        <v>4.29</v>
      </c>
      <c r="J239" s="65">
        <v>460</v>
      </c>
      <c r="K239" s="65">
        <v>9.9</v>
      </c>
      <c r="L239" s="65">
        <v>10.3</v>
      </c>
      <c r="M239" s="114">
        <v>20.2</v>
      </c>
      <c r="N239" s="120">
        <v>0.1010776711026616</v>
      </c>
      <c r="O239" s="120">
        <v>1.9E-3</v>
      </c>
      <c r="P239" s="63">
        <v>0</v>
      </c>
      <c r="Q239" s="63">
        <v>0.87368331384262476</v>
      </c>
      <c r="R239" s="62">
        <v>2.0451686921543089</v>
      </c>
      <c r="S239" s="61">
        <v>45100</v>
      </c>
      <c r="T239" s="59">
        <v>2.9662698412698414</v>
      </c>
      <c r="U239" s="58">
        <v>1.52</v>
      </c>
      <c r="V239" s="44">
        <v>500</v>
      </c>
      <c r="W239" s="60">
        <v>133.77876984126985</v>
      </c>
      <c r="X239" s="117">
        <v>6.4606197822141567E-2</v>
      </c>
      <c r="Y239" s="117">
        <v>2E-3</v>
      </c>
      <c r="Z239" s="58">
        <v>2E-3</v>
      </c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49">
        <v>2.0451686921543089</v>
      </c>
      <c r="AP239" s="49">
        <v>2.0318593195812182</v>
      </c>
      <c r="AQ239" s="2"/>
      <c r="AR239" s="39"/>
      <c r="AS239" s="2"/>
      <c r="AT239" s="2"/>
      <c r="AU239" s="2"/>
      <c r="AV239" s="2"/>
    </row>
    <row r="240" spans="1:48" s="1" customFormat="1" ht="13.5" customHeight="1" x14ac:dyDescent="0.15">
      <c r="A240" s="71" t="s">
        <v>92</v>
      </c>
      <c r="B240" s="71"/>
      <c r="C240" s="85" t="s">
        <v>95</v>
      </c>
      <c r="D240" s="84">
        <v>45211</v>
      </c>
      <c r="E240" s="83"/>
      <c r="F240" s="82">
        <v>210</v>
      </c>
      <c r="G240" s="76">
        <v>44371</v>
      </c>
      <c r="H240" s="74">
        <v>0</v>
      </c>
      <c r="I240" s="74">
        <v>4.3099999999999996</v>
      </c>
      <c r="J240" s="82">
        <v>458</v>
      </c>
      <c r="K240" s="82">
        <v>9.8000000000000007</v>
      </c>
      <c r="L240" s="82">
        <v>10.1</v>
      </c>
      <c r="M240" s="116">
        <v>20.100000000000001</v>
      </c>
      <c r="N240" s="122">
        <v>0.10204013157894738</v>
      </c>
      <c r="O240" s="122">
        <v>8.0000000000000004E-4</v>
      </c>
      <c r="P240" s="79">
        <v>0</v>
      </c>
      <c r="Q240" s="79">
        <v>0.89697240387667143</v>
      </c>
      <c r="R240" s="78">
        <v>2.0642241250628106</v>
      </c>
      <c r="S240" s="77">
        <v>45200</v>
      </c>
      <c r="T240" s="74">
        <v>2.7932960893854748</v>
      </c>
      <c r="U240" s="73">
        <v>1.51</v>
      </c>
      <c r="V240" s="75">
        <v>465</v>
      </c>
      <c r="W240" s="76">
        <v>126.25698324022346</v>
      </c>
      <c r="X240" s="118">
        <v>9.3316495108464487E-2</v>
      </c>
      <c r="Y240" s="118">
        <v>1.2999999999999999E-3</v>
      </c>
      <c r="Z240" s="73">
        <v>1.2999999999999999E-3</v>
      </c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49">
        <v>2.0642241250628106</v>
      </c>
      <c r="AP240" s="49">
        <v>2.0505599749962728</v>
      </c>
      <c r="AQ240" s="71"/>
      <c r="AR240" s="121"/>
      <c r="AS240" s="71"/>
      <c r="AT240" s="71"/>
      <c r="AU240" s="71"/>
      <c r="AV240" s="71"/>
    </row>
    <row r="241" spans="1:48" ht="13.5" customHeight="1" x14ac:dyDescent="0.15">
      <c r="A241" s="2"/>
      <c r="B241" s="2"/>
      <c r="C241" s="68" t="s">
        <v>95</v>
      </c>
      <c r="D241" s="70">
        <v>45212</v>
      </c>
      <c r="E241" s="66"/>
      <c r="F241" s="65">
        <v>211</v>
      </c>
      <c r="G241" s="60">
        <v>44902</v>
      </c>
      <c r="H241" s="59">
        <v>0</v>
      </c>
      <c r="I241" s="59">
        <v>4.3</v>
      </c>
      <c r="J241" s="65">
        <v>460</v>
      </c>
      <c r="K241" s="65">
        <v>9.6999999999999993</v>
      </c>
      <c r="L241" s="65">
        <v>9.8000000000000007</v>
      </c>
      <c r="M241" s="114">
        <v>20.2</v>
      </c>
      <c r="N241" s="120">
        <v>9.7798150381986318E-2</v>
      </c>
      <c r="O241" s="120">
        <v>8.0000000000000004E-4</v>
      </c>
      <c r="P241" s="63">
        <v>0</v>
      </c>
      <c r="Q241" s="63">
        <v>0.89947503629579817</v>
      </c>
      <c r="R241" s="62">
        <v>2.0822081555350489</v>
      </c>
      <c r="S241" s="61">
        <v>45100</v>
      </c>
      <c r="T241" s="59">
        <v>2.7932960893854748</v>
      </c>
      <c r="U241" s="58">
        <v>1.51</v>
      </c>
      <c r="V241" s="44">
        <v>465</v>
      </c>
      <c r="W241" s="60">
        <v>125.97765363128492</v>
      </c>
      <c r="X241" s="117">
        <v>9.3316495108464487E-2</v>
      </c>
      <c r="Y241" s="117">
        <v>1.2999999999999999E-3</v>
      </c>
      <c r="Z241" s="58">
        <v>1.2999999999999999E-3</v>
      </c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49">
        <v>2.0822081555350489</v>
      </c>
      <c r="AP241" s="49">
        <v>2.0685058812800876</v>
      </c>
      <c r="AQ241" s="2"/>
      <c r="AR241" s="39"/>
      <c r="AS241" s="2"/>
      <c r="AT241" s="2"/>
      <c r="AU241" s="2"/>
      <c r="AV241" s="2"/>
    </row>
    <row r="242" spans="1:48" ht="13.5" customHeight="1" x14ac:dyDescent="0.15">
      <c r="A242" s="2"/>
      <c r="B242" s="2"/>
      <c r="C242" s="68" t="s">
        <v>95</v>
      </c>
      <c r="D242" s="70">
        <v>45213</v>
      </c>
      <c r="E242" s="66"/>
      <c r="F242" s="65">
        <v>212</v>
      </c>
      <c r="G242" s="60">
        <v>45204</v>
      </c>
      <c r="H242" s="59">
        <v>0</v>
      </c>
      <c r="I242" s="59">
        <v>4.32</v>
      </c>
      <c r="J242" s="65">
        <v>458</v>
      </c>
      <c r="K242" s="65">
        <v>9.6</v>
      </c>
      <c r="L242" s="65">
        <v>9.6</v>
      </c>
      <c r="M242" s="114">
        <v>20.100000000000001</v>
      </c>
      <c r="N242" s="120">
        <v>9.4629792186201156E-2</v>
      </c>
      <c r="O242" s="120">
        <v>8.9999999999999998E-4</v>
      </c>
      <c r="P242" s="63">
        <v>0</v>
      </c>
      <c r="Q242" s="63">
        <v>0.9004717660216961</v>
      </c>
      <c r="R242" s="62">
        <v>2.1001523983292509</v>
      </c>
      <c r="S242" s="61">
        <v>45200</v>
      </c>
      <c r="T242" s="59">
        <v>2.7932960893854748</v>
      </c>
      <c r="U242" s="58">
        <v>1.51</v>
      </c>
      <c r="V242" s="44">
        <v>465</v>
      </c>
      <c r="W242" s="60">
        <v>126.25698324022346</v>
      </c>
      <c r="X242" s="117">
        <v>9.3316495108464487E-2</v>
      </c>
      <c r="Y242" s="117">
        <v>1.2999999999999999E-3</v>
      </c>
      <c r="Z242" s="58">
        <v>1.2999999999999999E-3</v>
      </c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49">
        <v>2.1001523983292509</v>
      </c>
      <c r="AP242" s="49">
        <v>2.0864349402576061</v>
      </c>
      <c r="AQ242" s="2"/>
      <c r="AR242" s="39"/>
      <c r="AS242" s="2"/>
      <c r="AT242" s="2"/>
      <c r="AU242" s="2"/>
      <c r="AV242" s="2"/>
    </row>
    <row r="243" spans="1:48" ht="13.5" customHeight="1" x14ac:dyDescent="0.15">
      <c r="A243" s="2"/>
      <c r="B243" s="2"/>
      <c r="C243" s="68" t="s">
        <v>95</v>
      </c>
      <c r="D243" s="70">
        <v>45214</v>
      </c>
      <c r="E243" s="66"/>
      <c r="F243" s="65">
        <v>213</v>
      </c>
      <c r="G243" s="60">
        <v>44959</v>
      </c>
      <c r="H243" s="59">
        <v>0</v>
      </c>
      <c r="I243" s="59">
        <v>4.3099999999999996</v>
      </c>
      <c r="J243" s="65">
        <v>460</v>
      </c>
      <c r="K243" s="65">
        <v>9.5</v>
      </c>
      <c r="L243" s="65">
        <v>9.6999999999999993</v>
      </c>
      <c r="M243" s="114">
        <v>20.3</v>
      </c>
      <c r="N243" s="120">
        <v>9.6839645937358138E-2</v>
      </c>
      <c r="O243" s="120">
        <v>2.8E-3</v>
      </c>
      <c r="P243" s="63">
        <v>0</v>
      </c>
      <c r="Q243" s="63">
        <v>0.90243298303918495</v>
      </c>
      <c r="R243" s="62">
        <v>2.1181364288014892</v>
      </c>
      <c r="S243" s="61">
        <v>45200</v>
      </c>
      <c r="T243" s="59">
        <v>2.7932960893854748</v>
      </c>
      <c r="U243" s="58">
        <v>1.51</v>
      </c>
      <c r="V243" s="44">
        <v>465</v>
      </c>
      <c r="W243" s="60">
        <v>126.25698324022346</v>
      </c>
      <c r="X243" s="117">
        <v>9.3316495108464487E-2</v>
      </c>
      <c r="Y243" s="117">
        <v>1.2999999999999999E-3</v>
      </c>
      <c r="Z243" s="58">
        <v>1.2999999999999999E-3</v>
      </c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49">
        <v>2.1181364288014892</v>
      </c>
      <c r="AP243" s="49">
        <v>2.1043890942659487</v>
      </c>
      <c r="AQ243" s="2"/>
      <c r="AR243" s="39"/>
      <c r="AS243" s="2"/>
      <c r="AT243" s="2"/>
      <c r="AU243" s="2"/>
      <c r="AV243" s="2"/>
    </row>
    <row r="244" spans="1:48" ht="13.5" customHeight="1" x14ac:dyDescent="0.15">
      <c r="A244" s="2"/>
      <c r="B244" s="2"/>
      <c r="C244" s="68" t="s">
        <v>95</v>
      </c>
      <c r="D244" s="70">
        <v>45215</v>
      </c>
      <c r="E244" s="66"/>
      <c r="F244" s="65">
        <v>214</v>
      </c>
      <c r="G244" s="60">
        <v>45070</v>
      </c>
      <c r="H244" s="59">
        <v>0</v>
      </c>
      <c r="I244" s="59">
        <v>4.33</v>
      </c>
      <c r="J244" s="65">
        <v>459</v>
      </c>
      <c r="K244" s="65">
        <v>9.4</v>
      </c>
      <c r="L244" s="65">
        <v>9.6</v>
      </c>
      <c r="M244" s="114">
        <v>20.2</v>
      </c>
      <c r="N244" s="120">
        <v>9.5328361581920901E-2</v>
      </c>
      <c r="O244" s="120">
        <v>2.5000000000000001E-3</v>
      </c>
      <c r="P244" s="63">
        <v>0</v>
      </c>
      <c r="Q244" s="63">
        <v>0.90356640510367936</v>
      </c>
      <c r="R244" s="62">
        <v>2.1361204592737275</v>
      </c>
      <c r="S244" s="61">
        <v>45100</v>
      </c>
      <c r="T244" s="59">
        <v>2.7932960893854748</v>
      </c>
      <c r="U244" s="58">
        <v>1.51</v>
      </c>
      <c r="V244" s="44">
        <v>465</v>
      </c>
      <c r="W244" s="60">
        <v>125.97765363128492</v>
      </c>
      <c r="X244" s="117">
        <v>9.3316495108464487E-2</v>
      </c>
      <c r="Y244" s="117">
        <v>1.2999999999999999E-3</v>
      </c>
      <c r="Z244" s="58">
        <v>1.2999999999999999E-3</v>
      </c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49">
        <v>2.1361204592737275</v>
      </c>
      <c r="AP244" s="49">
        <v>2.1223558586003315</v>
      </c>
      <c r="AQ244" s="2"/>
      <c r="AR244" s="39"/>
      <c r="AS244" s="2"/>
      <c r="AT244" s="2"/>
      <c r="AU244" s="2"/>
      <c r="AV244" s="2"/>
    </row>
    <row r="245" spans="1:48" ht="13.5" customHeight="1" x14ac:dyDescent="0.15">
      <c r="A245" s="2"/>
      <c r="B245" s="2"/>
      <c r="C245" s="68" t="s">
        <v>95</v>
      </c>
      <c r="D245" s="70">
        <v>45216</v>
      </c>
      <c r="E245" s="66"/>
      <c r="F245" s="65">
        <v>215</v>
      </c>
      <c r="G245" s="60">
        <v>44200</v>
      </c>
      <c r="H245" s="59">
        <v>0</v>
      </c>
      <c r="I245" s="59">
        <v>4.3499999999999996</v>
      </c>
      <c r="J245" s="65">
        <v>457</v>
      </c>
      <c r="K245" s="65">
        <v>9.6</v>
      </c>
      <c r="L245" s="65">
        <v>9.8000000000000007</v>
      </c>
      <c r="M245" s="114">
        <v>20.100000000000001</v>
      </c>
      <c r="N245" s="120">
        <v>9.7653828088304404E-2</v>
      </c>
      <c r="O245" s="120">
        <v>8.0000000000000004E-4</v>
      </c>
      <c r="P245" s="63">
        <v>0</v>
      </c>
      <c r="Q245" s="63">
        <v>0.90512093124828963</v>
      </c>
      <c r="R245" s="62">
        <v>2.1540647020679295</v>
      </c>
      <c r="S245" s="61">
        <v>45100</v>
      </c>
      <c r="T245" s="59">
        <v>2.7932960893854748</v>
      </c>
      <c r="U245" s="58">
        <v>1.51</v>
      </c>
      <c r="V245" s="44">
        <v>465</v>
      </c>
      <c r="W245" s="60">
        <v>125.97765363128492</v>
      </c>
      <c r="X245" s="117">
        <v>9.3316495108464487E-2</v>
      </c>
      <c r="Y245" s="117">
        <v>1.2999999999999999E-3</v>
      </c>
      <c r="Z245" s="58">
        <v>1.2999999999999999E-3</v>
      </c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49">
        <v>2.1540647020679295</v>
      </c>
      <c r="AP245" s="49">
        <v>2.1402764203108897</v>
      </c>
      <c r="AQ245" s="2"/>
      <c r="AR245" s="39"/>
      <c r="AS245" s="2"/>
      <c r="AT245" s="2"/>
      <c r="AU245" s="2"/>
      <c r="AV245" s="2"/>
    </row>
    <row r="246" spans="1:48" ht="13.5" customHeight="1" x14ac:dyDescent="0.15">
      <c r="A246" s="2"/>
      <c r="B246" s="2"/>
      <c r="C246" s="68" t="s">
        <v>95</v>
      </c>
      <c r="D246" s="70">
        <v>45217</v>
      </c>
      <c r="E246" s="66"/>
      <c r="F246" s="65">
        <v>216</v>
      </c>
      <c r="G246" s="60">
        <v>44995</v>
      </c>
      <c r="H246" s="59">
        <v>0</v>
      </c>
      <c r="I246" s="59">
        <v>4.37</v>
      </c>
      <c r="J246" s="65">
        <v>456</v>
      </c>
      <c r="K246" s="65">
        <v>9.6999999999999993</v>
      </c>
      <c r="L246" s="65">
        <v>9.9</v>
      </c>
      <c r="M246" s="114">
        <v>20.3</v>
      </c>
      <c r="N246" s="120">
        <v>0.10037621824239901</v>
      </c>
      <c r="O246" s="120">
        <v>1.6999999999999999E-3</v>
      </c>
      <c r="P246" s="63">
        <v>0</v>
      </c>
      <c r="Q246" s="63">
        <v>0.90956340884476594</v>
      </c>
      <c r="R246" s="62">
        <v>2.1720089448621316</v>
      </c>
      <c r="S246" s="61">
        <v>45100</v>
      </c>
      <c r="T246" s="59">
        <v>2.7932960893854748</v>
      </c>
      <c r="U246" s="58">
        <v>1.51</v>
      </c>
      <c r="V246" s="44">
        <v>465</v>
      </c>
      <c r="W246" s="60">
        <v>125.97765363128492</v>
      </c>
      <c r="X246" s="117">
        <v>9.3316495108464487E-2</v>
      </c>
      <c r="Y246" s="117">
        <v>1.2999999999999999E-3</v>
      </c>
      <c r="Z246" s="58">
        <v>1.2999999999999999E-3</v>
      </c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49">
        <v>2.1720089448621316</v>
      </c>
      <c r="AP246" s="49">
        <v>2.1581529880235806</v>
      </c>
      <c r="AQ246" s="2"/>
      <c r="AR246" s="39"/>
      <c r="AS246" s="2"/>
      <c r="AT246" s="2"/>
      <c r="AU246" s="2"/>
      <c r="AV246" s="2"/>
    </row>
    <row r="247" spans="1:48" s="88" customFormat="1" ht="13.5" customHeight="1" x14ac:dyDescent="0.15">
      <c r="A247" s="89" t="s">
        <v>91</v>
      </c>
      <c r="B247" s="89"/>
      <c r="C247" s="98" t="s">
        <v>95</v>
      </c>
      <c r="D247" s="97">
        <v>45218</v>
      </c>
      <c r="E247" s="96"/>
      <c r="F247" s="95">
        <v>217</v>
      </c>
      <c r="G247" s="92">
        <v>44200</v>
      </c>
      <c r="H247" s="86">
        <v>0</v>
      </c>
      <c r="I247" s="86">
        <v>4.3899999999999997</v>
      </c>
      <c r="J247" s="95">
        <v>450</v>
      </c>
      <c r="K247" s="95">
        <v>9.9</v>
      </c>
      <c r="L247" s="95">
        <v>10</v>
      </c>
      <c r="M247" s="115">
        <v>20.100000000000001</v>
      </c>
      <c r="N247" s="120">
        <v>0.10576874115983</v>
      </c>
      <c r="O247" s="120">
        <v>1.2999999999999999E-3</v>
      </c>
      <c r="P247" s="80">
        <v>0</v>
      </c>
      <c r="Q247" s="80">
        <v>0.91629384327291108</v>
      </c>
      <c r="R247" s="94">
        <v>2.1899531876563336</v>
      </c>
      <c r="S247" s="93">
        <v>45150</v>
      </c>
      <c r="T247" s="86">
        <v>2.7932960893854748</v>
      </c>
      <c r="U247" s="87">
        <v>1.51</v>
      </c>
      <c r="V247" s="91">
        <v>465</v>
      </c>
      <c r="W247" s="92">
        <v>126.11731843575419</v>
      </c>
      <c r="X247" s="117">
        <v>9.3316495108464487E-2</v>
      </c>
      <c r="Y247" s="117">
        <v>1.2999999999999999E-3</v>
      </c>
      <c r="Z247" s="87">
        <v>1.2999999999999999E-3</v>
      </c>
      <c r="AA247" s="89"/>
      <c r="AB247" s="89"/>
      <c r="AC247" s="89"/>
      <c r="AD247" s="89"/>
      <c r="AE247" s="89"/>
      <c r="AF247" s="89"/>
      <c r="AG247" s="89"/>
      <c r="AH247" s="89"/>
      <c r="AI247" s="89"/>
      <c r="AJ247" s="89"/>
      <c r="AK247" s="89"/>
      <c r="AL247" s="89"/>
      <c r="AM247" s="89"/>
      <c r="AN247" s="89"/>
      <c r="AO247" s="49">
        <v>2.1899531876563336</v>
      </c>
      <c r="AP247" s="49">
        <v>2.1759947018373573</v>
      </c>
      <c r="AQ247" s="89"/>
      <c r="AR247" s="119"/>
      <c r="AS247" s="89"/>
      <c r="AT247" s="89"/>
      <c r="AU247" s="89"/>
      <c r="AV247" s="89"/>
    </row>
    <row r="248" spans="1:48" ht="13.5" customHeight="1" x14ac:dyDescent="0.15">
      <c r="A248" s="2"/>
      <c r="B248" s="2"/>
      <c r="C248" s="68" t="s">
        <v>95</v>
      </c>
      <c r="D248" s="70">
        <v>45219</v>
      </c>
      <c r="E248" s="66"/>
      <c r="F248" s="65">
        <v>218</v>
      </c>
      <c r="G248" s="60">
        <v>44950</v>
      </c>
      <c r="H248" s="59">
        <v>0</v>
      </c>
      <c r="I248" s="59">
        <v>4.4000000000000004</v>
      </c>
      <c r="J248" s="65">
        <v>446</v>
      </c>
      <c r="K248" s="65">
        <v>9.8000000000000007</v>
      </c>
      <c r="L248" s="65">
        <v>9.9</v>
      </c>
      <c r="M248" s="114">
        <v>20.100000000000001</v>
      </c>
      <c r="N248" s="120">
        <v>0.1021681139811398</v>
      </c>
      <c r="O248" s="120">
        <v>1.1999999999999999E-3</v>
      </c>
      <c r="P248" s="63">
        <v>0</v>
      </c>
      <c r="Q248" s="63">
        <v>0.92176612179874762</v>
      </c>
      <c r="R248" s="62">
        <v>2.2079173242895536</v>
      </c>
      <c r="S248" s="61">
        <v>45100</v>
      </c>
      <c r="T248" s="59">
        <v>2.7932960893854748</v>
      </c>
      <c r="U248" s="58">
        <v>1.51</v>
      </c>
      <c r="V248" s="44">
        <v>465</v>
      </c>
      <c r="W248" s="60">
        <v>125.97765363128492</v>
      </c>
      <c r="X248" s="117">
        <v>9.3316495108464487E-2</v>
      </c>
      <c r="Y248" s="117">
        <v>1.2999999999999999E-3</v>
      </c>
      <c r="Z248" s="58">
        <v>1.2999999999999999E-3</v>
      </c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49">
        <v>2.2079173242895536</v>
      </c>
      <c r="AP248" s="49">
        <v>2.1938754757777454</v>
      </c>
      <c r="AQ248" s="2"/>
      <c r="AR248" s="39"/>
      <c r="AS248" s="2"/>
      <c r="AT248" s="2"/>
      <c r="AU248" s="2"/>
      <c r="AV248" s="2"/>
    </row>
    <row r="249" spans="1:48" ht="13.5" customHeight="1" x14ac:dyDescent="0.15">
      <c r="A249" s="2"/>
      <c r="B249" s="2"/>
      <c r="C249" s="68" t="s">
        <v>95</v>
      </c>
      <c r="D249" s="70">
        <v>45220</v>
      </c>
      <c r="E249" s="66"/>
      <c r="F249" s="65">
        <v>219</v>
      </c>
      <c r="G249" s="60">
        <v>44100</v>
      </c>
      <c r="H249" s="59">
        <v>0</v>
      </c>
      <c r="I249" s="59">
        <v>4.38</v>
      </c>
      <c r="J249" s="65">
        <v>451</v>
      </c>
      <c r="K249" s="65">
        <v>9.9</v>
      </c>
      <c r="L249" s="65">
        <v>10.1</v>
      </c>
      <c r="M249" s="114">
        <v>20</v>
      </c>
      <c r="N249" s="120">
        <v>0.10674176520270269</v>
      </c>
      <c r="O249" s="120">
        <v>1.1000000000000001E-3</v>
      </c>
      <c r="P249" s="63">
        <v>0</v>
      </c>
      <c r="Q249" s="63">
        <v>0.928963143580258</v>
      </c>
      <c r="R249" s="62">
        <v>2.2258615670837556</v>
      </c>
      <c r="S249" s="61">
        <v>43930</v>
      </c>
      <c r="T249" s="59">
        <v>2.7932960893854748</v>
      </c>
      <c r="U249" s="58">
        <v>1.51</v>
      </c>
      <c r="V249" s="44">
        <v>465</v>
      </c>
      <c r="W249" s="60">
        <v>122.7094972067039</v>
      </c>
      <c r="X249" s="117">
        <v>9.3316495108464487E-2</v>
      </c>
      <c r="Y249" s="117">
        <v>1.2999999999999999E-3</v>
      </c>
      <c r="Z249" s="58">
        <v>1.2999999999999999E-3</v>
      </c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49">
        <v>2.2258615670837556</v>
      </c>
      <c r="AP249" s="49">
        <v>2.2117100817701578</v>
      </c>
      <c r="AQ249" s="2"/>
      <c r="AR249" s="39"/>
      <c r="AS249" s="2"/>
      <c r="AT249" s="2"/>
      <c r="AU249" s="2"/>
      <c r="AV249" s="2"/>
    </row>
    <row r="250" spans="1:48" ht="13.5" customHeight="1" x14ac:dyDescent="0.15">
      <c r="A250" s="2"/>
      <c r="B250" s="2"/>
      <c r="C250" s="68" t="s">
        <v>95</v>
      </c>
      <c r="D250" s="70">
        <v>45221</v>
      </c>
      <c r="E250" s="66"/>
      <c r="F250" s="65">
        <v>220</v>
      </c>
      <c r="G250" s="60">
        <v>42700</v>
      </c>
      <c r="H250" s="59">
        <v>0</v>
      </c>
      <c r="I250" s="59">
        <v>4.41</v>
      </c>
      <c r="J250" s="65">
        <v>454</v>
      </c>
      <c r="K250" s="65">
        <v>10.1</v>
      </c>
      <c r="L250" s="65">
        <v>10.199999999999999</v>
      </c>
      <c r="M250" s="114">
        <v>20.2</v>
      </c>
      <c r="N250" s="120">
        <v>0.11181700729927008</v>
      </c>
      <c r="O250" s="120">
        <v>4.5999999999999999E-3</v>
      </c>
      <c r="P250" s="63">
        <v>0</v>
      </c>
      <c r="Q250" s="63">
        <v>0.93870648885214225</v>
      </c>
      <c r="R250" s="62">
        <v>2.2433402940449376</v>
      </c>
      <c r="S250" s="61">
        <v>45100</v>
      </c>
      <c r="T250" s="59">
        <v>2.7932960893854748</v>
      </c>
      <c r="U250" s="58">
        <v>1.51</v>
      </c>
      <c r="V250" s="44">
        <v>465</v>
      </c>
      <c r="W250" s="60">
        <v>125.97765363128492</v>
      </c>
      <c r="X250" s="117">
        <v>9.3316495108464487E-2</v>
      </c>
      <c r="Y250" s="117">
        <v>1.2999999999999999E-3</v>
      </c>
      <c r="Z250" s="58">
        <v>1.2999999999999999E-3</v>
      </c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49">
        <v>2.2433402940449376</v>
      </c>
      <c r="AP250" s="49">
        <v>2.2290403821673008</v>
      </c>
      <c r="AQ250" s="2"/>
      <c r="AR250" s="39"/>
      <c r="AS250" s="2"/>
      <c r="AT250" s="2"/>
      <c r="AU250" s="2"/>
      <c r="AV250" s="2"/>
    </row>
    <row r="251" spans="1:48" ht="13.5" customHeight="1" x14ac:dyDescent="0.15">
      <c r="A251" s="2"/>
      <c r="B251" s="2"/>
      <c r="C251" s="68" t="s">
        <v>95</v>
      </c>
      <c r="D251" s="70">
        <v>45222</v>
      </c>
      <c r="E251" s="66"/>
      <c r="F251" s="65">
        <v>221</v>
      </c>
      <c r="G251" s="60">
        <v>44350</v>
      </c>
      <c r="H251" s="59">
        <v>0</v>
      </c>
      <c r="I251" s="59">
        <v>4.3899999999999997</v>
      </c>
      <c r="J251" s="65">
        <v>450</v>
      </c>
      <c r="K251" s="65">
        <v>10.199999999999999</v>
      </c>
      <c r="L251" s="65">
        <v>10.4</v>
      </c>
      <c r="M251" s="114">
        <v>20</v>
      </c>
      <c r="N251" s="120">
        <v>0.1153300300816502</v>
      </c>
      <c r="O251" s="120">
        <v>3.3999999999999998E-3</v>
      </c>
      <c r="P251" s="63">
        <v>0</v>
      </c>
      <c r="Q251" s="63">
        <v>0.95178500866450255</v>
      </c>
      <c r="R251" s="62">
        <v>2.2612845368391397</v>
      </c>
      <c r="S251" s="61">
        <v>44650</v>
      </c>
      <c r="T251" s="59">
        <v>2.7932960893854748</v>
      </c>
      <c r="U251" s="58">
        <v>1.51</v>
      </c>
      <c r="V251" s="44">
        <v>465</v>
      </c>
      <c r="W251" s="60">
        <v>124.72067039106145</v>
      </c>
      <c r="X251" s="117">
        <v>9.3316495108464487E-2</v>
      </c>
      <c r="Y251" s="117">
        <v>1.2999999999999999E-3</v>
      </c>
      <c r="Z251" s="58">
        <v>1.2999999999999999E-3</v>
      </c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49">
        <v>2.2612845368391397</v>
      </c>
      <c r="AP251" s="49">
        <v>2.2467853915663709</v>
      </c>
      <c r="AQ251" s="2"/>
      <c r="AR251" s="39"/>
      <c r="AS251" s="2"/>
      <c r="AT251" s="2"/>
      <c r="AU251" s="2"/>
      <c r="AV251" s="2"/>
    </row>
    <row r="252" spans="1:48" s="1" customFormat="1" ht="13.5" customHeight="1" x14ac:dyDescent="0.15">
      <c r="A252" s="71" t="s">
        <v>92</v>
      </c>
      <c r="B252" s="71"/>
      <c r="C252" s="85" t="s">
        <v>95</v>
      </c>
      <c r="D252" s="84">
        <v>45223</v>
      </c>
      <c r="E252" s="83"/>
      <c r="F252" s="82">
        <v>222</v>
      </c>
      <c r="G252" s="76">
        <v>42500</v>
      </c>
      <c r="H252" s="74">
        <v>0</v>
      </c>
      <c r="I252" s="74">
        <v>4.37</v>
      </c>
      <c r="J252" s="82">
        <v>453</v>
      </c>
      <c r="K252" s="82">
        <v>10.1</v>
      </c>
      <c r="L252" s="82">
        <v>10.199999999999999</v>
      </c>
      <c r="M252" s="116">
        <v>20.100000000000001</v>
      </c>
      <c r="N252" s="122">
        <v>0.11624196114708603</v>
      </c>
      <c r="O252" s="122">
        <v>2.5000000000000001E-3</v>
      </c>
      <c r="P252" s="79">
        <v>0</v>
      </c>
      <c r="Q252" s="79">
        <v>0.96294988871721088</v>
      </c>
      <c r="R252" s="78">
        <v>2.2790497350821801</v>
      </c>
      <c r="S252" s="77">
        <v>45300</v>
      </c>
      <c r="T252" s="74">
        <v>3.2055399061032834</v>
      </c>
      <c r="U252" s="73">
        <v>1.5</v>
      </c>
      <c r="V252" s="75">
        <v>460</v>
      </c>
      <c r="W252" s="76">
        <v>145.21095774647873</v>
      </c>
      <c r="X252" s="73">
        <v>0.101630504908835</v>
      </c>
      <c r="Y252" s="118">
        <v>2E-3</v>
      </c>
      <c r="Z252" s="73">
        <v>0</v>
      </c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49">
        <v>2.2790497350821801</v>
      </c>
      <c r="AP252" s="49">
        <v>2.2643805081036019</v>
      </c>
      <c r="AQ252" s="71"/>
      <c r="AR252" s="121"/>
      <c r="AS252" s="71"/>
      <c r="AT252" s="71"/>
      <c r="AU252" s="71"/>
      <c r="AV252" s="71"/>
    </row>
    <row r="253" spans="1:48" ht="13.5" customHeight="1" x14ac:dyDescent="0.15">
      <c r="A253" s="2"/>
      <c r="B253" s="2"/>
      <c r="C253" s="68" t="s">
        <v>95</v>
      </c>
      <c r="D253" s="70">
        <v>45224</v>
      </c>
      <c r="E253" s="66"/>
      <c r="F253" s="65">
        <v>223</v>
      </c>
      <c r="G253" s="60">
        <v>42850</v>
      </c>
      <c r="H253" s="59">
        <v>0</v>
      </c>
      <c r="I253" s="59">
        <v>4.34</v>
      </c>
      <c r="J253" s="65">
        <v>455</v>
      </c>
      <c r="K253" s="65">
        <v>9.9</v>
      </c>
      <c r="L253" s="65">
        <v>10</v>
      </c>
      <c r="M253" s="114">
        <v>20.100000000000001</v>
      </c>
      <c r="N253" s="120">
        <v>0.11913301960784316</v>
      </c>
      <c r="O253" s="120">
        <v>2.2000000000000001E-3</v>
      </c>
      <c r="P253" s="63">
        <v>0</v>
      </c>
      <c r="Q253" s="63">
        <v>0.97017938052153041</v>
      </c>
      <c r="R253" s="62">
        <v>2.2997335675482766</v>
      </c>
      <c r="S253" s="61">
        <v>44620</v>
      </c>
      <c r="T253" s="59">
        <v>3.2055399061032834</v>
      </c>
      <c r="U253" s="58">
        <v>1.5</v>
      </c>
      <c r="V253" s="44">
        <v>460</v>
      </c>
      <c r="W253" s="60">
        <v>143.03119061032851</v>
      </c>
      <c r="X253" s="87">
        <v>0.101630504908835</v>
      </c>
      <c r="Y253" s="117">
        <v>2E-3</v>
      </c>
      <c r="Z253" s="58">
        <v>0</v>
      </c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49">
        <v>2.2997335675482766</v>
      </c>
      <c r="AP253" s="49">
        <v>2.2849542091314379</v>
      </c>
      <c r="AQ253" s="2"/>
      <c r="AR253" s="39"/>
      <c r="AS253" s="2"/>
      <c r="AT253" s="2"/>
      <c r="AU253" s="2"/>
      <c r="AV253" s="2"/>
    </row>
    <row r="254" spans="1:48" ht="13.5" customHeight="1" x14ac:dyDescent="0.15">
      <c r="A254" s="2"/>
      <c r="B254" s="2"/>
      <c r="C254" s="68" t="s">
        <v>95</v>
      </c>
      <c r="D254" s="70">
        <v>45225</v>
      </c>
      <c r="E254" s="66"/>
      <c r="F254" s="65">
        <v>224</v>
      </c>
      <c r="G254" s="60">
        <v>43750</v>
      </c>
      <c r="H254" s="59">
        <v>0</v>
      </c>
      <c r="I254" s="59">
        <v>4.29</v>
      </c>
      <c r="J254" s="65">
        <v>459</v>
      </c>
      <c r="K254" s="65">
        <v>10</v>
      </c>
      <c r="L254" s="65">
        <v>10.3</v>
      </c>
      <c r="M254" s="114">
        <v>20</v>
      </c>
      <c r="N254" s="120">
        <v>0.120245476093175</v>
      </c>
      <c r="O254" s="120">
        <v>1.6000000000000001E-3</v>
      </c>
      <c r="P254" s="63">
        <v>0</v>
      </c>
      <c r="Q254" s="63">
        <v>0.9806557051119239</v>
      </c>
      <c r="R254" s="62">
        <v>2.3201069142290103</v>
      </c>
      <c r="S254" s="61">
        <v>45300</v>
      </c>
      <c r="T254" s="59">
        <v>3.2055399061032834</v>
      </c>
      <c r="U254" s="58">
        <v>1.5</v>
      </c>
      <c r="V254" s="44">
        <v>460</v>
      </c>
      <c r="W254" s="60">
        <v>145.21095774647873</v>
      </c>
      <c r="X254" s="87">
        <v>0.101630504908835</v>
      </c>
      <c r="Y254" s="117">
        <v>2E-3</v>
      </c>
      <c r="Z254" s="58">
        <v>0</v>
      </c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49">
        <v>2.3201069142290103</v>
      </c>
      <c r="AP254" s="49">
        <v>2.3051679633088455</v>
      </c>
      <c r="AQ254" s="2"/>
      <c r="AR254" s="39"/>
      <c r="AS254" s="2"/>
      <c r="AT254" s="2"/>
      <c r="AU254" s="2"/>
      <c r="AV254" s="2"/>
    </row>
    <row r="255" spans="1:48" ht="13.5" customHeight="1" x14ac:dyDescent="0.15">
      <c r="A255" s="2"/>
      <c r="B255" s="2"/>
      <c r="C255" s="68" t="s">
        <v>95</v>
      </c>
      <c r="D255" s="70">
        <v>45226</v>
      </c>
      <c r="E255" s="66"/>
      <c r="F255" s="65">
        <v>225</v>
      </c>
      <c r="G255" s="60">
        <v>42150</v>
      </c>
      <c r="H255" s="59">
        <v>0</v>
      </c>
      <c r="I255" s="59">
        <v>4.2699999999999996</v>
      </c>
      <c r="J255" s="65">
        <v>457</v>
      </c>
      <c r="K255" s="65">
        <v>10.199999999999999</v>
      </c>
      <c r="L255" s="65">
        <v>10.4</v>
      </c>
      <c r="M255" s="114">
        <v>20.100000000000001</v>
      </c>
      <c r="N255" s="120">
        <v>0.124515314597315</v>
      </c>
      <c r="O255" s="120">
        <v>1.9E-3</v>
      </c>
      <c r="P255" s="63">
        <v>0</v>
      </c>
      <c r="Q255" s="63">
        <v>0.98995554517833495</v>
      </c>
      <c r="R255" s="62">
        <v>2.3407907466951068</v>
      </c>
      <c r="S255" s="61">
        <v>43800</v>
      </c>
      <c r="T255" s="59">
        <v>3.2055399061032834</v>
      </c>
      <c r="U255" s="58">
        <v>1.5</v>
      </c>
      <c r="V255" s="44">
        <v>460</v>
      </c>
      <c r="W255" s="60">
        <v>140.40264788732381</v>
      </c>
      <c r="X255" s="87">
        <v>0.101630504908835</v>
      </c>
      <c r="Y255" s="117">
        <v>2E-3</v>
      </c>
      <c r="Z255" s="58">
        <v>0</v>
      </c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49">
        <v>2.3407907466951068</v>
      </c>
      <c r="AP255" s="49">
        <v>2.3257101254072552</v>
      </c>
      <c r="AQ255" s="2"/>
      <c r="AR255" s="39"/>
      <c r="AS255" s="2"/>
      <c r="AT255" s="2"/>
      <c r="AU255" s="2"/>
      <c r="AV255" s="2"/>
    </row>
    <row r="256" spans="1:48" ht="13.5" customHeight="1" x14ac:dyDescent="0.15">
      <c r="A256" s="2"/>
      <c r="B256" s="2"/>
      <c r="C256" s="68" t="s">
        <v>95</v>
      </c>
      <c r="D256" s="70">
        <v>45227</v>
      </c>
      <c r="E256" s="66"/>
      <c r="F256" s="65">
        <v>226</v>
      </c>
      <c r="G256" s="60">
        <v>41550</v>
      </c>
      <c r="H256" s="59">
        <v>0</v>
      </c>
      <c r="I256" s="59">
        <v>4.24</v>
      </c>
      <c r="J256" s="65">
        <v>457</v>
      </c>
      <c r="K256" s="65">
        <v>10.4</v>
      </c>
      <c r="L256" s="65">
        <v>10.6</v>
      </c>
      <c r="M256" s="114">
        <v>20.2</v>
      </c>
      <c r="N256" s="120">
        <v>0.12924547609317535</v>
      </c>
      <c r="O256" s="120">
        <v>1.6000000000000001E-3</v>
      </c>
      <c r="P256" s="63">
        <v>0</v>
      </c>
      <c r="Q256" s="63">
        <v>1.0032132987967839</v>
      </c>
      <c r="R256" s="62">
        <v>2.360789684046432</v>
      </c>
      <c r="S256" s="61">
        <v>43870</v>
      </c>
      <c r="T256" s="59">
        <v>3.2055399061032834</v>
      </c>
      <c r="U256" s="58">
        <v>1.5</v>
      </c>
      <c r="V256" s="44">
        <v>460</v>
      </c>
      <c r="W256" s="60">
        <v>140.62703568075105</v>
      </c>
      <c r="X256" s="87">
        <v>0.101630504908835</v>
      </c>
      <c r="Y256" s="117">
        <v>2E-3</v>
      </c>
      <c r="Z256" s="58">
        <v>0</v>
      </c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49">
        <v>2.360789684046432</v>
      </c>
      <c r="AP256" s="49">
        <v>2.3455070989810944</v>
      </c>
      <c r="AQ256" s="2"/>
      <c r="AR256" s="39"/>
      <c r="AS256" s="2"/>
      <c r="AT256" s="2"/>
      <c r="AU256" s="2"/>
      <c r="AV256" s="2"/>
    </row>
    <row r="257" spans="1:48" ht="13.5" customHeight="1" x14ac:dyDescent="0.15">
      <c r="A257" s="2"/>
      <c r="B257" s="2"/>
      <c r="C257" s="68" t="s">
        <v>95</v>
      </c>
      <c r="D257" s="70">
        <v>45228</v>
      </c>
      <c r="E257" s="66"/>
      <c r="F257" s="65">
        <v>227</v>
      </c>
      <c r="G257" s="60">
        <v>40850</v>
      </c>
      <c r="H257" s="59">
        <v>0</v>
      </c>
      <c r="I257" s="59">
        <v>4.2</v>
      </c>
      <c r="J257" s="65">
        <v>458</v>
      </c>
      <c r="K257" s="65">
        <v>10.1</v>
      </c>
      <c r="L257" s="65">
        <v>9.9</v>
      </c>
      <c r="M257" s="114">
        <v>20.100000000000001</v>
      </c>
      <c r="N257" s="120">
        <v>0.12851531459731541</v>
      </c>
      <c r="O257" s="120">
        <v>1.9E-3</v>
      </c>
      <c r="P257" s="63">
        <v>0</v>
      </c>
      <c r="Q257" s="63">
        <v>1.0146324221854215</v>
      </c>
      <c r="R257" s="62">
        <v>2.38082058316978</v>
      </c>
      <c r="S257" s="61">
        <v>45300</v>
      </c>
      <c r="T257" s="59">
        <v>3.2055399061032834</v>
      </c>
      <c r="U257" s="58">
        <v>1.5</v>
      </c>
      <c r="V257" s="44">
        <v>460</v>
      </c>
      <c r="W257" s="60">
        <v>145.21095774647873</v>
      </c>
      <c r="X257" s="87">
        <v>0.101630504908835</v>
      </c>
      <c r="Y257" s="117">
        <v>2E-3</v>
      </c>
      <c r="Z257" s="58">
        <v>0</v>
      </c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49">
        <v>2.38082058316978</v>
      </c>
      <c r="AP257" s="49">
        <v>2.3653640433484919</v>
      </c>
      <c r="AQ257" s="2"/>
      <c r="AR257" s="39"/>
      <c r="AS257" s="2"/>
      <c r="AT257" s="2"/>
      <c r="AU257" s="2"/>
      <c r="AV257" s="2"/>
    </row>
    <row r="258" spans="1:48" ht="13.5" customHeight="1" x14ac:dyDescent="0.15">
      <c r="A258" s="2"/>
      <c r="B258" s="2"/>
      <c r="C258" s="68" t="s">
        <v>95</v>
      </c>
      <c r="D258" s="70">
        <v>45229</v>
      </c>
      <c r="E258" s="66"/>
      <c r="F258" s="65">
        <v>228</v>
      </c>
      <c r="G258" s="60">
        <v>41500</v>
      </c>
      <c r="H258" s="59">
        <v>0</v>
      </c>
      <c r="I258" s="59">
        <v>4.22</v>
      </c>
      <c r="J258" s="65">
        <v>456</v>
      </c>
      <c r="K258" s="65">
        <v>10.3</v>
      </c>
      <c r="L258" s="65">
        <v>9.8000000000000007</v>
      </c>
      <c r="M258" s="114">
        <v>20</v>
      </c>
      <c r="N258" s="120">
        <v>0.13566706910907578</v>
      </c>
      <c r="O258" s="120">
        <v>2.5000000000000001E-3</v>
      </c>
      <c r="P258" s="63">
        <v>0</v>
      </c>
      <c r="Q258" s="63">
        <v>1.0294427221874951</v>
      </c>
      <c r="R258" s="62">
        <v>2.4015044156358765</v>
      </c>
      <c r="S258" s="61">
        <v>45300</v>
      </c>
      <c r="T258" s="59">
        <v>3.2055399061032834</v>
      </c>
      <c r="U258" s="58">
        <v>1.5</v>
      </c>
      <c r="V258" s="44">
        <v>460</v>
      </c>
      <c r="W258" s="60">
        <v>145.21095774647873</v>
      </c>
      <c r="X258" s="87">
        <v>0.101630504908835</v>
      </c>
      <c r="Y258" s="117">
        <v>2E-3</v>
      </c>
      <c r="Z258" s="58">
        <v>0</v>
      </c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49">
        <v>2.4015044156358765</v>
      </c>
      <c r="AP258" s="49">
        <v>2.3858222611124145</v>
      </c>
      <c r="AQ258" s="2"/>
      <c r="AR258" s="39"/>
      <c r="AS258" s="2"/>
      <c r="AT258" s="2"/>
      <c r="AU258" s="2"/>
      <c r="AV258" s="2"/>
    </row>
    <row r="259" spans="1:48" s="88" customFormat="1" ht="13.5" customHeight="1" x14ac:dyDescent="0.15">
      <c r="A259" s="89" t="s">
        <v>91</v>
      </c>
      <c r="B259" s="89"/>
      <c r="C259" s="98" t="s">
        <v>95</v>
      </c>
      <c r="D259" s="97">
        <v>45230</v>
      </c>
      <c r="E259" s="96"/>
      <c r="F259" s="95">
        <v>229</v>
      </c>
      <c r="G259" s="92">
        <v>42450</v>
      </c>
      <c r="H259" s="86">
        <v>0</v>
      </c>
      <c r="I259" s="86">
        <v>4.24</v>
      </c>
      <c r="J259" s="95">
        <v>450</v>
      </c>
      <c r="K259" s="95">
        <v>10.5</v>
      </c>
      <c r="L259" s="95">
        <v>9.6999999999999993</v>
      </c>
      <c r="M259" s="115">
        <v>20.3</v>
      </c>
      <c r="N259" s="120">
        <v>0.13799614200171087</v>
      </c>
      <c r="O259" s="120">
        <v>1.9E-3</v>
      </c>
      <c r="P259" s="80">
        <v>0</v>
      </c>
      <c r="Q259" s="80">
        <v>1.0475396026581703</v>
      </c>
      <c r="R259" s="94">
        <v>2.422188248101973</v>
      </c>
      <c r="S259" s="93">
        <v>45300</v>
      </c>
      <c r="T259" s="86">
        <v>3.2055399061032834</v>
      </c>
      <c r="U259" s="87">
        <v>1.5</v>
      </c>
      <c r="V259" s="91">
        <v>460</v>
      </c>
      <c r="W259" s="92">
        <v>145.21095774647873</v>
      </c>
      <c r="X259" s="87">
        <v>0.101630504908835</v>
      </c>
      <c r="Y259" s="117">
        <v>2E-3</v>
      </c>
      <c r="Z259" s="87">
        <v>0</v>
      </c>
      <c r="AA259" s="89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89"/>
      <c r="AN259" s="89"/>
      <c r="AO259" s="49">
        <v>2.422188248101973</v>
      </c>
      <c r="AP259" s="49">
        <v>2.4062304123095908</v>
      </c>
      <c r="AQ259" s="89"/>
      <c r="AR259" s="119"/>
      <c r="AS259" s="89"/>
      <c r="AT259" s="89"/>
      <c r="AU259" s="89"/>
      <c r="AV259" s="89"/>
    </row>
    <row r="260" spans="1:48" ht="13.5" customHeight="1" x14ac:dyDescent="0.15">
      <c r="A260" s="2"/>
      <c r="B260" s="2"/>
      <c r="C260" s="68" t="s">
        <v>95</v>
      </c>
      <c r="D260" s="70">
        <v>45231</v>
      </c>
      <c r="E260" s="66"/>
      <c r="F260" s="65">
        <v>230</v>
      </c>
      <c r="G260" s="60">
        <v>43300</v>
      </c>
      <c r="H260" s="59">
        <v>0</v>
      </c>
      <c r="I260" s="59">
        <v>4.24</v>
      </c>
      <c r="J260" s="65">
        <v>459</v>
      </c>
      <c r="K260" s="65">
        <v>10.199999999999999</v>
      </c>
      <c r="L260" s="65">
        <v>9.5</v>
      </c>
      <c r="M260" s="114">
        <v>20</v>
      </c>
      <c r="N260" s="81">
        <v>0.14627283582089554</v>
      </c>
      <c r="O260" s="81">
        <v>1.5E-3</v>
      </c>
      <c r="P260" s="63">
        <v>0</v>
      </c>
      <c r="Q260" s="63">
        <v>1.0725007332134135</v>
      </c>
      <c r="R260" s="62">
        <v>2.4428720805680695</v>
      </c>
      <c r="S260" s="61">
        <v>45300</v>
      </c>
      <c r="T260" s="59">
        <v>3.2055399061032834</v>
      </c>
      <c r="U260" s="58">
        <v>1.5</v>
      </c>
      <c r="V260" s="44">
        <v>460</v>
      </c>
      <c r="W260" s="60">
        <v>145.21095774647873</v>
      </c>
      <c r="X260" s="87">
        <v>0.101630504908835</v>
      </c>
      <c r="Y260" s="117">
        <v>2E-3</v>
      </c>
      <c r="Z260" s="58">
        <v>0</v>
      </c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49">
        <v>2.4428720805680695</v>
      </c>
      <c r="AP260" s="49">
        <v>2.4265339960274948</v>
      </c>
      <c r="AQ260" s="2"/>
      <c r="AR260" s="39"/>
      <c r="AS260" s="2"/>
      <c r="AT260" s="2"/>
      <c r="AU260" s="2"/>
      <c r="AV260" s="2"/>
    </row>
    <row r="261" spans="1:48" ht="13.5" customHeight="1" x14ac:dyDescent="0.15">
      <c r="A261" s="2"/>
      <c r="B261" s="2"/>
      <c r="C261" s="68" t="s">
        <v>95</v>
      </c>
      <c r="D261" s="70">
        <v>45232</v>
      </c>
      <c r="E261" s="66"/>
      <c r="F261" s="65">
        <v>231</v>
      </c>
      <c r="G261" s="60">
        <v>41700</v>
      </c>
      <c r="H261" s="59">
        <v>0</v>
      </c>
      <c r="I261" s="59">
        <v>4.2699999999999996</v>
      </c>
      <c r="J261" s="65">
        <v>452</v>
      </c>
      <c r="K261" s="65">
        <v>10.1</v>
      </c>
      <c r="L261" s="65">
        <v>9.9</v>
      </c>
      <c r="M261" s="114">
        <v>20.100000000000001</v>
      </c>
      <c r="N261" s="81">
        <v>0.14309822447102116</v>
      </c>
      <c r="O261" s="81">
        <v>1.4E-3</v>
      </c>
      <c r="P261" s="63">
        <v>0</v>
      </c>
      <c r="Q261" s="63">
        <v>1.0921742828105367</v>
      </c>
      <c r="R261" s="62">
        <v>2.463555913034166</v>
      </c>
      <c r="S261" s="61">
        <v>45300</v>
      </c>
      <c r="T261" s="59">
        <v>3.2055399061032834</v>
      </c>
      <c r="U261" s="58">
        <v>1.5</v>
      </c>
      <c r="V261" s="44">
        <v>460</v>
      </c>
      <c r="W261" s="60">
        <v>145.21095774647873</v>
      </c>
      <c r="X261" s="87">
        <v>0.101630504908835</v>
      </c>
      <c r="Y261" s="117">
        <v>2E-3</v>
      </c>
      <c r="Z261" s="58">
        <v>0</v>
      </c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49">
        <v>2.463555913034166</v>
      </c>
      <c r="AP261" s="49">
        <v>2.4469181288229271</v>
      </c>
      <c r="AQ261" s="2"/>
      <c r="AR261" s="39"/>
      <c r="AS261" s="2"/>
      <c r="AT261" s="2"/>
      <c r="AU261" s="2"/>
      <c r="AV261" s="2"/>
    </row>
    <row r="262" spans="1:48" ht="13.5" customHeight="1" x14ac:dyDescent="0.15">
      <c r="A262" s="2"/>
      <c r="B262" s="2"/>
      <c r="C262" s="68" t="s">
        <v>95</v>
      </c>
      <c r="D262" s="70">
        <v>45233</v>
      </c>
      <c r="E262" s="66"/>
      <c r="F262" s="65">
        <v>232</v>
      </c>
      <c r="G262" s="60">
        <v>43900</v>
      </c>
      <c r="H262" s="59">
        <v>0</v>
      </c>
      <c r="I262" s="59">
        <v>4.25</v>
      </c>
      <c r="J262" s="65">
        <v>453</v>
      </c>
      <c r="K262" s="65">
        <v>10.3</v>
      </c>
      <c r="L262" s="65">
        <v>9.6999999999999993</v>
      </c>
      <c r="M262" s="65">
        <v>20.2</v>
      </c>
      <c r="N262" s="81">
        <v>0.1562801504743212</v>
      </c>
      <c r="O262" s="81">
        <v>1.6999999999999999E-3</v>
      </c>
      <c r="P262" s="63">
        <v>0</v>
      </c>
      <c r="Q262" s="63">
        <v>1.1247414941761655</v>
      </c>
      <c r="R262" s="62">
        <v>2.4842397455002625</v>
      </c>
      <c r="S262" s="61">
        <v>45400</v>
      </c>
      <c r="T262" s="59">
        <v>3.2055399061032834</v>
      </c>
      <c r="U262" s="58">
        <v>1.5</v>
      </c>
      <c r="V262" s="44">
        <v>460</v>
      </c>
      <c r="W262" s="60">
        <v>145.53151173708909</v>
      </c>
      <c r="X262" s="87">
        <v>0.101630504908835</v>
      </c>
      <c r="Y262" s="117">
        <v>2E-3</v>
      </c>
      <c r="Z262" s="58">
        <v>0</v>
      </c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49">
        <v>2.4842397455002625</v>
      </c>
      <c r="AP262" s="49">
        <v>2.4671058442831657</v>
      </c>
      <c r="AQ262" s="2"/>
      <c r="AR262" s="39"/>
      <c r="AS262" s="2"/>
      <c r="AT262" s="2"/>
      <c r="AU262" s="2"/>
      <c r="AV262" s="2"/>
    </row>
    <row r="263" spans="1:48" s="1" customFormat="1" ht="13.5" customHeight="1" x14ac:dyDescent="0.15">
      <c r="A263" s="71" t="s">
        <v>92</v>
      </c>
      <c r="B263" s="71"/>
      <c r="C263" s="85" t="s">
        <v>95</v>
      </c>
      <c r="D263" s="84">
        <v>45234</v>
      </c>
      <c r="E263" s="83"/>
      <c r="F263" s="82">
        <v>233</v>
      </c>
      <c r="G263" s="76">
        <v>44800</v>
      </c>
      <c r="H263" s="74">
        <v>0</v>
      </c>
      <c r="I263" s="74">
        <v>4.2300000000000004</v>
      </c>
      <c r="J263" s="82">
        <v>455</v>
      </c>
      <c r="K263" s="82">
        <v>10.4</v>
      </c>
      <c r="L263" s="82">
        <v>9.5</v>
      </c>
      <c r="M263" s="82">
        <v>20.100000000000001</v>
      </c>
      <c r="N263" s="99">
        <v>0.15528998708427511</v>
      </c>
      <c r="O263" s="99">
        <v>3.1999999999999997E-3</v>
      </c>
      <c r="P263" s="79">
        <v>0</v>
      </c>
      <c r="Q263" s="79">
        <v>1.158551598402437</v>
      </c>
      <c r="R263" s="78">
        <v>2.5049692376406774</v>
      </c>
      <c r="S263" s="77">
        <v>45300</v>
      </c>
      <c r="T263" s="74">
        <v>3.2055399061032834</v>
      </c>
      <c r="U263" s="73">
        <v>1.5</v>
      </c>
      <c r="V263" s="75">
        <v>460</v>
      </c>
      <c r="W263" s="76">
        <v>145.21095774647873</v>
      </c>
      <c r="X263" s="73">
        <v>0.12366127164995441</v>
      </c>
      <c r="Y263" s="118">
        <v>2.2000000000000001E-3</v>
      </c>
      <c r="Z263" s="73">
        <v>0</v>
      </c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49">
        <v>2.5049692376406774</v>
      </c>
      <c r="AP263" s="49">
        <v>2.487320285641732</v>
      </c>
      <c r="AQ263" s="71"/>
      <c r="AR263" s="71"/>
      <c r="AS263" s="71"/>
      <c r="AT263" s="71"/>
      <c r="AU263" s="71"/>
      <c r="AV263" s="71"/>
    </row>
    <row r="264" spans="1:48" ht="13.5" customHeight="1" x14ac:dyDescent="0.15">
      <c r="B264" s="39"/>
      <c r="C264" s="68" t="s">
        <v>95</v>
      </c>
      <c r="D264" s="70">
        <v>45235</v>
      </c>
      <c r="E264" s="66"/>
      <c r="F264" s="65">
        <v>234</v>
      </c>
      <c r="G264" s="60">
        <v>44900</v>
      </c>
      <c r="H264" s="59">
        <v>0</v>
      </c>
      <c r="I264" s="59">
        <v>4.2</v>
      </c>
      <c r="J264" s="65">
        <v>456</v>
      </c>
      <c r="K264" s="65">
        <v>10.6</v>
      </c>
      <c r="L264" s="65">
        <v>9.6</v>
      </c>
      <c r="M264" s="65">
        <v>20.100000000000001</v>
      </c>
      <c r="N264" s="81">
        <v>0.1524365560447003</v>
      </c>
      <c r="O264" s="81">
        <v>4.2000000000000006E-3</v>
      </c>
      <c r="P264" s="63">
        <v>0</v>
      </c>
      <c r="Q264" s="63">
        <v>1.1764821158471392</v>
      </c>
      <c r="R264" s="62">
        <v>2.5256530701067739</v>
      </c>
      <c r="S264" s="61">
        <v>45300</v>
      </c>
      <c r="T264" s="59">
        <v>2.7024341778440144</v>
      </c>
      <c r="U264" s="58">
        <v>1.52</v>
      </c>
      <c r="V264" s="44">
        <v>462</v>
      </c>
      <c r="W264" s="60">
        <v>122.42026825633384</v>
      </c>
      <c r="X264" s="87">
        <v>0.12366127164995441</v>
      </c>
      <c r="Y264" s="117">
        <v>2.2000000000000001E-3</v>
      </c>
      <c r="Z264" s="58">
        <v>0</v>
      </c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49">
        <v>2.5256530701067739</v>
      </c>
      <c r="AP264" s="49">
        <v>2.5077309711524975</v>
      </c>
      <c r="AQ264" s="2"/>
      <c r="AR264" s="2"/>
      <c r="AS264" s="2"/>
      <c r="AT264" s="2"/>
      <c r="AU264" s="2"/>
      <c r="AV264" s="2"/>
    </row>
    <row r="265" spans="1:48" ht="13.5" customHeight="1" x14ac:dyDescent="0.15">
      <c r="A265" s="2"/>
      <c r="B265" s="2"/>
      <c r="C265" s="68" t="s">
        <v>95</v>
      </c>
      <c r="D265" s="70">
        <v>45236</v>
      </c>
      <c r="E265" s="66"/>
      <c r="F265" s="65">
        <v>235</v>
      </c>
      <c r="G265" s="60">
        <v>44150</v>
      </c>
      <c r="H265" s="59">
        <v>0</v>
      </c>
      <c r="I265" s="59">
        <v>4.18</v>
      </c>
      <c r="J265" s="65">
        <v>458</v>
      </c>
      <c r="K265" s="65">
        <v>10.7</v>
      </c>
      <c r="L265" s="65">
        <v>9.8000000000000007</v>
      </c>
      <c r="M265" s="65">
        <v>20.2</v>
      </c>
      <c r="N265" s="81">
        <v>0.16742006091370559</v>
      </c>
      <c r="O265" s="81">
        <v>3.5999999999999999E-3</v>
      </c>
      <c r="P265" s="63">
        <v>0</v>
      </c>
      <c r="Q265" s="63">
        <v>1.2023089037259775</v>
      </c>
      <c r="R265" s="62">
        <v>2.5430905993288411</v>
      </c>
      <c r="S265" s="61">
        <v>45300</v>
      </c>
      <c r="T265" s="59">
        <v>2.7024341778440144</v>
      </c>
      <c r="U265" s="58">
        <v>1.52</v>
      </c>
      <c r="V265" s="44">
        <v>462</v>
      </c>
      <c r="W265" s="60">
        <v>122.42026825633384</v>
      </c>
      <c r="X265" s="87">
        <v>0.12366127164995441</v>
      </c>
      <c r="Y265" s="117">
        <v>2.2000000000000001E-3</v>
      </c>
      <c r="Z265" s="58">
        <v>0</v>
      </c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49">
        <v>2.5430905993288411</v>
      </c>
      <c r="AP265" s="49">
        <v>2.5247750645188036</v>
      </c>
      <c r="AQ265" s="2"/>
      <c r="AR265" s="2"/>
      <c r="AS265" s="2"/>
      <c r="AT265" s="2"/>
      <c r="AU265" s="2"/>
      <c r="AV265" s="2"/>
    </row>
    <row r="266" spans="1:48" ht="13.5" customHeight="1" x14ac:dyDescent="0.15">
      <c r="B266" s="2"/>
      <c r="C266" s="68" t="s">
        <v>95</v>
      </c>
      <c r="D266" s="70">
        <v>45237</v>
      </c>
      <c r="E266" s="66"/>
      <c r="F266" s="65">
        <v>236</v>
      </c>
      <c r="G266" s="60">
        <v>43550</v>
      </c>
      <c r="H266" s="59">
        <v>0</v>
      </c>
      <c r="I266" s="59">
        <v>4.17</v>
      </c>
      <c r="J266" s="65">
        <v>460</v>
      </c>
      <c r="K266" s="65">
        <v>10.5</v>
      </c>
      <c r="L266" s="65">
        <v>9.9</v>
      </c>
      <c r="M266" s="65">
        <v>20.100000000000001</v>
      </c>
      <c r="N266" s="81">
        <v>0.18143928843710294</v>
      </c>
      <c r="O266" s="81">
        <v>4.8999999999999998E-3</v>
      </c>
      <c r="P266" s="63">
        <v>0</v>
      </c>
      <c r="Q266" s="63">
        <v>1.2354964617717314</v>
      </c>
      <c r="R266" s="62">
        <v>2.5605281285509083</v>
      </c>
      <c r="S266" s="61">
        <v>45200</v>
      </c>
      <c r="T266" s="59">
        <v>2.7024341778440144</v>
      </c>
      <c r="U266" s="58">
        <v>1.52</v>
      </c>
      <c r="V266" s="44">
        <v>462</v>
      </c>
      <c r="W266" s="60">
        <v>122.15002483854946</v>
      </c>
      <c r="X266" s="87">
        <v>0.12366127164995441</v>
      </c>
      <c r="Y266" s="117">
        <v>2.2000000000000001E-3</v>
      </c>
      <c r="Z266" s="58">
        <v>0</v>
      </c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49">
        <v>2.5605281285509083</v>
      </c>
      <c r="AP266" s="49">
        <v>2.5417070266002106</v>
      </c>
      <c r="AQ266" s="2"/>
      <c r="AR266" s="2"/>
      <c r="AS266" s="2"/>
      <c r="AT266" s="2"/>
      <c r="AU266" s="2"/>
      <c r="AV266" s="2"/>
    </row>
    <row r="267" spans="1:48" s="88" customFormat="1" ht="13.5" customHeight="1" x14ac:dyDescent="0.15">
      <c r="A267" s="89" t="s">
        <v>91</v>
      </c>
      <c r="B267" s="89"/>
      <c r="C267" s="98" t="s">
        <v>95</v>
      </c>
      <c r="D267" s="97">
        <v>45238</v>
      </c>
      <c r="E267" s="96"/>
      <c r="F267" s="95">
        <v>237</v>
      </c>
      <c r="G267" s="92">
        <v>44050</v>
      </c>
      <c r="H267" s="86">
        <v>0</v>
      </c>
      <c r="I267" s="86">
        <v>4.1500000000000004</v>
      </c>
      <c r="J267" s="95">
        <v>463</v>
      </c>
      <c r="K267" s="95">
        <v>10.7</v>
      </c>
      <c r="L267" s="95">
        <v>9.6</v>
      </c>
      <c r="M267" s="95">
        <v>20.100000000000001</v>
      </c>
      <c r="N267" s="81">
        <v>0.17730372945638434</v>
      </c>
      <c r="O267" s="81">
        <v>5.1999999999999998E-3</v>
      </c>
      <c r="P267" s="80">
        <v>0</v>
      </c>
      <c r="Q267" s="80">
        <v>1.2675427775340178</v>
      </c>
      <c r="R267" s="94">
        <v>2.5779271643309842</v>
      </c>
      <c r="S267" s="93">
        <v>45300</v>
      </c>
      <c r="T267" s="86">
        <v>2.7024341778440144</v>
      </c>
      <c r="U267" s="87">
        <v>1.52</v>
      </c>
      <c r="V267" s="91">
        <v>462</v>
      </c>
      <c r="W267" s="92">
        <v>122.42026825633384</v>
      </c>
      <c r="X267" s="87">
        <v>0.12366127164995441</v>
      </c>
      <c r="Y267" s="117">
        <v>2.2000000000000001E-3</v>
      </c>
      <c r="Z267" s="87">
        <v>0</v>
      </c>
      <c r="AA267" s="89"/>
      <c r="AB267" s="89"/>
      <c r="AC267" s="89"/>
      <c r="AD267" s="89"/>
      <c r="AE267" s="89"/>
      <c r="AF267" s="89"/>
      <c r="AG267" s="89"/>
      <c r="AH267" s="89"/>
      <c r="AI267" s="89"/>
      <c r="AJ267" s="89"/>
      <c r="AK267" s="89"/>
      <c r="AL267" s="89"/>
      <c r="AM267" s="89"/>
      <c r="AN267" s="89"/>
      <c r="AO267" s="49">
        <v>2.5779271643309842</v>
      </c>
      <c r="AP267" s="49">
        <v>2.5586178805078421</v>
      </c>
      <c r="AQ267" s="89"/>
      <c r="AR267" s="89"/>
      <c r="AS267" s="89"/>
      <c r="AT267" s="89"/>
      <c r="AU267" s="89"/>
      <c r="AV267" s="89"/>
    </row>
    <row r="268" spans="1:48" ht="13.5" customHeight="1" x14ac:dyDescent="0.15">
      <c r="A268" s="2"/>
      <c r="B268" s="2"/>
      <c r="C268" s="68" t="s">
        <v>95</v>
      </c>
      <c r="D268" s="70">
        <v>45239</v>
      </c>
      <c r="E268" s="66"/>
      <c r="F268" s="65">
        <v>238</v>
      </c>
      <c r="G268" s="60">
        <v>44900</v>
      </c>
      <c r="H268" s="59">
        <v>0</v>
      </c>
      <c r="I268" s="59">
        <v>4.13</v>
      </c>
      <c r="J268" s="65">
        <v>465</v>
      </c>
      <c r="K268" s="65">
        <v>10.8</v>
      </c>
      <c r="L268" s="65">
        <v>9.8000000000000007</v>
      </c>
      <c r="M268" s="65">
        <v>20.3</v>
      </c>
      <c r="N268" s="81">
        <v>0.1950595460048426</v>
      </c>
      <c r="O268" s="81">
        <v>1.24E-2</v>
      </c>
      <c r="P268" s="63">
        <v>0</v>
      </c>
      <c r="Q268" s="63">
        <v>1.3130899251149921</v>
      </c>
      <c r="R268" s="62">
        <v>2.5953646935530514</v>
      </c>
      <c r="S268" s="61">
        <v>45300</v>
      </c>
      <c r="T268" s="59">
        <v>2.7024341778440144</v>
      </c>
      <c r="U268" s="58">
        <v>1.52</v>
      </c>
      <c r="V268" s="44">
        <v>462</v>
      </c>
      <c r="W268" s="60">
        <v>122.42026825633384</v>
      </c>
      <c r="X268" s="87">
        <v>0.12366127164995441</v>
      </c>
      <c r="Y268" s="117">
        <v>2.2000000000000001E-3</v>
      </c>
      <c r="Z268" s="58">
        <v>0</v>
      </c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49">
        <v>2.5953646935530514</v>
      </c>
      <c r="AP268" s="49">
        <v>2.5753615611154377</v>
      </c>
      <c r="AQ268" s="2"/>
      <c r="AR268" s="2"/>
      <c r="AS268" s="2"/>
      <c r="AT268" s="2"/>
      <c r="AU268" s="2"/>
      <c r="AV268" s="2"/>
    </row>
    <row r="269" spans="1:48" ht="13.5" customHeight="1" x14ac:dyDescent="0.15">
      <c r="A269" s="2"/>
      <c r="B269" s="2"/>
      <c r="C269" s="68" t="s">
        <v>95</v>
      </c>
      <c r="D269" s="70">
        <v>45240</v>
      </c>
      <c r="E269" s="66"/>
      <c r="F269" s="65">
        <v>239</v>
      </c>
      <c r="G269" s="60">
        <v>43150</v>
      </c>
      <c r="H269" s="59">
        <v>0</v>
      </c>
      <c r="I269" s="59">
        <v>4.0999999999999996</v>
      </c>
      <c r="J269" s="65">
        <v>466</v>
      </c>
      <c r="K269" s="65">
        <v>10.7</v>
      </c>
      <c r="L269" s="65">
        <v>9.6</v>
      </c>
      <c r="M269" s="114">
        <v>20.2</v>
      </c>
      <c r="N269" s="81">
        <v>0.1956026533742331</v>
      </c>
      <c r="O269" s="81">
        <v>9.8999999999999991E-3</v>
      </c>
      <c r="P269" s="63">
        <v>0</v>
      </c>
      <c r="Q269" s="63">
        <v>1.354049350816581</v>
      </c>
      <c r="R269" s="62">
        <v>2.6128022227751186</v>
      </c>
      <c r="S269" s="61">
        <v>45400</v>
      </c>
      <c r="T269" s="59">
        <v>2.7024341778440144</v>
      </c>
      <c r="U269" s="58">
        <v>1.52</v>
      </c>
      <c r="V269" s="44">
        <v>462</v>
      </c>
      <c r="W269" s="60">
        <v>122.69051167411826</v>
      </c>
      <c r="X269" s="87">
        <v>0.12366127164995441</v>
      </c>
      <c r="Y269" s="117">
        <v>2.2000000000000001E-3</v>
      </c>
      <c r="Z269" s="58">
        <v>0</v>
      </c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49">
        <v>2.6128022227751186</v>
      </c>
      <c r="AP269" s="49">
        <v>2.5921751294029134</v>
      </c>
      <c r="AQ269" s="2"/>
      <c r="AR269" s="2"/>
      <c r="AS269" s="2"/>
      <c r="AT269" s="2"/>
      <c r="AU269" s="2"/>
      <c r="AV269" s="2"/>
    </row>
    <row r="270" spans="1:48" ht="13.5" customHeight="1" x14ac:dyDescent="0.15">
      <c r="A270" s="2"/>
      <c r="B270" s="2"/>
      <c r="C270" s="68" t="s">
        <v>95</v>
      </c>
      <c r="D270" s="70">
        <v>45241</v>
      </c>
      <c r="E270" s="66"/>
      <c r="F270" s="65">
        <v>240</v>
      </c>
      <c r="G270" s="60">
        <v>44000</v>
      </c>
      <c r="H270" s="59">
        <v>0</v>
      </c>
      <c r="I270" s="59">
        <v>4.0599999999999996</v>
      </c>
      <c r="J270" s="65">
        <v>463</v>
      </c>
      <c r="K270" s="65">
        <v>10.8</v>
      </c>
      <c r="L270" s="65">
        <v>9.6999999999999993</v>
      </c>
      <c r="M270" s="114">
        <v>20.3</v>
      </c>
      <c r="N270" s="81">
        <v>0.19424457997399219</v>
      </c>
      <c r="O270" s="81">
        <v>0.01</v>
      </c>
      <c r="P270" s="63">
        <v>0</v>
      </c>
      <c r="Q270" s="63">
        <v>1.396367273788782</v>
      </c>
      <c r="R270" s="62">
        <v>2.6302782454391775</v>
      </c>
      <c r="S270" s="61">
        <v>45300</v>
      </c>
      <c r="T270" s="59">
        <v>2.7024341778440144</v>
      </c>
      <c r="U270" s="58">
        <v>1.52</v>
      </c>
      <c r="V270" s="44">
        <v>462</v>
      </c>
      <c r="W270" s="60">
        <v>122.42026825633384</v>
      </c>
      <c r="X270" s="87">
        <v>0.12366127164995441</v>
      </c>
      <c r="Y270" s="117">
        <v>2.2000000000000001E-3</v>
      </c>
      <c r="Z270" s="58">
        <v>0</v>
      </c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49">
        <v>2.6302782454391775</v>
      </c>
      <c r="AP270" s="49">
        <v>2.6090064962810224</v>
      </c>
      <c r="AQ270" s="2"/>
      <c r="AR270" s="2"/>
      <c r="AS270" s="2"/>
      <c r="AT270" s="2"/>
      <c r="AU270" s="2"/>
      <c r="AV270" s="2"/>
    </row>
    <row r="271" spans="1:48" ht="13.5" customHeight="1" x14ac:dyDescent="0.15">
      <c r="A271" s="2"/>
      <c r="B271" s="2"/>
      <c r="C271" s="68" t="s">
        <v>95</v>
      </c>
      <c r="D271" s="70">
        <v>45242</v>
      </c>
      <c r="E271" s="66"/>
      <c r="F271" s="65">
        <v>241</v>
      </c>
      <c r="G271" s="60">
        <v>43900</v>
      </c>
      <c r="H271" s="59">
        <v>0</v>
      </c>
      <c r="I271" s="59">
        <v>4.03</v>
      </c>
      <c r="J271" s="65">
        <v>460</v>
      </c>
      <c r="K271" s="65">
        <v>10.9</v>
      </c>
      <c r="L271" s="65">
        <v>9.9</v>
      </c>
      <c r="M271" s="114">
        <v>20.100000000000001</v>
      </c>
      <c r="N271" s="81">
        <v>0.2030823144963145</v>
      </c>
      <c r="O271" s="81">
        <v>1.1599999999999999E-2</v>
      </c>
      <c r="P271" s="63">
        <v>0</v>
      </c>
      <c r="Q271" s="63">
        <v>1.4441820250548469</v>
      </c>
      <c r="R271" s="62">
        <v>2.6477157746612447</v>
      </c>
      <c r="S271" s="61">
        <v>45400</v>
      </c>
      <c r="T271" s="59">
        <v>2.7024341778440144</v>
      </c>
      <c r="U271" s="58">
        <v>1.52</v>
      </c>
      <c r="V271" s="44">
        <v>462</v>
      </c>
      <c r="W271" s="60">
        <v>122.69051167411826</v>
      </c>
      <c r="X271" s="87">
        <v>0.12366127164995441</v>
      </c>
      <c r="Y271" s="117">
        <v>2.2000000000000001E-3</v>
      </c>
      <c r="Z271" s="58">
        <v>0</v>
      </c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49">
        <v>2.6477157746612447</v>
      </c>
      <c r="AP271" s="49">
        <v>2.6257156330421063</v>
      </c>
      <c r="AQ271" s="2"/>
      <c r="AR271" s="2"/>
      <c r="AS271" s="2"/>
      <c r="AT271" s="2"/>
      <c r="AU271" s="2"/>
      <c r="AV271" s="2"/>
    </row>
    <row r="272" spans="1:48" ht="13.5" customHeight="1" x14ac:dyDescent="0.15">
      <c r="A272" s="2"/>
      <c r="B272" s="2"/>
      <c r="C272" s="68" t="s">
        <v>95</v>
      </c>
      <c r="D272" s="70">
        <v>45243</v>
      </c>
      <c r="E272" s="66"/>
      <c r="F272" s="65">
        <v>242</v>
      </c>
      <c r="G272" s="60">
        <v>42850</v>
      </c>
      <c r="H272" s="59">
        <v>0</v>
      </c>
      <c r="I272" s="59">
        <v>3.99</v>
      </c>
      <c r="J272" s="65">
        <v>455</v>
      </c>
      <c r="K272" s="65">
        <v>10.6</v>
      </c>
      <c r="L272" s="65">
        <v>10</v>
      </c>
      <c r="M272" s="114">
        <v>20.2</v>
      </c>
      <c r="N272" s="81">
        <v>0.19553412863070538</v>
      </c>
      <c r="O272" s="81">
        <v>1.4500000000000001E-2</v>
      </c>
      <c r="P272" s="63">
        <v>0</v>
      </c>
      <c r="Q272" s="63">
        <v>1.4840738383984062</v>
      </c>
      <c r="R272" s="62">
        <v>2.6651917973253036</v>
      </c>
      <c r="S272" s="61">
        <v>45200</v>
      </c>
      <c r="T272" s="59">
        <v>2.7024341778440144</v>
      </c>
      <c r="U272" s="58">
        <v>1.52</v>
      </c>
      <c r="V272" s="44">
        <v>462</v>
      </c>
      <c r="W272" s="60">
        <v>122.15002483854946</v>
      </c>
      <c r="X272" s="87">
        <v>0.12366127164995441</v>
      </c>
      <c r="Y272" s="117">
        <v>2.2000000000000001E-3</v>
      </c>
      <c r="Z272" s="58">
        <v>0</v>
      </c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49">
        <v>2.6651917973253036</v>
      </c>
      <c r="AP272" s="49">
        <v>2.6425839583883919</v>
      </c>
      <c r="AQ272" s="2"/>
      <c r="AR272" s="2"/>
      <c r="AS272" s="2"/>
      <c r="AT272" s="2"/>
      <c r="AU272" s="2"/>
      <c r="AV272" s="2"/>
    </row>
    <row r="273" spans="1:48" s="88" customFormat="1" ht="13.5" customHeight="1" x14ac:dyDescent="0.15">
      <c r="A273" s="89" t="s">
        <v>91</v>
      </c>
      <c r="B273" s="89"/>
      <c r="C273" s="98" t="s">
        <v>95</v>
      </c>
      <c r="D273" s="97">
        <v>45244</v>
      </c>
      <c r="E273" s="96"/>
      <c r="F273" s="95">
        <v>243</v>
      </c>
      <c r="G273" s="92">
        <v>43250</v>
      </c>
      <c r="H273" s="86">
        <v>0</v>
      </c>
      <c r="I273" s="86">
        <v>3.93</v>
      </c>
      <c r="J273" s="95">
        <v>450</v>
      </c>
      <c r="K273" s="95">
        <v>10.4</v>
      </c>
      <c r="L273" s="95">
        <v>9.9</v>
      </c>
      <c r="M273" s="115">
        <v>20.100000000000001</v>
      </c>
      <c r="N273" s="81">
        <v>0.20206031222385859</v>
      </c>
      <c r="O273" s="81">
        <v>2.0199999999999999E-2</v>
      </c>
      <c r="P273" s="80">
        <v>0</v>
      </c>
      <c r="Q273" s="80">
        <v>1.5295243164907446</v>
      </c>
      <c r="R273" s="94">
        <v>2.6825908331053796</v>
      </c>
      <c r="S273" s="93">
        <v>45250</v>
      </c>
      <c r="T273" s="86">
        <v>2.7024341778440144</v>
      </c>
      <c r="U273" s="87">
        <v>1.52</v>
      </c>
      <c r="V273" s="91">
        <v>462</v>
      </c>
      <c r="W273" s="92">
        <v>122.28514654744164</v>
      </c>
      <c r="X273" s="87">
        <v>0.12366127164995441</v>
      </c>
      <c r="Y273" s="117">
        <v>2.2000000000000001E-3</v>
      </c>
      <c r="Z273" s="87">
        <v>0</v>
      </c>
      <c r="AA273" s="89"/>
      <c r="AB273" s="89"/>
      <c r="AC273" s="89"/>
      <c r="AD273" s="89"/>
      <c r="AE273" s="89"/>
      <c r="AF273" s="89"/>
      <c r="AG273" s="89"/>
      <c r="AH273" s="89"/>
      <c r="AI273" s="89"/>
      <c r="AJ273" s="89"/>
      <c r="AK273" s="89"/>
      <c r="AL273" s="89"/>
      <c r="AM273" s="89"/>
      <c r="AN273" s="89"/>
      <c r="AO273" s="49">
        <v>2.6825908331053796</v>
      </c>
      <c r="AP273" s="49">
        <v>2.6592906181816867</v>
      </c>
      <c r="AQ273" s="89"/>
      <c r="AR273" s="89"/>
      <c r="AS273" s="89"/>
      <c r="AT273" s="89"/>
      <c r="AU273" s="89"/>
      <c r="AV273" s="89"/>
    </row>
    <row r="274" spans="1:48" s="1" customFormat="1" ht="13.5" customHeight="1" x14ac:dyDescent="0.15">
      <c r="A274" s="71" t="s">
        <v>92</v>
      </c>
      <c r="B274" s="71" t="s">
        <v>101</v>
      </c>
      <c r="C274" s="85" t="s">
        <v>95</v>
      </c>
      <c r="D274" s="84">
        <v>45245</v>
      </c>
      <c r="E274" s="83"/>
      <c r="F274" s="82">
        <v>244</v>
      </c>
      <c r="G274" s="76">
        <v>43650</v>
      </c>
      <c r="H274" s="74">
        <v>0</v>
      </c>
      <c r="I274" s="74">
        <v>3.86</v>
      </c>
      <c r="J274" s="82">
        <v>446</v>
      </c>
      <c r="K274" s="82">
        <v>10.5</v>
      </c>
      <c r="L274" s="82">
        <v>10.1</v>
      </c>
      <c r="M274" s="116">
        <v>20.3</v>
      </c>
      <c r="N274" s="81">
        <v>0.20830556993736951</v>
      </c>
      <c r="O274" s="81">
        <v>1.52E-2</v>
      </c>
      <c r="P274" s="79">
        <v>0</v>
      </c>
      <c r="Q274" s="79">
        <v>1.5799857251321217</v>
      </c>
      <c r="R274" s="78">
        <v>2.7000091156064512</v>
      </c>
      <c r="S274" s="77">
        <v>45300</v>
      </c>
      <c r="T274" s="74">
        <v>2.7024341778440144</v>
      </c>
      <c r="U274" s="73">
        <v>1.52</v>
      </c>
      <c r="V274" s="75">
        <v>462</v>
      </c>
      <c r="W274" s="76">
        <v>122.42026825633384</v>
      </c>
      <c r="X274" s="73">
        <v>0.21171067191283291</v>
      </c>
      <c r="Y274" s="118">
        <v>7.8996519370460039E-2</v>
      </c>
      <c r="Z274" s="73">
        <v>0</v>
      </c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49">
        <v>2.7000091156064512</v>
      </c>
      <c r="AP274" s="49">
        <v>2.6759401900097601</v>
      </c>
      <c r="AQ274" s="71"/>
      <c r="AR274" s="71"/>
      <c r="AS274" s="71"/>
      <c r="AT274" s="71"/>
      <c r="AU274" s="71"/>
      <c r="AV274" s="71"/>
    </row>
    <row r="275" spans="1:48" ht="13.5" customHeight="1" x14ac:dyDescent="0.15">
      <c r="A275" s="2"/>
      <c r="B275" s="2"/>
      <c r="C275" s="68" t="s">
        <v>95</v>
      </c>
      <c r="D275" s="70">
        <v>45246</v>
      </c>
      <c r="E275" s="66"/>
      <c r="F275" s="65">
        <v>245</v>
      </c>
      <c r="G275" s="60">
        <v>44300</v>
      </c>
      <c r="H275" s="59">
        <v>0</v>
      </c>
      <c r="I275" s="59">
        <v>3.8</v>
      </c>
      <c r="J275" s="65">
        <v>447</v>
      </c>
      <c r="K275" s="65">
        <v>10.3</v>
      </c>
      <c r="L275" s="65">
        <v>9.8000000000000007</v>
      </c>
      <c r="M275" s="114">
        <v>20.100000000000001</v>
      </c>
      <c r="N275" s="81">
        <v>0.21123520249221184</v>
      </c>
      <c r="O275" s="81">
        <v>3.1100000000000003E-2</v>
      </c>
      <c r="P275" s="63">
        <v>0</v>
      </c>
      <c r="Q275" s="63">
        <v>1.5766266877328452</v>
      </c>
      <c r="R275" s="62">
        <v>2.7174466448285184</v>
      </c>
      <c r="S275" s="61">
        <v>45350</v>
      </c>
      <c r="T275" s="59">
        <v>2.7024341778440144</v>
      </c>
      <c r="U275" s="58">
        <v>1.52</v>
      </c>
      <c r="V275" s="44">
        <v>462</v>
      </c>
      <c r="W275" s="60">
        <v>122.55538996522606</v>
      </c>
      <c r="X275" s="87">
        <v>0.21171067191283291</v>
      </c>
      <c r="Y275" s="117">
        <v>7.8996519370460039E-2</v>
      </c>
      <c r="Z275" s="58">
        <v>0</v>
      </c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49">
        <v>2.7174466448285184</v>
      </c>
      <c r="AP275" s="49">
        <v>2.6934288895809981</v>
      </c>
      <c r="AQ275" s="2"/>
      <c r="AR275" s="2"/>
      <c r="AS275" s="2"/>
      <c r="AT275" s="2"/>
      <c r="AU275" s="2"/>
      <c r="AV275" s="2"/>
    </row>
    <row r="276" spans="1:48" ht="13.5" customHeight="1" x14ac:dyDescent="0.15">
      <c r="A276" s="2"/>
      <c r="B276" s="2"/>
      <c r="C276" s="68" t="s">
        <v>95</v>
      </c>
      <c r="D276" s="70">
        <v>45247</v>
      </c>
      <c r="E276" s="66"/>
      <c r="F276" s="65">
        <v>246</v>
      </c>
      <c r="G276" s="60">
        <v>43700</v>
      </c>
      <c r="H276" s="59">
        <v>0</v>
      </c>
      <c r="I276" s="59">
        <v>3.74</v>
      </c>
      <c r="J276" s="65">
        <v>450</v>
      </c>
      <c r="K276" s="65">
        <v>9.8000000000000007</v>
      </c>
      <c r="L276" s="65">
        <v>10.4</v>
      </c>
      <c r="M276" s="114">
        <v>20.2</v>
      </c>
      <c r="N276" s="81">
        <v>0.21163058312205721</v>
      </c>
      <c r="O276" s="81">
        <v>2.1000000000000001E-2</v>
      </c>
      <c r="P276" s="63">
        <v>0</v>
      </c>
      <c r="Q276" s="63">
        <v>1.571535293926017</v>
      </c>
      <c r="R276" s="62">
        <v>2.7349034207715812</v>
      </c>
      <c r="S276" s="61">
        <v>45350</v>
      </c>
      <c r="T276" s="59">
        <v>2.7024341778440144</v>
      </c>
      <c r="U276" s="58">
        <v>1.52</v>
      </c>
      <c r="V276" s="44">
        <v>462</v>
      </c>
      <c r="W276" s="60">
        <v>122.55538996522606</v>
      </c>
      <c r="X276" s="87">
        <v>0.21171067191283291</v>
      </c>
      <c r="Y276" s="117">
        <v>7.8996519370460039E-2</v>
      </c>
      <c r="Z276" s="58">
        <v>0</v>
      </c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49">
        <v>2.7349034207715812</v>
      </c>
      <c r="AP276" s="49">
        <v>2.7109632259581655</v>
      </c>
      <c r="AQ276" s="2"/>
      <c r="AR276" s="2"/>
      <c r="AS276" s="2"/>
      <c r="AT276" s="2"/>
      <c r="AU276" s="2"/>
      <c r="AV276" s="2"/>
    </row>
    <row r="277" spans="1:48" ht="13.5" customHeight="1" x14ac:dyDescent="0.15">
      <c r="A277" s="2"/>
      <c r="B277" s="2"/>
      <c r="C277" s="68" t="s">
        <v>95</v>
      </c>
      <c r="D277" s="70">
        <v>45248</v>
      </c>
      <c r="E277" s="66"/>
      <c r="F277" s="65">
        <v>247</v>
      </c>
      <c r="G277" s="60">
        <v>43600</v>
      </c>
      <c r="H277" s="59">
        <v>0</v>
      </c>
      <c r="I277" s="59">
        <v>3.69</v>
      </c>
      <c r="J277" s="65">
        <v>452</v>
      </c>
      <c r="K277" s="65">
        <v>9.6</v>
      </c>
      <c r="L277" s="65">
        <v>10</v>
      </c>
      <c r="M277" s="114">
        <v>20.100000000000001</v>
      </c>
      <c r="N277" s="81">
        <v>0.21199584172661867</v>
      </c>
      <c r="O277" s="81">
        <v>2.7199999999999998E-2</v>
      </c>
      <c r="P277" s="63">
        <v>0</v>
      </c>
      <c r="Q277" s="63">
        <v>1.5663683164544453</v>
      </c>
      <c r="R277" s="62">
        <v>2.752360196714644</v>
      </c>
      <c r="S277" s="61">
        <v>42800</v>
      </c>
      <c r="T277" s="59">
        <v>2.7024341778440144</v>
      </c>
      <c r="U277" s="58">
        <v>1.52</v>
      </c>
      <c r="V277" s="44">
        <v>462</v>
      </c>
      <c r="W277" s="60">
        <v>115.66418281172382</v>
      </c>
      <c r="X277" s="87">
        <v>0.21171067191283291</v>
      </c>
      <c r="Y277" s="117">
        <v>7.8996519370460039E-2</v>
      </c>
      <c r="Z277" s="58">
        <v>0</v>
      </c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49">
        <v>2.752360196714644</v>
      </c>
      <c r="AP277" s="49">
        <v>2.7284987137492815</v>
      </c>
      <c r="AQ277" s="2"/>
      <c r="AR277" s="2"/>
      <c r="AS277" s="2"/>
      <c r="AT277" s="2"/>
      <c r="AU277" s="2"/>
      <c r="AV277" s="2"/>
    </row>
    <row r="278" spans="1:48" ht="13.5" customHeight="1" x14ac:dyDescent="0.15">
      <c r="A278" s="2"/>
      <c r="B278" s="2"/>
      <c r="C278" s="68" t="s">
        <v>95</v>
      </c>
      <c r="D278" s="70">
        <v>45249</v>
      </c>
      <c r="E278" s="66"/>
      <c r="F278" s="65">
        <v>248</v>
      </c>
      <c r="G278" s="60">
        <v>39500</v>
      </c>
      <c r="H278" s="59">
        <v>0</v>
      </c>
      <c r="I278" s="59">
        <v>3.6</v>
      </c>
      <c r="J278" s="65">
        <v>454</v>
      </c>
      <c r="K278" s="65">
        <v>9.5</v>
      </c>
      <c r="L278" s="65">
        <v>9.8000000000000007</v>
      </c>
      <c r="M278" s="114">
        <v>20.2</v>
      </c>
      <c r="N278" s="81">
        <v>0.2105920504731861</v>
      </c>
      <c r="O278" s="81">
        <v>3.0800000000000001E-2</v>
      </c>
      <c r="P278" s="63">
        <v>0</v>
      </c>
      <c r="Q278" s="63">
        <v>1.5556489205197288</v>
      </c>
      <c r="R278" s="62">
        <v>2.7688353898869287</v>
      </c>
      <c r="S278" s="61">
        <v>43970</v>
      </c>
      <c r="T278" s="59">
        <v>2.7024341778440144</v>
      </c>
      <c r="U278" s="58">
        <v>1.52</v>
      </c>
      <c r="V278" s="44">
        <v>462</v>
      </c>
      <c r="W278" s="60">
        <v>118.82603079980132</v>
      </c>
      <c r="X278" s="87">
        <v>0.21171067191283291</v>
      </c>
      <c r="Y278" s="117">
        <v>7.8996519370460039E-2</v>
      </c>
      <c r="Z278" s="58">
        <v>0</v>
      </c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49">
        <v>2.7688353898869287</v>
      </c>
      <c r="AP278" s="49">
        <v>2.7451372022849929</v>
      </c>
      <c r="AQ278" s="2"/>
      <c r="AR278" s="2"/>
      <c r="AS278" s="2"/>
      <c r="AT278" s="2"/>
      <c r="AU278" s="2"/>
      <c r="AV278" s="2"/>
    </row>
    <row r="279" spans="1:48" ht="13.5" customHeight="1" x14ac:dyDescent="0.15">
      <c r="A279" s="2"/>
      <c r="B279" s="2"/>
      <c r="C279" s="68" t="s">
        <v>95</v>
      </c>
      <c r="D279" s="70">
        <v>45250</v>
      </c>
      <c r="E279" s="66"/>
      <c r="F279" s="65">
        <v>249</v>
      </c>
      <c r="G279" s="60">
        <v>41350</v>
      </c>
      <c r="H279" s="59">
        <v>0</v>
      </c>
      <c r="I279" s="59">
        <v>3.53</v>
      </c>
      <c r="J279" s="65">
        <v>456</v>
      </c>
      <c r="K279" s="65">
        <v>9.6999999999999993</v>
      </c>
      <c r="L279" s="65">
        <v>9.8000000000000007</v>
      </c>
      <c r="M279" s="114">
        <v>20.2</v>
      </c>
      <c r="N279" s="81">
        <v>0.21581798370672098</v>
      </c>
      <c r="O279" s="81">
        <v>3.73E-2</v>
      </c>
      <c r="P279" s="63">
        <v>0</v>
      </c>
      <c r="Q279" s="63">
        <v>1.5500954323905693</v>
      </c>
      <c r="R279" s="62">
        <v>2.7857609563305115</v>
      </c>
      <c r="S279" s="61">
        <v>45350</v>
      </c>
      <c r="T279" s="59">
        <v>2.7024341778440144</v>
      </c>
      <c r="U279" s="58">
        <v>1.52</v>
      </c>
      <c r="V279" s="44">
        <v>462</v>
      </c>
      <c r="W279" s="60">
        <v>122.55538996522606</v>
      </c>
      <c r="X279" s="87">
        <v>0.21171067191283291</v>
      </c>
      <c r="Y279" s="117">
        <v>7.8996519370460039E-2</v>
      </c>
      <c r="Z279" s="58">
        <v>0</v>
      </c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49">
        <v>2.7857609563305115</v>
      </c>
      <c r="AP279" s="49">
        <v>2.7621473685388502</v>
      </c>
      <c r="AQ279" s="2"/>
      <c r="AR279" s="2"/>
      <c r="AS279" s="2"/>
      <c r="AT279" s="2"/>
      <c r="AU279" s="2"/>
      <c r="AV279" s="2"/>
    </row>
    <row r="280" spans="1:48" ht="13.5" customHeight="1" x14ac:dyDescent="0.15">
      <c r="A280" s="2"/>
      <c r="B280" s="2"/>
      <c r="C280" s="68" t="s">
        <v>95</v>
      </c>
      <c r="D280" s="70">
        <v>45251</v>
      </c>
      <c r="E280" s="66"/>
      <c r="F280" s="65">
        <v>250</v>
      </c>
      <c r="G280" s="60">
        <v>41850</v>
      </c>
      <c r="H280" s="59">
        <v>0</v>
      </c>
      <c r="I280" s="59">
        <v>3.49</v>
      </c>
      <c r="J280" s="65">
        <v>450</v>
      </c>
      <c r="K280" s="65">
        <v>9.5</v>
      </c>
      <c r="L280" s="65">
        <v>9.6</v>
      </c>
      <c r="M280" s="114">
        <v>20</v>
      </c>
      <c r="N280" s="81">
        <v>0.22029883655536028</v>
      </c>
      <c r="O280" s="81">
        <v>4.3299999999999998E-2</v>
      </c>
      <c r="P280" s="63">
        <v>0</v>
      </c>
      <c r="Q280" s="63">
        <v>1.5445891601241142</v>
      </c>
      <c r="R280" s="62">
        <v>2.8032177322735743</v>
      </c>
      <c r="S280" s="61">
        <v>45350</v>
      </c>
      <c r="T280" s="59">
        <v>2.7024341778440144</v>
      </c>
      <c r="U280" s="58">
        <v>1.52</v>
      </c>
      <c r="V280" s="44">
        <v>462</v>
      </c>
      <c r="W280" s="60">
        <v>122.55538996522606</v>
      </c>
      <c r="X280" s="87">
        <v>0.21171067191283291</v>
      </c>
      <c r="Y280" s="117">
        <v>7.8996519370460039E-2</v>
      </c>
      <c r="Z280" s="58">
        <v>0</v>
      </c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49">
        <v>2.8032177322735743</v>
      </c>
      <c r="AP280" s="49">
        <v>2.7796880250229763</v>
      </c>
      <c r="AQ280" s="2"/>
      <c r="AR280" s="2"/>
      <c r="AS280" s="2"/>
      <c r="AT280" s="2"/>
      <c r="AU280" s="2"/>
      <c r="AV280" s="2"/>
    </row>
    <row r="281" spans="1:48" ht="13.5" customHeight="1" x14ac:dyDescent="0.15">
      <c r="A281" s="2"/>
      <c r="B281" s="2"/>
      <c r="C281" s="68" t="s">
        <v>95</v>
      </c>
      <c r="D281" s="70">
        <v>45252</v>
      </c>
      <c r="E281" s="66"/>
      <c r="F281" s="65">
        <v>251</v>
      </c>
      <c r="G281" s="60">
        <v>42050</v>
      </c>
      <c r="H281" s="59">
        <v>0</v>
      </c>
      <c r="I281" s="59">
        <v>3.45</v>
      </c>
      <c r="J281" s="65">
        <v>448</v>
      </c>
      <c r="K281" s="65">
        <v>9.6</v>
      </c>
      <c r="L281" s="65">
        <v>9.6999999999999993</v>
      </c>
      <c r="M281" s="114">
        <v>20.100000000000001</v>
      </c>
      <c r="N281" s="81">
        <v>0.22673297635605005</v>
      </c>
      <c r="O281" s="81">
        <v>3.0199999999999998E-2</v>
      </c>
      <c r="P281" s="63">
        <v>0</v>
      </c>
      <c r="Q281" s="63">
        <v>1.543622934693081</v>
      </c>
      <c r="R281" s="62">
        <v>2.8206745082166371</v>
      </c>
      <c r="S281" s="61">
        <v>41050</v>
      </c>
      <c r="T281" s="59">
        <v>2.7024341778440144</v>
      </c>
      <c r="U281" s="58">
        <v>1.52</v>
      </c>
      <c r="V281" s="44">
        <v>462</v>
      </c>
      <c r="W281" s="60">
        <v>110.93492300049679</v>
      </c>
      <c r="X281" s="87">
        <v>0.21171067191283291</v>
      </c>
      <c r="Y281" s="117">
        <v>7.8996519370460039E-2</v>
      </c>
      <c r="Z281" s="58">
        <v>0</v>
      </c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49">
        <v>2.8206745082166371</v>
      </c>
      <c r="AP281" s="49">
        <v>2.7971595200914332</v>
      </c>
      <c r="AQ281" s="2"/>
      <c r="AR281" s="2"/>
      <c r="AS281" s="2"/>
      <c r="AT281" s="2"/>
      <c r="AU281" s="2"/>
      <c r="AV281" s="2"/>
    </row>
    <row r="282" spans="1:48" ht="13.5" customHeight="1" x14ac:dyDescent="0.15">
      <c r="A282" s="2"/>
      <c r="B282" s="2"/>
      <c r="C282" s="68" t="s">
        <v>95</v>
      </c>
      <c r="D282" s="70">
        <v>45253</v>
      </c>
      <c r="E282" s="66"/>
      <c r="F282" s="65">
        <v>252</v>
      </c>
      <c r="G282" s="60">
        <v>39000</v>
      </c>
      <c r="H282" s="59">
        <v>0</v>
      </c>
      <c r="I282" s="59">
        <v>3.4</v>
      </c>
      <c r="J282" s="65">
        <v>442</v>
      </c>
      <c r="K282" s="65">
        <v>9.1999999999999993</v>
      </c>
      <c r="L282" s="65">
        <v>9.9</v>
      </c>
      <c r="M282" s="114">
        <v>20</v>
      </c>
      <c r="N282" s="81">
        <v>0.22609090039840635</v>
      </c>
      <c r="O282" s="81">
        <v>5.3000000000000005E-2</v>
      </c>
      <c r="P282" s="63">
        <v>0</v>
      </c>
      <c r="Q282" s="63">
        <v>1.5454530360513736</v>
      </c>
      <c r="R282" s="62">
        <v>2.8364760661540735</v>
      </c>
      <c r="S282" s="61">
        <v>45600</v>
      </c>
      <c r="T282" s="59">
        <v>2.7024341778440144</v>
      </c>
      <c r="U282" s="58">
        <v>1.52</v>
      </c>
      <c r="V282" s="44">
        <v>462</v>
      </c>
      <c r="W282" s="60">
        <v>123.23099850968705</v>
      </c>
      <c r="X282" s="87">
        <v>0.21171067191283291</v>
      </c>
      <c r="Y282" s="117">
        <v>7.8996519370460039E-2</v>
      </c>
      <c r="Z282" s="58">
        <v>0</v>
      </c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49">
        <v>2.8364760661540735</v>
      </c>
      <c r="AP282" s="49">
        <v>2.8129331989330484</v>
      </c>
      <c r="AQ282" s="2"/>
      <c r="AR282" s="2"/>
      <c r="AS282" s="2"/>
      <c r="AT282" s="2"/>
      <c r="AU282" s="2"/>
      <c r="AV282" s="2"/>
    </row>
    <row r="283" spans="1:48" ht="13.5" customHeight="1" x14ac:dyDescent="0.15">
      <c r="A283" s="2"/>
      <c r="B283" s="2"/>
      <c r="C283" s="68" t="s">
        <v>95</v>
      </c>
      <c r="D283" s="70">
        <v>45254</v>
      </c>
      <c r="E283" s="66"/>
      <c r="F283" s="65">
        <v>253</v>
      </c>
      <c r="G283" s="60">
        <v>41500</v>
      </c>
      <c r="H283" s="59">
        <v>0</v>
      </c>
      <c r="I283" s="59">
        <v>3.34</v>
      </c>
      <c r="J283" s="65">
        <v>446</v>
      </c>
      <c r="K283" s="65">
        <v>9.1</v>
      </c>
      <c r="L283" s="65">
        <v>9.6</v>
      </c>
      <c r="M283" s="114">
        <v>20.2</v>
      </c>
      <c r="N283" s="81">
        <v>0.23218185941043085</v>
      </c>
      <c r="O283" s="81">
        <v>8.6090929705215008E-2</v>
      </c>
      <c r="P283" s="63">
        <v>0</v>
      </c>
      <c r="Q283" s="63">
        <v>1.5451866571979438</v>
      </c>
      <c r="R283" s="62">
        <v>2.8540290757021149</v>
      </c>
      <c r="S283" s="61">
        <v>44600</v>
      </c>
      <c r="T283" s="59">
        <v>2.7024341778440144</v>
      </c>
      <c r="U283" s="58">
        <v>1.52</v>
      </c>
      <c r="V283" s="44">
        <v>462</v>
      </c>
      <c r="W283" s="60">
        <v>120.52856433184304</v>
      </c>
      <c r="X283" s="87">
        <v>0.21171067191283291</v>
      </c>
      <c r="Y283" s="117">
        <v>7.8996519370460039E-2</v>
      </c>
      <c r="Z283" s="58">
        <v>0</v>
      </c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49">
        <v>2.8540290757021149</v>
      </c>
      <c r="AP283" s="49">
        <v>2.8304902663992735</v>
      </c>
      <c r="AQ283" s="2"/>
      <c r="AR283" s="2"/>
      <c r="AS283" s="2"/>
      <c r="AT283" s="2"/>
      <c r="AU283" s="2"/>
      <c r="AV283" s="2"/>
    </row>
    <row r="284" spans="1:48" s="1" customFormat="1" ht="13.5" customHeight="1" x14ac:dyDescent="0.15">
      <c r="A284" s="71" t="s">
        <v>92</v>
      </c>
      <c r="B284" s="71"/>
      <c r="C284" s="85" t="s">
        <v>95</v>
      </c>
      <c r="D284" s="84">
        <v>45255</v>
      </c>
      <c r="E284" s="83"/>
      <c r="F284" s="82">
        <v>254</v>
      </c>
      <c r="G284" s="76">
        <v>42950</v>
      </c>
      <c r="H284" s="74">
        <v>0</v>
      </c>
      <c r="I284" s="74">
        <v>3.3</v>
      </c>
      <c r="J284" s="82">
        <v>448</v>
      </c>
      <c r="K284" s="82">
        <v>9.1999999999999993</v>
      </c>
      <c r="L284" s="82">
        <v>9.6999999999999993</v>
      </c>
      <c r="M284" s="116">
        <v>20</v>
      </c>
      <c r="N284" s="99">
        <v>0.24525940117687781</v>
      </c>
      <c r="O284" s="99">
        <v>0.12902146071304998</v>
      </c>
      <c r="P284" s="79">
        <v>0</v>
      </c>
      <c r="Q284" s="79">
        <v>1.5609388889676985</v>
      </c>
      <c r="R284" s="78">
        <v>2.871197150830243</v>
      </c>
      <c r="S284" s="77">
        <v>45600</v>
      </c>
      <c r="T284" s="74">
        <v>3.1558185404339252</v>
      </c>
      <c r="U284" s="73">
        <v>1.49</v>
      </c>
      <c r="V284" s="75">
        <v>472</v>
      </c>
      <c r="W284" s="76">
        <v>143.90532544378698</v>
      </c>
      <c r="X284" s="73">
        <v>0.22435255243802801</v>
      </c>
      <c r="Y284" s="73">
        <v>0.14238474530100798</v>
      </c>
      <c r="Z284" s="73">
        <v>0.1104950495049505</v>
      </c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49">
        <v>2.871197150830243</v>
      </c>
      <c r="AP284" s="49">
        <v>2.8474183777806301</v>
      </c>
      <c r="AQ284" s="71"/>
      <c r="AR284" s="71"/>
      <c r="AS284" s="71"/>
      <c r="AT284" s="71"/>
      <c r="AU284" s="71"/>
      <c r="AV284" s="71"/>
    </row>
    <row r="285" spans="1:48" ht="13.5" customHeight="1" x14ac:dyDescent="0.15">
      <c r="A285" s="2"/>
      <c r="B285" s="2"/>
      <c r="C285" s="68" t="s">
        <v>95</v>
      </c>
      <c r="D285" s="70">
        <v>45256</v>
      </c>
      <c r="E285" s="66"/>
      <c r="F285" s="65">
        <v>255</v>
      </c>
      <c r="G285" s="60">
        <v>42950</v>
      </c>
      <c r="H285" s="59">
        <v>0</v>
      </c>
      <c r="I285" s="59">
        <v>3.25</v>
      </c>
      <c r="J285" s="65">
        <v>450</v>
      </c>
      <c r="K285" s="65">
        <v>9.1</v>
      </c>
      <c r="L285" s="65">
        <v>9.1999999999999993</v>
      </c>
      <c r="M285" s="114">
        <v>20.100000000000001</v>
      </c>
      <c r="N285" s="81">
        <v>0.25348576158940395</v>
      </c>
      <c r="O285" s="81">
        <v>0.16171192052980099</v>
      </c>
      <c r="P285" s="63">
        <v>0</v>
      </c>
      <c r="Q285" s="63">
        <v>1.570415912548401</v>
      </c>
      <c r="R285" s="62">
        <v>2.8916950091781994</v>
      </c>
      <c r="S285" s="61">
        <v>45600</v>
      </c>
      <c r="T285" s="59">
        <v>3.1558185404339252</v>
      </c>
      <c r="U285" s="58">
        <v>1.49</v>
      </c>
      <c r="V285" s="44">
        <v>472</v>
      </c>
      <c r="W285" s="60">
        <v>143.90532544378698</v>
      </c>
      <c r="X285" s="87">
        <v>0.22435255243802801</v>
      </c>
      <c r="Y285" s="87">
        <v>0.14238474530100798</v>
      </c>
      <c r="Z285" s="58">
        <v>0.1104950495049505</v>
      </c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49">
        <v>2.8916950091781994</v>
      </c>
      <c r="AP285" s="49">
        <v>2.8677718666119425</v>
      </c>
      <c r="AQ285" s="2"/>
      <c r="AR285" s="2"/>
      <c r="AS285" s="2"/>
      <c r="AT285" s="2"/>
      <c r="AU285" s="2"/>
      <c r="AV285" s="2"/>
    </row>
    <row r="286" spans="1:48" ht="13.5" customHeight="1" x14ac:dyDescent="0.15">
      <c r="A286" s="2"/>
      <c r="B286" s="2"/>
      <c r="C286" s="68" t="s">
        <v>95</v>
      </c>
      <c r="D286" s="70">
        <v>45257</v>
      </c>
      <c r="E286" s="66"/>
      <c r="F286" s="65">
        <v>256</v>
      </c>
      <c r="G286" s="60">
        <v>44050</v>
      </c>
      <c r="H286" s="59">
        <v>0</v>
      </c>
      <c r="I286" s="59">
        <v>3.18</v>
      </c>
      <c r="J286" s="65">
        <v>454</v>
      </c>
      <c r="K286" s="65">
        <v>9</v>
      </c>
      <c r="L286" s="65">
        <v>8.8000000000000007</v>
      </c>
      <c r="M286" s="114">
        <v>20.2</v>
      </c>
      <c r="N286" s="81">
        <v>0.24323903838543701</v>
      </c>
      <c r="O286" s="81">
        <v>0.192639216462208</v>
      </c>
      <c r="P286" s="63">
        <v>0</v>
      </c>
      <c r="Q286" s="63">
        <v>1.5774031922852585</v>
      </c>
      <c r="R286" s="62">
        <v>2.9121928675261559</v>
      </c>
      <c r="S286" s="61">
        <v>45600</v>
      </c>
      <c r="T286" s="59">
        <v>3.1558185404339252</v>
      </c>
      <c r="U286" s="58">
        <v>1.49</v>
      </c>
      <c r="V286" s="44">
        <v>472</v>
      </c>
      <c r="W286" s="60">
        <v>143.90532544378698</v>
      </c>
      <c r="X286" s="87">
        <v>0.22435255243802801</v>
      </c>
      <c r="Y286" s="87">
        <v>0.14238474530100798</v>
      </c>
      <c r="Z286" s="58">
        <v>0.1104950495049505</v>
      </c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49">
        <v>2.9121928675261559</v>
      </c>
      <c r="AP286" s="49">
        <v>2.8881632832918287</v>
      </c>
      <c r="AQ286" s="2"/>
      <c r="AR286" s="2"/>
      <c r="AS286" s="2"/>
      <c r="AT286" s="2"/>
      <c r="AU286" s="2"/>
      <c r="AV286" s="2"/>
    </row>
    <row r="287" spans="1:48" s="88" customFormat="1" ht="13.5" customHeight="1" x14ac:dyDescent="0.15">
      <c r="A287" s="89" t="s">
        <v>91</v>
      </c>
      <c r="B287" s="89"/>
      <c r="C287" s="98" t="s">
        <v>95</v>
      </c>
      <c r="D287" s="97">
        <v>45258</v>
      </c>
      <c r="E287" s="96"/>
      <c r="F287" s="95">
        <v>257</v>
      </c>
      <c r="G287" s="92">
        <v>43650</v>
      </c>
      <c r="H287" s="86">
        <v>0</v>
      </c>
      <c r="I287" s="86">
        <v>3.08</v>
      </c>
      <c r="J287" s="95">
        <v>458</v>
      </c>
      <c r="K287" s="95">
        <v>9.3000000000000007</v>
      </c>
      <c r="L287" s="95">
        <v>9.1</v>
      </c>
      <c r="M287" s="115">
        <v>20</v>
      </c>
      <c r="N287" s="81">
        <v>0.225326984322164</v>
      </c>
      <c r="O287" s="81">
        <v>0.20828293882569901</v>
      </c>
      <c r="P287" s="80">
        <v>0.111044776119403</v>
      </c>
      <c r="Q287" s="80">
        <v>1.5717038278809667</v>
      </c>
      <c r="R287" s="94">
        <v>2.9326907258741124</v>
      </c>
      <c r="S287" s="93">
        <v>45600</v>
      </c>
      <c r="T287" s="86">
        <v>3.1558185404339252</v>
      </c>
      <c r="U287" s="87">
        <v>1.49</v>
      </c>
      <c r="V287" s="91">
        <v>472</v>
      </c>
      <c r="W287" s="92">
        <v>143.90532544378698</v>
      </c>
      <c r="X287" s="87">
        <v>0.22435255243802801</v>
      </c>
      <c r="Y287" s="87">
        <v>0.14238474530100798</v>
      </c>
      <c r="Z287" s="87">
        <v>0.1104950495049505</v>
      </c>
      <c r="AA287" s="89"/>
      <c r="AB287" s="89"/>
      <c r="AC287" s="89"/>
      <c r="AD287" s="89"/>
      <c r="AE287" s="89"/>
      <c r="AF287" s="89"/>
      <c r="AG287" s="89"/>
      <c r="AH287" s="89"/>
      <c r="AI287" s="89"/>
      <c r="AJ287" s="89"/>
      <c r="AK287" s="89"/>
      <c r="AL287" s="89"/>
      <c r="AM287" s="89"/>
      <c r="AN287" s="89"/>
      <c r="AO287" s="49">
        <v>2.9326907258741124</v>
      </c>
      <c r="AP287" s="49">
        <v>2.9087479636759679</v>
      </c>
      <c r="AQ287" s="89"/>
      <c r="AR287" s="89"/>
      <c r="AS287" s="89"/>
      <c r="AT287" s="89"/>
      <c r="AU287" s="89"/>
      <c r="AV287" s="89"/>
    </row>
    <row r="288" spans="1:48" ht="13.5" customHeight="1" x14ac:dyDescent="0.15">
      <c r="A288" s="2"/>
      <c r="B288" s="2"/>
      <c r="C288" s="68" t="s">
        <v>95</v>
      </c>
      <c r="D288" s="70">
        <v>45259</v>
      </c>
      <c r="E288" s="66"/>
      <c r="F288" s="65">
        <v>258</v>
      </c>
      <c r="G288" s="60">
        <v>43100</v>
      </c>
      <c r="H288" s="59">
        <v>0</v>
      </c>
      <c r="I288" s="59">
        <v>3.1</v>
      </c>
      <c r="J288" s="65">
        <v>462</v>
      </c>
      <c r="K288" s="65">
        <v>9.1</v>
      </c>
      <c r="L288" s="65">
        <v>9.4</v>
      </c>
      <c r="M288" s="114">
        <v>20.100000000000001</v>
      </c>
      <c r="N288" s="81">
        <v>0.29802065144392215</v>
      </c>
      <c r="O288" s="81">
        <v>0.23841652115513801</v>
      </c>
      <c r="P288" s="63">
        <v>8.3283582089552249E-2</v>
      </c>
      <c r="Q288" s="63">
        <v>1.6094281560996766</v>
      </c>
      <c r="R288" s="62">
        <v>2.9531885842220689</v>
      </c>
      <c r="S288" s="61">
        <v>45400</v>
      </c>
      <c r="T288" s="59">
        <v>3.1558185404339252</v>
      </c>
      <c r="U288" s="58">
        <v>1.49</v>
      </c>
      <c r="V288" s="44">
        <v>472</v>
      </c>
      <c r="W288" s="60">
        <v>143.2741617357002</v>
      </c>
      <c r="X288" s="87">
        <v>0.22435255243802801</v>
      </c>
      <c r="Y288" s="87">
        <v>0.14238474530100798</v>
      </c>
      <c r="Z288" s="58">
        <v>0.1104950495049505</v>
      </c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49">
        <v>2.9531885842220689</v>
      </c>
      <c r="AP288" s="49">
        <v>2.9286711433830743</v>
      </c>
      <c r="AQ288" s="2"/>
      <c r="AR288" s="2"/>
      <c r="AS288" s="2"/>
      <c r="AT288" s="2"/>
      <c r="AU288" s="2"/>
      <c r="AV288" s="2"/>
    </row>
    <row r="289" spans="1:48" ht="13.5" customHeight="1" x14ac:dyDescent="0.15">
      <c r="A289" s="2"/>
      <c r="B289" s="2"/>
      <c r="C289" s="68" t="s">
        <v>95</v>
      </c>
      <c r="D289" s="70">
        <v>45260</v>
      </c>
      <c r="E289" s="66"/>
      <c r="F289" s="65">
        <v>259</v>
      </c>
      <c r="G289" s="60">
        <v>44150</v>
      </c>
      <c r="H289" s="59">
        <v>0</v>
      </c>
      <c r="I289" s="59">
        <v>3.05</v>
      </c>
      <c r="J289" s="65">
        <v>465</v>
      </c>
      <c r="K289" s="65">
        <v>9.1999999999999993</v>
      </c>
      <c r="L289" s="65">
        <v>9.6</v>
      </c>
      <c r="M289" s="114">
        <v>20.2</v>
      </c>
      <c r="N289" s="81">
        <v>0.3056868761329305</v>
      </c>
      <c r="O289" s="81">
        <v>0.27789716012084592</v>
      </c>
      <c r="P289" s="63">
        <v>0.111044776119403</v>
      </c>
      <c r="Q289" s="63">
        <v>1.6571997847958504</v>
      </c>
      <c r="R289" s="62">
        <v>2.9735965396825343</v>
      </c>
      <c r="S289" s="61">
        <v>45400</v>
      </c>
      <c r="T289" s="59">
        <v>3.1558185404339252</v>
      </c>
      <c r="U289" s="58">
        <v>1.49</v>
      </c>
      <c r="V289" s="44">
        <v>472</v>
      </c>
      <c r="W289" s="60">
        <v>143.2741617357002</v>
      </c>
      <c r="X289" s="87">
        <v>0.22435255243802801</v>
      </c>
      <c r="Y289" s="87">
        <v>0.14238474530100798</v>
      </c>
      <c r="Z289" s="58">
        <v>0.1104950495049505</v>
      </c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49">
        <v>2.9735965396825343</v>
      </c>
      <c r="AP289" s="49">
        <v>2.9483513632960401</v>
      </c>
      <c r="AQ289" s="2"/>
      <c r="AR289" s="2"/>
      <c r="AS289" s="2"/>
      <c r="AT289" s="2"/>
      <c r="AU289" s="2"/>
      <c r="AV289" s="2"/>
    </row>
    <row r="290" spans="1:48" ht="13.5" customHeight="1" x14ac:dyDescent="0.15">
      <c r="A290" s="2"/>
      <c r="B290" s="2"/>
      <c r="C290" s="68" t="s">
        <v>95</v>
      </c>
      <c r="D290" s="70">
        <v>45261</v>
      </c>
      <c r="E290" s="66"/>
      <c r="F290" s="65">
        <v>260</v>
      </c>
      <c r="G290" s="60">
        <v>43950</v>
      </c>
      <c r="H290" s="59">
        <v>0</v>
      </c>
      <c r="I290" s="59">
        <v>3.03</v>
      </c>
      <c r="J290" s="65">
        <v>468</v>
      </c>
      <c r="K290" s="65">
        <v>9.5</v>
      </c>
      <c r="L290" s="65">
        <v>9.5</v>
      </c>
      <c r="M290" s="65">
        <v>20.3</v>
      </c>
      <c r="N290" s="81">
        <v>0.30154258168184261</v>
      </c>
      <c r="O290" s="81">
        <v>0.28783610069630422</v>
      </c>
      <c r="P290" s="63">
        <v>8.3283582089552249E-2</v>
      </c>
      <c r="Q290" s="63">
        <v>1.7014607818696137</v>
      </c>
      <c r="R290" s="62">
        <v>2.9940044951429998</v>
      </c>
      <c r="S290" s="61">
        <v>45400</v>
      </c>
      <c r="T290" s="59">
        <v>3.1558185404339252</v>
      </c>
      <c r="U290" s="58">
        <v>1.49</v>
      </c>
      <c r="V290" s="44">
        <v>472</v>
      </c>
      <c r="W290" s="60">
        <v>143.2741617357002</v>
      </c>
      <c r="X290" s="87">
        <v>0.22435255243802801</v>
      </c>
      <c r="Y290" s="87">
        <v>0.14238474530100798</v>
      </c>
      <c r="Z290" s="58">
        <v>0.1104950495049505</v>
      </c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49">
        <v>2.9940044951429998</v>
      </c>
      <c r="AP290" s="49">
        <v>2.9680850628892164</v>
      </c>
      <c r="AQ290" s="2"/>
      <c r="AR290" s="2"/>
      <c r="AS290" s="2"/>
      <c r="AT290" s="2"/>
      <c r="AU290" s="2"/>
      <c r="AV290" s="2"/>
    </row>
    <row r="291" spans="1:48" ht="13.5" customHeight="1" x14ac:dyDescent="0.15">
      <c r="A291" s="2"/>
      <c r="B291" s="2"/>
      <c r="C291" s="68" t="s">
        <v>95</v>
      </c>
      <c r="D291" s="70">
        <v>45262</v>
      </c>
      <c r="E291" s="66"/>
      <c r="F291" s="65">
        <v>261</v>
      </c>
      <c r="G291" s="60">
        <v>43700</v>
      </c>
      <c r="H291" s="59">
        <v>0</v>
      </c>
      <c r="I291" s="59">
        <v>3.01</v>
      </c>
      <c r="J291" s="65">
        <v>470</v>
      </c>
      <c r="K291" s="65">
        <v>9.4</v>
      </c>
      <c r="L291" s="65">
        <v>9.6999999999999993</v>
      </c>
      <c r="M291" s="65">
        <v>20.100000000000001</v>
      </c>
      <c r="N291" s="81">
        <v>0.32099437379576107</v>
      </c>
      <c r="O291" s="81">
        <v>0.32754527938342964</v>
      </c>
      <c r="P291" s="63">
        <v>0.111044776119403</v>
      </c>
      <c r="Q291" s="63">
        <v>1.7569004520390274</v>
      </c>
      <c r="R291" s="62">
        <v>3.0144124506034653</v>
      </c>
      <c r="S291" s="61">
        <v>45600</v>
      </c>
      <c r="T291" s="59">
        <v>3.1558185404339252</v>
      </c>
      <c r="U291" s="58">
        <v>1.49</v>
      </c>
      <c r="V291" s="44">
        <v>472</v>
      </c>
      <c r="W291" s="60">
        <v>143.90532544378698</v>
      </c>
      <c r="X291" s="87">
        <v>0.22435255243802801</v>
      </c>
      <c r="Y291" s="87">
        <v>0.14238474530100798</v>
      </c>
      <c r="Z291" s="58">
        <v>0.1104950495049505</v>
      </c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49">
        <v>3.0144124506034653</v>
      </c>
      <c r="AP291" s="49">
        <v>2.9876484706584034</v>
      </c>
      <c r="AQ291" s="2"/>
      <c r="AR291" s="2"/>
      <c r="AS291" s="2"/>
      <c r="AT291" s="2"/>
      <c r="AU291" s="2"/>
      <c r="AV291" s="2"/>
    </row>
    <row r="292" spans="1:48" ht="13.5" customHeight="1" x14ac:dyDescent="0.15">
      <c r="A292" s="2"/>
      <c r="B292" s="2"/>
      <c r="C292" s="68" t="s">
        <v>95</v>
      </c>
      <c r="D292" s="70">
        <v>45263</v>
      </c>
      <c r="E292" s="66"/>
      <c r="F292" s="65">
        <v>262</v>
      </c>
      <c r="G292" s="60">
        <v>43700</v>
      </c>
      <c r="H292" s="59">
        <v>0</v>
      </c>
      <c r="I292" s="59">
        <v>2.98</v>
      </c>
      <c r="J292" s="65">
        <v>475</v>
      </c>
      <c r="K292" s="65">
        <v>9.3000000000000007</v>
      </c>
      <c r="L292" s="65">
        <v>9.6</v>
      </c>
      <c r="M292" s="65">
        <v>20.2</v>
      </c>
      <c r="N292" s="81">
        <v>0.32335590078328985</v>
      </c>
      <c r="O292" s="81">
        <v>0.34769451697127934</v>
      </c>
      <c r="P292" s="63">
        <v>0.111044776119403</v>
      </c>
      <c r="Q292" s="63">
        <v>1.8131818257327936</v>
      </c>
      <c r="R292" s="62">
        <v>3.0349103089514218</v>
      </c>
      <c r="S292" s="61">
        <v>45400</v>
      </c>
      <c r="T292" s="59">
        <v>3.1558185404339252</v>
      </c>
      <c r="U292" s="58">
        <v>1.49</v>
      </c>
      <c r="V292" s="44">
        <v>472</v>
      </c>
      <c r="W292" s="60">
        <v>143.2741617357002</v>
      </c>
      <c r="X292" s="87">
        <v>0.22435255243802801</v>
      </c>
      <c r="Y292" s="87">
        <v>0.14238474530100798</v>
      </c>
      <c r="Z292" s="58">
        <v>0.1104950495049505</v>
      </c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49">
        <v>3.0349103089514218</v>
      </c>
      <c r="AP292" s="49">
        <v>3.0072889591109444</v>
      </c>
      <c r="AQ292" s="2"/>
      <c r="AR292" s="2"/>
      <c r="AS292" s="2"/>
      <c r="AT292" s="2"/>
      <c r="AU292" s="2"/>
      <c r="AV292" s="2"/>
    </row>
    <row r="293" spans="1:48" ht="13.5" customHeight="1" x14ac:dyDescent="0.15">
      <c r="A293" s="2"/>
      <c r="B293" s="2"/>
      <c r="C293" s="68" t="s">
        <v>95</v>
      </c>
      <c r="D293" s="70">
        <v>45264</v>
      </c>
      <c r="E293" s="66"/>
      <c r="F293" s="65">
        <v>263</v>
      </c>
      <c r="G293" s="60">
        <v>44000</v>
      </c>
      <c r="H293" s="59">
        <v>0</v>
      </c>
      <c r="I293" s="59">
        <v>2.97</v>
      </c>
      <c r="J293" s="65">
        <v>478</v>
      </c>
      <c r="K293" s="65">
        <v>9.1999999999999993</v>
      </c>
      <c r="L293" s="65">
        <v>9.8000000000000007</v>
      </c>
      <c r="M293" s="65">
        <v>20.100000000000001</v>
      </c>
      <c r="N293" s="81">
        <v>0.32928757158006361</v>
      </c>
      <c r="O293" s="81">
        <v>0.35347253446447502</v>
      </c>
      <c r="P293" s="63">
        <v>0.12492537313432836</v>
      </c>
      <c r="Q293" s="63">
        <v>1.8752768137499831</v>
      </c>
      <c r="R293" s="62">
        <v>3.0553182644118873</v>
      </c>
      <c r="S293" s="61">
        <v>45500</v>
      </c>
      <c r="T293" s="59">
        <v>3.1558185404339252</v>
      </c>
      <c r="U293" s="58">
        <v>1.49</v>
      </c>
      <c r="V293" s="44">
        <v>472</v>
      </c>
      <c r="W293" s="60">
        <v>143.58974358974359</v>
      </c>
      <c r="X293" s="87">
        <v>0.22435255243802801</v>
      </c>
      <c r="Y293" s="87">
        <v>0.14238474530100798</v>
      </c>
      <c r="Z293" s="58">
        <v>0.1104950495049505</v>
      </c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49">
        <v>3.0553182644118873</v>
      </c>
      <c r="AP293" s="49">
        <v>3.0267509821982626</v>
      </c>
      <c r="AQ293" s="2"/>
      <c r="AR293" s="2"/>
      <c r="AS293" s="2"/>
      <c r="AT293" s="2"/>
      <c r="AU293" s="2"/>
      <c r="AV293" s="2"/>
    </row>
    <row r="294" spans="1:48" ht="13.5" customHeight="1" x14ac:dyDescent="0.15">
      <c r="A294" s="2"/>
      <c r="B294" s="2"/>
      <c r="C294" s="68" t="s">
        <v>95</v>
      </c>
      <c r="D294" s="70">
        <v>45265</v>
      </c>
      <c r="E294" s="66"/>
      <c r="F294" s="65">
        <v>264</v>
      </c>
      <c r="G294" s="60">
        <v>43200</v>
      </c>
      <c r="H294" s="59">
        <v>0</v>
      </c>
      <c r="I294" s="59">
        <v>2.94</v>
      </c>
      <c r="J294" s="65">
        <v>480</v>
      </c>
      <c r="K294" s="65">
        <v>9.1</v>
      </c>
      <c r="L294" s="65">
        <v>9.6999999999999993</v>
      </c>
      <c r="M294" s="65">
        <v>20.3</v>
      </c>
      <c r="N294" s="81">
        <v>0.32805567799642216</v>
      </c>
      <c r="O294" s="81">
        <v>0.33936794275491949</v>
      </c>
      <c r="P294" s="63">
        <v>0.111044776119403</v>
      </c>
      <c r="Q294" s="63">
        <v>1.9324786735565702</v>
      </c>
      <c r="R294" s="62">
        <v>3.0757711713160982</v>
      </c>
      <c r="S294" s="61">
        <v>45400</v>
      </c>
      <c r="T294" s="59">
        <v>3.1558185404339252</v>
      </c>
      <c r="U294" s="58">
        <v>1.49</v>
      </c>
      <c r="V294" s="44">
        <v>472</v>
      </c>
      <c r="W294" s="60">
        <v>143.2741617357002</v>
      </c>
      <c r="X294" s="87">
        <v>0.22435255243802801</v>
      </c>
      <c r="Y294" s="87">
        <v>0.14238474530100798</v>
      </c>
      <c r="Z294" s="58">
        <v>0.1104950495049505</v>
      </c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49">
        <v>3.0757711713160982</v>
      </c>
      <c r="AP294" s="49">
        <v>3.0463324968577354</v>
      </c>
      <c r="AQ294" s="2"/>
      <c r="AR294" s="2"/>
      <c r="AS294" s="2"/>
      <c r="AT294" s="2"/>
      <c r="AU294" s="2"/>
      <c r="AV294" s="2"/>
    </row>
    <row r="295" spans="1:48" ht="13.5" customHeight="1" x14ac:dyDescent="0.15">
      <c r="A295" s="2"/>
      <c r="B295" s="2"/>
      <c r="C295" s="68" t="s">
        <v>95</v>
      </c>
      <c r="D295" s="70">
        <v>45266</v>
      </c>
      <c r="E295" s="66"/>
      <c r="F295" s="65">
        <v>265</v>
      </c>
      <c r="G295" s="60">
        <v>45000</v>
      </c>
      <c r="H295" s="59">
        <v>0</v>
      </c>
      <c r="I295" s="59">
        <v>2.93</v>
      </c>
      <c r="J295" s="65">
        <v>483</v>
      </c>
      <c r="K295" s="65">
        <v>9.3000000000000007</v>
      </c>
      <c r="L295" s="65">
        <v>9.8000000000000007</v>
      </c>
      <c r="M295" s="114">
        <v>20.2</v>
      </c>
      <c r="N295" s="81">
        <v>0.33322851941747578</v>
      </c>
      <c r="O295" s="81">
        <v>0.30932605177993533</v>
      </c>
      <c r="P295" s="63">
        <v>0.111044776119403</v>
      </c>
      <c r="Q295" s="63">
        <v>2.0018845730602846</v>
      </c>
      <c r="R295" s="62">
        <v>3.0961791267765637</v>
      </c>
      <c r="S295" s="61">
        <v>45600</v>
      </c>
      <c r="T295" s="59">
        <v>3.1558185404339252</v>
      </c>
      <c r="U295" s="58">
        <v>1.49</v>
      </c>
      <c r="V295" s="44">
        <v>472</v>
      </c>
      <c r="W295" s="60">
        <v>143.90532544378698</v>
      </c>
      <c r="X295" s="87">
        <v>0.22435255243802801</v>
      </c>
      <c r="Y295" s="87">
        <v>0.14238474530100798</v>
      </c>
      <c r="Z295" s="58">
        <v>0.1104950495049505</v>
      </c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49">
        <v>3.0961791267765637</v>
      </c>
      <c r="AP295" s="49">
        <v>3.0656831481890849</v>
      </c>
      <c r="AQ295" s="2"/>
      <c r="AR295" s="2"/>
      <c r="AS295" s="2"/>
      <c r="AT295" s="2"/>
      <c r="AU295" s="2"/>
      <c r="AV295" s="2"/>
    </row>
    <row r="296" spans="1:48" s="1" customFormat="1" ht="13.5" customHeight="1" x14ac:dyDescent="0.15">
      <c r="A296" s="71" t="s">
        <v>92</v>
      </c>
      <c r="B296" s="71"/>
      <c r="C296" s="85" t="s">
        <v>95</v>
      </c>
      <c r="D296" s="84">
        <v>45267</v>
      </c>
      <c r="E296" s="83"/>
      <c r="F296" s="82">
        <v>266</v>
      </c>
      <c r="G296" s="76">
        <v>44150</v>
      </c>
      <c r="H296" s="74">
        <v>0</v>
      </c>
      <c r="I296" s="74">
        <v>2.92</v>
      </c>
      <c r="J296" s="82">
        <v>485</v>
      </c>
      <c r="K296" s="82">
        <v>9.1999999999999993</v>
      </c>
      <c r="L296" s="82">
        <v>9.6999999999999993</v>
      </c>
      <c r="M296" s="116">
        <v>20.100000000000001</v>
      </c>
      <c r="N296" s="99">
        <v>0.33905263048016698</v>
      </c>
      <c r="O296" s="99">
        <v>0.29561726811810296</v>
      </c>
      <c r="P296" s="79">
        <v>0.12770149253731344</v>
      </c>
      <c r="Q296" s="79">
        <v>2.0702661943236413</v>
      </c>
      <c r="R296" s="78">
        <v>3.1166769851245202</v>
      </c>
      <c r="S296" s="77">
        <v>45500</v>
      </c>
      <c r="T296" s="74">
        <v>3.6538461538461537</v>
      </c>
      <c r="U296" s="73">
        <v>1.5</v>
      </c>
      <c r="V296" s="75">
        <v>510</v>
      </c>
      <c r="W296" s="76">
        <v>166.25</v>
      </c>
      <c r="X296" s="73">
        <v>0.29043629699248102</v>
      </c>
      <c r="Y296" s="73">
        <v>0.28239154135338301</v>
      </c>
      <c r="Z296" s="73">
        <v>0.11071428571428572</v>
      </c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49">
        <v>3.1166769851245202</v>
      </c>
      <c r="AP296" s="49">
        <v>3.0851393058886187</v>
      </c>
      <c r="AQ296" s="71"/>
      <c r="AR296" s="71"/>
      <c r="AS296" s="71"/>
      <c r="AT296" s="71"/>
      <c r="AU296" s="71"/>
      <c r="AV296" s="71"/>
    </row>
    <row r="297" spans="1:48" ht="13.5" customHeight="1" x14ac:dyDescent="0.15">
      <c r="A297" s="2"/>
      <c r="B297" s="2"/>
      <c r="C297" s="68" t="s">
        <v>95</v>
      </c>
      <c r="D297" s="70">
        <v>45268</v>
      </c>
      <c r="E297" s="66"/>
      <c r="F297" s="65">
        <v>267</v>
      </c>
      <c r="G297" s="60">
        <v>43650</v>
      </c>
      <c r="H297" s="59">
        <v>0</v>
      </c>
      <c r="I297" s="59">
        <v>2.93</v>
      </c>
      <c r="J297" s="65">
        <v>490</v>
      </c>
      <c r="K297" s="65">
        <v>9</v>
      </c>
      <c r="L297" s="65">
        <v>9.9</v>
      </c>
      <c r="M297" s="114">
        <v>20</v>
      </c>
      <c r="N297" s="81">
        <v>0.34499825242718452</v>
      </c>
      <c r="O297" s="81">
        <v>0.2936155339805826</v>
      </c>
      <c r="P297" s="63">
        <v>0.111044776119403</v>
      </c>
      <c r="Q297" s="63">
        <v>2.0968806277895813</v>
      </c>
      <c r="R297" s="62">
        <v>3.1403576163995517</v>
      </c>
      <c r="S297" s="61">
        <v>45400</v>
      </c>
      <c r="T297" s="59">
        <v>3.6538461538461537</v>
      </c>
      <c r="U297" s="58">
        <v>1.5</v>
      </c>
      <c r="V297" s="44">
        <v>510</v>
      </c>
      <c r="W297" s="60">
        <v>165.88461538461539</v>
      </c>
      <c r="X297" s="87">
        <v>0.29043629699248102</v>
      </c>
      <c r="Y297" s="87">
        <v>0.28239154135338301</v>
      </c>
      <c r="Z297" s="58">
        <v>0.11071428571428572</v>
      </c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49">
        <v>3.1403576163995517</v>
      </c>
      <c r="AP297" s="49">
        <v>3.1084145026026282</v>
      </c>
      <c r="AQ297" s="2"/>
      <c r="AR297" s="2"/>
      <c r="AS297" s="2"/>
      <c r="AT297" s="2"/>
      <c r="AU297" s="2"/>
      <c r="AV297" s="2"/>
    </row>
    <row r="298" spans="1:48" ht="13.5" customHeight="1" x14ac:dyDescent="0.15">
      <c r="A298" s="2"/>
      <c r="B298" s="2"/>
      <c r="C298" s="68" t="s">
        <v>95</v>
      </c>
      <c r="D298" s="70">
        <v>45269</v>
      </c>
      <c r="E298" s="66"/>
      <c r="F298" s="65">
        <v>268</v>
      </c>
      <c r="G298" s="60">
        <v>43000</v>
      </c>
      <c r="H298" s="59">
        <v>0</v>
      </c>
      <c r="I298" s="59">
        <v>2.91</v>
      </c>
      <c r="J298" s="65">
        <v>495</v>
      </c>
      <c r="K298" s="65">
        <v>8.8000000000000007</v>
      </c>
      <c r="L298" s="65">
        <v>9.6999999999999993</v>
      </c>
      <c r="M298" s="114">
        <v>20.2</v>
      </c>
      <c r="N298" s="81">
        <v>0.34745628235294118</v>
      </c>
      <c r="O298" s="81">
        <v>0.27575895424836605</v>
      </c>
      <c r="P298" s="63">
        <v>0.10826865671641793</v>
      </c>
      <c r="Q298" s="63">
        <v>2.122203390777698</v>
      </c>
      <c r="R298" s="62">
        <v>3.1639862023311216</v>
      </c>
      <c r="S298" s="61">
        <v>45500</v>
      </c>
      <c r="T298" s="59">
        <v>3.6538461538461537</v>
      </c>
      <c r="U298" s="58">
        <v>1.5</v>
      </c>
      <c r="V298" s="44">
        <v>510</v>
      </c>
      <c r="W298" s="60">
        <v>166.25</v>
      </c>
      <c r="X298" s="87">
        <v>0.29043629699248102</v>
      </c>
      <c r="Y298" s="87">
        <v>0.28239154135338301</v>
      </c>
      <c r="Z298" s="58">
        <v>0.11071428571428572</v>
      </c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49">
        <v>3.1639862023311216</v>
      </c>
      <c r="AP298" s="49">
        <v>3.1316573308095754</v>
      </c>
      <c r="AQ298" s="2"/>
      <c r="AR298" s="2"/>
      <c r="AS298" s="2"/>
      <c r="AT298" s="2"/>
      <c r="AU298" s="2"/>
      <c r="AV298" s="2"/>
    </row>
    <row r="299" spans="1:48" ht="13.5" customHeight="1" x14ac:dyDescent="0.15">
      <c r="A299" s="2"/>
      <c r="B299" s="2"/>
      <c r="C299" s="68" t="s">
        <v>95</v>
      </c>
      <c r="D299" s="70">
        <v>45270</v>
      </c>
      <c r="E299" s="66"/>
      <c r="F299" s="65">
        <v>269</v>
      </c>
      <c r="G299" s="60">
        <v>43650</v>
      </c>
      <c r="H299" s="59">
        <v>0</v>
      </c>
      <c r="I299" s="59">
        <v>2.93</v>
      </c>
      <c r="J299" s="65">
        <v>499</v>
      </c>
      <c r="K299" s="65">
        <v>8.9</v>
      </c>
      <c r="L299" s="65">
        <v>9.6</v>
      </c>
      <c r="M299" s="114">
        <v>20.100000000000001</v>
      </c>
      <c r="N299" s="81">
        <v>0.34349874443738077</v>
      </c>
      <c r="O299" s="81">
        <v>0.26047298156389065</v>
      </c>
      <c r="P299" s="63">
        <v>0.111044776119403</v>
      </c>
      <c r="Q299" s="63">
        <v>2.1478732992316356</v>
      </c>
      <c r="R299" s="62">
        <v>3.1876668336061531</v>
      </c>
      <c r="S299" s="61">
        <v>45450</v>
      </c>
      <c r="T299" s="59">
        <v>3.6538461538461537</v>
      </c>
      <c r="U299" s="58">
        <v>1.5</v>
      </c>
      <c r="V299" s="44">
        <v>510</v>
      </c>
      <c r="W299" s="60">
        <v>166.06730769230768</v>
      </c>
      <c r="X299" s="87">
        <v>0.29043629699248102</v>
      </c>
      <c r="Y299" s="87">
        <v>0.28239154135338301</v>
      </c>
      <c r="Z299" s="58">
        <v>0.11071428571428572</v>
      </c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49">
        <v>3.1876668336061531</v>
      </c>
      <c r="AP299" s="49">
        <v>3.1549469160727197</v>
      </c>
      <c r="AQ299" s="2"/>
      <c r="AR299" s="2"/>
      <c r="AS299" s="2"/>
      <c r="AT299" s="2"/>
      <c r="AU299" s="2"/>
      <c r="AV299" s="2"/>
    </row>
    <row r="300" spans="1:48" ht="13.5" customHeight="1" x14ac:dyDescent="0.15">
      <c r="A300" s="2"/>
      <c r="B300" s="2"/>
      <c r="C300" s="68" t="s">
        <v>95</v>
      </c>
      <c r="D300" s="70">
        <v>45271</v>
      </c>
      <c r="E300" s="66"/>
      <c r="F300" s="65">
        <v>270</v>
      </c>
      <c r="G300" s="60">
        <v>43250</v>
      </c>
      <c r="H300" s="59">
        <v>0</v>
      </c>
      <c r="I300" s="59">
        <v>2.92</v>
      </c>
      <c r="J300" s="65">
        <v>506</v>
      </c>
      <c r="K300" s="65">
        <v>8.6999999999999993</v>
      </c>
      <c r="L300" s="65">
        <v>9.8000000000000007</v>
      </c>
      <c r="M300" s="114">
        <v>20.100000000000001</v>
      </c>
      <c r="N300" s="81">
        <v>0.34162454322334329</v>
      </c>
      <c r="O300" s="81">
        <v>0.26821761658031085</v>
      </c>
      <c r="P300" s="63">
        <v>0.10549253731343285</v>
      </c>
      <c r="Q300" s="63">
        <v>2.1706003028867107</v>
      </c>
      <c r="R300" s="62">
        <v>3.2113214422094538</v>
      </c>
      <c r="S300" s="61">
        <v>45450</v>
      </c>
      <c r="T300" s="59">
        <v>3.6538461538461537</v>
      </c>
      <c r="U300" s="58">
        <v>1.5</v>
      </c>
      <c r="V300" s="44">
        <v>510</v>
      </c>
      <c r="W300" s="60">
        <v>166.06730769230768</v>
      </c>
      <c r="X300" s="87">
        <v>0.29043629699248102</v>
      </c>
      <c r="Y300" s="87">
        <v>0.28239154135338301</v>
      </c>
      <c r="Z300" s="58">
        <v>0.11071428571428572</v>
      </c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49">
        <v>3.2113214422094538</v>
      </c>
      <c r="AP300" s="49">
        <v>3.1782553098012221</v>
      </c>
      <c r="AQ300" s="2"/>
      <c r="AR300" s="2"/>
      <c r="AS300" s="2"/>
      <c r="AT300" s="2"/>
      <c r="AU300" s="2"/>
      <c r="AV300" s="2"/>
    </row>
    <row r="301" spans="1:48" s="88" customFormat="1" ht="13.5" customHeight="1" x14ac:dyDescent="0.15">
      <c r="A301" s="89" t="s">
        <v>91</v>
      </c>
      <c r="B301" s="89"/>
      <c r="C301" s="98" t="s">
        <v>95</v>
      </c>
      <c r="D301" s="97">
        <v>45272</v>
      </c>
      <c r="E301" s="96"/>
      <c r="F301" s="95">
        <v>271</v>
      </c>
      <c r="G301" s="92">
        <v>44300</v>
      </c>
      <c r="H301" s="86">
        <v>0</v>
      </c>
      <c r="I301" s="86">
        <v>2.92</v>
      </c>
      <c r="J301" s="95">
        <v>510</v>
      </c>
      <c r="K301" s="95">
        <v>8.6</v>
      </c>
      <c r="L301" s="95">
        <v>9.9</v>
      </c>
      <c r="M301" s="115">
        <v>20</v>
      </c>
      <c r="N301" s="81">
        <v>0.34071570709893795</v>
      </c>
      <c r="O301" s="81">
        <v>0.27813527110117381</v>
      </c>
      <c r="P301" s="80">
        <v>0.111044776119403</v>
      </c>
      <c r="Q301" s="80">
        <v>2.19792260741223</v>
      </c>
      <c r="R301" s="94">
        <v>3.2349760508127545</v>
      </c>
      <c r="S301" s="93">
        <v>45450</v>
      </c>
      <c r="T301" s="86">
        <v>3.6538461538461537</v>
      </c>
      <c r="U301" s="87">
        <v>1.5</v>
      </c>
      <c r="V301" s="91">
        <v>510</v>
      </c>
      <c r="W301" s="92">
        <v>166.06730769230768</v>
      </c>
      <c r="X301" s="87">
        <v>0.29043629699248102</v>
      </c>
      <c r="Y301" s="87">
        <v>0.28239154135338301</v>
      </c>
      <c r="Z301" s="87">
        <v>0.11071428571428572</v>
      </c>
      <c r="AA301" s="89"/>
      <c r="AB301" s="89"/>
      <c r="AC301" s="89"/>
      <c r="AD301" s="89"/>
      <c r="AE301" s="89"/>
      <c r="AF301" s="89"/>
      <c r="AG301" s="89"/>
      <c r="AH301" s="89"/>
      <c r="AI301" s="89"/>
      <c r="AJ301" s="89"/>
      <c r="AK301" s="89"/>
      <c r="AL301" s="89"/>
      <c r="AM301" s="89"/>
      <c r="AN301" s="89"/>
      <c r="AO301" s="49">
        <v>3.2349760508127545</v>
      </c>
      <c r="AP301" s="49">
        <v>3.2014937003942618</v>
      </c>
      <c r="AQ301" s="89"/>
      <c r="AR301" s="89"/>
      <c r="AS301" s="89"/>
      <c r="AT301" s="89"/>
      <c r="AU301" s="89"/>
      <c r="AV301" s="89"/>
    </row>
    <row r="302" spans="1:48" ht="13.5" customHeight="1" x14ac:dyDescent="0.15">
      <c r="A302" s="2"/>
      <c r="B302" s="2"/>
      <c r="C302" s="68" t="s">
        <v>95</v>
      </c>
      <c r="D302" s="70">
        <v>45273</v>
      </c>
      <c r="E302" s="66"/>
      <c r="F302" s="65">
        <v>272</v>
      </c>
      <c r="G302" s="60">
        <v>43800</v>
      </c>
      <c r="H302" s="59">
        <v>0</v>
      </c>
      <c r="I302" s="59">
        <v>2.9</v>
      </c>
      <c r="J302" s="65">
        <v>512</v>
      </c>
      <c r="K302" s="65">
        <v>8.6999999999999993</v>
      </c>
      <c r="L302" s="65">
        <v>9.6</v>
      </c>
      <c r="M302" s="114">
        <v>20</v>
      </c>
      <c r="N302" s="81">
        <v>0.3407271664050236</v>
      </c>
      <c r="O302" s="81">
        <v>0.3151233908948195</v>
      </c>
      <c r="P302" s="63">
        <v>0.111044776119403</v>
      </c>
      <c r="Q302" s="63">
        <v>2.2227938112065515</v>
      </c>
      <c r="R302" s="62">
        <v>3.2586306594160552</v>
      </c>
      <c r="S302" s="61">
        <v>45400</v>
      </c>
      <c r="T302" s="59">
        <v>3.6538461538461537</v>
      </c>
      <c r="U302" s="58">
        <v>1.5</v>
      </c>
      <c r="V302" s="44">
        <v>510</v>
      </c>
      <c r="W302" s="60">
        <v>165.88461538461539</v>
      </c>
      <c r="X302" s="87">
        <v>0.29043629699248102</v>
      </c>
      <c r="Y302" s="87">
        <v>0.28239154135338301</v>
      </c>
      <c r="Z302" s="58">
        <v>0.11071428571428572</v>
      </c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49">
        <v>3.2586306594160552</v>
      </c>
      <c r="AP302" s="49">
        <v>3.224769430160809</v>
      </c>
      <c r="AQ302" s="2"/>
      <c r="AR302" s="2"/>
      <c r="AS302" s="2"/>
      <c r="AT302" s="2"/>
      <c r="AU302" s="2"/>
      <c r="AV302" s="2"/>
    </row>
    <row r="303" spans="1:48" ht="13.5" customHeight="1" x14ac:dyDescent="0.15">
      <c r="A303" s="2"/>
      <c r="B303" s="2"/>
      <c r="C303" s="68" t="s">
        <v>95</v>
      </c>
      <c r="D303" s="70">
        <v>45274</v>
      </c>
      <c r="E303" s="66"/>
      <c r="F303" s="65">
        <v>273</v>
      </c>
      <c r="G303" s="60">
        <v>43100</v>
      </c>
      <c r="H303" s="59">
        <v>0</v>
      </c>
      <c r="I303" s="59">
        <v>2.92</v>
      </c>
      <c r="J303" s="65">
        <v>513</v>
      </c>
      <c r="K303" s="65">
        <v>8.6999999999999993</v>
      </c>
      <c r="L303" s="65">
        <v>9.4</v>
      </c>
      <c r="M303" s="114">
        <v>20.2</v>
      </c>
      <c r="N303" s="81">
        <v>0.33118962595419843</v>
      </c>
      <c r="O303" s="81">
        <v>0.29603541984732823</v>
      </c>
      <c r="P303" s="63">
        <v>0.11659701492537315</v>
      </c>
      <c r="Q303" s="63">
        <v>2.238500871020078</v>
      </c>
      <c r="R303" s="62">
        <v>3.2822592453476251</v>
      </c>
      <c r="S303" s="61">
        <v>45400</v>
      </c>
      <c r="T303" s="59">
        <v>3.6538461538461537</v>
      </c>
      <c r="U303" s="58">
        <v>1.5</v>
      </c>
      <c r="V303" s="44">
        <v>510</v>
      </c>
      <c r="W303" s="60">
        <v>165.88461538461539</v>
      </c>
      <c r="X303" s="87">
        <v>0.29043629699248102</v>
      </c>
      <c r="Y303" s="87">
        <v>0.28239154135338301</v>
      </c>
      <c r="Z303" s="58">
        <v>0.11071428571428572</v>
      </c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49">
        <v>3.2822592453476251</v>
      </c>
      <c r="AP303" s="49">
        <v>3.2481587404786936</v>
      </c>
      <c r="AQ303" s="2"/>
      <c r="AR303" s="2"/>
      <c r="AS303" s="2"/>
      <c r="AT303" s="2"/>
      <c r="AU303" s="2"/>
      <c r="AV303" s="2"/>
    </row>
    <row r="304" spans="1:48" ht="13.5" customHeight="1" x14ac:dyDescent="0.15">
      <c r="A304" s="2"/>
      <c r="B304" s="2"/>
      <c r="C304" s="68" t="s">
        <v>95</v>
      </c>
      <c r="D304" s="70">
        <v>45275</v>
      </c>
      <c r="E304" s="66"/>
      <c r="F304" s="65">
        <v>274</v>
      </c>
      <c r="G304" s="60">
        <v>43900</v>
      </c>
      <c r="H304" s="59">
        <v>0</v>
      </c>
      <c r="I304" s="59">
        <v>2.93</v>
      </c>
      <c r="J304" s="65">
        <v>511</v>
      </c>
      <c r="K304" s="65">
        <v>8.9</v>
      </c>
      <c r="L304" s="65">
        <v>9.1999999999999993</v>
      </c>
      <c r="M304" s="114">
        <v>20.100000000000001</v>
      </c>
      <c r="N304" s="81">
        <v>0.33909154977762568</v>
      </c>
      <c r="O304" s="81">
        <v>0.33244269586041736</v>
      </c>
      <c r="P304" s="63">
        <v>0.111044776119403</v>
      </c>
      <c r="Q304" s="63">
        <v>2.2630371575163615</v>
      </c>
      <c r="R304" s="62">
        <v>3.3058878312791951</v>
      </c>
      <c r="S304" s="61">
        <v>45400</v>
      </c>
      <c r="T304" s="59">
        <v>3.6538461538461537</v>
      </c>
      <c r="U304" s="58">
        <v>1.5</v>
      </c>
      <c r="V304" s="44">
        <v>510</v>
      </c>
      <c r="W304" s="60">
        <v>165.88461538461539</v>
      </c>
      <c r="X304" s="87">
        <v>0.29043629699248102</v>
      </c>
      <c r="Y304" s="87">
        <v>0.28239154135338301</v>
      </c>
      <c r="Z304" s="58">
        <v>0.11071428571428572</v>
      </c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49">
        <v>3.3058878312791951</v>
      </c>
      <c r="AP304" s="49">
        <v>3.2714135495813315</v>
      </c>
      <c r="AQ304" s="2"/>
      <c r="AR304" s="2"/>
      <c r="AS304" s="2"/>
      <c r="AT304" s="2"/>
      <c r="AU304" s="2"/>
      <c r="AV304" s="2"/>
    </row>
    <row r="305" spans="1:48" ht="13.5" customHeight="1" x14ac:dyDescent="0.15">
      <c r="A305" s="2"/>
      <c r="B305" s="2"/>
      <c r="C305" s="68" t="s">
        <v>95</v>
      </c>
      <c r="D305" s="70">
        <v>45276</v>
      </c>
      <c r="E305" s="66"/>
      <c r="F305" s="65">
        <v>275</v>
      </c>
      <c r="G305" s="60">
        <v>44450</v>
      </c>
      <c r="H305" s="59">
        <v>0</v>
      </c>
      <c r="I305" s="59">
        <v>2.93</v>
      </c>
      <c r="J305" s="65">
        <v>512</v>
      </c>
      <c r="K305" s="65">
        <v>9</v>
      </c>
      <c r="L305" s="65">
        <v>9.3000000000000007</v>
      </c>
      <c r="M305" s="114">
        <v>20.2</v>
      </c>
      <c r="N305" s="81">
        <v>0.35159666666666667</v>
      </c>
      <c r="O305" s="81">
        <v>0.33110000000000006</v>
      </c>
      <c r="P305" s="63">
        <v>0.11937313432835822</v>
      </c>
      <c r="Q305" s="63">
        <v>2.2982859426728646</v>
      </c>
      <c r="R305" s="62">
        <v>3.329516417210765</v>
      </c>
      <c r="S305" s="61">
        <v>45400</v>
      </c>
      <c r="T305" s="59">
        <v>3.6538461538461537</v>
      </c>
      <c r="U305" s="58">
        <v>1.5</v>
      </c>
      <c r="V305" s="44">
        <v>510</v>
      </c>
      <c r="W305" s="60">
        <v>165.88461538461539</v>
      </c>
      <c r="X305" s="87">
        <v>0.29043629699248102</v>
      </c>
      <c r="Y305" s="87">
        <v>0.28239154135338301</v>
      </c>
      <c r="Z305" s="58">
        <v>0.11071428571428572</v>
      </c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49">
        <v>3.329516417210765</v>
      </c>
      <c r="AP305" s="49">
        <v>3.2945051683911037</v>
      </c>
      <c r="AQ305" s="2"/>
      <c r="AR305" s="2"/>
      <c r="AS305" s="2"/>
      <c r="AT305" s="2"/>
      <c r="AU305" s="2"/>
      <c r="AV305" s="2"/>
    </row>
    <row r="306" spans="1:48" ht="13.5" customHeight="1" x14ac:dyDescent="0.15">
      <c r="A306" s="2"/>
      <c r="B306" s="2"/>
      <c r="C306" s="68" t="s">
        <v>95</v>
      </c>
      <c r="D306" s="70">
        <v>45277</v>
      </c>
      <c r="E306" s="66"/>
      <c r="F306" s="65">
        <v>276</v>
      </c>
      <c r="G306" s="60">
        <v>45250</v>
      </c>
      <c r="H306" s="59">
        <v>0</v>
      </c>
      <c r="I306" s="59">
        <v>2.86</v>
      </c>
      <c r="J306" s="65">
        <v>510</v>
      </c>
      <c r="K306" s="65">
        <v>8.9</v>
      </c>
      <c r="L306" s="65">
        <v>9</v>
      </c>
      <c r="M306" s="114">
        <v>20</v>
      </c>
      <c r="N306" s="81">
        <v>0.34870643347907559</v>
      </c>
      <c r="O306" s="81">
        <v>0.37195352904434725</v>
      </c>
      <c r="P306" s="63">
        <v>0.11382089552238808</v>
      </c>
      <c r="Q306" s="63">
        <v>2.3357064308176119</v>
      </c>
      <c r="R306" s="62">
        <v>3.3531450031423349</v>
      </c>
      <c r="S306" s="61">
        <v>45400</v>
      </c>
      <c r="T306" s="59">
        <v>3.6538461538461537</v>
      </c>
      <c r="U306" s="58">
        <v>1.5</v>
      </c>
      <c r="V306" s="44">
        <v>510</v>
      </c>
      <c r="W306" s="60">
        <v>165.88461538461539</v>
      </c>
      <c r="X306" s="87">
        <v>0.29043629699248102</v>
      </c>
      <c r="Y306" s="87">
        <v>0.28239154135338301</v>
      </c>
      <c r="Z306" s="58">
        <v>0.11071428571428572</v>
      </c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49">
        <v>3.3531450031423349</v>
      </c>
      <c r="AP306" s="49">
        <v>3.3175637042705617</v>
      </c>
      <c r="AQ306" s="2"/>
      <c r="AR306" s="2"/>
      <c r="AS306" s="2"/>
      <c r="AT306" s="2"/>
      <c r="AU306" s="2"/>
      <c r="AV306" s="2"/>
    </row>
    <row r="307" spans="1:48" ht="13.5" customHeight="1" x14ac:dyDescent="0.15">
      <c r="A307" s="2"/>
      <c r="B307" s="2"/>
      <c r="C307" s="68" t="s">
        <v>95</v>
      </c>
      <c r="D307" s="70">
        <v>45278</v>
      </c>
      <c r="E307" s="66"/>
      <c r="F307" s="65">
        <v>277</v>
      </c>
      <c r="G307" s="60">
        <v>44700</v>
      </c>
      <c r="H307" s="59">
        <v>0</v>
      </c>
      <c r="I307" s="59">
        <v>2.88</v>
      </c>
      <c r="J307" s="65">
        <v>508</v>
      </c>
      <c r="K307" s="65">
        <v>9</v>
      </c>
      <c r="L307" s="65">
        <v>9.1999999999999993</v>
      </c>
      <c r="M307" s="114">
        <v>19.899999999999999</v>
      </c>
      <c r="N307" s="81">
        <v>0.37780738636363642</v>
      </c>
      <c r="O307" s="81">
        <v>0.40531060606060609</v>
      </c>
      <c r="P307" s="63">
        <v>0.111044776119403</v>
      </c>
      <c r="Q307" s="63">
        <v>2.389130655648549</v>
      </c>
      <c r="R307" s="62">
        <v>3.3767735890739048</v>
      </c>
      <c r="S307" s="61">
        <v>41200</v>
      </c>
      <c r="T307" s="59">
        <v>3.6538461538461537</v>
      </c>
      <c r="U307" s="58">
        <v>1.5</v>
      </c>
      <c r="V307" s="44">
        <v>510</v>
      </c>
      <c r="W307" s="60">
        <v>150.53846153846152</v>
      </c>
      <c r="X307" s="87">
        <v>0.29043629699248102</v>
      </c>
      <c r="Y307" s="87">
        <v>0.28239154135338301</v>
      </c>
      <c r="Z307" s="58">
        <v>0.11071428571428572</v>
      </c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49">
        <v>3.3767735890739048</v>
      </c>
      <c r="AP307" s="49">
        <v>3.3403784450691894</v>
      </c>
      <c r="AQ307" s="2"/>
      <c r="AR307" s="2"/>
      <c r="AS307" s="2"/>
      <c r="AT307" s="2"/>
      <c r="AU307" s="2"/>
      <c r="AV307" s="2"/>
    </row>
    <row r="308" spans="1:48" s="1" customFormat="1" ht="13.5" customHeight="1" x14ac:dyDescent="0.15">
      <c r="A308" s="71" t="s">
        <v>92</v>
      </c>
      <c r="B308" s="71"/>
      <c r="C308" s="85" t="s">
        <v>95</v>
      </c>
      <c r="D308" s="84">
        <v>45279</v>
      </c>
      <c r="E308" s="83"/>
      <c r="F308" s="82">
        <v>278</v>
      </c>
      <c r="G308" s="76">
        <v>41200</v>
      </c>
      <c r="H308" s="74">
        <v>0</v>
      </c>
      <c r="I308" s="74">
        <v>2.9</v>
      </c>
      <c r="J308" s="82">
        <v>506</v>
      </c>
      <c r="K308" s="82">
        <v>8.8000000000000007</v>
      </c>
      <c r="L308" s="82">
        <v>8.9</v>
      </c>
      <c r="M308" s="116">
        <v>20</v>
      </c>
      <c r="N308" s="99">
        <v>0.37037155963302748</v>
      </c>
      <c r="O308" s="99">
        <v>0.36192660550458716</v>
      </c>
      <c r="P308" s="79">
        <v>0.1665671641791045</v>
      </c>
      <c r="Q308" s="79">
        <v>2.4366549911408959</v>
      </c>
      <c r="R308" s="78">
        <v>3.3982162705800874</v>
      </c>
      <c r="S308" s="77">
        <v>45550</v>
      </c>
      <c r="T308" s="74">
        <v>5.2475247524752477</v>
      </c>
      <c r="U308" s="73">
        <v>1.51</v>
      </c>
      <c r="V308" s="75">
        <v>470</v>
      </c>
      <c r="W308" s="76">
        <v>239.02475247524754</v>
      </c>
      <c r="X308" s="73">
        <v>0.31745340826074697</v>
      </c>
      <c r="Y308" s="73">
        <v>0.35848367518966007</v>
      </c>
      <c r="Z308" s="73">
        <v>0.13784584980237155</v>
      </c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2">
        <v>3.3982162705800874</v>
      </c>
      <c r="AP308" s="72">
        <v>3.3610971582022389</v>
      </c>
      <c r="AQ308" s="71"/>
      <c r="AR308" s="71"/>
      <c r="AS308" s="71"/>
      <c r="AT308" s="71"/>
      <c r="AU308" s="71"/>
      <c r="AV308" s="71"/>
    </row>
    <row r="309" spans="1:48" ht="13.5" customHeight="1" x14ac:dyDescent="0.15">
      <c r="A309" s="2"/>
      <c r="B309" s="2"/>
      <c r="C309" s="68" t="s">
        <v>95</v>
      </c>
      <c r="D309" s="70">
        <v>45280</v>
      </c>
      <c r="E309" s="66"/>
      <c r="F309" s="65">
        <v>279</v>
      </c>
      <c r="G309" s="60">
        <v>42600</v>
      </c>
      <c r="H309" s="59">
        <v>0</v>
      </c>
      <c r="I309" s="59">
        <v>2.92</v>
      </c>
      <c r="J309" s="65">
        <v>505</v>
      </c>
      <c r="K309" s="65">
        <v>8.9</v>
      </c>
      <c r="L309" s="65">
        <v>9</v>
      </c>
      <c r="M309" s="114">
        <v>20.100000000000001</v>
      </c>
      <c r="N309" s="81">
        <v>0.38344280212112758</v>
      </c>
      <c r="O309" s="81">
        <v>0.43067850962880272</v>
      </c>
      <c r="P309" s="63">
        <v>0.15268656716417911</v>
      </c>
      <c r="Q309" s="63">
        <v>2.4637072222032361</v>
      </c>
      <c r="R309" s="62">
        <v>3.4322629294009719</v>
      </c>
      <c r="S309" s="61">
        <v>45550</v>
      </c>
      <c r="T309" s="59">
        <v>5.2475247524752477</v>
      </c>
      <c r="U309" s="58">
        <v>1.51</v>
      </c>
      <c r="V309" s="44">
        <v>470</v>
      </c>
      <c r="W309" s="60">
        <v>239.02475247524754</v>
      </c>
      <c r="X309" s="87">
        <v>0.31745340826074697</v>
      </c>
      <c r="Y309" s="87">
        <v>0.35848367518966007</v>
      </c>
      <c r="Z309" s="58">
        <v>0.13784584980237155</v>
      </c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49">
        <v>3.4322629294009719</v>
      </c>
      <c r="AP309" s="49">
        <v>3.3947317132133819</v>
      </c>
      <c r="AQ309" s="2"/>
      <c r="AR309" s="2"/>
      <c r="AS309" s="2"/>
      <c r="AT309" s="2"/>
      <c r="AU309" s="2"/>
      <c r="AV309" s="2"/>
    </row>
    <row r="310" spans="1:48" ht="13.5" customHeight="1" x14ac:dyDescent="0.15">
      <c r="A310" s="2"/>
      <c r="B310" s="2"/>
      <c r="C310" s="68" t="s">
        <v>95</v>
      </c>
      <c r="D310" s="70">
        <v>45281</v>
      </c>
      <c r="E310" s="66"/>
      <c r="F310" s="65">
        <v>280</v>
      </c>
      <c r="G310" s="60">
        <v>45000</v>
      </c>
      <c r="H310" s="59">
        <v>0</v>
      </c>
      <c r="I310" s="59">
        <v>2.93</v>
      </c>
      <c r="J310" s="65">
        <v>504</v>
      </c>
      <c r="K310" s="63">
        <v>9</v>
      </c>
      <c r="L310" s="65">
        <v>9.1</v>
      </c>
      <c r="M310" s="114">
        <v>20</v>
      </c>
      <c r="N310" s="81">
        <v>0.39152204107292538</v>
      </c>
      <c r="O310" s="81">
        <v>0.48155117351215415</v>
      </c>
      <c r="P310" s="63">
        <v>0.15268656716417911</v>
      </c>
      <c r="Q310" s="63">
        <v>2.5092856996607797</v>
      </c>
      <c r="R310" s="62">
        <v>3.4663095882218564</v>
      </c>
      <c r="S310" s="61">
        <v>45550</v>
      </c>
      <c r="T310" s="59">
        <v>5.2475247524752477</v>
      </c>
      <c r="U310" s="58">
        <v>1.51</v>
      </c>
      <c r="V310" s="44">
        <v>470</v>
      </c>
      <c r="W310" s="60">
        <v>239.02475247524754</v>
      </c>
      <c r="X310" s="87">
        <v>0.31745340826074697</v>
      </c>
      <c r="Y310" s="87">
        <v>0.35848367518966007</v>
      </c>
      <c r="Z310" s="58">
        <v>0.13784584980237155</v>
      </c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49">
        <v>3.4663095882218564</v>
      </c>
      <c r="AP310" s="49">
        <v>3.4280840461518953</v>
      </c>
      <c r="AQ310" s="2"/>
      <c r="AR310" s="2"/>
      <c r="AS310" s="2"/>
      <c r="AT310" s="2"/>
      <c r="AU310" s="2"/>
      <c r="AV310" s="2"/>
    </row>
    <row r="311" spans="1:48" ht="13.5" customHeight="1" x14ac:dyDescent="0.15">
      <c r="A311" s="2"/>
      <c r="B311" s="2"/>
      <c r="C311" s="68" t="s">
        <v>95</v>
      </c>
      <c r="D311" s="70">
        <v>45282</v>
      </c>
      <c r="E311" s="66"/>
      <c r="F311" s="65">
        <v>281</v>
      </c>
      <c r="G311" s="60">
        <v>43500</v>
      </c>
      <c r="H311" s="59">
        <v>0</v>
      </c>
      <c r="I311" s="59">
        <v>2.91</v>
      </c>
      <c r="J311" s="65">
        <v>502</v>
      </c>
      <c r="K311" s="63">
        <v>9</v>
      </c>
      <c r="L311" s="65">
        <v>9.1999999999999993</v>
      </c>
      <c r="M311" s="114">
        <v>20.2</v>
      </c>
      <c r="N311" s="81">
        <v>0.38247389923329678</v>
      </c>
      <c r="O311" s="81">
        <v>0.48942157721796281</v>
      </c>
      <c r="P311" s="63">
        <v>0.19394240317775577</v>
      </c>
      <c r="Q311" s="63">
        <v>2.5407096591362164</v>
      </c>
      <c r="R311" s="62">
        <v>3.500356247042741</v>
      </c>
      <c r="S311" s="61">
        <v>45550</v>
      </c>
      <c r="T311" s="59">
        <v>5.2475247524752477</v>
      </c>
      <c r="U311" s="58">
        <v>1.51</v>
      </c>
      <c r="V311" s="44">
        <v>470</v>
      </c>
      <c r="W311" s="60">
        <v>239.02475247524754</v>
      </c>
      <c r="X311" s="87">
        <v>0.31745340826074697</v>
      </c>
      <c r="Y311" s="87">
        <v>0.35848367518966007</v>
      </c>
      <c r="Z311" s="58">
        <v>0.13784584980237155</v>
      </c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49">
        <v>3.500356247042741</v>
      </c>
      <c r="AP311" s="49">
        <v>3.4616520038487528</v>
      </c>
      <c r="AQ311" s="2"/>
      <c r="AR311" s="2"/>
      <c r="AS311" s="2"/>
      <c r="AT311" s="2"/>
      <c r="AU311" s="2"/>
      <c r="AV311" s="2"/>
    </row>
    <row r="312" spans="1:48" ht="13.5" customHeight="1" x14ac:dyDescent="0.15">
      <c r="A312" s="2"/>
      <c r="B312" s="2"/>
      <c r="C312" s="68" t="s">
        <v>95</v>
      </c>
      <c r="D312" s="70">
        <v>45283</v>
      </c>
      <c r="E312" s="66"/>
      <c r="F312" s="65">
        <v>282</v>
      </c>
      <c r="G312" s="60">
        <v>43900</v>
      </c>
      <c r="H312" s="59">
        <v>0</v>
      </c>
      <c r="I312" s="59">
        <v>2.93</v>
      </c>
      <c r="J312" s="65">
        <v>500</v>
      </c>
      <c r="K312" s="63">
        <v>9.1</v>
      </c>
      <c r="L312" s="65">
        <v>9.4</v>
      </c>
      <c r="M312" s="114">
        <v>20</v>
      </c>
      <c r="N312" s="81">
        <v>0.40596303668725037</v>
      </c>
      <c r="O312" s="81">
        <v>0.52142041409371598</v>
      </c>
      <c r="P312" s="63">
        <v>0.20738354806739348</v>
      </c>
      <c r="Q312" s="63">
        <v>2.589221641051473</v>
      </c>
      <c r="R312" s="62">
        <v>3.5344029058636255</v>
      </c>
      <c r="S312" s="61">
        <v>45550</v>
      </c>
      <c r="T312" s="59">
        <v>5.2475247524752477</v>
      </c>
      <c r="U312" s="58">
        <v>1.51</v>
      </c>
      <c r="V312" s="44">
        <v>470</v>
      </c>
      <c r="W312" s="60">
        <v>239.02475247524754</v>
      </c>
      <c r="X312" s="87">
        <v>0.31745340826074697</v>
      </c>
      <c r="Y312" s="87">
        <v>0.35848367518966007</v>
      </c>
      <c r="Z312" s="58">
        <v>0.13784584980237155</v>
      </c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49">
        <v>3.5344029058636255</v>
      </c>
      <c r="AP312" s="49">
        <v>3.494959648851542</v>
      </c>
      <c r="AQ312" s="2"/>
      <c r="AR312" s="2"/>
      <c r="AS312" s="2"/>
      <c r="AT312" s="2"/>
      <c r="AU312" s="2"/>
      <c r="AV312" s="2"/>
    </row>
    <row r="313" spans="1:48" ht="13.5" customHeight="1" x14ac:dyDescent="0.15">
      <c r="A313" s="2"/>
      <c r="B313" s="2"/>
      <c r="C313" s="68" t="s">
        <v>95</v>
      </c>
      <c r="D313" s="70">
        <v>45284</v>
      </c>
      <c r="E313" s="66"/>
      <c r="F313" s="65">
        <v>283</v>
      </c>
      <c r="G313" s="60">
        <v>43900</v>
      </c>
      <c r="H313" s="59">
        <v>0</v>
      </c>
      <c r="I313" s="59">
        <v>2.92</v>
      </c>
      <c r="J313" s="65">
        <v>499</v>
      </c>
      <c r="K313" s="63">
        <v>8.8000000000000007</v>
      </c>
      <c r="L313" s="65">
        <v>9.5</v>
      </c>
      <c r="M313" s="114">
        <v>20.2</v>
      </c>
      <c r="N313" s="81">
        <v>0.41043830916030533</v>
      </c>
      <c r="O313" s="81">
        <v>0.51534854961832055</v>
      </c>
      <c r="P313" s="63">
        <v>0.20738354806739348</v>
      </c>
      <c r="Q313" s="63">
        <v>2.6405686971884714</v>
      </c>
      <c r="R313" s="62">
        <v>3.56844956468451</v>
      </c>
      <c r="S313" s="61">
        <v>45500</v>
      </c>
      <c r="T313" s="59">
        <v>5.2475247524752477</v>
      </c>
      <c r="U313" s="58">
        <v>1.51</v>
      </c>
      <c r="V313" s="44">
        <v>470</v>
      </c>
      <c r="W313" s="60">
        <v>238.76237623762378</v>
      </c>
      <c r="X313" s="87">
        <v>0.31745340826074697</v>
      </c>
      <c r="Y313" s="87">
        <v>0.35848367518966007</v>
      </c>
      <c r="Z313" s="58">
        <v>0.13784584980237155</v>
      </c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49">
        <v>3.56844956468451</v>
      </c>
      <c r="AP313" s="49">
        <v>3.5282241053688788</v>
      </c>
      <c r="AQ313" s="2"/>
      <c r="AR313" s="2"/>
      <c r="AS313" s="2"/>
      <c r="AT313" s="2"/>
      <c r="AU313" s="2"/>
      <c r="AV313" s="2"/>
    </row>
    <row r="314" spans="1:48" ht="13.5" customHeight="1" x14ac:dyDescent="0.15">
      <c r="A314" s="2"/>
      <c r="B314" s="2"/>
      <c r="C314" s="68" t="s">
        <v>95</v>
      </c>
      <c r="D314" s="70">
        <v>45285</v>
      </c>
      <c r="E314" s="66"/>
      <c r="F314" s="65">
        <v>284</v>
      </c>
      <c r="G314" s="60">
        <v>43150</v>
      </c>
      <c r="H314" s="59">
        <v>0</v>
      </c>
      <c r="I314" s="59">
        <v>2.9</v>
      </c>
      <c r="J314" s="65">
        <v>497</v>
      </c>
      <c r="K314" s="63">
        <v>8.6999999999999993</v>
      </c>
      <c r="L314" s="65">
        <v>9.4</v>
      </c>
      <c r="M314" s="114">
        <v>20.100000000000001</v>
      </c>
      <c r="N314" s="81">
        <v>0.41647626890756301</v>
      </c>
      <c r="O314" s="81">
        <v>0.49384537815126056</v>
      </c>
      <c r="P314" s="63">
        <v>0.22120911793855305</v>
      </c>
      <c r="Q314" s="63">
        <v>2.6914623754470757</v>
      </c>
      <c r="R314" s="62">
        <v>3.602458850663659</v>
      </c>
      <c r="S314" s="61">
        <v>45550</v>
      </c>
      <c r="T314" s="59">
        <v>5.2475247524752477</v>
      </c>
      <c r="U314" s="58">
        <v>1.51</v>
      </c>
      <c r="V314" s="44">
        <v>470</v>
      </c>
      <c r="W314" s="60">
        <v>239.02475247524754</v>
      </c>
      <c r="X314" s="87">
        <v>0.31745340826074697</v>
      </c>
      <c r="Y314" s="87">
        <v>0.35848367518966007</v>
      </c>
      <c r="Z314" s="58">
        <v>0.13784584980237155</v>
      </c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49">
        <v>3.602458850663659</v>
      </c>
      <c r="AP314" s="49">
        <v>3.5614580956375264</v>
      </c>
      <c r="AQ314" s="2"/>
      <c r="AR314" s="2"/>
      <c r="AS314" s="2"/>
      <c r="AT314" s="2"/>
      <c r="AU314" s="2"/>
      <c r="AV314" s="2"/>
    </row>
    <row r="315" spans="1:48" ht="13.5" customHeight="1" x14ac:dyDescent="0.15">
      <c r="A315" s="2"/>
      <c r="B315" s="2"/>
      <c r="C315" s="68" t="s">
        <v>95</v>
      </c>
      <c r="D315" s="70">
        <v>45286</v>
      </c>
      <c r="E315" s="66"/>
      <c r="F315" s="65">
        <v>285</v>
      </c>
      <c r="G315" s="60">
        <v>43250</v>
      </c>
      <c r="H315" s="59">
        <v>0</v>
      </c>
      <c r="I315" s="59">
        <v>2.89</v>
      </c>
      <c r="J315" s="65">
        <v>495</v>
      </c>
      <c r="K315" s="63">
        <v>8.9</v>
      </c>
      <c r="L315" s="65">
        <v>9.3000000000000007</v>
      </c>
      <c r="M315" s="114">
        <v>20.3</v>
      </c>
      <c r="N315" s="81">
        <v>0.43297731721358673</v>
      </c>
      <c r="O315" s="81">
        <v>0.51416056419113421</v>
      </c>
      <c r="P315" s="63">
        <v>0.11060455896927653</v>
      </c>
      <c r="Q315" s="63">
        <v>2.7530265957443913</v>
      </c>
      <c r="R315" s="62">
        <v>3.6365055094845435</v>
      </c>
      <c r="S315" s="61">
        <v>45550</v>
      </c>
      <c r="T315" s="59">
        <v>5.2475247524752477</v>
      </c>
      <c r="U315" s="58">
        <v>1.51</v>
      </c>
      <c r="V315" s="44">
        <v>470</v>
      </c>
      <c r="W315" s="60">
        <v>239.02475247524754</v>
      </c>
      <c r="X315" s="87">
        <v>0.31745340826074697</v>
      </c>
      <c r="Y315" s="87">
        <v>0.35848367518966007</v>
      </c>
      <c r="Z315" s="58">
        <v>0.13784584980237155</v>
      </c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49">
        <v>3.6365055094845435</v>
      </c>
      <c r="AP315" s="49">
        <v>3.5945669076068958</v>
      </c>
      <c r="AQ315" s="2"/>
      <c r="AR315" s="2"/>
      <c r="AS315" s="2"/>
      <c r="AT315" s="2"/>
      <c r="AU315" s="2"/>
      <c r="AV315" s="2"/>
    </row>
    <row r="316" spans="1:48" s="1" customFormat="1" ht="13.5" customHeight="1" x14ac:dyDescent="0.15">
      <c r="A316" s="71" t="s">
        <v>92</v>
      </c>
      <c r="B316" s="71"/>
      <c r="C316" s="85" t="s">
        <v>95</v>
      </c>
      <c r="D316" s="84">
        <v>45287</v>
      </c>
      <c r="E316" s="83"/>
      <c r="F316" s="82">
        <v>286</v>
      </c>
      <c r="G316" s="76">
        <v>44250</v>
      </c>
      <c r="H316" s="74">
        <v>0</v>
      </c>
      <c r="I316" s="74">
        <v>2.88</v>
      </c>
      <c r="J316" s="82">
        <v>496</v>
      </c>
      <c r="K316" s="79">
        <v>9</v>
      </c>
      <c r="L316" s="82">
        <v>9.1999999999999993</v>
      </c>
      <c r="M316" s="116">
        <v>20.2</v>
      </c>
      <c r="N316" s="99">
        <v>0.45006213720316635</v>
      </c>
      <c r="O316" s="99">
        <v>0.47761696192989078</v>
      </c>
      <c r="P316" s="79">
        <v>0.11060455896927653</v>
      </c>
      <c r="Q316" s="79">
        <v>2.8317483631486571</v>
      </c>
      <c r="R316" s="78">
        <v>3.6705521683054281</v>
      </c>
      <c r="S316" s="77">
        <v>45500</v>
      </c>
      <c r="T316" s="74">
        <v>3.3662388943731494</v>
      </c>
      <c r="U316" s="73">
        <v>1.5</v>
      </c>
      <c r="V316" s="75">
        <v>495</v>
      </c>
      <c r="W316" s="76">
        <v>153.16386969397831</v>
      </c>
      <c r="X316" s="73">
        <v>0.40581575408261306</v>
      </c>
      <c r="Y316" s="73">
        <v>0.52108405379442835</v>
      </c>
      <c r="Z316" s="73">
        <v>0.19298418972332018</v>
      </c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2">
        <v>3.6705521683054281</v>
      </c>
      <c r="AP316" s="72">
        <v>3.6274143477688048</v>
      </c>
      <c r="AQ316" s="71"/>
      <c r="AR316" s="71"/>
      <c r="AS316" s="71"/>
      <c r="AT316" s="71"/>
      <c r="AU316" s="71"/>
      <c r="AV316" s="71"/>
    </row>
    <row r="317" spans="1:48" ht="13.5" customHeight="1" x14ac:dyDescent="0.15">
      <c r="A317" s="2"/>
      <c r="B317" s="2"/>
      <c r="C317" s="68" t="s">
        <v>95</v>
      </c>
      <c r="D317" s="70">
        <v>45288</v>
      </c>
      <c r="E317" s="66"/>
      <c r="F317" s="65">
        <v>287</v>
      </c>
      <c r="G317" s="60">
        <v>44450</v>
      </c>
      <c r="H317" s="59">
        <v>0</v>
      </c>
      <c r="I317" s="59">
        <v>2.87</v>
      </c>
      <c r="J317" s="65">
        <v>498</v>
      </c>
      <c r="K317" s="63">
        <v>9.1999999999999993</v>
      </c>
      <c r="L317" s="65">
        <v>9.1</v>
      </c>
      <c r="M317" s="114">
        <v>20.100000000000001</v>
      </c>
      <c r="N317" s="81">
        <v>0.46028784164446135</v>
      </c>
      <c r="O317" s="81">
        <v>0.47160639512752189</v>
      </c>
      <c r="P317" s="63">
        <v>0.11060455896927653</v>
      </c>
      <c r="Q317" s="63">
        <v>2.8605397128037282</v>
      </c>
      <c r="R317" s="62">
        <v>3.6923688126535792</v>
      </c>
      <c r="S317" s="61">
        <v>45550</v>
      </c>
      <c r="T317" s="59">
        <v>3.3662388943731494</v>
      </c>
      <c r="U317" s="58">
        <v>1.5</v>
      </c>
      <c r="V317" s="44">
        <v>495</v>
      </c>
      <c r="W317" s="60">
        <v>153.33218163869697</v>
      </c>
      <c r="X317" s="87">
        <v>0.40581575408261306</v>
      </c>
      <c r="Y317" s="87">
        <v>0.52108405379442835</v>
      </c>
      <c r="Z317" s="58">
        <v>0.19298418972332018</v>
      </c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49">
        <v>3.6923688126535792</v>
      </c>
      <c r="AP317" s="49">
        <v>3.6487923952096208</v>
      </c>
      <c r="AQ317" s="2"/>
      <c r="AR317" s="2"/>
      <c r="AS317" s="2"/>
      <c r="AT317" s="2"/>
      <c r="AU317" s="2"/>
      <c r="AV317" s="2"/>
    </row>
    <row r="318" spans="1:48" ht="13.5" customHeight="1" x14ac:dyDescent="0.15">
      <c r="A318" s="2"/>
      <c r="B318" s="2"/>
      <c r="C318" s="68" t="s">
        <v>95</v>
      </c>
      <c r="D318" s="70">
        <v>45289</v>
      </c>
      <c r="E318" s="66"/>
      <c r="F318" s="65">
        <v>288</v>
      </c>
      <c r="G318" s="60">
        <v>44250</v>
      </c>
      <c r="H318" s="59">
        <v>0</v>
      </c>
      <c r="I318" s="59">
        <v>2.89</v>
      </c>
      <c r="J318" s="65">
        <v>493</v>
      </c>
      <c r="K318" s="65">
        <v>9.1</v>
      </c>
      <c r="L318" s="65">
        <v>9.1999999999999993</v>
      </c>
      <c r="M318" s="114">
        <v>20.2</v>
      </c>
      <c r="N318" s="81">
        <v>0.44085534850126401</v>
      </c>
      <c r="O318" s="81">
        <v>0.50935478512098231</v>
      </c>
      <c r="P318" s="63">
        <v>0.11082423038728899</v>
      </c>
      <c r="Q318" s="63">
        <v>2.8753012389343442</v>
      </c>
      <c r="R318" s="62">
        <v>3.7142094313361786</v>
      </c>
      <c r="S318" s="61">
        <v>45500</v>
      </c>
      <c r="T318" s="59">
        <v>3.3662388943731494</v>
      </c>
      <c r="U318" s="58">
        <v>1.5</v>
      </c>
      <c r="V318" s="44">
        <v>495</v>
      </c>
      <c r="W318" s="60">
        <v>153.16386969397831</v>
      </c>
      <c r="X318" s="87">
        <v>0.40581575408261306</v>
      </c>
      <c r="Y318" s="87">
        <v>0.52108405379442835</v>
      </c>
      <c r="Z318" s="58">
        <v>0.19298418972332018</v>
      </c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49">
        <v>3.7142094313361786</v>
      </c>
      <c r="AP318" s="49">
        <v>3.6704081421933945</v>
      </c>
      <c r="AQ318" s="2"/>
      <c r="AR318" s="2"/>
      <c r="AS318" s="2"/>
      <c r="AT318" s="2"/>
      <c r="AU318" s="2"/>
      <c r="AV318" s="2"/>
    </row>
    <row r="319" spans="1:48" ht="13.5" customHeight="1" x14ac:dyDescent="0.15">
      <c r="A319" s="2"/>
      <c r="B319" s="2"/>
      <c r="C319" s="68" t="s">
        <v>95</v>
      </c>
      <c r="D319" s="70">
        <v>45290</v>
      </c>
      <c r="E319" s="66"/>
      <c r="F319" s="65">
        <v>289</v>
      </c>
      <c r="G319" s="60">
        <v>43350</v>
      </c>
      <c r="H319" s="59">
        <v>0</v>
      </c>
      <c r="I319" s="59">
        <v>2.88</v>
      </c>
      <c r="J319" s="65">
        <v>494</v>
      </c>
      <c r="K319" s="65">
        <v>9.3000000000000007</v>
      </c>
      <c r="L319" s="65">
        <v>9.4</v>
      </c>
      <c r="M319" s="114">
        <v>20.2</v>
      </c>
      <c r="N319" s="81">
        <v>0.449561906596052</v>
      </c>
      <c r="O319" s="81">
        <v>0.55048396726047177</v>
      </c>
      <c r="P319" s="63">
        <v>0.24985074626865672</v>
      </c>
      <c r="Q319" s="63">
        <v>2.8900764778696271</v>
      </c>
      <c r="R319" s="62">
        <v>3.7360260756843298</v>
      </c>
      <c r="S319" s="61">
        <v>45550</v>
      </c>
      <c r="T319" s="59">
        <v>3.3662388943731494</v>
      </c>
      <c r="U319" s="58">
        <v>1.5</v>
      </c>
      <c r="V319" s="44">
        <v>495</v>
      </c>
      <c r="W319" s="60">
        <v>153.33218163869697</v>
      </c>
      <c r="X319" s="87">
        <v>0.40581575408261306</v>
      </c>
      <c r="Y319" s="87">
        <v>0.52108405379442835</v>
      </c>
      <c r="Z319" s="58">
        <v>0.19298418972332018</v>
      </c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49">
        <v>3.7360260756843298</v>
      </c>
      <c r="AP319" s="49">
        <v>3.6919997059468606</v>
      </c>
      <c r="AQ319" s="2"/>
      <c r="AR319" s="2"/>
      <c r="AS319" s="2"/>
      <c r="AT319" s="2"/>
      <c r="AU319" s="2"/>
      <c r="AV319" s="2"/>
    </row>
    <row r="320" spans="1:48" ht="13.5" customHeight="1" x14ac:dyDescent="0.15">
      <c r="A320" s="2"/>
      <c r="B320" s="2"/>
      <c r="C320" s="68" t="s">
        <v>95</v>
      </c>
      <c r="D320" s="70">
        <v>45291</v>
      </c>
      <c r="E320" s="66"/>
      <c r="F320" s="65">
        <v>290</v>
      </c>
      <c r="G320" s="60">
        <v>42750</v>
      </c>
      <c r="H320" s="59">
        <v>0</v>
      </c>
      <c r="I320" s="59">
        <v>2.89</v>
      </c>
      <c r="J320" s="65">
        <v>490</v>
      </c>
      <c r="K320" s="65">
        <v>9.4</v>
      </c>
      <c r="L320" s="65">
        <v>9.5</v>
      </c>
      <c r="M320" s="114">
        <v>20.3</v>
      </c>
      <c r="N320" s="81">
        <v>0.43808197291361645</v>
      </c>
      <c r="O320" s="81">
        <v>0.56692961200585656</v>
      </c>
      <c r="P320" s="63">
        <v>0.22120911793855305</v>
      </c>
      <c r="Q320" s="63">
        <v>2.8935844777677024</v>
      </c>
      <c r="R320" s="62">
        <v>3.7578666943669292</v>
      </c>
      <c r="S320" s="61">
        <v>45500</v>
      </c>
      <c r="T320" s="59">
        <v>3.3662388943731494</v>
      </c>
      <c r="U320" s="58">
        <v>1.5</v>
      </c>
      <c r="V320" s="44">
        <v>495</v>
      </c>
      <c r="W320" s="60">
        <v>153.16386969397831</v>
      </c>
      <c r="X320" s="87">
        <v>0.40581575408261306</v>
      </c>
      <c r="Y320" s="87">
        <v>0.52108405379442835</v>
      </c>
      <c r="Z320" s="58">
        <v>0.19298418972332018</v>
      </c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49">
        <v>3.7578666943669292</v>
      </c>
      <c r="AP320" s="49">
        <v>3.7137868850399767</v>
      </c>
      <c r="AQ320" s="2"/>
      <c r="AR320" s="2"/>
      <c r="AS320" s="2"/>
      <c r="AT320" s="2"/>
      <c r="AU320" s="2"/>
      <c r="AV320" s="2"/>
    </row>
    <row r="321" spans="1:48" ht="13.5" customHeight="1" x14ac:dyDescent="0.15">
      <c r="A321" s="2"/>
      <c r="B321" s="2"/>
      <c r="C321" s="68" t="s">
        <v>95</v>
      </c>
      <c r="D321" s="70">
        <v>45292</v>
      </c>
      <c r="E321" s="66"/>
      <c r="F321" s="65">
        <v>291</v>
      </c>
      <c r="G321" s="60">
        <v>45000</v>
      </c>
      <c r="H321" s="59">
        <v>0</v>
      </c>
      <c r="I321" s="59">
        <v>2.91</v>
      </c>
      <c r="J321" s="65">
        <v>485</v>
      </c>
      <c r="K321" s="65">
        <v>9.1</v>
      </c>
      <c r="L321" s="65">
        <v>9.1999999999999993</v>
      </c>
      <c r="M321" s="114">
        <v>20</v>
      </c>
      <c r="N321" s="81">
        <v>0.45108844284428445</v>
      </c>
      <c r="O321" s="81">
        <v>0.6674267776777677</v>
      </c>
      <c r="P321" s="63">
        <v>0.22142857142857145</v>
      </c>
      <c r="Q321" s="63">
        <v>2.9200551969272941</v>
      </c>
      <c r="R321" s="62">
        <v>3.7796833387150803</v>
      </c>
      <c r="S321" s="61">
        <v>45500</v>
      </c>
      <c r="T321" s="59">
        <v>3.3662388943731494</v>
      </c>
      <c r="U321" s="58">
        <v>1.5</v>
      </c>
      <c r="V321" s="44">
        <v>495</v>
      </c>
      <c r="W321" s="60">
        <v>153.16386969397831</v>
      </c>
      <c r="X321" s="87">
        <v>0.40581575408261306</v>
      </c>
      <c r="Y321" s="87">
        <v>0.52108405379442835</v>
      </c>
      <c r="Z321" s="58">
        <v>0.19298418972332018</v>
      </c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49">
        <v>3.7796833387150803</v>
      </c>
      <c r="AP321" s="49">
        <v>3.7352002841183709</v>
      </c>
      <c r="AQ321" s="2"/>
      <c r="AR321" s="2"/>
      <c r="AS321" s="2"/>
      <c r="AT321" s="2"/>
      <c r="AU321" s="2"/>
      <c r="AV321" s="2"/>
    </row>
    <row r="322" spans="1:48" ht="13.5" customHeight="1" x14ac:dyDescent="0.15">
      <c r="A322" s="2"/>
      <c r="B322" s="2"/>
      <c r="C322" s="68" t="s">
        <v>95</v>
      </c>
      <c r="D322" s="70">
        <v>45293</v>
      </c>
      <c r="E322" s="66"/>
      <c r="F322" s="65">
        <v>292</v>
      </c>
      <c r="G322" s="60">
        <v>44500</v>
      </c>
      <c r="H322" s="59">
        <v>0</v>
      </c>
      <c r="I322" s="59">
        <v>2.92</v>
      </c>
      <c r="J322" s="65">
        <v>482</v>
      </c>
      <c r="K322" s="65">
        <v>9.1999999999999993</v>
      </c>
      <c r="L322" s="65">
        <v>9.3000000000000007</v>
      </c>
      <c r="M322" s="114">
        <v>20.100000000000001</v>
      </c>
      <c r="N322" s="81">
        <v>0.47104654154154157</v>
      </c>
      <c r="O322" s="81">
        <v>0.68338358358358353</v>
      </c>
      <c r="P322" s="63">
        <v>0.24886025768087217</v>
      </c>
      <c r="Q322" s="63">
        <v>2.956087417095028</v>
      </c>
      <c r="R322" s="62">
        <v>3.8014999830632314</v>
      </c>
      <c r="S322" s="61">
        <v>45500</v>
      </c>
      <c r="T322" s="59">
        <v>3.3662388943731494</v>
      </c>
      <c r="U322" s="58">
        <v>1.5</v>
      </c>
      <c r="V322" s="44">
        <v>495</v>
      </c>
      <c r="W322" s="60">
        <v>153.16386969397831</v>
      </c>
      <c r="X322" s="87">
        <v>0.40581575408261306</v>
      </c>
      <c r="Y322" s="87">
        <v>0.52108405379442835</v>
      </c>
      <c r="Z322" s="58">
        <v>0.19298418972332018</v>
      </c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49">
        <v>3.8014999830632314</v>
      </c>
      <c r="AP322" s="49">
        <v>3.7564680267818389</v>
      </c>
      <c r="AQ322" s="2"/>
      <c r="AR322" s="2"/>
      <c r="AS322" s="2"/>
      <c r="AT322" s="2"/>
      <c r="AU322" s="2"/>
      <c r="AV322" s="2"/>
    </row>
    <row r="323" spans="1:48" s="1" customFormat="1" ht="13.5" customHeight="1" x14ac:dyDescent="0.15">
      <c r="A323" s="71" t="s">
        <v>92</v>
      </c>
      <c r="B323" s="71"/>
      <c r="C323" s="85" t="s">
        <v>95</v>
      </c>
      <c r="D323" s="84">
        <v>45294</v>
      </c>
      <c r="E323" s="83"/>
      <c r="F323" s="82">
        <v>293</v>
      </c>
      <c r="G323" s="76">
        <v>44900</v>
      </c>
      <c r="H323" s="74">
        <v>0</v>
      </c>
      <c r="I323" s="74">
        <v>2.91</v>
      </c>
      <c r="J323" s="82">
        <v>485</v>
      </c>
      <c r="K323" s="82">
        <v>9.3000000000000007</v>
      </c>
      <c r="L323" s="82">
        <v>9.4</v>
      </c>
      <c r="M323" s="116">
        <v>20.3</v>
      </c>
      <c r="N323" s="99">
        <v>0.4609875548334687</v>
      </c>
      <c r="O323" s="99">
        <v>0.71793143785540203</v>
      </c>
      <c r="P323" s="79">
        <v>0.24886025768087217</v>
      </c>
      <c r="Q323" s="79">
        <v>2.9883211066793147</v>
      </c>
      <c r="R323" s="78">
        <v>3.8233166274113826</v>
      </c>
      <c r="S323" s="77">
        <v>45550</v>
      </c>
      <c r="T323" s="74">
        <v>3.6604514229636904</v>
      </c>
      <c r="U323" s="73">
        <v>1.49</v>
      </c>
      <c r="V323" s="75">
        <v>490</v>
      </c>
      <c r="W323" s="76">
        <v>166.7335623159961</v>
      </c>
      <c r="X323" s="73">
        <v>0.47250850997782706</v>
      </c>
      <c r="Y323" s="73">
        <v>0.68270505543237303</v>
      </c>
      <c r="Z323" s="73">
        <v>0.2464180569185476</v>
      </c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2">
        <v>3.8233166274113826</v>
      </c>
      <c r="AP323" s="72">
        <v>3.7777936348731616</v>
      </c>
      <c r="AQ323" s="71"/>
      <c r="AR323" s="71"/>
      <c r="AS323" s="71"/>
      <c r="AT323" s="71"/>
      <c r="AU323" s="71"/>
      <c r="AV323" s="71"/>
    </row>
    <row r="324" spans="1:48" ht="13.5" customHeight="1" x14ac:dyDescent="0.15">
      <c r="A324" s="2"/>
      <c r="B324" s="2"/>
      <c r="C324" s="68" t="s">
        <v>95</v>
      </c>
      <c r="D324" s="70">
        <v>45295</v>
      </c>
      <c r="E324" s="66"/>
      <c r="F324" s="65">
        <v>294</v>
      </c>
      <c r="G324" s="60">
        <v>44800</v>
      </c>
      <c r="H324" s="59">
        <v>0</v>
      </c>
      <c r="I324" s="59">
        <v>2.93</v>
      </c>
      <c r="J324" s="65">
        <v>483</v>
      </c>
      <c r="K324" s="65">
        <v>9.1</v>
      </c>
      <c r="L324" s="65">
        <v>9.1999999999999993</v>
      </c>
      <c r="M324" s="114">
        <v>20.2</v>
      </c>
      <c r="N324" s="81">
        <v>0.47705292432035268</v>
      </c>
      <c r="O324" s="81">
        <v>0.66160624540778823</v>
      </c>
      <c r="P324" s="63">
        <v>0.24886025768087217</v>
      </c>
      <c r="Q324" s="63">
        <v>2.986145112959476</v>
      </c>
      <c r="R324" s="62">
        <v>3.8470661372482402</v>
      </c>
      <c r="S324" s="61">
        <v>45000</v>
      </c>
      <c r="T324" s="59">
        <v>3.6604514229636904</v>
      </c>
      <c r="U324" s="58">
        <v>1.49</v>
      </c>
      <c r="V324" s="44">
        <v>490</v>
      </c>
      <c r="W324" s="60">
        <v>164.72031403336607</v>
      </c>
      <c r="X324" s="87">
        <v>0.47250850997782706</v>
      </c>
      <c r="Y324" s="87">
        <v>0.68270505543237303</v>
      </c>
      <c r="Z324" s="58">
        <v>0.2464180569185476</v>
      </c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49">
        <v>3.8470661372482402</v>
      </c>
      <c r="AP324" s="49">
        <v>3.8015762930037718</v>
      </c>
      <c r="AQ324" s="2"/>
      <c r="AR324" s="2"/>
      <c r="AS324" s="2"/>
      <c r="AT324" s="2"/>
      <c r="AU324" s="2"/>
      <c r="AV324" s="2"/>
    </row>
    <row r="325" spans="1:48" ht="13.5" customHeight="1" x14ac:dyDescent="0.15">
      <c r="A325" s="2"/>
      <c r="B325" s="2"/>
      <c r="C325" s="68" t="s">
        <v>95</v>
      </c>
      <c r="D325" s="70">
        <v>45296</v>
      </c>
      <c r="E325" s="66"/>
      <c r="F325" s="65">
        <v>295</v>
      </c>
      <c r="G325" s="60">
        <v>45100</v>
      </c>
      <c r="H325" s="59">
        <v>0</v>
      </c>
      <c r="I325" s="59">
        <v>2.91</v>
      </c>
      <c r="J325" s="65">
        <v>487</v>
      </c>
      <c r="K325" s="65">
        <v>9</v>
      </c>
      <c r="L325" s="65">
        <v>9.1</v>
      </c>
      <c r="M325" s="114">
        <v>20</v>
      </c>
      <c r="N325" s="81">
        <v>0.48856858828155708</v>
      </c>
      <c r="O325" s="81">
        <v>0.66180605583955943</v>
      </c>
      <c r="P325" s="63">
        <v>0.24935451837140021</v>
      </c>
      <c r="Q325" s="63">
        <v>2.9972790907460096</v>
      </c>
      <c r="R325" s="62">
        <v>3.870528880226475</v>
      </c>
      <c r="S325" s="61">
        <v>45500</v>
      </c>
      <c r="T325" s="59">
        <v>3.6604514229636904</v>
      </c>
      <c r="U325" s="58">
        <v>1.49</v>
      </c>
      <c r="V325" s="44">
        <v>490</v>
      </c>
      <c r="W325" s="60">
        <v>166.55053974484792</v>
      </c>
      <c r="X325" s="87">
        <v>0.47250850997782706</v>
      </c>
      <c r="Y325" s="87">
        <v>0.68270505543237303</v>
      </c>
      <c r="Z325" s="58">
        <v>0.2464180569185476</v>
      </c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49">
        <v>3.870528880226475</v>
      </c>
      <c r="AP325" s="49">
        <v>3.8248694250300361</v>
      </c>
      <c r="AQ325" s="2"/>
      <c r="AR325" s="2"/>
      <c r="AS325" s="2"/>
      <c r="AT325" s="2"/>
      <c r="AU325" s="2"/>
      <c r="AV325" s="2"/>
    </row>
    <row r="326" spans="1:48" ht="13.5" customHeight="1" x14ac:dyDescent="0.15">
      <c r="A326" s="2"/>
      <c r="B326" s="2"/>
      <c r="C326" s="68" t="s">
        <v>95</v>
      </c>
      <c r="D326" s="70">
        <v>45297</v>
      </c>
      <c r="E326" s="66"/>
      <c r="F326" s="65">
        <v>296</v>
      </c>
      <c r="G326" s="60">
        <v>46300</v>
      </c>
      <c r="H326" s="59">
        <v>0</v>
      </c>
      <c r="I326" s="59">
        <v>2.92</v>
      </c>
      <c r="J326" s="65">
        <v>485</v>
      </c>
      <c r="K326" s="65">
        <v>9.3000000000000007</v>
      </c>
      <c r="L326" s="65">
        <v>9.4</v>
      </c>
      <c r="M326" s="114">
        <v>20.3</v>
      </c>
      <c r="N326" s="81">
        <v>0.50967243803181661</v>
      </c>
      <c r="O326" s="81">
        <v>0.66964261931187574</v>
      </c>
      <c r="P326" s="63">
        <v>0.22142857142857145</v>
      </c>
      <c r="Q326" s="63">
        <v>3.0275642670085388</v>
      </c>
      <c r="R326" s="62">
        <v>3.8942523203489126</v>
      </c>
      <c r="S326" s="61">
        <v>45000</v>
      </c>
      <c r="T326" s="59">
        <v>3.6604514229636904</v>
      </c>
      <c r="U326" s="58">
        <v>1.49</v>
      </c>
      <c r="V326" s="44">
        <v>490</v>
      </c>
      <c r="W326" s="60">
        <v>164.72031403336607</v>
      </c>
      <c r="X326" s="87">
        <v>0.47250850997782706</v>
      </c>
      <c r="Y326" s="87">
        <v>0.68270505543237303</v>
      </c>
      <c r="Z326" s="58">
        <v>0.2464180569185476</v>
      </c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49">
        <v>3.8942523203489126</v>
      </c>
      <c r="AP326" s="49">
        <v>3.8481315118360793</v>
      </c>
      <c r="AQ326" s="2"/>
      <c r="AR326" s="2"/>
      <c r="AS326" s="2"/>
      <c r="AT326" s="2"/>
      <c r="AU326" s="2"/>
      <c r="AV326" s="2"/>
    </row>
    <row r="327" spans="1:48" ht="13.5" customHeight="1" x14ac:dyDescent="0.15">
      <c r="A327" s="2"/>
      <c r="B327" s="2"/>
      <c r="C327" s="68" t="s">
        <v>95</v>
      </c>
      <c r="D327" s="70">
        <v>45298</v>
      </c>
      <c r="E327" s="66"/>
      <c r="F327" s="65">
        <v>297</v>
      </c>
      <c r="G327" s="60">
        <v>46800</v>
      </c>
      <c r="H327" s="59">
        <v>0</v>
      </c>
      <c r="I327" s="59">
        <v>2.91</v>
      </c>
      <c r="J327" s="65">
        <v>488</v>
      </c>
      <c r="K327" s="65">
        <v>9.1</v>
      </c>
      <c r="L327" s="65">
        <v>9.1999999999999993</v>
      </c>
      <c r="M327" s="114">
        <v>20.100000000000001</v>
      </c>
      <c r="N327" s="81">
        <v>0.52126800000000006</v>
      </c>
      <c r="O327" s="81">
        <v>0.65158499999999997</v>
      </c>
      <c r="P327" s="63">
        <v>0.24935451837140021</v>
      </c>
      <c r="Q327" s="63">
        <v>3.0727671244074632</v>
      </c>
      <c r="R327" s="62">
        <v>3.9177150633271474</v>
      </c>
      <c r="S327" s="61">
        <v>45000</v>
      </c>
      <c r="T327" s="59">
        <v>3.6604514229636904</v>
      </c>
      <c r="U327" s="58">
        <v>1.49</v>
      </c>
      <c r="V327" s="44">
        <v>490</v>
      </c>
      <c r="W327" s="60">
        <v>164.72031403336607</v>
      </c>
      <c r="X327" s="87">
        <v>0.47250850997782706</v>
      </c>
      <c r="Y327" s="87">
        <v>0.68270505543237303</v>
      </c>
      <c r="Z327" s="58">
        <v>0.2464180569185476</v>
      </c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49">
        <v>3.9177150633271474</v>
      </c>
      <c r="AP327" s="49">
        <v>3.8709056509907565</v>
      </c>
      <c r="AQ327" s="2"/>
      <c r="AR327" s="2"/>
      <c r="AS327" s="2"/>
      <c r="AT327" s="2"/>
      <c r="AU327" s="2"/>
      <c r="AV327" s="2"/>
    </row>
    <row r="328" spans="1:48" ht="13.5" customHeight="1" x14ac:dyDescent="0.15">
      <c r="A328" s="2"/>
      <c r="B328" s="2"/>
      <c r="C328" s="68" t="s">
        <v>95</v>
      </c>
      <c r="D328" s="70">
        <v>45299</v>
      </c>
      <c r="E328" s="66"/>
      <c r="F328" s="65">
        <v>298</v>
      </c>
      <c r="G328" s="60">
        <v>44700</v>
      </c>
      <c r="H328" s="59">
        <v>0</v>
      </c>
      <c r="I328" s="59">
        <v>2.94</v>
      </c>
      <c r="J328" s="65">
        <v>486</v>
      </c>
      <c r="K328" s="65">
        <v>9.1999999999999993</v>
      </c>
      <c r="L328" s="65">
        <v>9.3000000000000007</v>
      </c>
      <c r="M328" s="114">
        <v>20.2</v>
      </c>
      <c r="N328" s="81">
        <v>0.53139291834002678</v>
      </c>
      <c r="O328" s="81">
        <v>0.60538433734939756</v>
      </c>
      <c r="P328" s="63">
        <v>0.16525172754195461</v>
      </c>
      <c r="Q328" s="63">
        <v>3.1087044817484273</v>
      </c>
      <c r="R328" s="62">
        <v>3.9411778063053822</v>
      </c>
      <c r="S328" s="61">
        <v>45500</v>
      </c>
      <c r="T328" s="59">
        <v>3.6604514229636904</v>
      </c>
      <c r="U328" s="58">
        <v>1.49</v>
      </c>
      <c r="V328" s="44">
        <v>490</v>
      </c>
      <c r="W328" s="60">
        <v>166.55053974484792</v>
      </c>
      <c r="X328" s="87">
        <v>0.47250850997782706</v>
      </c>
      <c r="Y328" s="87">
        <v>0.68270505543237303</v>
      </c>
      <c r="Z328" s="58">
        <v>0.2464180569185476</v>
      </c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49">
        <v>3.9411778063053822</v>
      </c>
      <c r="AP328" s="49">
        <v>3.8938209373899713</v>
      </c>
      <c r="AQ328" s="2"/>
      <c r="AR328" s="2"/>
      <c r="AS328" s="2"/>
      <c r="AT328" s="2"/>
      <c r="AU328" s="2"/>
      <c r="AV328" s="2"/>
    </row>
    <row r="329" spans="1:48" s="88" customFormat="1" ht="13.5" customHeight="1" x14ac:dyDescent="0.15">
      <c r="A329" s="89" t="s">
        <v>91</v>
      </c>
      <c r="B329" s="89"/>
      <c r="C329" s="98" t="s">
        <v>95</v>
      </c>
      <c r="D329" s="97">
        <v>45300</v>
      </c>
      <c r="E329" s="96"/>
      <c r="F329" s="95">
        <v>299</v>
      </c>
      <c r="G329" s="92">
        <v>44800</v>
      </c>
      <c r="H329" s="86">
        <v>0</v>
      </c>
      <c r="I329" s="86">
        <v>2.93</v>
      </c>
      <c r="J329" s="95">
        <v>488</v>
      </c>
      <c r="K329" s="95">
        <v>9.4</v>
      </c>
      <c r="L329" s="95">
        <v>9.6</v>
      </c>
      <c r="M329" s="115">
        <v>20</v>
      </c>
      <c r="N329" s="81">
        <v>0.53577157931762232</v>
      </c>
      <c r="O329" s="81">
        <v>0.64362170242701378</v>
      </c>
      <c r="P329" s="80">
        <v>0.13770977295162884</v>
      </c>
      <c r="Q329" s="80">
        <v>3.1448301429746146</v>
      </c>
      <c r="R329" s="94">
        <v>3.9649012464278197</v>
      </c>
      <c r="S329" s="93">
        <v>45253.5</v>
      </c>
      <c r="T329" s="86">
        <v>3.6604514229636904</v>
      </c>
      <c r="U329" s="87">
        <v>1.49</v>
      </c>
      <c r="V329" s="91">
        <v>490</v>
      </c>
      <c r="W329" s="92">
        <v>165.64823846908737</v>
      </c>
      <c r="X329" s="87">
        <v>0.47250850997782706</v>
      </c>
      <c r="Y329" s="87">
        <v>0.68270505543237303</v>
      </c>
      <c r="Z329" s="87">
        <v>0.2464180569185476</v>
      </c>
      <c r="AA329" s="89"/>
      <c r="AB329" s="89"/>
      <c r="AC329" s="89"/>
      <c r="AD329" s="89"/>
      <c r="AE329" s="89"/>
      <c r="AF329" s="89"/>
      <c r="AG329" s="89"/>
      <c r="AH329" s="89"/>
      <c r="AI329" s="89"/>
      <c r="AJ329" s="89"/>
      <c r="AK329" s="89"/>
      <c r="AL329" s="89"/>
      <c r="AM329" s="89"/>
      <c r="AN329" s="89"/>
      <c r="AO329" s="49">
        <v>3.9649012464278197</v>
      </c>
      <c r="AP329" s="49">
        <v>3.9169940523807614</v>
      </c>
      <c r="AQ329" s="89"/>
      <c r="AR329" s="89"/>
      <c r="AS329" s="89"/>
      <c r="AT329" s="89"/>
      <c r="AU329" s="89"/>
      <c r="AV329" s="89"/>
    </row>
    <row r="330" spans="1:48" ht="13.5" customHeight="1" x14ac:dyDescent="0.15">
      <c r="A330" s="2"/>
      <c r="B330" s="2"/>
      <c r="C330" s="68" t="s">
        <v>95</v>
      </c>
      <c r="D330" s="70">
        <v>45301</v>
      </c>
      <c r="E330" s="66"/>
      <c r="F330" s="65">
        <v>300</v>
      </c>
      <c r="G330" s="60">
        <v>43100</v>
      </c>
      <c r="H330" s="59">
        <v>0</v>
      </c>
      <c r="I330" s="59">
        <v>2.92</v>
      </c>
      <c r="J330" s="65">
        <v>490</v>
      </c>
      <c r="K330" s="65">
        <v>9.5</v>
      </c>
      <c r="L330" s="65">
        <v>9.6999999999999993</v>
      </c>
      <c r="M330" s="114">
        <v>20.100000000000001</v>
      </c>
      <c r="N330" s="81">
        <v>0.562480641509434</v>
      </c>
      <c r="O330" s="81">
        <v>0.6574449056603775</v>
      </c>
      <c r="P330" s="63">
        <v>0.17902270483711749</v>
      </c>
      <c r="Q330" s="63">
        <v>3.1861049163392448</v>
      </c>
      <c r="R330" s="62">
        <v>3.9884961628581652</v>
      </c>
      <c r="S330" s="61">
        <v>45363.8</v>
      </c>
      <c r="T330" s="59">
        <v>3.6604514229636904</v>
      </c>
      <c r="U330" s="58">
        <v>1.49</v>
      </c>
      <c r="V330" s="44">
        <v>490</v>
      </c>
      <c r="W330" s="60">
        <v>166.05198626104027</v>
      </c>
      <c r="X330" s="87">
        <v>0.47250850997782706</v>
      </c>
      <c r="Y330" s="87">
        <v>0.68270505543237303</v>
      </c>
      <c r="Z330" s="58">
        <v>0.2464180569185476</v>
      </c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49">
        <v>3.9884961628581652</v>
      </c>
      <c r="AP330" s="49">
        <v>3.9399602039853674</v>
      </c>
      <c r="AQ330" s="2"/>
      <c r="AR330" s="2"/>
      <c r="AS330" s="2"/>
      <c r="AT330" s="2"/>
      <c r="AU330" s="2"/>
      <c r="AV330" s="2"/>
    </row>
    <row r="331" spans="1:48" ht="13.5" customHeight="1" x14ac:dyDescent="0.15">
      <c r="A331" s="2"/>
      <c r="B331" s="2"/>
      <c r="C331" s="68" t="s">
        <v>95</v>
      </c>
      <c r="D331" s="70">
        <v>45302</v>
      </c>
      <c r="E331" s="66"/>
      <c r="F331" s="65">
        <v>301</v>
      </c>
      <c r="G331" s="60">
        <v>43550</v>
      </c>
      <c r="H331" s="59">
        <v>0</v>
      </c>
      <c r="I331" s="59">
        <v>2.91</v>
      </c>
      <c r="J331" s="65">
        <v>492</v>
      </c>
      <c r="K331" s="65">
        <v>9.6</v>
      </c>
      <c r="L331" s="65">
        <v>9.6999999999999993</v>
      </c>
      <c r="M331" s="114">
        <v>20.2</v>
      </c>
      <c r="N331" s="81">
        <v>0.57691576423576418</v>
      </c>
      <c r="O331" s="81">
        <v>0.70819000999000992</v>
      </c>
      <c r="P331" s="63">
        <v>0.17884615384615385</v>
      </c>
      <c r="Q331" s="63">
        <v>3.2393519018348513</v>
      </c>
      <c r="R331" s="62">
        <v>4.0121485890785218</v>
      </c>
      <c r="S331" s="61">
        <v>45459</v>
      </c>
      <c r="T331" s="59">
        <v>3.6604514229636904</v>
      </c>
      <c r="U331" s="58">
        <v>1.49</v>
      </c>
      <c r="V331" s="44">
        <v>490</v>
      </c>
      <c r="W331" s="60">
        <v>166.4004612365064</v>
      </c>
      <c r="X331" s="87">
        <v>0.47250850997782706</v>
      </c>
      <c r="Y331" s="87">
        <v>0.68270505543237303</v>
      </c>
      <c r="Z331" s="58">
        <v>0.2464180569185476</v>
      </c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49">
        <v>4.0121485890785218</v>
      </c>
      <c r="AP331" s="49">
        <v>3.9628014850720965</v>
      </c>
      <c r="AQ331" s="2"/>
      <c r="AR331" s="2"/>
      <c r="AS331" s="2"/>
      <c r="AT331" s="2"/>
      <c r="AU331" s="2"/>
      <c r="AV331" s="2"/>
    </row>
    <row r="332" spans="1:48" s="1" customFormat="1" ht="13.5" customHeight="1" x14ac:dyDescent="0.15">
      <c r="A332" s="71" t="s">
        <v>92</v>
      </c>
      <c r="B332" s="71"/>
      <c r="C332" s="85" t="s">
        <v>95</v>
      </c>
      <c r="D332" s="84">
        <v>45303</v>
      </c>
      <c r="E332" s="83"/>
      <c r="F332" s="82">
        <v>302</v>
      </c>
      <c r="G332" s="76">
        <v>44000</v>
      </c>
      <c r="H332" s="74">
        <v>0</v>
      </c>
      <c r="I332" s="74">
        <v>2.9</v>
      </c>
      <c r="J332" s="82">
        <v>496</v>
      </c>
      <c r="K332" s="82">
        <v>9.5</v>
      </c>
      <c r="L332" s="82">
        <v>9.6</v>
      </c>
      <c r="M332" s="116">
        <v>20</v>
      </c>
      <c r="N332" s="99">
        <v>0.56952701523260596</v>
      </c>
      <c r="O332" s="99">
        <v>0.70097027583367599</v>
      </c>
      <c r="P332" s="79">
        <v>0.17849409448818898</v>
      </c>
      <c r="Q332" s="79">
        <v>3.2910046716213999</v>
      </c>
      <c r="R332" s="78">
        <v>4.0358506520351352</v>
      </c>
      <c r="S332" s="77">
        <v>45140</v>
      </c>
      <c r="T332" s="74">
        <v>5.0964187327823689</v>
      </c>
      <c r="U332" s="73">
        <v>1.52</v>
      </c>
      <c r="V332" s="75">
        <v>493</v>
      </c>
      <c r="W332" s="76">
        <v>230.05234159779613</v>
      </c>
      <c r="X332" s="73">
        <v>0.5330739764705883</v>
      </c>
      <c r="Y332" s="74">
        <v>0.68653466666666663</v>
      </c>
      <c r="Z332" s="73">
        <v>0.21959858323494688</v>
      </c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2">
        <v>4.0358506520351352</v>
      </c>
      <c r="AP332" s="72">
        <v>3.9857166885950579</v>
      </c>
      <c r="AQ332" s="71"/>
      <c r="AR332" s="71"/>
      <c r="AS332" s="71"/>
      <c r="AT332" s="71"/>
      <c r="AU332" s="71"/>
      <c r="AV332" s="71"/>
    </row>
    <row r="333" spans="1:48" ht="13.5" customHeight="1" x14ac:dyDescent="0.15">
      <c r="A333" s="2"/>
      <c r="B333" s="2"/>
      <c r="C333" s="68" t="s">
        <v>95</v>
      </c>
      <c r="D333" s="70">
        <v>45304</v>
      </c>
      <c r="E333" s="66"/>
      <c r="F333" s="65">
        <v>303</v>
      </c>
      <c r="G333" s="60">
        <v>43850</v>
      </c>
      <c r="H333" s="59">
        <v>0</v>
      </c>
      <c r="I333" s="59">
        <v>2.88</v>
      </c>
      <c r="J333" s="65">
        <v>499</v>
      </c>
      <c r="K333" s="65">
        <v>9.6999999999999993</v>
      </c>
      <c r="L333" s="65">
        <v>9.9</v>
      </c>
      <c r="M333" s="114">
        <v>20.100000000000001</v>
      </c>
      <c r="N333" s="81">
        <v>0.5628153548387097</v>
      </c>
      <c r="O333" s="81">
        <v>0.71410064516129002</v>
      </c>
      <c r="P333" s="63">
        <v>0.1781434184675835</v>
      </c>
      <c r="Q333" s="63">
        <v>3.2999009690319174</v>
      </c>
      <c r="R333" s="62">
        <v>4.0686192816612108</v>
      </c>
      <c r="S333" s="61">
        <v>44032.800000000003</v>
      </c>
      <c r="T333" s="59">
        <v>5.0964187327823689</v>
      </c>
      <c r="U333" s="58">
        <v>1.52</v>
      </c>
      <c r="V333" s="44">
        <v>493</v>
      </c>
      <c r="W333" s="60">
        <v>224.4095867768595</v>
      </c>
      <c r="X333" s="87">
        <v>0.5330739764705883</v>
      </c>
      <c r="Y333" s="86">
        <v>0.68653466666666663</v>
      </c>
      <c r="Z333" s="58">
        <v>0.21959858323494688</v>
      </c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49">
        <v>4.0686192816612108</v>
      </c>
      <c r="AP333" s="49">
        <v>4.0183497952749105</v>
      </c>
      <c r="AQ333" s="2"/>
      <c r="AR333" s="2"/>
      <c r="AS333" s="2"/>
      <c r="AT333" s="2"/>
      <c r="AU333" s="2"/>
      <c r="AV333" s="2"/>
    </row>
    <row r="334" spans="1:48" ht="13.5" customHeight="1" x14ac:dyDescent="0.15">
      <c r="A334" s="2"/>
      <c r="B334" s="2"/>
      <c r="C334" s="68" t="s">
        <v>95</v>
      </c>
      <c r="D334" s="70">
        <v>45305</v>
      </c>
      <c r="E334" s="66"/>
      <c r="F334" s="65">
        <v>304</v>
      </c>
      <c r="G334" s="60">
        <v>42900</v>
      </c>
      <c r="H334" s="59">
        <v>0</v>
      </c>
      <c r="I334" s="59">
        <v>2.85</v>
      </c>
      <c r="J334" s="65">
        <v>510</v>
      </c>
      <c r="K334" s="65">
        <v>9.4</v>
      </c>
      <c r="L334" s="65">
        <v>9.6999999999999993</v>
      </c>
      <c r="M334" s="114">
        <v>20.2</v>
      </c>
      <c r="N334" s="81">
        <v>0.59975051244509525</v>
      </c>
      <c r="O334" s="81">
        <v>0.71220373352855049</v>
      </c>
      <c r="P334" s="63">
        <v>0.21925343811394893</v>
      </c>
      <c r="Q334" s="63">
        <v>3.3324641464943991</v>
      </c>
      <c r="R334" s="62">
        <v>4.1005841579261437</v>
      </c>
      <c r="S334" s="61">
        <v>45750</v>
      </c>
      <c r="T334" s="59">
        <v>5.0964187327823689</v>
      </c>
      <c r="U334" s="58">
        <v>1.52</v>
      </c>
      <c r="V334" s="44">
        <v>493</v>
      </c>
      <c r="W334" s="60">
        <v>233.1611570247934</v>
      </c>
      <c r="X334" s="87">
        <v>0.5330739764705883</v>
      </c>
      <c r="Y334" s="86">
        <v>0.68653466666666663</v>
      </c>
      <c r="Z334" s="58">
        <v>0.21959858323494688</v>
      </c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49">
        <v>4.1005841579261437</v>
      </c>
      <c r="AP334" s="49">
        <v>4.0498186159849929</v>
      </c>
      <c r="AQ334" s="2"/>
      <c r="AR334" s="2"/>
      <c r="AS334" s="2"/>
      <c r="AT334" s="2"/>
      <c r="AU334" s="2"/>
      <c r="AV334" s="2"/>
    </row>
    <row r="335" spans="1:48" ht="13.5" customHeight="1" x14ac:dyDescent="0.15">
      <c r="A335" s="2"/>
      <c r="B335" s="2"/>
      <c r="C335" s="68" t="s">
        <v>95</v>
      </c>
      <c r="D335" s="70">
        <v>45306</v>
      </c>
      <c r="E335" s="66"/>
      <c r="F335" s="65">
        <v>305</v>
      </c>
      <c r="G335" s="60">
        <v>44200</v>
      </c>
      <c r="H335" s="59">
        <v>0</v>
      </c>
      <c r="I335" s="59">
        <v>2.81</v>
      </c>
      <c r="J335" s="65">
        <v>522</v>
      </c>
      <c r="K335" s="65">
        <v>9.1</v>
      </c>
      <c r="L335" s="65">
        <v>9.5</v>
      </c>
      <c r="M335" s="114">
        <v>20</v>
      </c>
      <c r="N335" s="81">
        <v>0.61205463507109004</v>
      </c>
      <c r="O335" s="81">
        <v>0.71446066350710913</v>
      </c>
      <c r="P335" s="63">
        <v>0.21946902654867259</v>
      </c>
      <c r="Q335" s="63">
        <v>3.370916733710994</v>
      </c>
      <c r="R335" s="62">
        <v>4.1337956068714901</v>
      </c>
      <c r="S335" s="61">
        <v>45750</v>
      </c>
      <c r="T335" s="59">
        <v>5.0964187327823689</v>
      </c>
      <c r="U335" s="58">
        <v>1.52</v>
      </c>
      <c r="V335" s="44">
        <v>493</v>
      </c>
      <c r="W335" s="60">
        <v>233.1611570247934</v>
      </c>
      <c r="X335" s="87">
        <v>0.5330739764705883</v>
      </c>
      <c r="Y335" s="86">
        <v>0.68653466666666663</v>
      </c>
      <c r="Z335" s="58">
        <v>0.21959858323494688</v>
      </c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49">
        <v>4.1337956068714901</v>
      </c>
      <c r="AP335" s="49">
        <v>4.0824442922578434</v>
      </c>
      <c r="AQ335" s="2"/>
      <c r="AR335" s="2"/>
      <c r="AS335" s="2"/>
      <c r="AT335" s="2"/>
      <c r="AU335" s="2"/>
      <c r="AV335" s="2"/>
    </row>
    <row r="336" spans="1:48" ht="13.5" customHeight="1" x14ac:dyDescent="0.15">
      <c r="A336" s="2"/>
      <c r="B336" s="2"/>
      <c r="C336" s="68" t="s">
        <v>95</v>
      </c>
      <c r="D336" s="70">
        <v>45307</v>
      </c>
      <c r="E336" s="66"/>
      <c r="F336" s="65">
        <v>306</v>
      </c>
      <c r="G336" s="60">
        <v>44200</v>
      </c>
      <c r="H336" s="59">
        <v>0</v>
      </c>
      <c r="I336" s="59">
        <v>2.78</v>
      </c>
      <c r="J336" s="65">
        <v>536</v>
      </c>
      <c r="K336" s="65">
        <v>9.5</v>
      </c>
      <c r="L336" s="65">
        <v>9.6</v>
      </c>
      <c r="M336" s="114">
        <v>20.100000000000001</v>
      </c>
      <c r="N336" s="81">
        <v>0.61878165938864627</v>
      </c>
      <c r="O336" s="81">
        <v>0.71209000485201368</v>
      </c>
      <c r="P336" s="63">
        <v>0.19203539823008856</v>
      </c>
      <c r="Q336" s="63">
        <v>3.413659996697235</v>
      </c>
      <c r="R336" s="62">
        <v>4.1670070558168364</v>
      </c>
      <c r="S336" s="61">
        <v>45750</v>
      </c>
      <c r="T336" s="59">
        <v>5.0964187327823689</v>
      </c>
      <c r="U336" s="58">
        <v>1.52</v>
      </c>
      <c r="V336" s="44">
        <v>493</v>
      </c>
      <c r="W336" s="60">
        <v>233.1611570247934</v>
      </c>
      <c r="X336" s="87">
        <v>0.5330739764705883</v>
      </c>
      <c r="Y336" s="86">
        <v>0.68653466666666663</v>
      </c>
      <c r="Z336" s="58">
        <v>0.21959858323494688</v>
      </c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49">
        <v>4.1670070558168364</v>
      </c>
      <c r="AP336" s="49">
        <v>4.1150046059427812</v>
      </c>
      <c r="AQ336" s="2"/>
      <c r="AR336" s="2"/>
      <c r="AS336" s="2"/>
      <c r="AT336" s="2"/>
      <c r="AU336" s="2"/>
      <c r="AV336" s="2"/>
    </row>
    <row r="337" spans="1:48" ht="13.5" customHeight="1" x14ac:dyDescent="0.15">
      <c r="A337" s="2"/>
      <c r="B337" s="2"/>
      <c r="C337" s="68" t="s">
        <v>95</v>
      </c>
      <c r="D337" s="70">
        <v>45308</v>
      </c>
      <c r="E337" s="66"/>
      <c r="F337" s="65">
        <v>307</v>
      </c>
      <c r="G337" s="60">
        <v>44400</v>
      </c>
      <c r="H337" s="59">
        <v>0</v>
      </c>
      <c r="I337" s="59">
        <v>2.76</v>
      </c>
      <c r="J337" s="65">
        <v>545</v>
      </c>
      <c r="K337" s="65">
        <v>9.6999999999999993</v>
      </c>
      <c r="L337" s="65">
        <v>9.8000000000000007</v>
      </c>
      <c r="M337" s="114">
        <v>20.2</v>
      </c>
      <c r="N337" s="81">
        <v>0.60487485891259463</v>
      </c>
      <c r="O337" s="81">
        <v>0.69179236063317262</v>
      </c>
      <c r="P337" s="63">
        <v>0.19203539823008856</v>
      </c>
      <c r="Q337" s="63">
        <v>3.4492788564465009</v>
      </c>
      <c r="R337" s="62">
        <v>4.2002185047621827</v>
      </c>
      <c r="S337" s="61">
        <v>43450</v>
      </c>
      <c r="T337" s="59">
        <v>5.0964187327823689</v>
      </c>
      <c r="U337" s="58">
        <v>1.52</v>
      </c>
      <c r="V337" s="44">
        <v>493</v>
      </c>
      <c r="W337" s="60">
        <v>221.43939393939391</v>
      </c>
      <c r="X337" s="87">
        <v>0.5330739764705883</v>
      </c>
      <c r="Y337" s="86">
        <v>0.68653466666666663</v>
      </c>
      <c r="Z337" s="58">
        <v>0.21959858323494688</v>
      </c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49">
        <v>4.2002185047621827</v>
      </c>
      <c r="AP337" s="49">
        <v>4.1476734501851187</v>
      </c>
      <c r="AQ337" s="2"/>
      <c r="AR337" s="2"/>
      <c r="AS337" s="2"/>
      <c r="AT337" s="2"/>
      <c r="AU337" s="2"/>
      <c r="AV337" s="2"/>
    </row>
    <row r="338" spans="1:48" ht="13.5" customHeight="1" x14ac:dyDescent="0.15">
      <c r="A338" s="2"/>
      <c r="B338" s="2"/>
      <c r="C338" s="68" t="s">
        <v>95</v>
      </c>
      <c r="D338" s="70">
        <v>45309</v>
      </c>
      <c r="E338" s="66"/>
      <c r="F338" s="65">
        <v>308</v>
      </c>
      <c r="G338" s="60">
        <v>44000</v>
      </c>
      <c r="H338" s="59">
        <v>0</v>
      </c>
      <c r="I338" s="59">
        <v>2.8</v>
      </c>
      <c r="J338" s="65">
        <v>552</v>
      </c>
      <c r="K338" s="65">
        <v>9.3000000000000007</v>
      </c>
      <c r="L338" s="65">
        <v>9.6</v>
      </c>
      <c r="M338" s="114">
        <v>20</v>
      </c>
      <c r="N338" s="81">
        <v>0.60975871186440678</v>
      </c>
      <c r="O338" s="81">
        <v>0.65194327683615816</v>
      </c>
      <c r="P338" s="63">
        <v>0.21968503937007874</v>
      </c>
      <c r="Q338" s="63">
        <v>3.5021999883535631</v>
      </c>
      <c r="R338" s="62">
        <v>4.2317603070938832</v>
      </c>
      <c r="S338" s="61">
        <v>45750</v>
      </c>
      <c r="T338" s="59">
        <v>5.0964187327823689</v>
      </c>
      <c r="U338" s="58">
        <v>1.52</v>
      </c>
      <c r="V338" s="44">
        <v>493</v>
      </c>
      <c r="W338" s="60">
        <v>233.1611570247934</v>
      </c>
      <c r="X338" s="87">
        <v>0.5330739764705883</v>
      </c>
      <c r="Y338" s="86">
        <v>0.68653466666666663</v>
      </c>
      <c r="Z338" s="58">
        <v>0.21959858323494688</v>
      </c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49">
        <v>4.2317603070938832</v>
      </c>
      <c r="AP338" s="49">
        <v>4.1784090713177724</v>
      </c>
      <c r="AQ338" s="2"/>
      <c r="AR338" s="2"/>
      <c r="AS338" s="2"/>
      <c r="AT338" s="2"/>
      <c r="AU338" s="2"/>
      <c r="AV338" s="2"/>
    </row>
    <row r="339" spans="1:48" ht="13.5" customHeight="1" x14ac:dyDescent="0.15">
      <c r="A339" s="2"/>
      <c r="B339" s="2"/>
      <c r="C339" s="68" t="s">
        <v>95</v>
      </c>
      <c r="D339" s="70">
        <v>45310</v>
      </c>
      <c r="E339" s="66"/>
      <c r="F339" s="65">
        <v>309</v>
      </c>
      <c r="G339" s="60">
        <v>42750</v>
      </c>
      <c r="H339" s="59">
        <v>0</v>
      </c>
      <c r="I339" s="59">
        <v>2.78</v>
      </c>
      <c r="J339" s="65">
        <v>558</v>
      </c>
      <c r="K339" s="65">
        <v>9.3000000000000007</v>
      </c>
      <c r="L339" s="65">
        <v>9.5</v>
      </c>
      <c r="M339" s="114">
        <v>20.100000000000001</v>
      </c>
      <c r="N339" s="81">
        <v>0.62893993506493506</v>
      </c>
      <c r="O339" s="81">
        <v>0.65868709415584414</v>
      </c>
      <c r="P339" s="63">
        <v>0.21925343811394893</v>
      </c>
      <c r="Q339" s="63">
        <v>3.538262418889722</v>
      </c>
      <c r="R339" s="62">
        <v>4.2649717560392295</v>
      </c>
      <c r="S339" s="61">
        <v>45750</v>
      </c>
      <c r="T339" s="59">
        <v>5.0964187327823689</v>
      </c>
      <c r="U339" s="58">
        <v>1.52</v>
      </c>
      <c r="V339" s="44">
        <v>493</v>
      </c>
      <c r="W339" s="60">
        <v>233.1611570247934</v>
      </c>
      <c r="X339" s="87">
        <v>0.5330739764705883</v>
      </c>
      <c r="Y339" s="86">
        <v>0.68653466666666663</v>
      </c>
      <c r="Z339" s="58">
        <v>0.21959858323494688</v>
      </c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49">
        <v>4.2649717560392295</v>
      </c>
      <c r="AP339" s="49">
        <v>4.2110711583647138</v>
      </c>
      <c r="AQ339" s="2"/>
      <c r="AR339" s="2"/>
      <c r="AS339" s="2"/>
      <c r="AT339" s="2"/>
      <c r="AU339" s="2"/>
      <c r="AV339" s="2"/>
    </row>
    <row r="340" spans="1:48" ht="13.5" customHeight="1" x14ac:dyDescent="0.15">
      <c r="A340" s="2"/>
      <c r="B340" s="2"/>
      <c r="C340" s="68" t="s">
        <v>95</v>
      </c>
      <c r="D340" s="70">
        <v>45311</v>
      </c>
      <c r="E340" s="66"/>
      <c r="F340" s="65">
        <v>310</v>
      </c>
      <c r="G340" s="60">
        <v>43650</v>
      </c>
      <c r="H340" s="59">
        <v>0</v>
      </c>
      <c r="I340" s="59">
        <v>2.77</v>
      </c>
      <c r="J340" s="65">
        <v>563</v>
      </c>
      <c r="K340" s="65">
        <v>9.5</v>
      </c>
      <c r="L340" s="65">
        <v>9.6</v>
      </c>
      <c r="M340" s="114">
        <v>20.100000000000001</v>
      </c>
      <c r="N340" s="81">
        <v>0.61507164068036857</v>
      </c>
      <c r="O340" s="81">
        <v>0.65584007795889443</v>
      </c>
      <c r="P340" s="63">
        <v>0.2181818181818182</v>
      </c>
      <c r="Q340" s="63">
        <v>3.5737576582987209</v>
      </c>
      <c r="R340" s="62">
        <v>4.2981832049845758</v>
      </c>
      <c r="S340" s="61">
        <v>45060</v>
      </c>
      <c r="T340" s="59">
        <v>5.0964187327823689</v>
      </c>
      <c r="U340" s="58">
        <v>1.52</v>
      </c>
      <c r="V340" s="44">
        <v>493</v>
      </c>
      <c r="W340" s="60">
        <v>229.64462809917353</v>
      </c>
      <c r="X340" s="87">
        <v>0.5330739764705883</v>
      </c>
      <c r="Y340" s="86">
        <v>0.68653466666666663</v>
      </c>
      <c r="Z340" s="58">
        <v>0.21959858323494688</v>
      </c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49">
        <v>4.2981832049845758</v>
      </c>
      <c r="AP340" s="49">
        <v>4.243741885794174</v>
      </c>
      <c r="AQ340" s="2"/>
      <c r="AR340" s="2"/>
      <c r="AS340" s="2"/>
      <c r="AT340" s="2"/>
      <c r="AU340" s="2"/>
      <c r="AV340" s="2"/>
    </row>
    <row r="341" spans="1:48" ht="13.5" customHeight="1" x14ac:dyDescent="0.15">
      <c r="A341" s="2"/>
      <c r="B341" s="2"/>
      <c r="C341" s="68" t="s">
        <v>95</v>
      </c>
      <c r="D341" s="70">
        <v>45312</v>
      </c>
      <c r="E341" s="66"/>
      <c r="F341" s="65">
        <v>311</v>
      </c>
      <c r="G341" s="60">
        <v>41450</v>
      </c>
      <c r="H341" s="59">
        <v>0</v>
      </c>
      <c r="I341" s="59">
        <v>2.79</v>
      </c>
      <c r="J341" s="65">
        <v>567</v>
      </c>
      <c r="K341" s="65">
        <v>9.5</v>
      </c>
      <c r="L341" s="65">
        <v>9.3000000000000007</v>
      </c>
      <c r="M341" s="114">
        <v>20.2</v>
      </c>
      <c r="N341" s="81">
        <v>0.64400463499420635</v>
      </c>
      <c r="O341" s="81">
        <v>0.64400463499420635</v>
      </c>
      <c r="P341" s="63">
        <v>0.21796875000000002</v>
      </c>
      <c r="Q341" s="63">
        <v>3.6123400951152429</v>
      </c>
      <c r="R341" s="62">
        <v>4.3308937599458286</v>
      </c>
      <c r="S341" s="61">
        <v>45750</v>
      </c>
      <c r="T341" s="59">
        <v>5.1673517322372282</v>
      </c>
      <c r="U341" s="58">
        <v>1.5</v>
      </c>
      <c r="V341" s="44">
        <v>550</v>
      </c>
      <c r="W341" s="60">
        <v>236.4063417498532</v>
      </c>
      <c r="X341" s="87">
        <v>0.5330739764705883</v>
      </c>
      <c r="Y341" s="86">
        <v>0.68653466666666663</v>
      </c>
      <c r="Z341" s="58">
        <v>0.21843805049911921</v>
      </c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49">
        <v>4.3308937599458286</v>
      </c>
      <c r="AP341" s="49">
        <v>4.2758646900015407</v>
      </c>
      <c r="AQ341" s="2"/>
      <c r="AR341" s="2"/>
      <c r="AS341" s="2"/>
      <c r="AT341" s="2"/>
      <c r="AU341" s="2"/>
      <c r="AV341" s="2"/>
    </row>
    <row r="342" spans="1:48" s="1" customFormat="1" ht="13.5" customHeight="1" x14ac:dyDescent="0.15">
      <c r="A342" s="71" t="s">
        <v>92</v>
      </c>
      <c r="B342" s="71"/>
      <c r="C342" s="85" t="s">
        <v>95</v>
      </c>
      <c r="D342" s="84">
        <v>45313</v>
      </c>
      <c r="E342" s="83"/>
      <c r="F342" s="82">
        <v>312</v>
      </c>
      <c r="G342" s="76">
        <v>44350</v>
      </c>
      <c r="H342" s="74">
        <v>0</v>
      </c>
      <c r="I342" s="74">
        <v>2.8</v>
      </c>
      <c r="J342" s="82">
        <v>569</v>
      </c>
      <c r="K342" s="82">
        <v>9.8000000000000007</v>
      </c>
      <c r="L342" s="82">
        <v>9.5</v>
      </c>
      <c r="M342" s="116">
        <v>20</v>
      </c>
      <c r="N342" s="99">
        <v>0.6417518492063492</v>
      </c>
      <c r="O342" s="99">
        <v>0.67660738095238093</v>
      </c>
      <c r="P342" s="79">
        <v>0.20394736842105263</v>
      </c>
      <c r="Q342" s="79">
        <v>3.671123475612017</v>
      </c>
      <c r="R342" s="78">
        <v>4.3645674526379032</v>
      </c>
      <c r="S342" s="77">
        <v>45800</v>
      </c>
      <c r="T342" s="74">
        <v>5.1673517322372282</v>
      </c>
      <c r="U342" s="73">
        <v>1.5</v>
      </c>
      <c r="V342" s="75">
        <v>550</v>
      </c>
      <c r="W342" s="76">
        <v>236.66470933646505</v>
      </c>
      <c r="X342" s="73">
        <v>0.6217149318624271</v>
      </c>
      <c r="Y342" s="74">
        <v>0.70467611940298502</v>
      </c>
      <c r="Z342" s="73">
        <v>0.21843805049911921</v>
      </c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49">
        <v>4.3645674526379032</v>
      </c>
      <c r="AP342" s="49">
        <v>4.3086428981401834</v>
      </c>
      <c r="AQ342" s="71"/>
      <c r="AR342" s="71"/>
      <c r="AS342" s="71"/>
      <c r="AT342" s="71"/>
      <c r="AU342" s="71"/>
      <c r="AV342" s="71"/>
    </row>
    <row r="343" spans="1:48" s="88" customFormat="1" ht="13.5" customHeight="1" x14ac:dyDescent="0.15">
      <c r="A343" s="89" t="s">
        <v>91</v>
      </c>
      <c r="B343" s="89"/>
      <c r="C343" s="98" t="s">
        <v>95</v>
      </c>
      <c r="D343" s="97">
        <v>45314</v>
      </c>
      <c r="E343" s="96"/>
      <c r="F343" s="95">
        <v>313</v>
      </c>
      <c r="G343" s="92">
        <v>43250</v>
      </c>
      <c r="H343" s="86">
        <v>0</v>
      </c>
      <c r="I343" s="86">
        <v>2.78</v>
      </c>
      <c r="J343" s="95">
        <v>572</v>
      </c>
      <c r="K343" s="95">
        <v>9.6999999999999993</v>
      </c>
      <c r="L343" s="95">
        <v>9.6</v>
      </c>
      <c r="M343" s="115">
        <v>20.100000000000001</v>
      </c>
      <c r="N343" s="81">
        <v>0.66698823031329391</v>
      </c>
      <c r="O343" s="81">
        <v>0.73153547840812871</v>
      </c>
      <c r="P343" s="80">
        <v>0.2051470588235294</v>
      </c>
      <c r="Q343" s="80">
        <v>3.6765016691059538</v>
      </c>
      <c r="R343" s="94">
        <v>4.3982779471799143</v>
      </c>
      <c r="S343" s="93">
        <v>45550</v>
      </c>
      <c r="T343" s="86">
        <v>5.1673517322372282</v>
      </c>
      <c r="U343" s="87">
        <v>1.5</v>
      </c>
      <c r="V343" s="91">
        <v>550</v>
      </c>
      <c r="W343" s="92">
        <v>235.37287140340572</v>
      </c>
      <c r="X343" s="87">
        <v>0.6217149318624271</v>
      </c>
      <c r="Y343" s="86">
        <v>0.70467611940298502</v>
      </c>
      <c r="Z343" s="87">
        <v>0.21843805049911921</v>
      </c>
      <c r="AA343" s="89"/>
      <c r="AB343" s="89"/>
      <c r="AC343" s="89"/>
      <c r="AD343" s="89"/>
      <c r="AE343" s="89"/>
      <c r="AF343" s="89"/>
      <c r="AG343" s="89"/>
      <c r="AH343" s="89"/>
      <c r="AI343" s="89"/>
      <c r="AJ343" s="89"/>
      <c r="AK343" s="89"/>
      <c r="AL343" s="89"/>
      <c r="AM343" s="89"/>
      <c r="AN343" s="89"/>
      <c r="AO343" s="49">
        <v>4.3982779471799143</v>
      </c>
      <c r="AP343" s="49">
        <v>4.3422714632463828</v>
      </c>
      <c r="AQ343" s="89"/>
      <c r="AR343" s="89"/>
      <c r="AS343" s="89"/>
      <c r="AT343" s="89"/>
      <c r="AU343" s="89"/>
      <c r="AV343" s="89"/>
    </row>
    <row r="344" spans="1:48" ht="13.5" customHeight="1" x14ac:dyDescent="0.15">
      <c r="A344" s="2"/>
      <c r="B344" s="2"/>
      <c r="C344" s="68" t="s">
        <v>95</v>
      </c>
      <c r="D344" s="70">
        <v>45315</v>
      </c>
      <c r="E344" s="66"/>
      <c r="F344" s="65">
        <v>314</v>
      </c>
      <c r="G344" s="60">
        <v>47800</v>
      </c>
      <c r="H344" s="59">
        <v>0</v>
      </c>
      <c r="I344" s="59">
        <v>2.76</v>
      </c>
      <c r="J344" s="65">
        <v>575</v>
      </c>
      <c r="K344" s="65">
        <v>9.8000000000000007</v>
      </c>
      <c r="L344" s="65">
        <v>9.4</v>
      </c>
      <c r="M344" s="114">
        <v>20.2</v>
      </c>
      <c r="N344" s="81">
        <v>0.66829727037516162</v>
      </c>
      <c r="O344" s="81">
        <v>0.74990452781371297</v>
      </c>
      <c r="P344" s="63">
        <v>0.2051470588235294</v>
      </c>
      <c r="Q344" s="63">
        <v>3.7288192514768976</v>
      </c>
      <c r="R344" s="62">
        <v>4.4318044324722417</v>
      </c>
      <c r="S344" s="61">
        <v>45550</v>
      </c>
      <c r="T344" s="59">
        <v>5.1673517322372282</v>
      </c>
      <c r="U344" s="58">
        <v>1.5</v>
      </c>
      <c r="V344" s="44">
        <v>550</v>
      </c>
      <c r="W344" s="60">
        <v>235.37287140340572</v>
      </c>
      <c r="X344" s="87">
        <v>0.6217149318624271</v>
      </c>
      <c r="Y344" s="86">
        <v>0.70467611940298502</v>
      </c>
      <c r="Z344" s="58">
        <v>0.21843805049911921</v>
      </c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49">
        <v>4.4318044324722417</v>
      </c>
      <c r="AP344" s="49">
        <v>4.3750009615929075</v>
      </c>
      <c r="AQ344" s="2"/>
      <c r="AR344" s="2"/>
      <c r="AS344" s="2"/>
      <c r="AT344" s="2"/>
      <c r="AU344" s="2"/>
      <c r="AV344" s="2"/>
    </row>
    <row r="345" spans="1:48" ht="13.5" customHeight="1" x14ac:dyDescent="0.15">
      <c r="A345" s="2"/>
      <c r="B345" s="2"/>
      <c r="C345" s="68" t="s">
        <v>95</v>
      </c>
      <c r="D345" s="70">
        <v>45316</v>
      </c>
      <c r="E345" s="66"/>
      <c r="F345" s="65">
        <v>315</v>
      </c>
      <c r="G345" s="60">
        <v>45750</v>
      </c>
      <c r="H345" s="59">
        <v>0</v>
      </c>
      <c r="I345" s="59">
        <v>2.75</v>
      </c>
      <c r="J345" s="65">
        <v>578</v>
      </c>
      <c r="K345" s="65">
        <v>9.9</v>
      </c>
      <c r="L345" s="65">
        <v>9.3000000000000007</v>
      </c>
      <c r="M345" s="114">
        <v>20.3</v>
      </c>
      <c r="N345" s="81">
        <v>0.66073089862771139</v>
      </c>
      <c r="O345" s="81">
        <v>0.78548428508189472</v>
      </c>
      <c r="P345" s="63">
        <v>0.2051470588235294</v>
      </c>
      <c r="Q345" s="63">
        <v>3.7563716835855701</v>
      </c>
      <c r="R345" s="62">
        <v>4.465330917764569</v>
      </c>
      <c r="S345" s="61">
        <v>45550</v>
      </c>
      <c r="T345" s="59">
        <v>5.1673517322372282</v>
      </c>
      <c r="U345" s="58">
        <v>1.5</v>
      </c>
      <c r="V345" s="44">
        <v>550</v>
      </c>
      <c r="W345" s="60">
        <v>235.37287140340572</v>
      </c>
      <c r="X345" s="87">
        <v>0.6217149318624271</v>
      </c>
      <c r="Y345" s="86">
        <v>0.70467611940298502</v>
      </c>
      <c r="Z345" s="58">
        <v>0.21843805049911921</v>
      </c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49">
        <v>4.465330917764569</v>
      </c>
      <c r="AP345" s="49">
        <v>4.4081077231954051</v>
      </c>
      <c r="AQ345" s="2"/>
      <c r="AR345" s="2"/>
      <c r="AS345" s="2"/>
      <c r="AT345" s="2"/>
      <c r="AU345" s="2"/>
      <c r="AV345" s="2"/>
    </row>
    <row r="346" spans="1:48" ht="13.5" customHeight="1" x14ac:dyDescent="0.15">
      <c r="A346" s="2"/>
      <c r="B346" s="2"/>
      <c r="C346" s="68" t="s">
        <v>95</v>
      </c>
      <c r="D346" s="70">
        <v>45317</v>
      </c>
      <c r="E346" s="66"/>
      <c r="F346" s="65">
        <v>316</v>
      </c>
      <c r="G346" s="60">
        <v>46200</v>
      </c>
      <c r="H346" s="59">
        <v>0</v>
      </c>
      <c r="I346" s="59">
        <v>2.77</v>
      </c>
      <c r="J346" s="65">
        <v>580</v>
      </c>
      <c r="K346" s="65">
        <v>10.1</v>
      </c>
      <c r="L346" s="65">
        <v>9.5</v>
      </c>
      <c r="M346" s="65">
        <v>20.100000000000001</v>
      </c>
      <c r="N346" s="81">
        <v>0.65122283560998584</v>
      </c>
      <c r="O346" s="81">
        <v>0.73377220913801222</v>
      </c>
      <c r="P346" s="63">
        <v>0.2051470588235294</v>
      </c>
      <c r="Q346" s="63">
        <v>3.781875802945768</v>
      </c>
      <c r="R346" s="62">
        <v>4.4988574030568964</v>
      </c>
      <c r="S346" s="61">
        <v>45550</v>
      </c>
      <c r="T346" s="59">
        <v>5.1673517322372282</v>
      </c>
      <c r="U346" s="58">
        <v>1.5</v>
      </c>
      <c r="V346" s="44">
        <v>550</v>
      </c>
      <c r="W346" s="60">
        <v>235.37287140340572</v>
      </c>
      <c r="X346" s="87">
        <v>0.6217149318624271</v>
      </c>
      <c r="Y346" s="86">
        <v>0.70467611940298502</v>
      </c>
      <c r="Z346" s="58">
        <v>0.21843805049911921</v>
      </c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49">
        <v>4.4988574030568964</v>
      </c>
      <c r="AP346" s="49">
        <v>4.4412456880463598</v>
      </c>
      <c r="AQ346" s="2"/>
      <c r="AR346" s="2"/>
      <c r="AS346" s="2"/>
      <c r="AT346" s="2"/>
      <c r="AU346" s="2"/>
      <c r="AV346" s="2"/>
    </row>
    <row r="347" spans="1:48" ht="13.5" customHeight="1" x14ac:dyDescent="0.15">
      <c r="A347" s="2"/>
      <c r="B347" s="2"/>
      <c r="C347" s="68" t="s">
        <v>95</v>
      </c>
      <c r="D347" s="70">
        <v>45318</v>
      </c>
      <c r="E347" s="66"/>
      <c r="F347" s="65">
        <v>317</v>
      </c>
      <c r="G347" s="60">
        <v>45250</v>
      </c>
      <c r="H347" s="59">
        <v>0</v>
      </c>
      <c r="I347" s="59">
        <v>2.78</v>
      </c>
      <c r="J347" s="65">
        <v>582</v>
      </c>
      <c r="K347" s="65">
        <v>10.199999999999999</v>
      </c>
      <c r="L347" s="65">
        <v>9.4</v>
      </c>
      <c r="M347" s="65">
        <v>20.2</v>
      </c>
      <c r="N347" s="81">
        <v>0.67474533917858803</v>
      </c>
      <c r="O347" s="81">
        <v>0.60286525149976933</v>
      </c>
      <c r="P347" s="63">
        <v>0.2051470588235294</v>
      </c>
      <c r="Q347" s="63">
        <v>3.8138120380079985</v>
      </c>
      <c r="R347" s="62">
        <v>4.5323838883492238</v>
      </c>
      <c r="S347" s="61">
        <v>45550</v>
      </c>
      <c r="T347" s="59">
        <v>5.1673517322372282</v>
      </c>
      <c r="U347" s="58">
        <v>1.5</v>
      </c>
      <c r="V347" s="44">
        <v>550</v>
      </c>
      <c r="W347" s="60">
        <v>235.37287140340572</v>
      </c>
      <c r="X347" s="87">
        <v>0.6217149318624271</v>
      </c>
      <c r="Y347" s="86">
        <v>0.70467611940298502</v>
      </c>
      <c r="Z347" s="58">
        <v>0.21843805049911921</v>
      </c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49">
        <v>4.5323838883492238</v>
      </c>
      <c r="AP347" s="49">
        <v>4.4742856683954315</v>
      </c>
      <c r="AQ347" s="2"/>
      <c r="AR347" s="2"/>
      <c r="AS347" s="2"/>
      <c r="AT347" s="2"/>
      <c r="AU347" s="2"/>
      <c r="AV347" s="2"/>
    </row>
    <row r="348" spans="1:48" ht="13.5" customHeight="1" x14ac:dyDescent="0.15">
      <c r="A348" s="2"/>
      <c r="B348" s="2"/>
      <c r="C348" s="68" t="s">
        <v>95</v>
      </c>
      <c r="D348" s="70">
        <v>45319</v>
      </c>
      <c r="E348" s="66"/>
      <c r="F348" s="65">
        <v>318</v>
      </c>
      <c r="G348" s="60">
        <v>45100</v>
      </c>
      <c r="H348" s="59">
        <v>0</v>
      </c>
      <c r="I348" s="59">
        <v>2.8</v>
      </c>
      <c r="J348" s="65">
        <v>584</v>
      </c>
      <c r="K348" s="65">
        <v>10.1</v>
      </c>
      <c r="L348" s="65">
        <v>9.6</v>
      </c>
      <c r="M348" s="65">
        <v>20.100000000000001</v>
      </c>
      <c r="N348" s="81">
        <v>0.66787650248186325</v>
      </c>
      <c r="O348" s="81">
        <v>0.58673889525264089</v>
      </c>
      <c r="P348" s="63">
        <v>0.2051470588235294</v>
      </c>
      <c r="Q348" s="63">
        <v>3.8398174033961752</v>
      </c>
      <c r="R348" s="62">
        <v>4.5659103736415512</v>
      </c>
      <c r="S348" s="61">
        <v>45900</v>
      </c>
      <c r="T348" s="59">
        <v>5.1673517322372282</v>
      </c>
      <c r="U348" s="58">
        <v>1.5</v>
      </c>
      <c r="V348" s="44">
        <v>550</v>
      </c>
      <c r="W348" s="60">
        <v>237.18144450968876</v>
      </c>
      <c r="X348" s="87">
        <v>0.6217149318624271</v>
      </c>
      <c r="Y348" s="86">
        <v>0.70467611940298502</v>
      </c>
      <c r="Z348" s="58">
        <v>0.21843805049911921</v>
      </c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49">
        <v>4.5659103736415512</v>
      </c>
      <c r="AP348" s="49">
        <v>4.5074159974474286</v>
      </c>
      <c r="AQ348" s="2"/>
      <c r="AR348" s="2"/>
      <c r="AS348" s="2"/>
      <c r="AT348" s="2"/>
      <c r="AU348" s="2"/>
      <c r="AV348" s="2"/>
    </row>
    <row r="349" spans="1:48" ht="13.5" customHeight="1" x14ac:dyDescent="0.15">
      <c r="A349" s="2"/>
      <c r="B349" s="2"/>
      <c r="C349" s="68" t="s">
        <v>95</v>
      </c>
      <c r="D349" s="70">
        <v>45320</v>
      </c>
      <c r="E349" s="66"/>
      <c r="F349" s="65">
        <v>319</v>
      </c>
      <c r="G349" s="60">
        <v>42250</v>
      </c>
      <c r="H349" s="59">
        <v>0</v>
      </c>
      <c r="I349" s="59">
        <v>2.83</v>
      </c>
      <c r="J349" s="65">
        <v>580</v>
      </c>
      <c r="K349" s="65">
        <v>10</v>
      </c>
      <c r="L349" s="65">
        <v>9.5</v>
      </c>
      <c r="M349" s="65">
        <v>20</v>
      </c>
      <c r="N349" s="81">
        <v>0.68586701510333881</v>
      </c>
      <c r="O349" s="81">
        <v>0.59296860095389514</v>
      </c>
      <c r="P349" s="63">
        <v>0.20534838076545633</v>
      </c>
      <c r="Q349" s="63">
        <v>3.8461836356829018</v>
      </c>
      <c r="R349" s="62">
        <v>4.5996944718834358</v>
      </c>
      <c r="S349" s="61">
        <v>46050</v>
      </c>
      <c r="T349" s="59">
        <v>5.1673517322372282</v>
      </c>
      <c r="U349" s="58">
        <v>1.5</v>
      </c>
      <c r="V349" s="44">
        <v>550</v>
      </c>
      <c r="W349" s="60">
        <v>237.95654726952438</v>
      </c>
      <c r="X349" s="87">
        <v>0.6217149318624271</v>
      </c>
      <c r="Y349" s="86">
        <v>0.70467611940298502</v>
      </c>
      <c r="Z349" s="58">
        <v>0.21843805049911921</v>
      </c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49">
        <v>4.5996944718834358</v>
      </c>
      <c r="AP349" s="49">
        <v>4.5411031148313201</v>
      </c>
      <c r="AQ349" s="2"/>
      <c r="AR349" s="2"/>
      <c r="AS349" s="2"/>
      <c r="AT349" s="2"/>
      <c r="AU349" s="2"/>
      <c r="AV349" s="2"/>
    </row>
    <row r="350" spans="1:48" ht="13.5" customHeight="1" x14ac:dyDescent="0.15">
      <c r="A350" s="2"/>
      <c r="B350" s="2"/>
      <c r="C350" s="68" t="s">
        <v>95</v>
      </c>
      <c r="D350" s="70">
        <v>45321</v>
      </c>
      <c r="E350" s="66"/>
      <c r="F350" s="65">
        <v>320</v>
      </c>
      <c r="G350" s="60">
        <v>45650</v>
      </c>
      <c r="H350" s="59">
        <v>0</v>
      </c>
      <c r="I350" s="59">
        <v>2.9</v>
      </c>
      <c r="J350" s="65">
        <v>578</v>
      </c>
      <c r="K350" s="65">
        <v>10.3</v>
      </c>
      <c r="L350" s="65">
        <v>9.8000000000000007</v>
      </c>
      <c r="M350" s="65">
        <v>20.2</v>
      </c>
      <c r="N350" s="81">
        <v>0.71195736302895307</v>
      </c>
      <c r="O350" s="81">
        <v>0.7371546492204899</v>
      </c>
      <c r="P350" s="63">
        <v>0.2051470588235294</v>
      </c>
      <c r="Q350" s="63">
        <v>3.9020422621202888</v>
      </c>
      <c r="R350" s="62">
        <v>4.6335889756751305</v>
      </c>
      <c r="S350" s="61">
        <v>46050</v>
      </c>
      <c r="T350" s="59">
        <v>4.873752201996477</v>
      </c>
      <c r="U350" s="58">
        <v>1.49</v>
      </c>
      <c r="V350" s="44">
        <v>580</v>
      </c>
      <c r="W350" s="60">
        <v>224.43628890193779</v>
      </c>
      <c r="X350" s="87">
        <v>0.6217149318624271</v>
      </c>
      <c r="Y350" s="86">
        <v>0.70467611940298502</v>
      </c>
      <c r="Z350" s="58">
        <v>0.21839530332681018</v>
      </c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49">
        <v>4.6335889756751305</v>
      </c>
      <c r="AP350" s="49">
        <v>4.5741466887049347</v>
      </c>
      <c r="AQ350" s="2"/>
      <c r="AR350" s="2"/>
      <c r="AS350" s="2"/>
      <c r="AT350" s="2"/>
      <c r="AU350" s="2"/>
      <c r="AV350" s="2"/>
    </row>
    <row r="351" spans="1:48" ht="13.5" customHeight="1" x14ac:dyDescent="0.15">
      <c r="A351" s="2"/>
      <c r="B351" s="2"/>
      <c r="C351" s="68" t="s">
        <v>95</v>
      </c>
      <c r="D351" s="70">
        <v>45322</v>
      </c>
      <c r="E351" s="66"/>
      <c r="F351" s="65">
        <v>321</v>
      </c>
      <c r="G351" s="60">
        <v>43100</v>
      </c>
      <c r="H351" s="59">
        <v>0</v>
      </c>
      <c r="I351" s="59">
        <v>2.88</v>
      </c>
      <c r="J351" s="65">
        <v>574</v>
      </c>
      <c r="K351" s="65">
        <v>10.199999999999999</v>
      </c>
      <c r="L351" s="65">
        <v>9.6</v>
      </c>
      <c r="M351" s="65">
        <v>20.100000000000001</v>
      </c>
      <c r="N351" s="81">
        <v>0.69678694777397265</v>
      </c>
      <c r="O351" s="81">
        <v>0.65528553082191787</v>
      </c>
      <c r="P351" s="63">
        <v>0.2051470588235294</v>
      </c>
      <c r="Q351" s="63">
        <v>3.9222672107227656</v>
      </c>
      <c r="R351" s="62">
        <v>4.6655576553877518</v>
      </c>
      <c r="S351" s="61">
        <v>46050</v>
      </c>
      <c r="T351" s="59">
        <v>4.873752201996477</v>
      </c>
      <c r="U351" s="58">
        <v>1.49</v>
      </c>
      <c r="V351" s="44">
        <v>580</v>
      </c>
      <c r="W351" s="60">
        <v>224.43628890193779</v>
      </c>
      <c r="X351" s="87">
        <v>0.6217149318624271</v>
      </c>
      <c r="Y351" s="86">
        <v>0.70467611940298502</v>
      </c>
      <c r="Z351" s="58">
        <v>0.21839530332681018</v>
      </c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49">
        <v>4.6655576553877518</v>
      </c>
      <c r="AP351" s="49">
        <v>4.6058072689357905</v>
      </c>
      <c r="AQ351" s="2"/>
      <c r="AR351" s="2"/>
      <c r="AS351" s="2"/>
      <c r="AT351" s="2"/>
      <c r="AU351" s="2"/>
      <c r="AV351" s="2"/>
    </row>
    <row r="352" spans="1:48" s="1" customFormat="1" ht="13.5" customHeight="1" x14ac:dyDescent="0.15">
      <c r="A352" s="71" t="s">
        <v>92</v>
      </c>
      <c r="B352" s="71"/>
      <c r="C352" s="85" t="s">
        <v>95</v>
      </c>
      <c r="D352" s="84">
        <v>45323</v>
      </c>
      <c r="E352" s="83"/>
      <c r="F352" s="82">
        <v>322</v>
      </c>
      <c r="G352" s="76">
        <v>47750</v>
      </c>
      <c r="H352" s="74">
        <v>0</v>
      </c>
      <c r="I352" s="74">
        <v>2.91</v>
      </c>
      <c r="J352" s="82">
        <v>570</v>
      </c>
      <c r="K352" s="82">
        <v>10.4</v>
      </c>
      <c r="L352" s="82">
        <v>9.6999999999999993</v>
      </c>
      <c r="M352" s="82">
        <v>20.3</v>
      </c>
      <c r="N352" s="99">
        <v>0.6833582360248448</v>
      </c>
      <c r="O352" s="79">
        <v>0.79411660455486544</v>
      </c>
      <c r="P352" s="79">
        <v>0.20494613124387856</v>
      </c>
      <c r="Q352" s="79">
        <v>3.9799946138248194</v>
      </c>
      <c r="R352" s="78">
        <v>4.6975263351003731</v>
      </c>
      <c r="S352" s="77">
        <v>46050</v>
      </c>
      <c r="T352" s="74">
        <v>4.873752201996477</v>
      </c>
      <c r="U352" s="73">
        <v>1.49</v>
      </c>
      <c r="V352" s="75">
        <v>580</v>
      </c>
      <c r="W352" s="76">
        <v>224.43628890193779</v>
      </c>
      <c r="X352" s="73">
        <v>0.682019551342812</v>
      </c>
      <c r="Y352" s="73">
        <v>0.68102489731437599</v>
      </c>
      <c r="Z352" s="73">
        <v>0.21839530332681018</v>
      </c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2">
        <v>4.6975263351003731</v>
      </c>
      <c r="AP352" s="72">
        <v>4.6368965504690154</v>
      </c>
      <c r="AQ352" s="71"/>
      <c r="AR352" s="71"/>
      <c r="AS352" s="71"/>
      <c r="AT352" s="71"/>
      <c r="AU352" s="71"/>
      <c r="AV352" s="71"/>
    </row>
    <row r="353" spans="1:48" ht="13.5" customHeight="1" x14ac:dyDescent="0.15">
      <c r="A353" s="2"/>
      <c r="B353" s="2"/>
      <c r="C353" s="68" t="s">
        <v>95</v>
      </c>
      <c r="D353" s="70">
        <v>45324</v>
      </c>
      <c r="E353" s="66"/>
      <c r="F353" s="65">
        <v>323</v>
      </c>
      <c r="G353" s="60">
        <v>44700</v>
      </c>
      <c r="H353" s="59">
        <v>0</v>
      </c>
      <c r="I353" s="59">
        <v>2.89</v>
      </c>
      <c r="J353" s="65">
        <v>573</v>
      </c>
      <c r="K353" s="65">
        <v>10.199999999999999</v>
      </c>
      <c r="L353" s="65">
        <v>9.8000000000000007</v>
      </c>
      <c r="M353" s="65">
        <v>20</v>
      </c>
      <c r="N353" s="81">
        <v>0.72593334479793636</v>
      </c>
      <c r="O353" s="80">
        <v>0.75618056749785045</v>
      </c>
      <c r="P353" s="63">
        <v>0.20494613124387856</v>
      </c>
      <c r="Q353" s="63">
        <v>3.9950343391912013</v>
      </c>
      <c r="R353" s="62">
        <v>4.7294950148129944</v>
      </c>
      <c r="S353" s="61">
        <v>46100</v>
      </c>
      <c r="T353" s="59">
        <v>4.873752201996477</v>
      </c>
      <c r="U353" s="58">
        <v>1.49</v>
      </c>
      <c r="V353" s="44">
        <v>580</v>
      </c>
      <c r="W353" s="60">
        <v>224.6799765120376</v>
      </c>
      <c r="X353" s="87">
        <v>0.682019551342812</v>
      </c>
      <c r="Y353" s="87">
        <v>0.68102489731437599</v>
      </c>
      <c r="Z353" s="58">
        <v>0.21839530332681018</v>
      </c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49">
        <v>4.7294950148129944</v>
      </c>
      <c r="AP353" s="49">
        <v>4.6686361204972391</v>
      </c>
      <c r="AQ353" s="2"/>
      <c r="AR353" s="2"/>
      <c r="AS353" s="2"/>
      <c r="AT353" s="2"/>
      <c r="AU353" s="2"/>
      <c r="AV353" s="2"/>
    </row>
    <row r="354" spans="1:48" ht="13.5" customHeight="1" x14ac:dyDescent="0.15">
      <c r="A354" s="2"/>
      <c r="B354" s="2"/>
      <c r="C354" s="68" t="s">
        <v>95</v>
      </c>
      <c r="D354" s="70">
        <v>45325</v>
      </c>
      <c r="E354" s="66"/>
      <c r="F354" s="65">
        <v>324</v>
      </c>
      <c r="G354" s="60">
        <v>45150</v>
      </c>
      <c r="H354" s="59">
        <v>0</v>
      </c>
      <c r="I354" s="59">
        <v>2.87</v>
      </c>
      <c r="J354" s="65">
        <v>574</v>
      </c>
      <c r="K354" s="65">
        <v>10</v>
      </c>
      <c r="L354" s="65">
        <v>9.6999999999999993</v>
      </c>
      <c r="M354" s="65">
        <v>20.100000000000001</v>
      </c>
      <c r="N354" s="81">
        <v>0.73715592970123045</v>
      </c>
      <c r="O354" s="80">
        <v>0.82901026732032201</v>
      </c>
      <c r="P354" s="63">
        <v>0.20474559686888452</v>
      </c>
      <c r="Q354" s="63">
        <v>4.0216078868658718</v>
      </c>
      <c r="R354" s="62">
        <v>4.7614984053613512</v>
      </c>
      <c r="S354" s="61">
        <v>46150</v>
      </c>
      <c r="T354" s="59">
        <v>4.873752201996477</v>
      </c>
      <c r="U354" s="58">
        <v>1.49</v>
      </c>
      <c r="V354" s="44">
        <v>580</v>
      </c>
      <c r="W354" s="60">
        <v>224.92366412213741</v>
      </c>
      <c r="X354" s="87">
        <v>0.682019551342812</v>
      </c>
      <c r="Y354" s="87">
        <v>0.68102489731437599</v>
      </c>
      <c r="Z354" s="58">
        <v>0.21839530332681018</v>
      </c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49">
        <v>4.7614984053613512</v>
      </c>
      <c r="AP354" s="49">
        <v>4.7002346993237882</v>
      </c>
      <c r="AQ354" s="2"/>
      <c r="AR354" s="2"/>
      <c r="AS354" s="2"/>
      <c r="AT354" s="2"/>
      <c r="AU354" s="2"/>
      <c r="AV354" s="2"/>
    </row>
    <row r="355" spans="1:48" ht="13.5" customHeight="1" x14ac:dyDescent="0.15">
      <c r="A355" s="2"/>
      <c r="B355" s="2"/>
      <c r="C355" s="68" t="s">
        <v>95</v>
      </c>
      <c r="D355" s="70">
        <v>45326</v>
      </c>
      <c r="E355" s="66"/>
      <c r="F355" s="65">
        <v>325</v>
      </c>
      <c r="G355" s="60">
        <v>44500</v>
      </c>
      <c r="H355" s="59">
        <v>0</v>
      </c>
      <c r="I355" s="59">
        <v>2.86</v>
      </c>
      <c r="J355" s="65">
        <v>575</v>
      </c>
      <c r="K355" s="65">
        <v>10.1</v>
      </c>
      <c r="L355" s="65">
        <v>9.6</v>
      </c>
      <c r="M355" s="65">
        <v>20.2</v>
      </c>
      <c r="N355" s="81">
        <v>0.75216921017402949</v>
      </c>
      <c r="O355" s="80">
        <v>0.82828157072735398</v>
      </c>
      <c r="P355" s="63">
        <v>0.2051470588235294</v>
      </c>
      <c r="Q355" s="63">
        <v>4.0504158287881324</v>
      </c>
      <c r="R355" s="62">
        <v>4.7935365067454434</v>
      </c>
      <c r="S355" s="61">
        <v>46150</v>
      </c>
      <c r="T355" s="59">
        <v>4.873752201996477</v>
      </c>
      <c r="U355" s="58">
        <v>1.49</v>
      </c>
      <c r="V355" s="44">
        <v>580</v>
      </c>
      <c r="W355" s="60">
        <v>224.92366412213741</v>
      </c>
      <c r="X355" s="87">
        <v>0.682019551342812</v>
      </c>
      <c r="Y355" s="87">
        <v>0.68102489731437599</v>
      </c>
      <c r="Z355" s="58">
        <v>0.21839530332681018</v>
      </c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49">
        <v>4.7935365067454434</v>
      </c>
      <c r="AP355" s="49">
        <v>4.7318339510400058</v>
      </c>
      <c r="AQ355" s="2"/>
      <c r="AR355" s="2"/>
      <c r="AS355" s="2"/>
      <c r="AT355" s="2"/>
      <c r="AU355" s="2"/>
      <c r="AV355" s="2"/>
    </row>
    <row r="356" spans="1:48" ht="13.5" customHeight="1" x14ac:dyDescent="0.15">
      <c r="A356" s="2"/>
      <c r="B356" s="2"/>
      <c r="C356" s="68" t="s">
        <v>95</v>
      </c>
      <c r="D356" s="70">
        <v>45327</v>
      </c>
      <c r="E356" s="66"/>
      <c r="F356" s="65">
        <v>326</v>
      </c>
      <c r="G356" s="60">
        <v>43850</v>
      </c>
      <c r="H356" s="59">
        <v>0</v>
      </c>
      <c r="I356" s="59">
        <v>2.85</v>
      </c>
      <c r="J356" s="65">
        <v>576</v>
      </c>
      <c r="K356" s="65">
        <v>10.199999999999999</v>
      </c>
      <c r="L356" s="65">
        <v>9.8000000000000007</v>
      </c>
      <c r="M356" s="65">
        <v>20.100000000000001</v>
      </c>
      <c r="N356" s="81">
        <v>0.77755549337260677</v>
      </c>
      <c r="O356" s="80">
        <v>0.88646391752577314</v>
      </c>
      <c r="P356" s="63">
        <v>0.20494613124387856</v>
      </c>
      <c r="Q356" s="63">
        <v>4.0882324023892957</v>
      </c>
      <c r="R356" s="62">
        <v>4.8255746081295356</v>
      </c>
      <c r="S356" s="61">
        <v>46000</v>
      </c>
      <c r="T356" s="59">
        <v>4.873752201996477</v>
      </c>
      <c r="U356" s="58">
        <v>1.49</v>
      </c>
      <c r="V356" s="44">
        <v>580</v>
      </c>
      <c r="W356" s="60">
        <v>224.19260129183792</v>
      </c>
      <c r="X356" s="87">
        <v>0.682019551342812</v>
      </c>
      <c r="Y356" s="87">
        <v>0.68102489731437599</v>
      </c>
      <c r="Z356" s="58">
        <v>0.21839530332681018</v>
      </c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49">
        <v>4.8255746081295356</v>
      </c>
      <c r="AP356" s="49">
        <v>4.7632959685507759</v>
      </c>
      <c r="AQ356" s="2"/>
      <c r="AR356" s="2"/>
      <c r="AS356" s="2"/>
      <c r="AT356" s="2"/>
      <c r="AU356" s="2"/>
      <c r="AV356" s="2"/>
    </row>
    <row r="357" spans="1:48" s="88" customFormat="1" ht="13.5" customHeight="1" x14ac:dyDescent="0.15">
      <c r="A357" s="89" t="s">
        <v>91</v>
      </c>
      <c r="B357" s="89"/>
      <c r="C357" s="98" t="s">
        <v>95</v>
      </c>
      <c r="D357" s="97">
        <v>45328</v>
      </c>
      <c r="E357" s="96"/>
      <c r="F357" s="95">
        <v>327</v>
      </c>
      <c r="G357" s="92">
        <v>42200</v>
      </c>
      <c r="H357" s="86">
        <v>0</v>
      </c>
      <c r="I357" s="86">
        <v>2.84</v>
      </c>
      <c r="J357" s="95">
        <v>579</v>
      </c>
      <c r="K357" s="95">
        <v>10.199999999999999</v>
      </c>
      <c r="L357" s="95">
        <v>9.6999999999999993</v>
      </c>
      <c r="M357" s="95">
        <v>20</v>
      </c>
      <c r="N357" s="81">
        <v>0.79239764033780424</v>
      </c>
      <c r="O357" s="80">
        <v>0.83491239131877604</v>
      </c>
      <c r="P357" s="80">
        <v>0.2051470588235294</v>
      </c>
      <c r="Q357" s="80">
        <v>4.1180498061208892</v>
      </c>
      <c r="R357" s="94">
        <v>4.8575085770064215</v>
      </c>
      <c r="S357" s="93">
        <v>44950</v>
      </c>
      <c r="T357" s="86">
        <v>4.873752201996477</v>
      </c>
      <c r="U357" s="87">
        <v>1.49</v>
      </c>
      <c r="V357" s="91">
        <v>580</v>
      </c>
      <c r="W357" s="92">
        <v>219.07516147974164</v>
      </c>
      <c r="X357" s="87">
        <v>0.682019551342812</v>
      </c>
      <c r="Y357" s="87">
        <v>0.68102489731437599</v>
      </c>
      <c r="Z357" s="87">
        <v>0.21839530332681018</v>
      </c>
      <c r="AA357" s="89"/>
      <c r="AB357" s="89"/>
      <c r="AC357" s="89"/>
      <c r="AD357" s="89"/>
      <c r="AE357" s="89"/>
      <c r="AF357" s="89"/>
      <c r="AG357" s="89"/>
      <c r="AH357" s="89"/>
      <c r="AI357" s="89"/>
      <c r="AJ357" s="89"/>
      <c r="AK357" s="89"/>
      <c r="AL357" s="89"/>
      <c r="AM357" s="89"/>
      <c r="AN357" s="89"/>
      <c r="AO357" s="90">
        <v>4.8575085770064215</v>
      </c>
      <c r="AP357" s="90">
        <v>4.7947757099871939</v>
      </c>
      <c r="AQ357" s="89"/>
      <c r="AR357" s="89"/>
      <c r="AS357" s="89"/>
      <c r="AT357" s="89"/>
      <c r="AU357" s="89"/>
      <c r="AV357" s="89"/>
    </row>
    <row r="358" spans="1:48" ht="13.5" customHeight="1" x14ac:dyDescent="0.15">
      <c r="A358" s="2"/>
      <c r="B358" s="2"/>
      <c r="C358" s="68" t="s">
        <v>95</v>
      </c>
      <c r="D358" s="70">
        <v>45329</v>
      </c>
      <c r="E358" s="66"/>
      <c r="F358" s="65">
        <v>328</v>
      </c>
      <c r="G358" s="60">
        <v>42700</v>
      </c>
      <c r="H358" s="59">
        <v>0</v>
      </c>
      <c r="I358" s="59">
        <v>2.8</v>
      </c>
      <c r="J358" s="65">
        <v>582</v>
      </c>
      <c r="K358" s="65">
        <v>10</v>
      </c>
      <c r="L358" s="65">
        <v>9.4</v>
      </c>
      <c r="M358" s="65">
        <v>20.100000000000001</v>
      </c>
      <c r="N358" s="81">
        <v>0.77307486664574843</v>
      </c>
      <c r="O358" s="80">
        <v>0.8943415123941012</v>
      </c>
      <c r="P358" s="63">
        <v>0.204345703125</v>
      </c>
      <c r="Q358" s="63">
        <v>4.1520121730659909</v>
      </c>
      <c r="R358" s="62">
        <v>4.8887136183328561</v>
      </c>
      <c r="S358" s="61">
        <v>46150</v>
      </c>
      <c r="T358" s="59">
        <v>4.5252883762200531</v>
      </c>
      <c r="U358" s="58">
        <v>1.52</v>
      </c>
      <c r="V358" s="44">
        <v>596</v>
      </c>
      <c r="W358" s="60">
        <v>208.84205856255545</v>
      </c>
      <c r="X358" s="87">
        <v>0.682019551342812</v>
      </c>
      <c r="Y358" s="87">
        <v>0.68102489731437599</v>
      </c>
      <c r="Z358" s="58">
        <v>0.19804791481810116</v>
      </c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49">
        <v>4.8887136183328561</v>
      </c>
      <c r="AP358" s="49">
        <v>4.825463381017121</v>
      </c>
      <c r="AQ358" s="2"/>
      <c r="AR358" s="2"/>
      <c r="AS358" s="2"/>
      <c r="AT358" s="2"/>
      <c r="AU358" s="2"/>
      <c r="AV358" s="2"/>
    </row>
    <row r="359" spans="1:48" ht="13.5" customHeight="1" x14ac:dyDescent="0.15">
      <c r="A359" s="2"/>
      <c r="B359" s="2"/>
      <c r="C359" s="68" t="s">
        <v>95</v>
      </c>
      <c r="D359" s="70">
        <v>45330</v>
      </c>
      <c r="E359" s="66"/>
      <c r="F359" s="65">
        <v>329</v>
      </c>
      <c r="G359" s="60">
        <v>45600</v>
      </c>
      <c r="H359" s="59">
        <v>0</v>
      </c>
      <c r="I359" s="59">
        <v>2.77</v>
      </c>
      <c r="J359" s="65">
        <v>581</v>
      </c>
      <c r="K359" s="65">
        <v>10</v>
      </c>
      <c r="L359" s="65">
        <v>9.6</v>
      </c>
      <c r="M359" s="65">
        <v>20</v>
      </c>
      <c r="N359" s="81">
        <v>0.79988440991735543</v>
      </c>
      <c r="O359" s="80">
        <v>0.93710307438016527</v>
      </c>
      <c r="P359" s="63">
        <v>0.20494613124387856</v>
      </c>
      <c r="Q359" s="63">
        <v>4.2241576869781632</v>
      </c>
      <c r="R359" s="62">
        <v>4.9184610576323351</v>
      </c>
      <c r="S359" s="61">
        <v>46150</v>
      </c>
      <c r="T359" s="59">
        <v>4.5252883762200531</v>
      </c>
      <c r="U359" s="58">
        <v>1.52</v>
      </c>
      <c r="V359" s="44">
        <v>596</v>
      </c>
      <c r="W359" s="60">
        <v>208.84205856255545</v>
      </c>
      <c r="X359" s="87">
        <v>0.682019551342812</v>
      </c>
      <c r="Y359" s="87">
        <v>0.68102489731437599</v>
      </c>
      <c r="Z359" s="58">
        <v>0.19804791481810116</v>
      </c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49">
        <v>4.9184610576323351</v>
      </c>
      <c r="AP359" s="49">
        <v>4.8541117819019703</v>
      </c>
      <c r="AQ359" s="2"/>
      <c r="AR359" s="2"/>
      <c r="AS359" s="2"/>
      <c r="AT359" s="2"/>
      <c r="AU359" s="2"/>
      <c r="AV359" s="2"/>
    </row>
    <row r="360" spans="1:48" ht="13.5" customHeight="1" x14ac:dyDescent="0.15">
      <c r="A360" s="2"/>
      <c r="B360" s="2"/>
      <c r="C360" s="68" t="s">
        <v>95</v>
      </c>
      <c r="D360" s="70">
        <v>45331</v>
      </c>
      <c r="E360" s="66"/>
      <c r="F360" s="65">
        <v>330</v>
      </c>
      <c r="G360" s="60">
        <v>40900</v>
      </c>
      <c r="H360" s="59">
        <v>0</v>
      </c>
      <c r="I360" s="59">
        <v>2.75</v>
      </c>
      <c r="J360" s="65">
        <v>583</v>
      </c>
      <c r="K360" s="65">
        <v>10.1</v>
      </c>
      <c r="L360" s="65">
        <v>9.8000000000000007</v>
      </c>
      <c r="M360" s="65">
        <v>20.100000000000001</v>
      </c>
      <c r="N360" s="81">
        <v>0.83042383435582823</v>
      </c>
      <c r="O360" s="80">
        <v>0.85056888694127963</v>
      </c>
      <c r="P360" s="63">
        <v>0.21839530332681018</v>
      </c>
      <c r="Q360" s="63">
        <v>4.2600770355257174</v>
      </c>
      <c r="R360" s="62">
        <v>4.9482084969318141</v>
      </c>
      <c r="S360" s="61">
        <v>45150</v>
      </c>
      <c r="T360" s="59">
        <v>4.5252883762200531</v>
      </c>
      <c r="U360" s="58">
        <v>1.52</v>
      </c>
      <c r="V360" s="44">
        <v>596</v>
      </c>
      <c r="W360" s="60">
        <v>204.31677018633539</v>
      </c>
      <c r="X360" s="87">
        <v>0.682019551342812</v>
      </c>
      <c r="Y360" s="87">
        <v>0.68102489731437599</v>
      </c>
      <c r="Z360" s="58">
        <v>0.19804791481810116</v>
      </c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49">
        <v>4.9482084969318141</v>
      </c>
      <c r="AP360" s="49">
        <v>4.8833120389618117</v>
      </c>
      <c r="AQ360" s="2"/>
      <c r="AR360" s="2"/>
      <c r="AS360" s="2"/>
      <c r="AT360" s="2"/>
      <c r="AU360" s="2"/>
      <c r="AV360" s="2"/>
    </row>
    <row r="361" spans="1:48" ht="13.5" customHeight="1" x14ac:dyDescent="0.15">
      <c r="A361" s="2"/>
      <c r="B361" s="2"/>
      <c r="C361" s="68" t="s">
        <v>95</v>
      </c>
      <c r="D361" s="70">
        <v>45332</v>
      </c>
      <c r="E361" s="66"/>
      <c r="F361" s="65">
        <v>331</v>
      </c>
      <c r="G361" s="60">
        <v>43350</v>
      </c>
      <c r="H361" s="59">
        <v>0</v>
      </c>
      <c r="I361" s="59">
        <v>2.73</v>
      </c>
      <c r="J361" s="65">
        <v>582</v>
      </c>
      <c r="K361" s="65">
        <v>10</v>
      </c>
      <c r="L361" s="65">
        <v>9.9</v>
      </c>
      <c r="M361" s="65">
        <v>20.2</v>
      </c>
      <c r="N361" s="81">
        <v>0.83405244878048779</v>
      </c>
      <c r="O361" s="80">
        <v>0.98264799999999997</v>
      </c>
      <c r="P361" s="63">
        <v>0.22090909090909092</v>
      </c>
      <c r="Q361" s="63">
        <v>4.3374675068779718</v>
      </c>
      <c r="R361" s="62">
        <v>4.9773113546646739</v>
      </c>
      <c r="S361" s="61">
        <v>46150</v>
      </c>
      <c r="T361" s="59">
        <v>4.5252883762200531</v>
      </c>
      <c r="U361" s="58">
        <v>1.52</v>
      </c>
      <c r="V361" s="44">
        <v>596</v>
      </c>
      <c r="W361" s="60">
        <v>208.84205856255545</v>
      </c>
      <c r="X361" s="87">
        <v>0.682019551342812</v>
      </c>
      <c r="Y361" s="87">
        <v>0.68102489731437599</v>
      </c>
      <c r="Z361" s="58">
        <v>0.19804791481810116</v>
      </c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49">
        <v>4.9773113546646739</v>
      </c>
      <c r="AP361" s="49">
        <v>4.9112359585136227</v>
      </c>
      <c r="AQ361" s="2"/>
      <c r="AR361" s="2"/>
      <c r="AS361" s="2"/>
      <c r="AT361" s="2"/>
      <c r="AU361" s="2"/>
      <c r="AV361" s="2"/>
    </row>
    <row r="362" spans="1:48" s="1" customFormat="1" ht="13.5" customHeight="1" x14ac:dyDescent="0.15">
      <c r="A362" s="71" t="s">
        <v>92</v>
      </c>
      <c r="B362" s="71"/>
      <c r="C362" s="85" t="s">
        <v>95</v>
      </c>
      <c r="D362" s="84">
        <v>45333</v>
      </c>
      <c r="E362" s="83"/>
      <c r="F362" s="82">
        <v>332</v>
      </c>
      <c r="G362" s="76">
        <v>44000</v>
      </c>
      <c r="H362" s="74">
        <v>0</v>
      </c>
      <c r="I362" s="74">
        <v>2.72</v>
      </c>
      <c r="J362" s="82">
        <v>585</v>
      </c>
      <c r="K362" s="82">
        <v>10</v>
      </c>
      <c r="L362" s="82">
        <v>9.8000000000000007</v>
      </c>
      <c r="M362" s="82">
        <v>20</v>
      </c>
      <c r="N362" s="99">
        <v>0.81818729613733898</v>
      </c>
      <c r="O362" s="79">
        <v>1.0047914163090128</v>
      </c>
      <c r="P362" s="79">
        <v>0.22363636363636366</v>
      </c>
      <c r="Q362" s="79">
        <v>4.4027659357605939</v>
      </c>
      <c r="R362" s="78">
        <v>5.0070587939641529</v>
      </c>
      <c r="S362" s="77">
        <v>46150</v>
      </c>
      <c r="T362" s="74">
        <v>5.6573199999999941</v>
      </c>
      <c r="U362" s="73">
        <v>1.5</v>
      </c>
      <c r="V362" s="75">
        <v>606</v>
      </c>
      <c r="W362" s="76">
        <v>261.08531799999975</v>
      </c>
      <c r="X362" s="73">
        <v>0.80472376003778934</v>
      </c>
      <c r="Y362" s="73">
        <v>0.9303164855928201</v>
      </c>
      <c r="Z362" s="73">
        <v>0.43424124513618678</v>
      </c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2">
        <v>5.0070587939641529</v>
      </c>
      <c r="AP362" s="72">
        <v>4.9399886653915637</v>
      </c>
      <c r="AQ362" s="71"/>
      <c r="AR362" s="71"/>
      <c r="AS362" s="71"/>
      <c r="AT362" s="71"/>
      <c r="AU362" s="71"/>
      <c r="AV362" s="71"/>
    </row>
    <row r="363" spans="1:48" ht="13.5" customHeight="1" x14ac:dyDescent="0.15">
      <c r="A363" s="2"/>
      <c r="B363" s="2"/>
      <c r="C363" s="68" t="s">
        <v>95</v>
      </c>
      <c r="D363" s="70">
        <v>45334</v>
      </c>
      <c r="E363" s="66"/>
      <c r="F363" s="65">
        <v>333</v>
      </c>
      <c r="G363" s="60">
        <v>44000</v>
      </c>
      <c r="H363" s="59">
        <v>0</v>
      </c>
      <c r="I363" s="59">
        <v>2.71</v>
      </c>
      <c r="J363" s="65">
        <v>589</v>
      </c>
      <c r="K363" s="65">
        <v>10.3</v>
      </c>
      <c r="L363" s="65">
        <v>10</v>
      </c>
      <c r="M363" s="65">
        <v>20.100000000000001</v>
      </c>
      <c r="N363" s="81">
        <v>0.83728521120075949</v>
      </c>
      <c r="O363" s="80">
        <v>0.99456530612244898</v>
      </c>
      <c r="P363" s="63">
        <v>0.21733203505355406</v>
      </c>
      <c r="Q363" s="63">
        <v>4.3984735606867638</v>
      </c>
      <c r="R363" s="62">
        <v>5.0442477572536708</v>
      </c>
      <c r="S363" s="61">
        <v>45100</v>
      </c>
      <c r="T363" s="59">
        <v>5.6573199999999941</v>
      </c>
      <c r="U363" s="58">
        <v>1.5</v>
      </c>
      <c r="V363" s="44">
        <v>606</v>
      </c>
      <c r="W363" s="60">
        <v>255.14513199999973</v>
      </c>
      <c r="X363" s="87">
        <v>0.80472376003778934</v>
      </c>
      <c r="Y363" s="87">
        <v>0.9303164855928201</v>
      </c>
      <c r="Z363" s="58">
        <v>0.43424124513618678</v>
      </c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49">
        <v>5.0442477572536708</v>
      </c>
      <c r="AP363" s="49">
        <v>4.9772430171555735</v>
      </c>
      <c r="AQ363" s="2"/>
      <c r="AR363" s="2"/>
      <c r="AS363" s="2"/>
      <c r="AT363" s="2"/>
      <c r="AU363" s="2"/>
      <c r="AV363" s="2"/>
    </row>
    <row r="364" spans="1:48" ht="13.5" customHeight="1" x14ac:dyDescent="0.15">
      <c r="A364" s="2"/>
      <c r="B364" s="2"/>
      <c r="C364" s="68" t="s">
        <v>95</v>
      </c>
      <c r="D364" s="70">
        <v>45335</v>
      </c>
      <c r="E364" s="66"/>
      <c r="F364" s="65">
        <v>334</v>
      </c>
      <c r="G364" s="60">
        <v>44950</v>
      </c>
      <c r="H364" s="59">
        <v>0</v>
      </c>
      <c r="I364" s="59">
        <v>2.7</v>
      </c>
      <c r="J364" s="65">
        <v>593</v>
      </c>
      <c r="K364" s="65">
        <v>10.5</v>
      </c>
      <c r="L364" s="65">
        <v>10.1</v>
      </c>
      <c r="M364" s="65">
        <v>20.2</v>
      </c>
      <c r="N364" s="81">
        <v>0.83865231665857221</v>
      </c>
      <c r="O364" s="80">
        <v>1.0365365711510441</v>
      </c>
      <c r="P364" s="63">
        <v>0.22385518590998044</v>
      </c>
      <c r="Q364" s="63">
        <v>4.41873942283208</v>
      </c>
      <c r="R364" s="62">
        <v>5.0805906011184003</v>
      </c>
      <c r="S364" s="61">
        <v>45650</v>
      </c>
      <c r="T364" s="59">
        <v>5.6573199999999941</v>
      </c>
      <c r="U364" s="58">
        <v>1.5</v>
      </c>
      <c r="V364" s="44">
        <v>606</v>
      </c>
      <c r="W364" s="60">
        <v>258.25665799999973</v>
      </c>
      <c r="X364" s="87">
        <v>0.80472376003778934</v>
      </c>
      <c r="Y364" s="87">
        <v>0.9303164855928201</v>
      </c>
      <c r="Z364" s="58">
        <v>0.43424124513618678</v>
      </c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49">
        <v>5.0805906011184003</v>
      </c>
      <c r="AP364" s="49">
        <v>5.0132771382765657</v>
      </c>
      <c r="AQ364" s="2"/>
      <c r="AR364" s="2"/>
      <c r="AS364" s="2"/>
      <c r="AT364" s="2"/>
      <c r="AU364" s="2"/>
      <c r="AV364" s="2"/>
    </row>
    <row r="365" spans="1:48" ht="13.5" customHeight="1" x14ac:dyDescent="0.15">
      <c r="A365" s="2"/>
      <c r="B365" s="2"/>
      <c r="C365" s="68" t="s">
        <v>95</v>
      </c>
      <c r="D365" s="70">
        <v>45336</v>
      </c>
      <c r="E365" s="66"/>
      <c r="F365" s="65">
        <v>335</v>
      </c>
      <c r="G365" s="60">
        <v>43800</v>
      </c>
      <c r="H365" s="59">
        <v>0</v>
      </c>
      <c r="I365" s="59">
        <v>2.69</v>
      </c>
      <c r="J365" s="65">
        <v>599</v>
      </c>
      <c r="K365" s="65">
        <v>10.4</v>
      </c>
      <c r="L365" s="65">
        <v>9.9</v>
      </c>
      <c r="M365" s="65">
        <v>20</v>
      </c>
      <c r="N365" s="81">
        <v>0.84957898945518462</v>
      </c>
      <c r="O365" s="80">
        <v>1.0220499121265376</v>
      </c>
      <c r="P365" s="63">
        <v>0.21314397649363373</v>
      </c>
      <c r="Q365" s="63">
        <v>4.425607172728645</v>
      </c>
      <c r="R365" s="62">
        <v>5.117376650396114</v>
      </c>
      <c r="S365" s="61">
        <v>45850</v>
      </c>
      <c r="T365" s="59">
        <v>5.6573199999999941</v>
      </c>
      <c r="U365" s="58">
        <v>1.5</v>
      </c>
      <c r="V365" s="44">
        <v>606</v>
      </c>
      <c r="W365" s="60">
        <v>259.38812199999973</v>
      </c>
      <c r="X365" s="87">
        <v>0.80472376003778934</v>
      </c>
      <c r="Y365" s="87">
        <v>0.9303164855928201</v>
      </c>
      <c r="Z365" s="58">
        <v>0.43424124513618678</v>
      </c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49">
        <v>5.117376650396114</v>
      </c>
      <c r="AP365" s="49">
        <v>5.0499585667601492</v>
      </c>
      <c r="AQ365" s="2"/>
      <c r="AR365" s="2"/>
      <c r="AS365" s="2"/>
      <c r="AT365" s="2"/>
      <c r="AU365" s="2"/>
      <c r="AV365" s="2"/>
    </row>
    <row r="366" spans="1:48" ht="13.5" customHeight="1" x14ac:dyDescent="0.15">
      <c r="A366" s="2"/>
      <c r="B366" s="2"/>
      <c r="C366" s="68" t="s">
        <v>95</v>
      </c>
      <c r="D366" s="70">
        <v>45337</v>
      </c>
      <c r="E366" s="66"/>
      <c r="F366" s="65">
        <v>336</v>
      </c>
      <c r="G366" s="60">
        <v>46000</v>
      </c>
      <c r="H366" s="59">
        <v>0</v>
      </c>
      <c r="I366" s="59">
        <v>2.68</v>
      </c>
      <c r="J366" s="65">
        <v>606</v>
      </c>
      <c r="K366" s="65">
        <v>10.3</v>
      </c>
      <c r="L366" s="65">
        <v>9.9</v>
      </c>
      <c r="M366" s="65">
        <v>20.100000000000001</v>
      </c>
      <c r="N366" s="81">
        <v>0.85141637995512343</v>
      </c>
      <c r="O366" s="80">
        <v>1.0713186237845924</v>
      </c>
      <c r="P366" s="63">
        <v>0.19072265625000001</v>
      </c>
      <c r="Q366" s="63">
        <v>4.4583436873543532</v>
      </c>
      <c r="R366" s="62">
        <v>5.1543238652785499</v>
      </c>
      <c r="S366" s="61">
        <v>46100</v>
      </c>
      <c r="T366" s="59">
        <v>5.6573199999999941</v>
      </c>
      <c r="U366" s="58">
        <v>1.5</v>
      </c>
      <c r="V366" s="44">
        <v>606</v>
      </c>
      <c r="W366" s="60">
        <v>260.80245199999973</v>
      </c>
      <c r="X366" s="87">
        <v>0.80472376003778934</v>
      </c>
      <c r="Y366" s="87">
        <v>0.9303164855928201</v>
      </c>
      <c r="Z366" s="58">
        <v>0.43424124513618678</v>
      </c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49">
        <v>5.1543238652785499</v>
      </c>
      <c r="AP366" s="49">
        <v>5.0864070855326853</v>
      </c>
      <c r="AQ366" s="2"/>
      <c r="AR366" s="2"/>
      <c r="AS366" s="2"/>
      <c r="AT366" s="2"/>
      <c r="AU366" s="2"/>
      <c r="AV366" s="2"/>
    </row>
    <row r="367" spans="1:48" ht="13.5" customHeight="1" x14ac:dyDescent="0.15">
      <c r="A367" s="2"/>
      <c r="B367" s="2"/>
      <c r="C367" s="68" t="s">
        <v>95</v>
      </c>
      <c r="D367" s="70">
        <v>45338</v>
      </c>
      <c r="E367" s="66"/>
      <c r="F367" s="65">
        <v>337</v>
      </c>
      <c r="G367" s="60">
        <v>45750</v>
      </c>
      <c r="H367" s="59">
        <v>0</v>
      </c>
      <c r="I367" s="59">
        <v>2.69</v>
      </c>
      <c r="J367" s="65">
        <v>611</v>
      </c>
      <c r="K367" s="65">
        <v>10.6</v>
      </c>
      <c r="L367" s="65">
        <v>10.1</v>
      </c>
      <c r="M367" s="65">
        <v>20.2</v>
      </c>
      <c r="N367" s="81">
        <v>0.89120800363801722</v>
      </c>
      <c r="O367" s="80">
        <v>0.98501937244201909</v>
      </c>
      <c r="P367" s="63">
        <v>0.20474559686888452</v>
      </c>
      <c r="Q367" s="63">
        <v>4.5113756710078414</v>
      </c>
      <c r="R367" s="62">
        <v>5.1914725371668879</v>
      </c>
      <c r="S367" s="61">
        <v>46100</v>
      </c>
      <c r="T367" s="59">
        <v>5.6573199999999941</v>
      </c>
      <c r="U367" s="58">
        <v>1.5</v>
      </c>
      <c r="V367" s="44">
        <v>606</v>
      </c>
      <c r="W367" s="60">
        <v>260.80245199999973</v>
      </c>
      <c r="X367" s="87">
        <v>0.80472376003778934</v>
      </c>
      <c r="Y367" s="87">
        <v>0.9303164855928201</v>
      </c>
      <c r="Z367" s="58">
        <v>0.43424124513618678</v>
      </c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49">
        <v>5.1914725371668879</v>
      </c>
      <c r="AP367" s="49">
        <v>5.1227478875469501</v>
      </c>
      <c r="AQ367" s="2"/>
      <c r="AR367" s="2"/>
      <c r="AS367" s="2"/>
      <c r="AT367" s="2"/>
      <c r="AU367" s="2"/>
      <c r="AV367" s="2"/>
    </row>
    <row r="368" spans="1:48" ht="13.5" customHeight="1" x14ac:dyDescent="0.15">
      <c r="A368" s="2"/>
      <c r="B368" s="2"/>
      <c r="C368" s="68" t="s">
        <v>95</v>
      </c>
      <c r="D368" s="70">
        <v>45339</v>
      </c>
      <c r="E368" s="66"/>
      <c r="F368" s="65">
        <v>338</v>
      </c>
      <c r="G368" s="60">
        <v>44200</v>
      </c>
      <c r="H368" s="59">
        <v>0</v>
      </c>
      <c r="I368" s="59">
        <v>2.69</v>
      </c>
      <c r="J368" s="65">
        <v>614</v>
      </c>
      <c r="K368" s="65">
        <v>10.8</v>
      </c>
      <c r="L368" s="65">
        <v>10</v>
      </c>
      <c r="M368" s="65">
        <v>20</v>
      </c>
      <c r="N368" s="81">
        <v>0.91312973363431149</v>
      </c>
      <c r="O368" s="80">
        <v>0.99909869074492086</v>
      </c>
      <c r="P368" s="63">
        <v>0.21293542074363991</v>
      </c>
      <c r="Q368" s="63">
        <v>4.5584560685503819</v>
      </c>
      <c r="R368" s="62">
        <v>5.228621209055226</v>
      </c>
      <c r="S368" s="61">
        <v>46100</v>
      </c>
      <c r="T368" s="59">
        <v>5.6573199999999941</v>
      </c>
      <c r="U368" s="58">
        <v>1.5</v>
      </c>
      <c r="V368" s="44">
        <v>606</v>
      </c>
      <c r="W368" s="60">
        <v>260.80245199999973</v>
      </c>
      <c r="X368" s="87">
        <v>0.80472376003778934</v>
      </c>
      <c r="Y368" s="87">
        <v>0.9303164855928201</v>
      </c>
      <c r="Z368" s="58">
        <v>0.43424124513618678</v>
      </c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49">
        <v>5.228621209055226</v>
      </c>
      <c r="AP368" s="49">
        <v>5.1591793538507753</v>
      </c>
      <c r="AQ368" s="2"/>
      <c r="AR368" s="2"/>
      <c r="AS368" s="2"/>
      <c r="AT368" s="2"/>
      <c r="AU368" s="2"/>
      <c r="AV368" s="2"/>
    </row>
    <row r="369" spans="1:48" ht="13.5" customHeight="1" x14ac:dyDescent="0.15">
      <c r="A369" s="2"/>
      <c r="B369" s="2"/>
      <c r="C369" s="68" t="s">
        <v>95</v>
      </c>
      <c r="D369" s="70">
        <v>45340</v>
      </c>
      <c r="E369" s="66"/>
      <c r="F369" s="65">
        <v>339</v>
      </c>
      <c r="G369" s="60">
        <v>48100</v>
      </c>
      <c r="H369" s="59">
        <v>0</v>
      </c>
      <c r="I369" s="59">
        <v>2.71</v>
      </c>
      <c r="J369" s="65">
        <v>612</v>
      </c>
      <c r="K369" s="65">
        <v>10.7</v>
      </c>
      <c r="L369" s="65">
        <v>9.9</v>
      </c>
      <c r="M369" s="65">
        <v>20.100000000000001</v>
      </c>
      <c r="N369" s="81">
        <v>0.90933316279069776</v>
      </c>
      <c r="O369" s="80">
        <v>0.94823511627906987</v>
      </c>
      <c r="P369" s="63">
        <v>0.16331707317073171</v>
      </c>
      <c r="Q369" s="63">
        <v>4.6542911156625779</v>
      </c>
      <c r="R369" s="62">
        <v>5.265769880943564</v>
      </c>
      <c r="S369" s="61">
        <v>46100</v>
      </c>
      <c r="T369" s="59">
        <v>5.6573199999999941</v>
      </c>
      <c r="U369" s="58">
        <v>1.5</v>
      </c>
      <c r="V369" s="44">
        <v>606</v>
      </c>
      <c r="W369" s="60">
        <v>260.80245199999973</v>
      </c>
      <c r="X369" s="87">
        <v>0.80472376003778934</v>
      </c>
      <c r="Y369" s="87">
        <v>0.9303164855928201</v>
      </c>
      <c r="Z369" s="58">
        <v>0.43424124513618678</v>
      </c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49">
        <v>5.265769880943564</v>
      </c>
      <c r="AP369" s="49">
        <v>5.1948681096260705</v>
      </c>
      <c r="AQ369" s="2"/>
      <c r="AR369" s="2"/>
      <c r="AS369" s="2"/>
      <c r="AT369" s="2"/>
      <c r="AU369" s="2"/>
      <c r="AV369" s="2"/>
    </row>
    <row r="370" spans="1:48" s="1" customFormat="1" ht="13.5" customHeight="1" x14ac:dyDescent="0.15">
      <c r="A370" s="71" t="s">
        <v>92</v>
      </c>
      <c r="B370" s="71"/>
      <c r="C370" s="85" t="s">
        <v>95</v>
      </c>
      <c r="D370" s="84">
        <v>45341</v>
      </c>
      <c r="E370" s="83"/>
      <c r="F370" s="82">
        <v>340</v>
      </c>
      <c r="G370" s="76">
        <v>46700</v>
      </c>
      <c r="H370" s="74">
        <v>0</v>
      </c>
      <c r="I370" s="74">
        <v>2.73</v>
      </c>
      <c r="J370" s="82">
        <v>610</v>
      </c>
      <c r="K370" s="82">
        <v>10.6</v>
      </c>
      <c r="L370" s="82">
        <v>9.8000000000000007</v>
      </c>
      <c r="M370" s="82">
        <v>20.2</v>
      </c>
      <c r="N370" s="99">
        <v>0.97890347586206883</v>
      </c>
      <c r="O370" s="79">
        <v>0.92215544827586204</v>
      </c>
      <c r="P370" s="79">
        <v>0.1772727272727273</v>
      </c>
      <c r="Q370" s="79">
        <v>4.7786388520338541</v>
      </c>
      <c r="R370" s="78">
        <v>5.3029185528319021</v>
      </c>
      <c r="S370" s="77">
        <v>46200</v>
      </c>
      <c r="T370" s="74">
        <v>4.7898338220918877</v>
      </c>
      <c r="U370" s="73">
        <v>1.51</v>
      </c>
      <c r="V370" s="75">
        <v>625</v>
      </c>
      <c r="W370" s="76">
        <v>221.29032258064521</v>
      </c>
      <c r="X370" s="73">
        <v>0.89700000000000002</v>
      </c>
      <c r="Y370" s="74">
        <v>1.0361</v>
      </c>
      <c r="Z370" s="73">
        <v>0.1090909090909091</v>
      </c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2">
        <v>5.3029185528319021</v>
      </c>
      <c r="AP370" s="72">
        <v>5.2301225135047487</v>
      </c>
      <c r="AQ370" s="71"/>
      <c r="AR370" s="71"/>
      <c r="AS370" s="71"/>
      <c r="AT370" s="71"/>
      <c r="AU370" s="71"/>
      <c r="AV370" s="71"/>
    </row>
    <row r="371" spans="1:48" s="88" customFormat="1" ht="13.5" customHeight="1" x14ac:dyDescent="0.15">
      <c r="A371" s="89" t="s">
        <v>91</v>
      </c>
      <c r="B371" s="89"/>
      <c r="C371" s="98" t="s">
        <v>95</v>
      </c>
      <c r="D371" s="97">
        <v>45342</v>
      </c>
      <c r="E371" s="96"/>
      <c r="F371" s="95">
        <v>341</v>
      </c>
      <c r="G371" s="92">
        <v>41150</v>
      </c>
      <c r="H371" s="86">
        <v>0</v>
      </c>
      <c r="I371" s="86">
        <v>2.74</v>
      </c>
      <c r="J371" s="95">
        <v>608</v>
      </c>
      <c r="K371" s="95">
        <v>10.5</v>
      </c>
      <c r="L371" s="95">
        <v>9.9</v>
      </c>
      <c r="M371" s="95">
        <v>20</v>
      </c>
      <c r="N371" s="81">
        <v>0.96727940891472874</v>
      </c>
      <c r="O371" s="80">
        <v>0.92003439922480623</v>
      </c>
      <c r="P371" s="80">
        <v>0.17709960937499999</v>
      </c>
      <c r="Q371" s="80">
        <v>4.7550038756957989</v>
      </c>
      <c r="R371" s="94">
        <v>5.3344391214560529</v>
      </c>
      <c r="S371" s="93">
        <v>45250</v>
      </c>
      <c r="T371" s="86">
        <v>4.7898338220918877</v>
      </c>
      <c r="U371" s="87">
        <v>1.51</v>
      </c>
      <c r="V371" s="91">
        <v>625</v>
      </c>
      <c r="W371" s="92">
        <v>216.73998044965791</v>
      </c>
      <c r="X371" s="87">
        <v>0.89700000000000002</v>
      </c>
      <c r="Y371" s="86">
        <v>1.0361</v>
      </c>
      <c r="Z371" s="87">
        <v>0.1090909090909091</v>
      </c>
      <c r="AA371" s="89"/>
      <c r="AB371" s="89"/>
      <c r="AC371" s="89"/>
      <c r="AD371" s="89"/>
      <c r="AE371" s="89"/>
      <c r="AF371" s="89"/>
      <c r="AG371" s="89"/>
      <c r="AH371" s="89"/>
      <c r="AI371" s="89"/>
      <c r="AJ371" s="89"/>
      <c r="AK371" s="89"/>
      <c r="AL371" s="89"/>
      <c r="AM371" s="89"/>
      <c r="AN371" s="89"/>
      <c r="AO371" s="90">
        <v>5.3344391214560529</v>
      </c>
      <c r="AP371" s="90">
        <v>5.2620031287279989</v>
      </c>
      <c r="AQ371" s="89"/>
      <c r="AR371" s="89"/>
      <c r="AS371" s="89"/>
      <c r="AT371" s="89"/>
      <c r="AU371" s="89"/>
      <c r="AV371" s="89"/>
    </row>
    <row r="372" spans="1:48" ht="13.5" customHeight="1" x14ac:dyDescent="0.15">
      <c r="A372" s="2"/>
      <c r="B372" s="2"/>
      <c r="C372" s="68" t="s">
        <v>95</v>
      </c>
      <c r="D372" s="70">
        <v>45343</v>
      </c>
      <c r="E372" s="66"/>
      <c r="F372" s="65">
        <v>342</v>
      </c>
      <c r="G372" s="60">
        <v>40800</v>
      </c>
      <c r="H372" s="59">
        <v>0</v>
      </c>
      <c r="I372" s="59">
        <v>2.72</v>
      </c>
      <c r="J372" s="65">
        <v>614</v>
      </c>
      <c r="K372" s="65">
        <v>10.3</v>
      </c>
      <c r="L372" s="65">
        <v>9.6</v>
      </c>
      <c r="M372" s="65">
        <v>20.100000000000001</v>
      </c>
      <c r="N372" s="81">
        <v>0.9580725104022193</v>
      </c>
      <c r="O372" s="80">
        <v>1.0192260748959781</v>
      </c>
      <c r="P372" s="63">
        <v>0.19053658536585372</v>
      </c>
      <c r="Q372" s="63">
        <v>4.7333597375781862</v>
      </c>
      <c r="R372" s="62">
        <v>5.3653115398595776</v>
      </c>
      <c r="S372" s="61">
        <v>45500</v>
      </c>
      <c r="T372" s="59">
        <v>4.7898338220918877</v>
      </c>
      <c r="U372" s="58">
        <v>1.51</v>
      </c>
      <c r="V372" s="44">
        <v>625</v>
      </c>
      <c r="W372" s="60">
        <v>217.9374389051809</v>
      </c>
      <c r="X372" s="87">
        <v>0.89700000000000002</v>
      </c>
      <c r="Y372" s="86">
        <v>1.0361</v>
      </c>
      <c r="Z372" s="58">
        <v>0.1090909090909091</v>
      </c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49">
        <v>5.3653115398595776</v>
      </c>
      <c r="AP372" s="49">
        <v>5.2932052660281386</v>
      </c>
      <c r="AQ372" s="2"/>
      <c r="AR372" s="2"/>
      <c r="AS372" s="2"/>
      <c r="AT372" s="2"/>
      <c r="AU372" s="2"/>
      <c r="AV372" s="2"/>
    </row>
    <row r="373" spans="1:48" ht="13.5" customHeight="1" x14ac:dyDescent="0.15">
      <c r="A373" s="2"/>
      <c r="B373" s="2"/>
      <c r="C373" s="68" t="s">
        <v>95</v>
      </c>
      <c r="D373" s="70">
        <v>45344</v>
      </c>
      <c r="E373" s="66"/>
      <c r="F373" s="65">
        <v>343</v>
      </c>
      <c r="G373" s="60">
        <v>43300</v>
      </c>
      <c r="H373" s="59">
        <v>0</v>
      </c>
      <c r="I373" s="59">
        <v>2.73</v>
      </c>
      <c r="J373" s="65">
        <v>620</v>
      </c>
      <c r="K373" s="65">
        <v>10.4</v>
      </c>
      <c r="L373" s="65">
        <v>9.8000000000000007</v>
      </c>
      <c r="M373" s="65">
        <v>20.100000000000001</v>
      </c>
      <c r="N373" s="81">
        <v>0.96562006676204104</v>
      </c>
      <c r="O373" s="80">
        <v>1.1387029089175011</v>
      </c>
      <c r="P373" s="63">
        <v>0.20394736842105263</v>
      </c>
      <c r="Q373" s="63">
        <v>4.7477591645530435</v>
      </c>
      <c r="R373" s="62">
        <v>5.3963545241106354</v>
      </c>
      <c r="S373" s="61">
        <v>45800</v>
      </c>
      <c r="T373" s="59">
        <v>4.7898338220918877</v>
      </c>
      <c r="U373" s="58">
        <v>1.51</v>
      </c>
      <c r="V373" s="44">
        <v>625</v>
      </c>
      <c r="W373" s="60">
        <v>219.37438905180846</v>
      </c>
      <c r="X373" s="87">
        <v>0.89700000000000002</v>
      </c>
      <c r="Y373" s="86">
        <v>1.0361</v>
      </c>
      <c r="Z373" s="58">
        <v>0.1090909090909091</v>
      </c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49">
        <v>5.3963545241106354</v>
      </c>
      <c r="AP373" s="49">
        <v>5.3240288946666867</v>
      </c>
      <c r="AQ373" s="2"/>
      <c r="AR373" s="2"/>
      <c r="AS373" s="2"/>
      <c r="AT373" s="2"/>
      <c r="AU373" s="2"/>
      <c r="AV373" s="2"/>
    </row>
    <row r="374" spans="1:48" ht="13.5" customHeight="1" x14ac:dyDescent="0.15">
      <c r="A374" s="2"/>
      <c r="B374" s="2"/>
      <c r="C374" s="68" t="s">
        <v>95</v>
      </c>
      <c r="D374" s="70">
        <v>45345</v>
      </c>
      <c r="E374" s="66"/>
      <c r="F374" s="65">
        <v>344</v>
      </c>
      <c r="G374" s="60">
        <v>43700</v>
      </c>
      <c r="H374" s="59">
        <v>0</v>
      </c>
      <c r="I374" s="59">
        <v>2.71</v>
      </c>
      <c r="J374" s="65">
        <v>624</v>
      </c>
      <c r="K374" s="65">
        <v>10.7</v>
      </c>
      <c r="L374" s="65">
        <v>10</v>
      </c>
      <c r="M374" s="65">
        <v>20.2</v>
      </c>
      <c r="N374" s="81">
        <v>0.98810461157842655</v>
      </c>
      <c r="O374" s="80">
        <v>1.2031325581395349</v>
      </c>
      <c r="P374" s="63">
        <v>0.19035087719298249</v>
      </c>
      <c r="Q374" s="63">
        <v>4.7780281043608968</v>
      </c>
      <c r="R374" s="62">
        <v>5.4276021873787332</v>
      </c>
      <c r="S374" s="61">
        <v>46300</v>
      </c>
      <c r="T374" s="59">
        <v>4.7898338220918877</v>
      </c>
      <c r="U374" s="58">
        <v>1.51</v>
      </c>
      <c r="V374" s="44">
        <v>625</v>
      </c>
      <c r="W374" s="60">
        <v>221.76930596285442</v>
      </c>
      <c r="X374" s="87">
        <v>0.89700000000000002</v>
      </c>
      <c r="Y374" s="86">
        <v>1.0361</v>
      </c>
      <c r="Z374" s="58">
        <v>0.1090909090909091</v>
      </c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49">
        <v>5.4276021873787332</v>
      </c>
      <c r="AP374" s="49">
        <v>5.3548154519586122</v>
      </c>
      <c r="AQ374" s="2"/>
      <c r="AR374" s="2"/>
      <c r="AS374" s="2"/>
      <c r="AT374" s="2"/>
      <c r="AU374" s="2"/>
      <c r="AV374" s="2"/>
    </row>
    <row r="375" spans="1:48" ht="13.5" customHeight="1" x14ac:dyDescent="0.15">
      <c r="A375" s="2"/>
      <c r="B375" s="2"/>
      <c r="C375" s="68" t="s">
        <v>95</v>
      </c>
      <c r="D375" s="70">
        <v>45346</v>
      </c>
      <c r="E375" s="66"/>
      <c r="F375" s="65">
        <v>345</v>
      </c>
      <c r="G375" s="60">
        <v>44150</v>
      </c>
      <c r="H375" s="59">
        <v>0</v>
      </c>
      <c r="I375" s="59">
        <v>2.69</v>
      </c>
      <c r="J375" s="65">
        <v>622</v>
      </c>
      <c r="K375" s="65">
        <v>10.5</v>
      </c>
      <c r="L375" s="65">
        <v>10.1</v>
      </c>
      <c r="M375" s="65">
        <v>20.100000000000001</v>
      </c>
      <c r="N375" s="81">
        <v>0.99238817256637168</v>
      </c>
      <c r="O375" s="80">
        <v>1.2700846460176993</v>
      </c>
      <c r="P375" s="63">
        <v>0.19035087719298249</v>
      </c>
      <c r="Q375" s="63">
        <v>4.8109705235693747</v>
      </c>
      <c r="R375" s="62">
        <v>5.4591909823418971</v>
      </c>
      <c r="S375" s="61">
        <v>45900</v>
      </c>
      <c r="T375" s="59">
        <v>4.7898338220918877</v>
      </c>
      <c r="U375" s="58">
        <v>1.51</v>
      </c>
      <c r="V375" s="44">
        <v>625</v>
      </c>
      <c r="W375" s="60">
        <v>219.85337243401764</v>
      </c>
      <c r="X375" s="87">
        <v>0.89700000000000002</v>
      </c>
      <c r="Y375" s="86">
        <v>1.0361</v>
      </c>
      <c r="Z375" s="58">
        <v>0.1090909090909091</v>
      </c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49">
        <v>5.4591909823418971</v>
      </c>
      <c r="AP375" s="49">
        <v>5.3859024141366492</v>
      </c>
      <c r="AQ375" s="2"/>
      <c r="AR375" s="2"/>
      <c r="AS375" s="2"/>
      <c r="AT375" s="2"/>
      <c r="AU375" s="2"/>
      <c r="AV375" s="2"/>
    </row>
    <row r="376" spans="1:48" ht="13.5" customHeight="1" x14ac:dyDescent="0.15">
      <c r="A376" s="2"/>
      <c r="B376" s="2"/>
      <c r="C376" s="68" t="s">
        <v>95</v>
      </c>
      <c r="D376" s="70">
        <v>45347</v>
      </c>
      <c r="E376" s="66"/>
      <c r="F376" s="65">
        <v>346</v>
      </c>
      <c r="G376" s="60">
        <v>44450</v>
      </c>
      <c r="H376" s="59">
        <v>0</v>
      </c>
      <c r="I376" s="59">
        <v>2.65</v>
      </c>
      <c r="J376" s="65">
        <v>620</v>
      </c>
      <c r="K376" s="65">
        <v>10.6</v>
      </c>
      <c r="L376" s="65">
        <v>10</v>
      </c>
      <c r="M376" s="65">
        <v>20.2</v>
      </c>
      <c r="N376" s="81">
        <v>1.0163169494756914</v>
      </c>
      <c r="O376" s="80">
        <v>1.3503511916110582</v>
      </c>
      <c r="P376" s="63">
        <v>0.19035087719298249</v>
      </c>
      <c r="Q376" s="63">
        <v>4.8687355215956742</v>
      </c>
      <c r="R376" s="62">
        <v>5.490506871949008</v>
      </c>
      <c r="S376" s="61">
        <v>46000</v>
      </c>
      <c r="T376" s="59">
        <v>4.7898338220918877</v>
      </c>
      <c r="U376" s="58">
        <v>1.51</v>
      </c>
      <c r="V376" s="44">
        <v>625</v>
      </c>
      <c r="W376" s="60">
        <v>220.33235581622682</v>
      </c>
      <c r="X376" s="87">
        <v>0.89700000000000002</v>
      </c>
      <c r="Y376" s="86">
        <v>1.0361</v>
      </c>
      <c r="Z376" s="58">
        <v>0.1090909090909091</v>
      </c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49">
        <v>5.490506871949008</v>
      </c>
      <c r="AP376" s="49">
        <v>5.4163383328570154</v>
      </c>
      <c r="AQ376" s="2"/>
      <c r="AR376" s="2"/>
      <c r="AS376" s="2"/>
      <c r="AT376" s="2"/>
      <c r="AU376" s="2"/>
      <c r="AV376" s="2"/>
    </row>
    <row r="377" spans="1:48" ht="13.5" customHeight="1" x14ac:dyDescent="0.15">
      <c r="A377" s="2"/>
      <c r="B377" s="2"/>
      <c r="C377" s="68" t="s">
        <v>95</v>
      </c>
      <c r="D377" s="70">
        <v>45348</v>
      </c>
      <c r="E377" s="66"/>
      <c r="F377" s="65">
        <v>347</v>
      </c>
      <c r="G377" s="60">
        <v>44700</v>
      </c>
      <c r="H377" s="59">
        <v>0</v>
      </c>
      <c r="I377" s="59">
        <v>2.63</v>
      </c>
      <c r="J377" s="65">
        <v>618</v>
      </c>
      <c r="K377" s="65">
        <v>10.7</v>
      </c>
      <c r="L377" s="65">
        <v>10.199999999999999</v>
      </c>
      <c r="M377" s="65">
        <v>20.2</v>
      </c>
      <c r="N377" s="81">
        <v>1.0133789496910857</v>
      </c>
      <c r="O377" s="80">
        <v>1.3682753751103265</v>
      </c>
      <c r="P377" s="63">
        <v>0.16315789473684209</v>
      </c>
      <c r="Q377" s="63">
        <v>4.9269774559419872</v>
      </c>
      <c r="R377" s="62">
        <v>5.5218909878951319</v>
      </c>
      <c r="S377" s="61">
        <v>45800</v>
      </c>
      <c r="T377" s="59">
        <v>4.7898338220918877</v>
      </c>
      <c r="U377" s="58">
        <v>1.51</v>
      </c>
      <c r="V377" s="44">
        <v>625</v>
      </c>
      <c r="W377" s="60">
        <v>219.37438905180846</v>
      </c>
      <c r="X377" s="87">
        <v>0.89700000000000002</v>
      </c>
      <c r="Y377" s="86">
        <v>1.0361</v>
      </c>
      <c r="Z377" s="58">
        <v>0.1090909090909091</v>
      </c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49">
        <v>5.5218909878951319</v>
      </c>
      <c r="AP377" s="49">
        <v>5.4468352124426511</v>
      </c>
      <c r="AQ377" s="2"/>
      <c r="AR377" s="2"/>
      <c r="AS377" s="2"/>
      <c r="AT377" s="2"/>
      <c r="AU377" s="2"/>
      <c r="AV377" s="2"/>
    </row>
    <row r="378" spans="1:48" s="1" customFormat="1" ht="13.5" customHeight="1" x14ac:dyDescent="0.15">
      <c r="A378" s="71" t="s">
        <v>92</v>
      </c>
      <c r="B378" s="71"/>
      <c r="C378" s="85" t="s">
        <v>95</v>
      </c>
      <c r="D378" s="84">
        <v>45349</v>
      </c>
      <c r="E378" s="83"/>
      <c r="F378" s="82">
        <v>348</v>
      </c>
      <c r="G378" s="76">
        <v>45950</v>
      </c>
      <c r="H378" s="74">
        <v>0</v>
      </c>
      <c r="I378" s="74">
        <v>2.61</v>
      </c>
      <c r="J378" s="82">
        <v>615</v>
      </c>
      <c r="K378" s="82">
        <v>10.5</v>
      </c>
      <c r="L378" s="82">
        <v>10</v>
      </c>
      <c r="M378" s="82">
        <v>20.100000000000001</v>
      </c>
      <c r="N378" s="99">
        <v>1.0359738236319276</v>
      </c>
      <c r="O378" s="79">
        <v>1.34760822586267</v>
      </c>
      <c r="P378" s="79">
        <v>0.16315789473684209</v>
      </c>
      <c r="Q378" s="79">
        <v>5.0210698422093163</v>
      </c>
      <c r="R378" s="78">
        <v>5.5531386511632297</v>
      </c>
      <c r="S378" s="77">
        <v>45900</v>
      </c>
      <c r="T378" s="74">
        <v>4.6601941747572813</v>
      </c>
      <c r="U378" s="73">
        <v>1.5</v>
      </c>
      <c r="V378" s="75">
        <v>605</v>
      </c>
      <c r="W378" s="76">
        <v>213.90291262135921</v>
      </c>
      <c r="X378" s="73">
        <v>0.94469437056737593</v>
      </c>
      <c r="Y378" s="74">
        <v>1.133633244680851</v>
      </c>
      <c r="Z378" s="73">
        <v>0.21669902912621358</v>
      </c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2">
        <v>5.5531386511632297</v>
      </c>
      <c r="AP378" s="72">
        <v>5.4766495066566749</v>
      </c>
      <c r="AQ378" s="71"/>
      <c r="AR378" s="71"/>
      <c r="AS378" s="71"/>
      <c r="AT378" s="71"/>
      <c r="AU378" s="71"/>
      <c r="AV378" s="71"/>
    </row>
    <row r="379" spans="1:48" ht="13.5" customHeight="1" x14ac:dyDescent="0.15">
      <c r="A379" s="2"/>
      <c r="B379" s="2"/>
      <c r="C379" s="68" t="s">
        <v>95</v>
      </c>
      <c r="D379" s="70">
        <v>45350</v>
      </c>
      <c r="E379" s="66"/>
      <c r="F379" s="65">
        <v>349</v>
      </c>
      <c r="G379" s="60">
        <v>44200</v>
      </c>
      <c r="H379" s="59">
        <v>0</v>
      </c>
      <c r="I379" s="59">
        <v>2.59</v>
      </c>
      <c r="J379" s="65">
        <v>612</v>
      </c>
      <c r="K379" s="65">
        <v>10.6</v>
      </c>
      <c r="L379" s="65">
        <v>10.1</v>
      </c>
      <c r="M379" s="65">
        <v>20</v>
      </c>
      <c r="N379" s="81">
        <v>1.0148303030303032</v>
      </c>
      <c r="O379" s="80">
        <v>1.3155207631874299</v>
      </c>
      <c r="P379" s="63">
        <v>0.16315789473684209</v>
      </c>
      <c r="Q379" s="63">
        <v>5.0426293630801169</v>
      </c>
      <c r="R379" s="62">
        <v>5.5836069579448342</v>
      </c>
      <c r="S379" s="61">
        <v>46350</v>
      </c>
      <c r="T379" s="59">
        <v>4.6601941747572813</v>
      </c>
      <c r="U379" s="58">
        <v>1.5</v>
      </c>
      <c r="V379" s="44">
        <v>605</v>
      </c>
      <c r="W379" s="60">
        <v>216</v>
      </c>
      <c r="X379" s="87">
        <v>0.94469437056737593</v>
      </c>
      <c r="Y379" s="86">
        <v>1.133633244680851</v>
      </c>
      <c r="Z379" s="58">
        <v>0.21669902912621358</v>
      </c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49">
        <v>5.5836069579448342</v>
      </c>
      <c r="AP379" s="49">
        <v>5.5067893835699042</v>
      </c>
      <c r="AQ379" s="2"/>
      <c r="AR379" s="2"/>
      <c r="AS379" s="2"/>
      <c r="AT379" s="2"/>
      <c r="AU379" s="2"/>
      <c r="AV379" s="2"/>
    </row>
    <row r="380" spans="1:48" ht="13.5" customHeight="1" x14ac:dyDescent="0.15">
      <c r="A380" s="2"/>
      <c r="B380" s="2"/>
      <c r="C380" s="68" t="s">
        <v>95</v>
      </c>
      <c r="D380" s="70">
        <v>45351</v>
      </c>
      <c r="E380" s="66"/>
      <c r="F380" s="65">
        <v>350</v>
      </c>
      <c r="G380" s="60">
        <v>44200</v>
      </c>
      <c r="H380" s="59">
        <v>0</v>
      </c>
      <c r="I380" s="59">
        <v>2.57</v>
      </c>
      <c r="J380" s="65">
        <v>600</v>
      </c>
      <c r="K380" s="65">
        <v>10.5</v>
      </c>
      <c r="L380" s="65">
        <v>10.199999999999999</v>
      </c>
      <c r="M380" s="65">
        <v>20.2</v>
      </c>
      <c r="N380" s="81">
        <v>1.0140396877869604</v>
      </c>
      <c r="O380" s="80">
        <v>1.2951908784817874</v>
      </c>
      <c r="P380" s="63">
        <v>0.16315789473684209</v>
      </c>
      <c r="Q380" s="63">
        <v>5.057550036378049</v>
      </c>
      <c r="R380" s="62">
        <v>5.6143739736164546</v>
      </c>
      <c r="S380" s="61">
        <v>46350</v>
      </c>
      <c r="T380" s="59">
        <v>4.6601941747572813</v>
      </c>
      <c r="U380" s="58">
        <v>1.5</v>
      </c>
      <c r="V380" s="44">
        <v>605</v>
      </c>
      <c r="W380" s="60">
        <v>216</v>
      </c>
      <c r="X380" s="87">
        <v>0.94469437056737593</v>
      </c>
      <c r="Y380" s="86">
        <v>1.133633244680851</v>
      </c>
      <c r="Z380" s="58">
        <v>0.21669902912621358</v>
      </c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49">
        <v>5.6143739736164546</v>
      </c>
      <c r="AP380" s="49">
        <v>5.5373291031528655</v>
      </c>
      <c r="AQ380" s="2"/>
      <c r="AR380" s="2"/>
      <c r="AS380" s="2"/>
      <c r="AT380" s="2"/>
      <c r="AU380" s="2"/>
      <c r="AV380" s="2"/>
    </row>
    <row r="381" spans="1:48" ht="13.5" customHeight="1" x14ac:dyDescent="0.15">
      <c r="A381" s="2"/>
      <c r="B381" s="2"/>
      <c r="C381" s="68" t="s">
        <v>95</v>
      </c>
      <c r="D381" s="70">
        <v>45352</v>
      </c>
      <c r="E381" s="66"/>
      <c r="F381" s="65">
        <v>351</v>
      </c>
      <c r="G381" s="60">
        <v>44850</v>
      </c>
      <c r="H381" s="59">
        <v>0</v>
      </c>
      <c r="I381" s="59">
        <v>2.56</v>
      </c>
      <c r="J381" s="65">
        <v>598</v>
      </c>
      <c r="K381" s="65">
        <v>10.6</v>
      </c>
      <c r="L381" s="65">
        <v>10.5</v>
      </c>
      <c r="M381" s="65">
        <v>20.100000000000001</v>
      </c>
      <c r="N381" s="81">
        <v>0.98604088888888897</v>
      </c>
      <c r="O381" s="80">
        <v>1.3358929629629628</v>
      </c>
      <c r="P381" s="63">
        <v>0.16315789473684209</v>
      </c>
      <c r="Q381" s="63">
        <v>5.0638611987536049</v>
      </c>
      <c r="R381" s="62">
        <v>5.6451409892880751</v>
      </c>
      <c r="S381" s="61">
        <v>46350</v>
      </c>
      <c r="T381" s="59">
        <v>4.6601941747572813</v>
      </c>
      <c r="U381" s="58">
        <v>1.5</v>
      </c>
      <c r="V381" s="44">
        <v>605</v>
      </c>
      <c r="W381" s="60">
        <v>216</v>
      </c>
      <c r="X381" s="87">
        <v>0.94469437056737593</v>
      </c>
      <c r="Y381" s="86">
        <v>1.133633244680851</v>
      </c>
      <c r="Z381" s="58">
        <v>0.21669902912621358</v>
      </c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49">
        <v>5.6451409892880751</v>
      </c>
      <c r="AP381" s="49">
        <v>5.5679999768814099</v>
      </c>
      <c r="AQ381" s="2"/>
      <c r="AR381" s="2"/>
      <c r="AS381" s="2"/>
      <c r="AT381" s="2"/>
      <c r="AU381" s="2"/>
      <c r="AV381" s="2"/>
    </row>
    <row r="382" spans="1:48" ht="13.5" customHeight="1" x14ac:dyDescent="0.15">
      <c r="A382" s="2"/>
      <c r="B382" s="2"/>
      <c r="C382" s="68" t="s">
        <v>95</v>
      </c>
      <c r="D382" s="70">
        <v>45353</v>
      </c>
      <c r="E382" s="66"/>
      <c r="F382" s="65">
        <v>352</v>
      </c>
      <c r="G382" s="60">
        <v>44950</v>
      </c>
      <c r="H382" s="59">
        <v>0</v>
      </c>
      <c r="I382" s="59">
        <v>2.54</v>
      </c>
      <c r="J382" s="65">
        <v>595</v>
      </c>
      <c r="K382" s="65">
        <v>10.7</v>
      </c>
      <c r="L382" s="65">
        <v>10.3</v>
      </c>
      <c r="M382" s="65">
        <v>20.100000000000001</v>
      </c>
      <c r="N382" s="81">
        <v>1.0952151191054933</v>
      </c>
      <c r="O382" s="80">
        <v>1.3415775401069518</v>
      </c>
      <c r="P382" s="63">
        <v>0.16315789473684209</v>
      </c>
      <c r="Q382" s="63">
        <v>5.1424110805623027</v>
      </c>
      <c r="R382" s="62">
        <v>5.6759080049596955</v>
      </c>
      <c r="S382" s="61">
        <v>46360</v>
      </c>
      <c r="T382" s="59">
        <v>4.6601941747572813</v>
      </c>
      <c r="U382" s="58">
        <v>1.5</v>
      </c>
      <c r="V382" s="44">
        <v>605</v>
      </c>
      <c r="W382" s="60">
        <v>216.04660194174755</v>
      </c>
      <c r="X382" s="87">
        <v>0.94469437056737593</v>
      </c>
      <c r="Y382" s="86">
        <v>1.133633244680851</v>
      </c>
      <c r="Z382" s="58">
        <v>0.21669902912621358</v>
      </c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49">
        <v>5.6759080049596955</v>
      </c>
      <c r="AP382" s="49">
        <v>5.5975703923364533</v>
      </c>
      <c r="AQ382" s="2"/>
      <c r="AR382" s="2"/>
      <c r="AS382" s="2"/>
      <c r="AT382" s="2"/>
      <c r="AU382" s="2"/>
      <c r="AV382" s="2"/>
    </row>
    <row r="383" spans="1:48" ht="13.5" customHeight="1" x14ac:dyDescent="0.15">
      <c r="A383" s="2"/>
      <c r="B383" s="2"/>
      <c r="C383" s="68" t="s">
        <v>95</v>
      </c>
      <c r="D383" s="70">
        <v>45354</v>
      </c>
      <c r="E383" s="66"/>
      <c r="F383" s="65">
        <v>353</v>
      </c>
      <c r="G383" s="60">
        <v>46200</v>
      </c>
      <c r="H383" s="59">
        <v>0</v>
      </c>
      <c r="I383" s="59">
        <v>2.59</v>
      </c>
      <c r="J383" s="65">
        <v>592</v>
      </c>
      <c r="K383" s="65">
        <v>10.9</v>
      </c>
      <c r="L383" s="63">
        <v>10.199999999999999</v>
      </c>
      <c r="M383" s="65">
        <v>20.2</v>
      </c>
      <c r="N383" s="81">
        <v>0.99206696265243899</v>
      </c>
      <c r="O383" s="80">
        <v>1.4476733612804875</v>
      </c>
      <c r="P383" s="63">
        <v>0.21754385964912282</v>
      </c>
      <c r="Q383" s="63">
        <v>5.171812621202208</v>
      </c>
      <c r="R383" s="62">
        <v>5.7066816586066489</v>
      </c>
      <c r="S383" s="61">
        <v>46360</v>
      </c>
      <c r="T383" s="59">
        <v>4.6601941747572813</v>
      </c>
      <c r="U383" s="58">
        <v>1.5</v>
      </c>
      <c r="V383" s="44">
        <v>605</v>
      </c>
      <c r="W383" s="60">
        <v>216.04660194174755</v>
      </c>
      <c r="X383" s="87">
        <v>0.94469437056737593</v>
      </c>
      <c r="Y383" s="86">
        <v>1.133633244680851</v>
      </c>
      <c r="Z383" s="58">
        <v>0.21669902912621358</v>
      </c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49">
        <v>5.7066816586066489</v>
      </c>
      <c r="AP383" s="49">
        <v>5.6278961536494228</v>
      </c>
      <c r="AQ383" s="2"/>
      <c r="AR383" s="2"/>
      <c r="AS383" s="2"/>
      <c r="AT383" s="2"/>
      <c r="AU383" s="2"/>
      <c r="AV383" s="2"/>
    </row>
    <row r="384" spans="1:48" s="100" customFormat="1" ht="13.5" customHeight="1" x14ac:dyDescent="0.15">
      <c r="A384" s="101" t="s">
        <v>100</v>
      </c>
      <c r="B384" s="101"/>
      <c r="C384" s="113" t="s">
        <v>95</v>
      </c>
      <c r="D384" s="112">
        <v>45355</v>
      </c>
      <c r="E384" s="111"/>
      <c r="F384" s="110">
        <v>354</v>
      </c>
      <c r="G384" s="106">
        <v>47000</v>
      </c>
      <c r="H384" s="104">
        <v>0</v>
      </c>
      <c r="I384" s="104">
        <v>2.5099999999999998</v>
      </c>
      <c r="J384" s="110">
        <v>590</v>
      </c>
      <c r="K384" s="109">
        <v>11</v>
      </c>
      <c r="L384" s="109">
        <v>10.199999999999999</v>
      </c>
      <c r="M384" s="110">
        <v>20.2</v>
      </c>
      <c r="N384" s="81">
        <v>1.0711360611510787</v>
      </c>
      <c r="O384" s="80">
        <v>1.415762446043165</v>
      </c>
      <c r="P384" s="109">
        <v>0.21754385964912282</v>
      </c>
      <c r="Q384" s="109">
        <v>5.2662941489882913</v>
      </c>
      <c r="R384" s="108">
        <v>5.7374553122536023</v>
      </c>
      <c r="S384" s="107">
        <v>46800</v>
      </c>
      <c r="T384" s="104">
        <v>8.7019230769230766</v>
      </c>
      <c r="U384" s="103">
        <v>1.03</v>
      </c>
      <c r="V384" s="105">
        <v>550</v>
      </c>
      <c r="W384" s="106">
        <v>407.25</v>
      </c>
      <c r="X384" s="87">
        <v>0.19099475206611569</v>
      </c>
      <c r="Y384" s="86">
        <v>1.5891929752066116</v>
      </c>
      <c r="Z384" s="103">
        <v>0.10730769230769231</v>
      </c>
      <c r="AA384" s="101"/>
      <c r="AB384" s="101"/>
      <c r="AC384" s="101"/>
      <c r="AD384" s="101"/>
      <c r="AE384" s="101"/>
      <c r="AF384" s="101"/>
      <c r="AG384" s="101"/>
      <c r="AH384" s="101"/>
      <c r="AI384" s="101"/>
      <c r="AJ384" s="101"/>
      <c r="AK384" s="101"/>
      <c r="AL384" s="101"/>
      <c r="AM384" s="101"/>
      <c r="AN384" s="101"/>
      <c r="AO384" s="102">
        <v>5.7374553122536023</v>
      </c>
      <c r="AP384" s="102">
        <v>5.6572305102025027</v>
      </c>
      <c r="AQ384" s="101"/>
      <c r="AR384" s="101"/>
      <c r="AS384" s="101"/>
      <c r="AT384" s="101"/>
      <c r="AU384" s="101"/>
      <c r="AV384" s="101"/>
    </row>
    <row r="385" spans="1:48" ht="13.5" customHeight="1" x14ac:dyDescent="0.15">
      <c r="A385" s="2"/>
      <c r="B385" s="2"/>
      <c r="C385" s="68" t="s">
        <v>95</v>
      </c>
      <c r="D385" s="70">
        <v>45356</v>
      </c>
      <c r="E385" s="66"/>
      <c r="F385" s="65">
        <v>355</v>
      </c>
      <c r="G385" s="60">
        <v>46300</v>
      </c>
      <c r="H385" s="59">
        <v>0</v>
      </c>
      <c r="I385" s="59">
        <v>2.39</v>
      </c>
      <c r="J385" s="65">
        <v>588</v>
      </c>
      <c r="K385" s="63">
        <v>10.8</v>
      </c>
      <c r="L385" s="63">
        <v>10</v>
      </c>
      <c r="M385" s="65">
        <v>25.1</v>
      </c>
      <c r="N385" s="81">
        <v>1.0756786683107273</v>
      </c>
      <c r="O385" s="80">
        <v>1.39714192355117</v>
      </c>
      <c r="P385" s="63">
        <v>0.21754385964912282</v>
      </c>
      <c r="Q385" s="63">
        <v>5.8560005534026862</v>
      </c>
      <c r="R385" s="62">
        <v>5.7954639563844692</v>
      </c>
      <c r="S385" s="61">
        <v>46800</v>
      </c>
      <c r="T385" s="59">
        <v>8.7019230769230766</v>
      </c>
      <c r="U385" s="58">
        <v>1.03</v>
      </c>
      <c r="V385" s="44">
        <v>550</v>
      </c>
      <c r="W385" s="60">
        <v>407.25</v>
      </c>
      <c r="X385" s="87">
        <v>0.19099475206611569</v>
      </c>
      <c r="Y385" s="86">
        <v>1.5891929752066116</v>
      </c>
      <c r="Z385" s="58">
        <v>0.10730769230769231</v>
      </c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49">
        <v>5.7954639563844692</v>
      </c>
      <c r="AP385" s="49">
        <v>5.7062557823028692</v>
      </c>
      <c r="AQ385" s="2"/>
      <c r="AR385" s="2"/>
      <c r="AS385" s="2"/>
      <c r="AT385" s="2"/>
      <c r="AU385" s="2"/>
      <c r="AV385" s="2"/>
    </row>
    <row r="386" spans="1:48" ht="13.5" customHeight="1" x14ac:dyDescent="0.15">
      <c r="A386" s="2"/>
      <c r="B386" s="2"/>
      <c r="C386" s="68" t="s">
        <v>95</v>
      </c>
      <c r="D386" s="70">
        <v>45357</v>
      </c>
      <c r="E386" s="66"/>
      <c r="F386" s="65">
        <v>356</v>
      </c>
      <c r="G386" s="60">
        <v>46900</v>
      </c>
      <c r="H386" s="59">
        <v>0</v>
      </c>
      <c r="I386" s="59">
        <v>2.5299999999999998</v>
      </c>
      <c r="J386" s="65">
        <v>585</v>
      </c>
      <c r="K386" s="63">
        <v>10.9</v>
      </c>
      <c r="L386" s="63">
        <v>10.1</v>
      </c>
      <c r="M386" s="65">
        <v>25.3</v>
      </c>
      <c r="N386" s="81">
        <v>1.0813663157894737</v>
      </c>
      <c r="O386" s="80">
        <v>1.4922855157894737</v>
      </c>
      <c r="P386" s="63">
        <v>0.16315789473684209</v>
      </c>
      <c r="Q386" s="63">
        <v>6.4588698231839761</v>
      </c>
      <c r="R386" s="62">
        <v>5.8534726005153361</v>
      </c>
      <c r="S386" s="61">
        <v>46350</v>
      </c>
      <c r="T386" s="59"/>
      <c r="U386" s="58">
        <v>1.03</v>
      </c>
      <c r="V386" s="44">
        <v>550</v>
      </c>
      <c r="W386" s="60">
        <v>0</v>
      </c>
      <c r="X386" s="87">
        <v>0.19099475206611569</v>
      </c>
      <c r="Y386" s="86">
        <v>1.5891929752066116</v>
      </c>
      <c r="Z386" s="58">
        <v>0.10730769230769231</v>
      </c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49">
        <v>5.8534726005153361</v>
      </c>
      <c r="AP386" s="49">
        <v>5.7550805361187241</v>
      </c>
      <c r="AQ386" s="2"/>
      <c r="AR386" s="2"/>
      <c r="AS386" s="2"/>
      <c r="AT386" s="2"/>
      <c r="AU386" s="2"/>
      <c r="AV386" s="2"/>
    </row>
    <row r="387" spans="1:48" ht="13.5" customHeight="1" x14ac:dyDescent="0.15">
      <c r="A387" s="2"/>
      <c r="B387" s="2"/>
      <c r="C387" s="68" t="s">
        <v>95</v>
      </c>
      <c r="D387" s="70">
        <v>45358</v>
      </c>
      <c r="E387" s="66"/>
      <c r="F387" s="65">
        <v>357</v>
      </c>
      <c r="G387" s="60">
        <v>46350</v>
      </c>
      <c r="H387" s="59">
        <v>0</v>
      </c>
      <c r="I387" s="59">
        <v>2.56</v>
      </c>
      <c r="J387" s="65">
        <v>580</v>
      </c>
      <c r="K387" s="63">
        <v>11</v>
      </c>
      <c r="L387" s="63">
        <v>10.199999999999999</v>
      </c>
      <c r="M387" s="65">
        <v>25.1</v>
      </c>
      <c r="N387" s="81">
        <v>1.0439522906496432</v>
      </c>
      <c r="O387" s="80">
        <v>1.4295562898986105</v>
      </c>
      <c r="P387" s="63">
        <v>0.21754385964912282</v>
      </c>
      <c r="Q387" s="63">
        <v>7.0293723616879813</v>
      </c>
      <c r="R387" s="62">
        <v>5.8534726005153361</v>
      </c>
      <c r="S387" s="61">
        <v>46350</v>
      </c>
      <c r="T387" s="59">
        <v>8.7019230769230766</v>
      </c>
      <c r="U387" s="58">
        <v>1.03</v>
      </c>
      <c r="V387" s="44">
        <v>550</v>
      </c>
      <c r="W387" s="60">
        <v>403.33413461538464</v>
      </c>
      <c r="X387" s="87">
        <v>0.19099475206611569</v>
      </c>
      <c r="Y387" s="86">
        <v>1.5891929752066116</v>
      </c>
      <c r="Z387" s="58">
        <v>0.10730769230769231</v>
      </c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49">
        <v>5.8534726005153361</v>
      </c>
      <c r="AP387" s="49">
        <v>5.7463897087691116</v>
      </c>
      <c r="AQ387" s="2"/>
      <c r="AR387" s="2"/>
      <c r="AS387" s="2"/>
      <c r="AT387" s="2"/>
      <c r="AU387" s="2"/>
      <c r="AV387" s="2"/>
    </row>
    <row r="388" spans="1:48" s="88" customFormat="1" ht="13.25" customHeight="1" x14ac:dyDescent="0.15">
      <c r="A388" s="89" t="s">
        <v>91</v>
      </c>
      <c r="B388" s="89"/>
      <c r="C388" s="98" t="s">
        <v>95</v>
      </c>
      <c r="D388" s="97">
        <v>45359</v>
      </c>
      <c r="E388" s="96"/>
      <c r="F388" s="95">
        <v>358</v>
      </c>
      <c r="G388" s="92">
        <v>46300</v>
      </c>
      <c r="H388" s="86">
        <v>0</v>
      </c>
      <c r="I388" s="86">
        <v>2.5499999999999998</v>
      </c>
      <c r="J388" s="95">
        <v>577</v>
      </c>
      <c r="K388" s="80">
        <v>11.1</v>
      </c>
      <c r="L388" s="80">
        <v>10.5</v>
      </c>
      <c r="M388" s="95">
        <v>25.5</v>
      </c>
      <c r="N388" s="81">
        <v>1.0426319665531121</v>
      </c>
      <c r="O388" s="80">
        <v>1.4258214927222048</v>
      </c>
      <c r="P388" s="80">
        <v>0.24473684210526314</v>
      </c>
      <c r="Q388" s="80">
        <v>7.5982395151093254</v>
      </c>
      <c r="R388" s="94">
        <v>5.910923469221868</v>
      </c>
      <c r="S388" s="93">
        <v>46300</v>
      </c>
      <c r="T388" s="86">
        <v>8.7019230769230766</v>
      </c>
      <c r="U388" s="87">
        <v>1.03</v>
      </c>
      <c r="V388" s="91">
        <v>550</v>
      </c>
      <c r="W388" s="92">
        <v>402.89903846153845</v>
      </c>
      <c r="X388" s="87">
        <v>0.19099475206611569</v>
      </c>
      <c r="Y388" s="86">
        <v>1.5891929752066116</v>
      </c>
      <c r="Z388" s="87">
        <v>0.10730769230769231</v>
      </c>
      <c r="AA388" s="89"/>
      <c r="AB388" s="89"/>
      <c r="AC388" s="89"/>
      <c r="AD388" s="89"/>
      <c r="AE388" s="89"/>
      <c r="AF388" s="89"/>
      <c r="AG388" s="89"/>
      <c r="AH388" s="89"/>
      <c r="AI388" s="89"/>
      <c r="AJ388" s="89"/>
      <c r="AK388" s="89"/>
      <c r="AL388" s="89"/>
      <c r="AM388" s="89"/>
      <c r="AN388" s="89"/>
      <c r="AO388" s="90">
        <v>5.910923469221868</v>
      </c>
      <c r="AP388" s="90">
        <v>5.7951746629852101</v>
      </c>
      <c r="AQ388" s="89"/>
      <c r="AR388" s="89"/>
      <c r="AS388" s="89"/>
      <c r="AT388" s="89"/>
      <c r="AU388" s="89"/>
      <c r="AV388" s="89"/>
    </row>
    <row r="389" spans="1:48" ht="13.5" customHeight="1" x14ac:dyDescent="0.15">
      <c r="A389" s="2"/>
      <c r="B389" s="2"/>
      <c r="C389" s="68" t="s">
        <v>95</v>
      </c>
      <c r="D389" s="70">
        <v>45360</v>
      </c>
      <c r="E389" s="66"/>
      <c r="F389" s="65">
        <v>359</v>
      </c>
      <c r="G389" s="60">
        <v>46400</v>
      </c>
      <c r="H389" s="59">
        <v>0</v>
      </c>
      <c r="I389" s="59">
        <v>2.5</v>
      </c>
      <c r="J389" s="65">
        <v>574</v>
      </c>
      <c r="K389" s="63">
        <v>10.9</v>
      </c>
      <c r="L389" s="63">
        <v>10.3</v>
      </c>
      <c r="M389" s="65">
        <v>25.1</v>
      </c>
      <c r="N389" s="81">
        <v>0.98023495074790223</v>
      </c>
      <c r="O389" s="80">
        <v>1.6430604888726743</v>
      </c>
      <c r="P389" s="63">
        <v>0.21754385964912282</v>
      </c>
      <c r="Q389" s="63">
        <v>8.1269696393878483</v>
      </c>
      <c r="R389" s="62">
        <v>5.9683123628812513</v>
      </c>
      <c r="S389" s="61">
        <v>46300</v>
      </c>
      <c r="T389" s="59">
        <v>8.7019230769230766</v>
      </c>
      <c r="U389" s="58">
        <v>1.03</v>
      </c>
      <c r="V389" s="44">
        <v>550</v>
      </c>
      <c r="W389" s="60">
        <v>402.89903846153845</v>
      </c>
      <c r="X389" s="87">
        <v>0.19099475206611569</v>
      </c>
      <c r="Y389" s="86">
        <v>1.5891929752066116</v>
      </c>
      <c r="Z389" s="58">
        <v>0.10730769230769231</v>
      </c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49">
        <v>5.9683123628812513</v>
      </c>
      <c r="AP389" s="49">
        <v>5.8445090749998787</v>
      </c>
      <c r="AQ389" s="2"/>
      <c r="AR389" s="2"/>
      <c r="AS389" s="2"/>
      <c r="AT389" s="2"/>
      <c r="AU389" s="2"/>
      <c r="AV389" s="2"/>
    </row>
    <row r="390" spans="1:48" ht="13.5" customHeight="1" x14ac:dyDescent="0.15">
      <c r="A390" s="2"/>
      <c r="B390" s="2"/>
      <c r="C390" s="68" t="s">
        <v>95</v>
      </c>
      <c r="D390" s="70">
        <v>45361</v>
      </c>
      <c r="E390" s="66"/>
      <c r="F390" s="65">
        <v>360</v>
      </c>
      <c r="G390" s="60">
        <v>46250</v>
      </c>
      <c r="H390" s="59">
        <v>0</v>
      </c>
      <c r="I390" s="59">
        <v>2.5099999999999998</v>
      </c>
      <c r="J390" s="65">
        <v>570</v>
      </c>
      <c r="K390" s="63">
        <v>11</v>
      </c>
      <c r="L390" s="63">
        <v>10.199999999999999</v>
      </c>
      <c r="M390" s="65">
        <v>25.5</v>
      </c>
      <c r="N390" s="81">
        <v>0.94806131121003645</v>
      </c>
      <c r="O390" s="80">
        <v>1.7275783893160663</v>
      </c>
      <c r="P390" s="63">
        <v>0.16315789473684209</v>
      </c>
      <c r="Q390" s="63">
        <v>8.6321049942488557</v>
      </c>
      <c r="R390" s="62">
        <v>6.0257012565406347</v>
      </c>
      <c r="S390" s="61">
        <v>46300</v>
      </c>
      <c r="T390" s="59">
        <v>8.7019230769230766</v>
      </c>
      <c r="U390" s="58">
        <v>1.03</v>
      </c>
      <c r="V390" s="44">
        <v>550</v>
      </c>
      <c r="W390" s="60">
        <v>402.89903846153845</v>
      </c>
      <c r="X390" s="87">
        <v>0.19099475206611569</v>
      </c>
      <c r="Y390" s="86">
        <v>1.5891929752066116</v>
      </c>
      <c r="Z390" s="58">
        <v>0.10730769230769231</v>
      </c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49">
        <v>6.0257012565406347</v>
      </c>
      <c r="AP390" s="49">
        <v>5.8942029211161007</v>
      </c>
      <c r="AQ390" s="2"/>
      <c r="AR390" s="2"/>
      <c r="AS390" s="2"/>
      <c r="AT390" s="2"/>
      <c r="AU390" s="2"/>
      <c r="AV390" s="2"/>
    </row>
    <row r="391" spans="1:48" s="1" customFormat="1" ht="13.5" customHeight="1" x14ac:dyDescent="0.15">
      <c r="A391" s="71" t="s">
        <v>92</v>
      </c>
      <c r="B391" s="71"/>
      <c r="C391" s="85" t="s">
        <v>95</v>
      </c>
      <c r="D391" s="84">
        <v>45362</v>
      </c>
      <c r="E391" s="83"/>
      <c r="F391" s="82">
        <v>361</v>
      </c>
      <c r="G391" s="76">
        <v>46200</v>
      </c>
      <c r="H391" s="74">
        <v>0</v>
      </c>
      <c r="I391" s="74">
        <v>2.61</v>
      </c>
      <c r="J391" s="82">
        <v>553</v>
      </c>
      <c r="K391" s="82">
        <v>11.1</v>
      </c>
      <c r="L391" s="82">
        <v>10.3</v>
      </c>
      <c r="M391" s="82">
        <v>25.4</v>
      </c>
      <c r="N391" s="81">
        <v>0.92648031597845593</v>
      </c>
      <c r="O391" s="80">
        <v>1.7236843087971272</v>
      </c>
      <c r="P391" s="79">
        <v>0.16268221574344024</v>
      </c>
      <c r="Q391" s="79">
        <v>9.122168517796343</v>
      </c>
      <c r="R391" s="78">
        <v>6.0830901502000181</v>
      </c>
      <c r="S391" s="77">
        <v>46450</v>
      </c>
      <c r="T391" s="74">
        <v>8.720930232558139</v>
      </c>
      <c r="U391" s="73">
        <v>1.37</v>
      </c>
      <c r="V391" s="75">
        <v>575</v>
      </c>
      <c r="W391" s="76">
        <v>405.08720930232556</v>
      </c>
      <c r="X391" s="73">
        <v>0.17424428104575165</v>
      </c>
      <c r="Y391" s="74">
        <v>1.7241013071895428</v>
      </c>
      <c r="Z391" s="73">
        <v>0.16220930232558139</v>
      </c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2">
        <v>6.0830901502000181</v>
      </c>
      <c r="AP391" s="72">
        <v>5.9441263660069961</v>
      </c>
      <c r="AQ391" s="71"/>
      <c r="AR391" s="71"/>
      <c r="AS391" s="71"/>
      <c r="AT391" s="71"/>
      <c r="AU391" s="71"/>
      <c r="AV391" s="71"/>
    </row>
    <row r="392" spans="1:48" ht="13.5" customHeight="1" x14ac:dyDescent="0.15">
      <c r="A392" s="2"/>
      <c r="B392" s="2"/>
      <c r="C392" s="68" t="s">
        <v>95</v>
      </c>
      <c r="D392" s="70">
        <v>45363</v>
      </c>
      <c r="E392" s="66"/>
      <c r="F392" s="65">
        <v>362</v>
      </c>
      <c r="G392" s="60">
        <v>46000</v>
      </c>
      <c r="H392" s="59">
        <v>0</v>
      </c>
      <c r="I392" s="59">
        <v>2.63</v>
      </c>
      <c r="J392" s="65">
        <v>547</v>
      </c>
      <c r="K392" s="65">
        <v>11</v>
      </c>
      <c r="L392" s="65">
        <v>10.199999999999999</v>
      </c>
      <c r="M392" s="65">
        <v>25.5</v>
      </c>
      <c r="N392" s="81">
        <v>0.92503636363636366</v>
      </c>
      <c r="O392" s="80">
        <v>1.6483360735009671</v>
      </c>
      <c r="P392" s="63">
        <v>0.16268221574344024</v>
      </c>
      <c r="Q392" s="63">
        <v>9.6194139743259885</v>
      </c>
      <c r="R392" s="62">
        <v>6.1407907266675066</v>
      </c>
      <c r="S392" s="61">
        <v>46450</v>
      </c>
      <c r="T392" s="59">
        <v>8.720930232558139</v>
      </c>
      <c r="U392" s="58">
        <v>1.37</v>
      </c>
      <c r="V392" s="44">
        <v>575</v>
      </c>
      <c r="W392" s="60">
        <v>405.08720930232556</v>
      </c>
      <c r="X392" s="87">
        <v>0.17424428104575165</v>
      </c>
      <c r="Y392" s="86">
        <v>1.7241013071895428</v>
      </c>
      <c r="Z392" s="58">
        <v>0.16220930232558139</v>
      </c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49">
        <v>6.1407907266675066</v>
      </c>
      <c r="AP392" s="49">
        <v>5.9942520867614659</v>
      </c>
      <c r="AQ392" s="2"/>
      <c r="AR392" s="2"/>
      <c r="AS392" s="2"/>
      <c r="AT392" s="2"/>
      <c r="AU392" s="2"/>
      <c r="AV392" s="2"/>
    </row>
    <row r="393" spans="1:48" ht="13.5" customHeight="1" x14ac:dyDescent="0.15">
      <c r="A393" s="2"/>
      <c r="B393" s="2"/>
      <c r="C393" s="68" t="s">
        <v>95</v>
      </c>
      <c r="D393" s="70">
        <v>45364</v>
      </c>
      <c r="E393" s="66"/>
      <c r="F393" s="65">
        <v>363</v>
      </c>
      <c r="G393" s="60">
        <v>45500</v>
      </c>
      <c r="H393" s="59">
        <v>0</v>
      </c>
      <c r="I393" s="59">
        <v>2.4300000000000002</v>
      </c>
      <c r="J393" s="65">
        <v>581</v>
      </c>
      <c r="K393" s="65">
        <v>10.8</v>
      </c>
      <c r="L393" s="65">
        <v>10.199999999999999</v>
      </c>
      <c r="M393" s="65">
        <v>25.3</v>
      </c>
      <c r="N393" s="81">
        <v>0.80472654702281576</v>
      </c>
      <c r="O393" s="80">
        <v>1.7530063717306621</v>
      </c>
      <c r="P393" s="63">
        <v>0.16268221574344024</v>
      </c>
      <c r="Q393" s="63">
        <v>10.030991297511727</v>
      </c>
      <c r="R393" s="62">
        <v>6.1984913031349951</v>
      </c>
      <c r="S393" s="61">
        <v>46450</v>
      </c>
      <c r="T393" s="59">
        <v>8.720930232558139</v>
      </c>
      <c r="U393" s="58">
        <v>1.37</v>
      </c>
      <c r="V393" s="44">
        <v>575</v>
      </c>
      <c r="W393" s="60">
        <v>405.08720930232556</v>
      </c>
      <c r="X393" s="87">
        <v>0.17424428104575165</v>
      </c>
      <c r="Y393" s="86">
        <v>1.7241013071895428</v>
      </c>
      <c r="Z393" s="58">
        <v>0.16220930232558139</v>
      </c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49">
        <v>6.1984913031349951</v>
      </c>
      <c r="AP393" s="49">
        <v>6.0456828445771347</v>
      </c>
      <c r="AQ393" s="2"/>
      <c r="AR393" s="2"/>
      <c r="AS393" s="2"/>
      <c r="AT393" s="2"/>
      <c r="AU393" s="2"/>
      <c r="AV393" s="2"/>
    </row>
    <row r="394" spans="1:48" ht="13.5" customHeight="1" x14ac:dyDescent="0.15">
      <c r="A394" s="2"/>
      <c r="B394" s="2"/>
      <c r="C394" s="68" t="s">
        <v>95</v>
      </c>
      <c r="D394" s="70">
        <v>45365</v>
      </c>
      <c r="E394" s="66"/>
      <c r="F394" s="65">
        <v>364</v>
      </c>
      <c r="G394" s="60">
        <v>45450</v>
      </c>
      <c r="H394" s="59">
        <v>0</v>
      </c>
      <c r="I394" s="59">
        <v>2.29</v>
      </c>
      <c r="J394" s="65">
        <v>589</v>
      </c>
      <c r="K394" s="65">
        <v>10.9</v>
      </c>
      <c r="L394" s="65">
        <v>10</v>
      </c>
      <c r="M394" s="65">
        <v>25.5</v>
      </c>
      <c r="N394" s="81">
        <v>0.83212173913043486</v>
      </c>
      <c r="O394" s="80">
        <v>1.7981481259370318</v>
      </c>
      <c r="P394" s="63">
        <v>0.16268221574344024</v>
      </c>
      <c r="Q394" s="63">
        <v>10.459955533638899</v>
      </c>
      <c r="R394" s="62">
        <v>6.2561918796024836</v>
      </c>
      <c r="S394" s="61">
        <v>46450</v>
      </c>
      <c r="T394" s="59">
        <v>8.720930232558139</v>
      </c>
      <c r="U394" s="58">
        <v>1.37</v>
      </c>
      <c r="V394" s="44">
        <v>575</v>
      </c>
      <c r="W394" s="60">
        <v>405.08720930232556</v>
      </c>
      <c r="X394" s="87">
        <v>0.17424428104575165</v>
      </c>
      <c r="Y394" s="86">
        <v>1.7241013071895428</v>
      </c>
      <c r="Z394" s="58">
        <v>0.16220930232558139</v>
      </c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49">
        <v>6.2561918796024836</v>
      </c>
      <c r="AP394" s="49">
        <v>6.0968487365099744</v>
      </c>
      <c r="AQ394" s="2"/>
      <c r="AR394" s="2"/>
      <c r="AS394" s="2"/>
      <c r="AT394" s="2"/>
      <c r="AU394" s="2"/>
      <c r="AV394" s="2"/>
    </row>
    <row r="395" spans="1:48" ht="13.5" customHeight="1" x14ac:dyDescent="0.15">
      <c r="A395" s="2"/>
      <c r="B395" s="2"/>
      <c r="C395" s="68" t="s">
        <v>95</v>
      </c>
      <c r="D395" s="70">
        <v>45366</v>
      </c>
      <c r="E395" s="66"/>
      <c r="F395" s="65">
        <v>365</v>
      </c>
      <c r="G395" s="60">
        <v>45550</v>
      </c>
      <c r="H395" s="59">
        <v>0</v>
      </c>
      <c r="I395" s="59">
        <v>2.36</v>
      </c>
      <c r="J395" s="65">
        <v>592</v>
      </c>
      <c r="K395" s="65">
        <v>10.8</v>
      </c>
      <c r="L395" s="65">
        <v>10.7</v>
      </c>
      <c r="M395" s="65">
        <v>25.4</v>
      </c>
      <c r="N395" s="81">
        <v>0.75625905742574251</v>
      </c>
      <c r="O395" s="80">
        <v>1.910977188118812</v>
      </c>
      <c r="P395" s="63">
        <v>0.1888781431334623</v>
      </c>
      <c r="Q395" s="63">
        <v>10.840255424998345</v>
      </c>
      <c r="R395" s="62">
        <v>6.3138924560699721</v>
      </c>
      <c r="S395" s="61">
        <v>46450</v>
      </c>
      <c r="T395" s="59">
        <v>8.720930232558139</v>
      </c>
      <c r="U395" s="58">
        <v>1.37</v>
      </c>
      <c r="V395" s="44">
        <v>575</v>
      </c>
      <c r="W395" s="60">
        <v>405.08720930232556</v>
      </c>
      <c r="X395" s="87">
        <v>0.17424428104575165</v>
      </c>
      <c r="Y395" s="86">
        <v>1.7241013071895428</v>
      </c>
      <c r="Z395" s="58">
        <v>0.16220930232558139</v>
      </c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49">
        <v>6.3138924560699721</v>
      </c>
      <c r="AP395" s="49">
        <v>6.1487559633009683</v>
      </c>
      <c r="AQ395" s="2"/>
      <c r="AR395" s="2"/>
      <c r="AS395" s="2"/>
      <c r="AT395" s="2"/>
      <c r="AU395" s="2"/>
      <c r="AV395" s="2"/>
    </row>
    <row r="396" spans="1:48" ht="13.5" customHeight="1" x14ac:dyDescent="0.15">
      <c r="A396" s="2"/>
      <c r="B396" s="2"/>
      <c r="C396" s="68" t="s">
        <v>95</v>
      </c>
      <c r="D396" s="70">
        <v>45367</v>
      </c>
      <c r="E396" s="66"/>
      <c r="F396" s="65">
        <v>366</v>
      </c>
      <c r="G396" s="60">
        <v>45000</v>
      </c>
      <c r="H396" s="59">
        <v>0</v>
      </c>
      <c r="I396" s="59">
        <v>2.44</v>
      </c>
      <c r="J396" s="65">
        <v>572</v>
      </c>
      <c r="K396" s="65">
        <v>10.7</v>
      </c>
      <c r="L396" s="65">
        <v>10.5</v>
      </c>
      <c r="M396" s="65">
        <v>25.5</v>
      </c>
      <c r="N396" s="81">
        <v>0.76999375271149673</v>
      </c>
      <c r="O396" s="80">
        <v>1.7752017353579175</v>
      </c>
      <c r="P396" s="63">
        <v>0.1888781431334623</v>
      </c>
      <c r="Q396" s="63">
        <v>11.223471985422659</v>
      </c>
      <c r="R396" s="62">
        <v>6.3715930325374606</v>
      </c>
      <c r="S396" s="61">
        <v>46450</v>
      </c>
      <c r="T396" s="59">
        <v>8.720930232558139</v>
      </c>
      <c r="U396" s="58">
        <v>1.37</v>
      </c>
      <c r="V396" s="44">
        <v>575</v>
      </c>
      <c r="W396" s="60">
        <v>405.08720930232556</v>
      </c>
      <c r="X396" s="87">
        <v>0.17424428104575165</v>
      </c>
      <c r="Y396" s="86">
        <v>1.7241013071895428</v>
      </c>
      <c r="Z396" s="58">
        <v>0.16220930232558139</v>
      </c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49">
        <v>6.3715930325374606</v>
      </c>
      <c r="AP396" s="49">
        <v>6.2006187586204646</v>
      </c>
      <c r="AQ396" s="2"/>
      <c r="AR396" s="2"/>
      <c r="AS396" s="2"/>
      <c r="AT396" s="2"/>
      <c r="AU396" s="2"/>
      <c r="AV396" s="2"/>
    </row>
    <row r="397" spans="1:48" ht="13.5" customHeight="1" x14ac:dyDescent="0.15">
      <c r="A397" s="2"/>
      <c r="B397" s="2"/>
      <c r="C397" s="68" t="s">
        <v>95</v>
      </c>
      <c r="D397" s="70">
        <v>45368</v>
      </c>
      <c r="E397" s="66"/>
      <c r="F397" s="65">
        <v>367</v>
      </c>
      <c r="G397" s="60">
        <v>45100</v>
      </c>
      <c r="H397" s="59">
        <v>0</v>
      </c>
      <c r="I397" s="59">
        <v>2.4900000000000002</v>
      </c>
      <c r="J397" s="65">
        <v>589</v>
      </c>
      <c r="K397" s="63">
        <v>11</v>
      </c>
      <c r="L397" s="65">
        <v>10.6</v>
      </c>
      <c r="M397" s="65">
        <v>25.3</v>
      </c>
      <c r="N397" s="81">
        <v>0.79835098106712565</v>
      </c>
      <c r="O397" s="80">
        <v>1.9524888123924269</v>
      </c>
      <c r="P397" s="63">
        <v>0.1888781431334623</v>
      </c>
      <c r="Q397" s="63">
        <v>11.626254967773709</v>
      </c>
      <c r="R397" s="62">
        <v>6.4292936090049491</v>
      </c>
      <c r="S397" s="61">
        <v>46450</v>
      </c>
      <c r="T397" s="59">
        <v>8.720930232558139</v>
      </c>
      <c r="U397" s="58">
        <v>1.37</v>
      </c>
      <c r="V397" s="44">
        <v>575</v>
      </c>
      <c r="W397" s="60">
        <v>405.08720930232556</v>
      </c>
      <c r="X397" s="87">
        <v>0.17424428104575165</v>
      </c>
      <c r="Y397" s="86">
        <v>1.7241013071895428</v>
      </c>
      <c r="Z397" s="58">
        <v>0.16220930232558139</v>
      </c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49">
        <v>6.4292936090049491</v>
      </c>
      <c r="AP397" s="49">
        <v>6.2521834862131103</v>
      </c>
      <c r="AQ397" s="2"/>
      <c r="AR397" s="2"/>
      <c r="AS397" s="2"/>
      <c r="AT397" s="2"/>
      <c r="AU397" s="2"/>
      <c r="AV397" s="2"/>
    </row>
    <row r="398" spans="1:48" s="1" customFormat="1" ht="13.5" customHeight="1" x14ac:dyDescent="0.15">
      <c r="A398" s="71" t="s">
        <v>92</v>
      </c>
      <c r="B398" s="71"/>
      <c r="C398" s="85" t="s">
        <v>95</v>
      </c>
      <c r="D398" s="84">
        <v>45369</v>
      </c>
      <c r="E398" s="83"/>
      <c r="F398" s="82">
        <v>368</v>
      </c>
      <c r="G398" s="76">
        <v>45500</v>
      </c>
      <c r="H398" s="74">
        <v>0</v>
      </c>
      <c r="I398" s="74">
        <v>2.4500000000000002</v>
      </c>
      <c r="J398" s="82">
        <v>578</v>
      </c>
      <c r="K398" s="82">
        <v>11.1</v>
      </c>
      <c r="L398" s="82">
        <v>10.7</v>
      </c>
      <c r="M398" s="82">
        <v>25</v>
      </c>
      <c r="N398" s="99">
        <v>0.74870999515972891</v>
      </c>
      <c r="O398" s="79">
        <v>1.8534840271055177</v>
      </c>
      <c r="P398" s="79">
        <v>0.18924418604651166</v>
      </c>
      <c r="Q398" s="79">
        <v>12.001052589524106</v>
      </c>
      <c r="R398" s="78">
        <v>6.4869941854724376</v>
      </c>
      <c r="S398" s="77">
        <v>46700</v>
      </c>
      <c r="T398" s="74">
        <v>8.7090558766859338</v>
      </c>
      <c r="U398" s="73">
        <v>1.28</v>
      </c>
      <c r="V398" s="75">
        <v>588</v>
      </c>
      <c r="W398" s="76">
        <v>406.71290944123308</v>
      </c>
      <c r="X398" s="73">
        <v>0.18819189412737802</v>
      </c>
      <c r="Y398" s="74">
        <v>1.7963771712158811</v>
      </c>
      <c r="Z398" s="73">
        <v>0.10751445086705202</v>
      </c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2">
        <v>6.4869941854724376</v>
      </c>
      <c r="AP398" s="72">
        <v>6.3041745325701459</v>
      </c>
      <c r="AQ398" s="71"/>
      <c r="AR398" s="71"/>
      <c r="AS398" s="71"/>
      <c r="AT398" s="71"/>
      <c r="AU398" s="71"/>
      <c r="AV398" s="71"/>
    </row>
    <row r="399" spans="1:48" ht="13.5" customHeight="1" x14ac:dyDescent="0.15">
      <c r="A399" s="2"/>
      <c r="B399" s="2"/>
      <c r="C399" s="68" t="s">
        <v>95</v>
      </c>
      <c r="D399" s="70">
        <v>45370</v>
      </c>
      <c r="E399" s="66"/>
      <c r="F399" s="65">
        <v>369</v>
      </c>
      <c r="G399" s="60">
        <v>45500</v>
      </c>
      <c r="H399" s="59">
        <v>0</v>
      </c>
      <c r="I399" s="59">
        <v>2.4900000000000002</v>
      </c>
      <c r="J399" s="65">
        <v>582</v>
      </c>
      <c r="K399" s="65">
        <v>11</v>
      </c>
      <c r="L399" s="65">
        <v>10.8</v>
      </c>
      <c r="M399" s="65">
        <v>25.1</v>
      </c>
      <c r="N399" s="81">
        <v>0.70629566863494275</v>
      </c>
      <c r="O399" s="80">
        <v>1.8511056964223693</v>
      </c>
      <c r="P399" s="63">
        <v>0.18924418604651166</v>
      </c>
      <c r="Q399" s="63">
        <v>12.337973601612093</v>
      </c>
      <c r="R399" s="62">
        <v>6.5449263264846067</v>
      </c>
      <c r="S399" s="61">
        <v>46000</v>
      </c>
      <c r="T399" s="59">
        <v>8.7090558766859338</v>
      </c>
      <c r="U399" s="58">
        <v>1.28</v>
      </c>
      <c r="V399" s="44">
        <v>588</v>
      </c>
      <c r="W399" s="60">
        <v>400.61657032755295</v>
      </c>
      <c r="X399" s="87">
        <v>0.18819189412737802</v>
      </c>
      <c r="Y399" s="86">
        <v>1.7963771712158811</v>
      </c>
      <c r="Z399" s="58">
        <v>0.10751445086705202</v>
      </c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49">
        <v>6.5449263264846067</v>
      </c>
      <c r="AP399" s="49">
        <v>6.3569741419126196</v>
      </c>
      <c r="AQ399" s="2"/>
      <c r="AR399" s="2"/>
      <c r="AS399" s="2"/>
      <c r="AT399" s="2"/>
      <c r="AU399" s="2"/>
      <c r="AV399" s="2"/>
    </row>
    <row r="400" spans="1:48" ht="13.5" customHeight="1" x14ac:dyDescent="0.15">
      <c r="A400" s="2"/>
      <c r="B400" s="2"/>
      <c r="C400" s="68" t="s">
        <v>95</v>
      </c>
      <c r="D400" s="70">
        <v>45371</v>
      </c>
      <c r="E400" s="66"/>
      <c r="F400" s="65">
        <v>370</v>
      </c>
      <c r="G400" s="60">
        <v>45550</v>
      </c>
      <c r="H400" s="59">
        <v>0</v>
      </c>
      <c r="I400" s="59">
        <v>2.48</v>
      </c>
      <c r="J400" s="65">
        <v>589</v>
      </c>
      <c r="K400" s="65">
        <v>11.3</v>
      </c>
      <c r="L400" s="65">
        <v>10.9</v>
      </c>
      <c r="M400" s="65">
        <v>25.2</v>
      </c>
      <c r="N400" s="81">
        <v>0.69567645854657112</v>
      </c>
      <c r="O400" s="80">
        <v>1.8943302627089729</v>
      </c>
      <c r="P400" s="63">
        <v>0.1888781431334623</v>
      </c>
      <c r="Q400" s="63">
        <v>12.670325120566199</v>
      </c>
      <c r="R400" s="62">
        <v>6.6019901056400627</v>
      </c>
      <c r="S400" s="61">
        <v>46700</v>
      </c>
      <c r="T400" s="59">
        <v>8.7090558766859338</v>
      </c>
      <c r="U400" s="58">
        <v>1.28</v>
      </c>
      <c r="V400" s="44">
        <v>588</v>
      </c>
      <c r="W400" s="60">
        <v>406.71290944123308</v>
      </c>
      <c r="X400" s="87">
        <v>0.18819189412737802</v>
      </c>
      <c r="Y400" s="86">
        <v>1.7963771712158811</v>
      </c>
      <c r="Z400" s="58">
        <v>0.10751445086705202</v>
      </c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49">
        <v>6.6019901056400627</v>
      </c>
      <c r="AP400" s="49">
        <v>6.4089749993882075</v>
      </c>
      <c r="AQ400" s="2"/>
      <c r="AR400" s="2"/>
      <c r="AS400" s="2"/>
      <c r="AT400" s="2"/>
      <c r="AU400" s="2"/>
      <c r="AV400" s="2"/>
    </row>
    <row r="401" spans="1:48" ht="13.5" customHeight="1" x14ac:dyDescent="0.15">
      <c r="A401" s="2"/>
      <c r="B401" s="2"/>
      <c r="C401" s="68" t="s">
        <v>95</v>
      </c>
      <c r="D401" s="70">
        <v>45372</v>
      </c>
      <c r="E401" s="66"/>
      <c r="F401" s="65">
        <v>371</v>
      </c>
      <c r="G401" s="60">
        <v>44300</v>
      </c>
      <c r="H401" s="59">
        <v>0</v>
      </c>
      <c r="I401" s="59">
        <v>2.5499999999999998</v>
      </c>
      <c r="J401" s="65">
        <v>593</v>
      </c>
      <c r="K401" s="65">
        <v>11.4</v>
      </c>
      <c r="L401" s="65">
        <v>10.8</v>
      </c>
      <c r="M401" s="65">
        <v>25.1</v>
      </c>
      <c r="N401" s="81">
        <v>0.6941716635231987</v>
      </c>
      <c r="O401" s="80">
        <v>1.9322304036212752</v>
      </c>
      <c r="P401" s="63">
        <v>0.1888781431334623</v>
      </c>
      <c r="Q401" s="63">
        <v>12.987265010020744</v>
      </c>
      <c r="R401" s="62">
        <v>6.6599222466522319</v>
      </c>
      <c r="S401" s="61"/>
      <c r="T401" s="59"/>
      <c r="U401" s="58"/>
      <c r="V401" s="44"/>
      <c r="W401" s="60"/>
      <c r="X401" s="58"/>
      <c r="Y401" s="59"/>
      <c r="Z401" s="58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49">
        <v>6.6599222466522319</v>
      </c>
      <c r="AP401" s="49">
        <v>6.4620789938566681</v>
      </c>
      <c r="AQ401" s="2"/>
      <c r="AR401" s="2"/>
      <c r="AS401" s="2"/>
      <c r="AT401" s="2"/>
      <c r="AU401" s="2"/>
      <c r="AV401" s="2"/>
    </row>
    <row r="402" spans="1:48" ht="13.5" customHeight="1" x14ac:dyDescent="0.15">
      <c r="A402" s="2"/>
      <c r="B402" s="2"/>
      <c r="C402" s="68" t="s">
        <v>95</v>
      </c>
      <c r="D402" s="70">
        <v>45373</v>
      </c>
      <c r="E402" s="66"/>
      <c r="F402" s="65">
        <v>372</v>
      </c>
      <c r="G402" s="60"/>
      <c r="H402" s="59"/>
      <c r="I402" s="59"/>
      <c r="J402" s="65"/>
      <c r="K402" s="65"/>
      <c r="L402" s="65"/>
      <c r="M402" s="65"/>
      <c r="N402" s="64"/>
      <c r="O402" s="63"/>
      <c r="P402" s="63"/>
      <c r="Q402" s="63">
        <v>12.987265010020744</v>
      </c>
      <c r="R402" s="62">
        <v>6.6599222466522319</v>
      </c>
      <c r="S402" s="61"/>
      <c r="T402" s="59"/>
      <c r="U402" s="58"/>
      <c r="V402" s="44"/>
      <c r="W402" s="60"/>
      <c r="X402" s="58"/>
      <c r="Y402" s="59"/>
      <c r="Z402" s="58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49">
        <v>6.6599222466522319</v>
      </c>
      <c r="AP402" s="49">
        <v>6.4620789938566681</v>
      </c>
      <c r="AQ402" s="2"/>
      <c r="AR402" s="2"/>
      <c r="AS402" s="2"/>
      <c r="AT402" s="2"/>
      <c r="AU402" s="2"/>
      <c r="AV402" s="2"/>
    </row>
    <row r="403" spans="1:48" ht="13.5" customHeight="1" x14ac:dyDescent="0.15">
      <c r="A403" s="2"/>
      <c r="B403" s="2"/>
      <c r="C403" s="68" t="s">
        <v>95</v>
      </c>
      <c r="D403" s="70">
        <v>45374</v>
      </c>
      <c r="E403" s="66"/>
      <c r="F403" s="65">
        <v>373</v>
      </c>
      <c r="G403" s="60"/>
      <c r="H403" s="59"/>
      <c r="I403" s="59"/>
      <c r="J403" s="65"/>
      <c r="K403" s="65"/>
      <c r="L403" s="65"/>
      <c r="M403" s="65"/>
      <c r="N403" s="64"/>
      <c r="O403" s="63"/>
      <c r="P403" s="63"/>
      <c r="Q403" s="63">
        <v>12.987265010020744</v>
      </c>
      <c r="R403" s="62">
        <v>6.6599222466522319</v>
      </c>
      <c r="S403" s="61">
        <v>139686.6</v>
      </c>
      <c r="T403" s="59">
        <v>8.7090558766859338</v>
      </c>
      <c r="U403" s="58">
        <v>1.28</v>
      </c>
      <c r="V403" s="44">
        <v>588</v>
      </c>
      <c r="W403" s="60">
        <v>1216.5384046242775</v>
      </c>
      <c r="X403" s="87">
        <v>0.20191548653215</v>
      </c>
      <c r="Y403" s="86">
        <v>1.9361154896324999</v>
      </c>
      <c r="Z403" s="58">
        <v>0.10751445086705202</v>
      </c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49">
        <v>6.6599222466522319</v>
      </c>
      <c r="AP403" s="49">
        <v>6.4620789938566681</v>
      </c>
      <c r="AQ403" s="2"/>
      <c r="AR403" s="2"/>
      <c r="AS403" s="2"/>
      <c r="AT403" s="2"/>
      <c r="AU403" s="2"/>
      <c r="AV403" s="2"/>
    </row>
    <row r="404" spans="1:48" ht="13.5" customHeight="1" x14ac:dyDescent="0.15">
      <c r="A404" s="2"/>
      <c r="B404" s="2"/>
      <c r="C404" s="68" t="s">
        <v>95</v>
      </c>
      <c r="D404" s="70">
        <v>45375</v>
      </c>
      <c r="E404" s="66"/>
      <c r="F404" s="65">
        <v>374</v>
      </c>
      <c r="G404" s="60">
        <v>135050</v>
      </c>
      <c r="H404" s="59">
        <v>0</v>
      </c>
      <c r="I404" s="59">
        <v>2.56</v>
      </c>
      <c r="J404" s="65">
        <v>580</v>
      </c>
      <c r="K404" s="65">
        <v>11.3</v>
      </c>
      <c r="L404" s="65">
        <v>11</v>
      </c>
      <c r="M404" s="65">
        <v>25.1</v>
      </c>
      <c r="N404" s="81">
        <v>0.65972718612818282</v>
      </c>
      <c r="O404" s="80">
        <v>2.0264657594381039</v>
      </c>
      <c r="P404" s="63">
        <v>0.18706896551724139</v>
      </c>
      <c r="Q404" s="63">
        <v>13.865954544008979</v>
      </c>
      <c r="R404" s="62">
        <v>6.8332058399865039</v>
      </c>
      <c r="S404" s="61">
        <v>46700</v>
      </c>
      <c r="T404" s="59">
        <v>8.7090558766859338</v>
      </c>
      <c r="U404" s="58">
        <v>1.28</v>
      </c>
      <c r="V404" s="44">
        <v>588</v>
      </c>
      <c r="W404" s="60">
        <v>406.71290944123308</v>
      </c>
      <c r="X404" s="87">
        <v>0.20191548653215</v>
      </c>
      <c r="Y404" s="86">
        <v>1.9361154896324999</v>
      </c>
      <c r="Z404" s="58">
        <v>0.10751445086705202</v>
      </c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49">
        <v>6.8332058399865039</v>
      </c>
      <c r="AP404" s="49">
        <v>6.6219769516881986</v>
      </c>
      <c r="AQ404" s="2"/>
      <c r="AR404" s="2"/>
      <c r="AS404" s="2"/>
      <c r="AT404" s="2"/>
      <c r="AU404" s="2"/>
      <c r="AV404" s="2"/>
    </row>
    <row r="405" spans="1:48" s="1" customFormat="1" ht="13.5" customHeight="1" x14ac:dyDescent="0.15">
      <c r="A405" s="71" t="s">
        <v>92</v>
      </c>
      <c r="B405" s="71"/>
      <c r="C405" s="85" t="s">
        <v>95</v>
      </c>
      <c r="D405" s="84">
        <v>45376</v>
      </c>
      <c r="E405" s="83"/>
      <c r="F405" s="82">
        <v>375</v>
      </c>
      <c r="G405" s="76">
        <v>46050</v>
      </c>
      <c r="H405" s="74">
        <v>0</v>
      </c>
      <c r="I405" s="74">
        <v>2.6</v>
      </c>
      <c r="J405" s="82">
        <v>624</v>
      </c>
      <c r="K405" s="82">
        <v>11.4</v>
      </c>
      <c r="L405" s="82">
        <v>11.2</v>
      </c>
      <c r="M405" s="82">
        <v>25.2</v>
      </c>
      <c r="N405" s="99">
        <v>0.59137966656181185</v>
      </c>
      <c r="O405" s="79">
        <v>1.9231859075180873</v>
      </c>
      <c r="P405" s="79">
        <v>0.18671128107074572</v>
      </c>
      <c r="Q405" s="79">
        <v>14.122868550300563</v>
      </c>
      <c r="R405" s="78">
        <v>6.891137980998673</v>
      </c>
      <c r="S405" s="77"/>
      <c r="T405" s="74"/>
      <c r="U405" s="73"/>
      <c r="V405" s="75"/>
      <c r="W405" s="76"/>
      <c r="X405" s="73"/>
      <c r="Y405" s="74"/>
      <c r="Z405" s="73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2">
        <v>6.891137980998673</v>
      </c>
      <c r="AP405" s="72">
        <v>6.6759953585420018</v>
      </c>
      <c r="AQ405" s="71"/>
      <c r="AR405" s="71"/>
      <c r="AS405" s="71"/>
      <c r="AT405" s="71"/>
      <c r="AU405" s="71"/>
      <c r="AV405" s="71"/>
    </row>
    <row r="406" spans="1:48" ht="13.5" customHeight="1" x14ac:dyDescent="0.15">
      <c r="A406" s="2"/>
      <c r="B406" s="2"/>
      <c r="C406" s="68" t="s">
        <v>95</v>
      </c>
      <c r="D406" s="70">
        <v>45377</v>
      </c>
      <c r="E406" s="66"/>
      <c r="F406" s="65">
        <v>376</v>
      </c>
      <c r="G406" s="60"/>
      <c r="H406" s="59"/>
      <c r="I406" s="59"/>
      <c r="J406" s="65"/>
      <c r="K406" s="65"/>
      <c r="L406" s="65"/>
      <c r="M406" s="65"/>
      <c r="N406" s="64"/>
      <c r="O406" s="63"/>
      <c r="P406" s="63"/>
      <c r="Q406" s="63">
        <v>14.122868550300563</v>
      </c>
      <c r="R406" s="62">
        <v>6.891137980998673</v>
      </c>
      <c r="S406" s="61">
        <v>93642.4</v>
      </c>
      <c r="T406" s="59">
        <v>8.5877862595419838</v>
      </c>
      <c r="U406" s="58">
        <v>1.42</v>
      </c>
      <c r="V406" s="44">
        <v>608</v>
      </c>
      <c r="W406" s="60">
        <v>804.18091603053415</v>
      </c>
      <c r="X406" s="87">
        <v>0.64175975816203146</v>
      </c>
      <c r="Y406" s="86">
        <v>2.0503506650544137</v>
      </c>
      <c r="Z406" s="58">
        <v>0.21297709923664121</v>
      </c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49">
        <v>6.891137980998673</v>
      </c>
      <c r="AP406" s="49">
        <v>6.6759953585420018</v>
      </c>
      <c r="AQ406" s="2"/>
      <c r="AR406" s="2"/>
      <c r="AS406" s="2"/>
      <c r="AT406" s="2"/>
      <c r="AU406" s="2"/>
      <c r="AV406" s="2"/>
    </row>
    <row r="407" spans="1:48" s="1" customFormat="1" ht="13.5" customHeight="1" x14ac:dyDescent="0.15">
      <c r="A407" s="71" t="s">
        <v>99</v>
      </c>
      <c r="B407" s="71"/>
      <c r="C407" s="85" t="s">
        <v>95</v>
      </c>
      <c r="D407" s="84">
        <v>45378</v>
      </c>
      <c r="E407" s="83"/>
      <c r="F407" s="82">
        <v>377</v>
      </c>
      <c r="G407" s="76">
        <v>87550</v>
      </c>
      <c r="H407" s="74">
        <v>0</v>
      </c>
      <c r="I407" s="74">
        <v>2.5</v>
      </c>
      <c r="J407" s="82">
        <v>578</v>
      </c>
      <c r="K407" s="82">
        <v>11</v>
      </c>
      <c r="L407" s="82">
        <v>10.5</v>
      </c>
      <c r="M407" s="82">
        <v>25</v>
      </c>
      <c r="N407" s="99">
        <v>0.60355250162022034</v>
      </c>
      <c r="O407" s="79">
        <v>2.0448226830848992</v>
      </c>
      <c r="P407" s="79">
        <v>0.18600000000000003</v>
      </c>
      <c r="Q407" s="79">
        <v>14.018176908952425</v>
      </c>
      <c r="R407" s="78">
        <v>7.0056854201020489</v>
      </c>
      <c r="S407" s="77">
        <v>144866.6</v>
      </c>
      <c r="T407" s="74">
        <v>8.5877862595419838</v>
      </c>
      <c r="U407" s="73">
        <v>1.42</v>
      </c>
      <c r="V407" s="75">
        <v>608</v>
      </c>
      <c r="W407" s="76">
        <v>1244.0833969465648</v>
      </c>
      <c r="X407" s="73">
        <v>0.64175975816203146</v>
      </c>
      <c r="Y407" s="74">
        <v>2.0503506650544137</v>
      </c>
      <c r="Z407" s="73">
        <v>0.21297709923664121</v>
      </c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2">
        <v>7.0056854201020489</v>
      </c>
      <c r="AP407" s="72">
        <v>6.7921376318809799</v>
      </c>
      <c r="AQ407" s="71"/>
      <c r="AR407" s="71"/>
      <c r="AS407" s="71"/>
      <c r="AT407" s="71"/>
      <c r="AU407" s="71"/>
      <c r="AV407" s="71"/>
    </row>
    <row r="408" spans="1:48" s="1" customFormat="1" ht="13.5" customHeight="1" x14ac:dyDescent="0.15">
      <c r="A408" s="71"/>
      <c r="B408" s="71"/>
      <c r="C408" s="85" t="s">
        <v>95</v>
      </c>
      <c r="D408" s="84">
        <v>45379</v>
      </c>
      <c r="E408" s="83"/>
      <c r="F408" s="82">
        <v>378</v>
      </c>
      <c r="G408" s="76">
        <v>130800</v>
      </c>
      <c r="H408" s="74">
        <v>0</v>
      </c>
      <c r="I408" s="74">
        <v>2.15</v>
      </c>
      <c r="J408" s="82">
        <v>607</v>
      </c>
      <c r="K408" s="82">
        <v>13.2</v>
      </c>
      <c r="L408" s="82">
        <v>9.4</v>
      </c>
      <c r="M408" s="82">
        <v>25.2</v>
      </c>
      <c r="N408" s="99">
        <v>0.5422103003337041</v>
      </c>
      <c r="O408" s="79">
        <v>2.2465411197626994</v>
      </c>
      <c r="P408" s="79">
        <v>0.18662207357859534</v>
      </c>
      <c r="Q408" s="79">
        <v>13.700007490770352</v>
      </c>
      <c r="R408" s="78">
        <v>7.1828925190402773</v>
      </c>
      <c r="S408" s="77">
        <v>157000</v>
      </c>
      <c r="T408" s="74">
        <v>8.6832061068702284</v>
      </c>
      <c r="U408" s="73">
        <v>1.39</v>
      </c>
      <c r="V408" s="75">
        <v>652</v>
      </c>
      <c r="W408" s="76">
        <v>1363.2633587786261</v>
      </c>
      <c r="X408" s="73">
        <v>0.5416475853945818</v>
      </c>
      <c r="Y408" s="74">
        <v>1.9798153121319197</v>
      </c>
      <c r="Z408" s="73">
        <v>0.26622137404580154</v>
      </c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2">
        <v>7.1828925190402773</v>
      </c>
      <c r="AP408" s="72">
        <v>6.9741916075545829</v>
      </c>
      <c r="AQ408" s="71"/>
      <c r="AR408" s="71"/>
      <c r="AS408" s="71"/>
      <c r="AT408" s="71"/>
      <c r="AU408" s="71"/>
      <c r="AV408" s="71"/>
    </row>
    <row r="409" spans="1:48" ht="13.5" customHeight="1" x14ac:dyDescent="0.15">
      <c r="A409" s="2"/>
      <c r="B409" s="2"/>
      <c r="C409" s="68" t="s">
        <v>95</v>
      </c>
      <c r="D409" s="70">
        <v>45380</v>
      </c>
      <c r="E409" s="66"/>
      <c r="F409" s="65">
        <v>379</v>
      </c>
      <c r="G409" s="60">
        <v>159900</v>
      </c>
      <c r="H409" s="59">
        <v>0.54188888888888831</v>
      </c>
      <c r="I409" s="59">
        <v>2.1</v>
      </c>
      <c r="J409" s="65">
        <v>625</v>
      </c>
      <c r="K409" s="65">
        <v>15.6</v>
      </c>
      <c r="L409" s="65">
        <v>9.6</v>
      </c>
      <c r="M409" s="65">
        <v>25</v>
      </c>
      <c r="N409" s="81">
        <v>0.67335812530354544</v>
      </c>
      <c r="O409" s="80">
        <v>2.9308033511413312</v>
      </c>
      <c r="P409" s="63">
        <v>0.21257142857142858</v>
      </c>
      <c r="Q409" s="63">
        <v>14.026587656008283</v>
      </c>
      <c r="R409" s="62">
        <v>7.364733462209748</v>
      </c>
      <c r="S409" s="61">
        <v>157000</v>
      </c>
      <c r="T409" s="59">
        <v>8.6832061068702284</v>
      </c>
      <c r="U409" s="58">
        <v>1.39</v>
      </c>
      <c r="V409" s="44">
        <v>652</v>
      </c>
      <c r="W409" s="60">
        <v>1363.2633587786261</v>
      </c>
      <c r="X409" s="87">
        <v>0.5416475853945818</v>
      </c>
      <c r="Y409" s="86">
        <v>1.9798153121319197</v>
      </c>
      <c r="Z409" s="58">
        <v>0.26622137404580154</v>
      </c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49">
        <v>7.364733462209748</v>
      </c>
      <c r="AP409" s="49">
        <v>7.1510575477392582</v>
      </c>
      <c r="AQ409" s="2"/>
      <c r="AR409" s="2"/>
      <c r="AS409" s="2"/>
      <c r="AT409" s="2"/>
      <c r="AU409" s="2"/>
      <c r="AV409" s="2"/>
    </row>
    <row r="410" spans="1:48" s="1" customFormat="1" ht="13.5" customHeight="1" x14ac:dyDescent="0.15">
      <c r="A410" s="71" t="s">
        <v>98</v>
      </c>
      <c r="B410" s="71"/>
      <c r="C410" s="85" t="s">
        <v>95</v>
      </c>
      <c r="D410" s="84">
        <v>45381</v>
      </c>
      <c r="E410" s="83"/>
      <c r="F410" s="82">
        <v>380</v>
      </c>
      <c r="G410" s="76">
        <v>157150</v>
      </c>
      <c r="H410" s="74">
        <v>0.67993662864385229</v>
      </c>
      <c r="I410" s="74">
        <v>2.0499999999999998</v>
      </c>
      <c r="J410" s="82">
        <v>632</v>
      </c>
      <c r="K410" s="82">
        <v>13.4</v>
      </c>
      <c r="L410" s="82">
        <v>9.3000000000000007</v>
      </c>
      <c r="M410" s="82">
        <v>25.1</v>
      </c>
      <c r="N410" s="99">
        <v>0.7145740842013889</v>
      </c>
      <c r="O410" s="79">
        <v>3.39475078125</v>
      </c>
      <c r="P410" s="79">
        <v>0.21216730038022813</v>
      </c>
      <c r="Q410" s="79">
        <v>14.419913833348978</v>
      </c>
      <c r="R410" s="78">
        <v>7.5436965487755234</v>
      </c>
      <c r="S410" s="77">
        <v>315000</v>
      </c>
      <c r="T410" s="74">
        <v>8.6255924170616112</v>
      </c>
      <c r="U410" s="73">
        <v>1.3</v>
      </c>
      <c r="V410" s="75">
        <v>641</v>
      </c>
      <c r="W410" s="76">
        <v>2717.0616113744077</v>
      </c>
      <c r="X410" s="73">
        <v>0.65803469811320758</v>
      </c>
      <c r="Y410" s="74">
        <v>3.0816413679245289</v>
      </c>
      <c r="Z410" s="73">
        <v>0.21156398104265406</v>
      </c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2">
        <v>7.5436965487755234</v>
      </c>
      <c r="AP410" s="72">
        <v>7.3240288469445165</v>
      </c>
      <c r="AQ410" s="71"/>
      <c r="AR410" s="71"/>
      <c r="AS410" s="71"/>
      <c r="AT410" s="71"/>
      <c r="AU410" s="71"/>
      <c r="AV410" s="71"/>
    </row>
    <row r="411" spans="1:48" ht="13.5" customHeight="1" x14ac:dyDescent="0.15">
      <c r="A411" s="71" t="s">
        <v>92</v>
      </c>
      <c r="B411" s="71"/>
      <c r="C411" s="68" t="s">
        <v>95</v>
      </c>
      <c r="D411" s="70">
        <v>45382</v>
      </c>
      <c r="E411" s="66"/>
      <c r="F411" s="65">
        <v>381</v>
      </c>
      <c r="G411" s="60">
        <v>286500</v>
      </c>
      <c r="H411" s="59">
        <v>1.314763717094829</v>
      </c>
      <c r="I411" s="59">
        <v>1.99</v>
      </c>
      <c r="J411" s="65">
        <v>625</v>
      </c>
      <c r="K411" s="65">
        <v>13.9</v>
      </c>
      <c r="L411" s="65">
        <v>9.5</v>
      </c>
      <c r="M411" s="65">
        <v>25.4</v>
      </c>
      <c r="N411" s="81">
        <v>0.75542809545249878</v>
      </c>
      <c r="O411" s="80">
        <v>3.548222872579919</v>
      </c>
      <c r="P411" s="63">
        <v>0.18582302568981926</v>
      </c>
      <c r="Q411" s="63">
        <v>14.551941356193041</v>
      </c>
      <c r="R411" s="62">
        <v>7.8770602696824952</v>
      </c>
      <c r="S411" s="61">
        <v>315000</v>
      </c>
      <c r="T411" s="59">
        <v>8.6501901140684403</v>
      </c>
      <c r="U411" s="58">
        <v>1.36</v>
      </c>
      <c r="V411" s="44">
        <v>632</v>
      </c>
      <c r="W411" s="60">
        <v>2724.8098859315587</v>
      </c>
      <c r="X411" s="87">
        <v>0.71146685796269726</v>
      </c>
      <c r="Y411" s="86">
        <v>3.3950699186991868</v>
      </c>
      <c r="Z411" s="58">
        <v>0.21216730038022813</v>
      </c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49">
        <v>7.8770602696824952</v>
      </c>
      <c r="AP411" s="49">
        <v>7.6553813087790159</v>
      </c>
      <c r="AQ411" s="2"/>
      <c r="AR411" s="2"/>
      <c r="AS411" s="2"/>
      <c r="AT411" s="2"/>
      <c r="AU411" s="2"/>
      <c r="AV411" s="2"/>
    </row>
    <row r="412" spans="1:48" ht="13.5" customHeight="1" x14ac:dyDescent="0.15">
      <c r="A412" s="71" t="s">
        <v>92</v>
      </c>
      <c r="B412" s="71"/>
      <c r="C412" s="68" t="s">
        <v>95</v>
      </c>
      <c r="D412" s="70">
        <v>45383</v>
      </c>
      <c r="E412" s="66"/>
      <c r="F412" s="65">
        <v>382</v>
      </c>
      <c r="G412" s="60">
        <v>305150</v>
      </c>
      <c r="H412" s="59">
        <v>1.6641895734597143</v>
      </c>
      <c r="I412" s="59">
        <v>1.92</v>
      </c>
      <c r="J412" s="65">
        <v>628</v>
      </c>
      <c r="K412" s="65">
        <v>14.8</v>
      </c>
      <c r="L412" s="65">
        <v>9.5</v>
      </c>
      <c r="M412" s="65">
        <v>25.2</v>
      </c>
      <c r="N412" s="81">
        <v>0.76610343923348478</v>
      </c>
      <c r="O412" s="80">
        <v>4.0483057992939999</v>
      </c>
      <c r="P412" s="63">
        <v>0.21156398104265406</v>
      </c>
      <c r="Q412" s="63">
        <v>14.691403236804781</v>
      </c>
      <c r="R412" s="62">
        <v>8.192846998391051</v>
      </c>
      <c r="S412" s="61">
        <v>315000</v>
      </c>
      <c r="T412" s="59">
        <v>8.5781990521327032</v>
      </c>
      <c r="U412" s="58">
        <v>1.38</v>
      </c>
      <c r="V412" s="44">
        <v>635</v>
      </c>
      <c r="W412" s="60">
        <v>2702.1327014218014</v>
      </c>
      <c r="X412" s="87">
        <v>0.76056112500000006</v>
      </c>
      <c r="Y412" s="86">
        <v>3.8609525000000002</v>
      </c>
      <c r="Z412" s="58">
        <v>0.21156398104265406</v>
      </c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49">
        <v>8.192846998391051</v>
      </c>
      <c r="AP412" s="49">
        <v>7.9690435261235608</v>
      </c>
      <c r="AQ412" s="2"/>
      <c r="AR412" s="2"/>
      <c r="AS412" s="2"/>
      <c r="AT412" s="2"/>
      <c r="AU412" s="2"/>
      <c r="AV412" s="2"/>
    </row>
    <row r="413" spans="1:48" s="88" customFormat="1" ht="13.5" customHeight="1" x14ac:dyDescent="0.15">
      <c r="A413" s="89" t="s">
        <v>92</v>
      </c>
      <c r="B413" s="89"/>
      <c r="C413" s="98" t="s">
        <v>95</v>
      </c>
      <c r="D413" s="97">
        <v>45384</v>
      </c>
      <c r="E413" s="96"/>
      <c r="F413" s="95">
        <v>383</v>
      </c>
      <c r="G413" s="92">
        <v>307900</v>
      </c>
      <c r="H413" s="86">
        <v>2.3992809839167428</v>
      </c>
      <c r="I413" s="86">
        <v>1.86</v>
      </c>
      <c r="J413" s="95">
        <v>632</v>
      </c>
      <c r="K413" s="95">
        <v>14.7</v>
      </c>
      <c r="L413" s="95">
        <v>9.9</v>
      </c>
      <c r="M413" s="95">
        <v>25</v>
      </c>
      <c r="N413" s="81">
        <v>0.80545368348623869</v>
      </c>
      <c r="O413" s="80">
        <v>4.4147315596330285</v>
      </c>
      <c r="P413" s="80">
        <v>0.21116367076631978</v>
      </c>
      <c r="Q413" s="80">
        <v>14.812942916355125</v>
      </c>
      <c r="R413" s="94">
        <v>8.4725126309285823</v>
      </c>
      <c r="S413" s="93">
        <v>317000</v>
      </c>
      <c r="T413" s="86">
        <v>8.5497630331753562</v>
      </c>
      <c r="U413" s="87">
        <v>1.37</v>
      </c>
      <c r="V413" s="91">
        <v>639</v>
      </c>
      <c r="W413" s="92">
        <v>2710.2748815165878</v>
      </c>
      <c r="X413" s="87">
        <v>0.81266822778595971</v>
      </c>
      <c r="Y413" s="86">
        <v>4.487125184094257</v>
      </c>
      <c r="Z413" s="87">
        <v>0.23800947867298577</v>
      </c>
      <c r="AA413" s="89"/>
      <c r="AB413" s="89"/>
      <c r="AC413" s="89"/>
      <c r="AD413" s="89"/>
      <c r="AE413" s="89"/>
      <c r="AF413" s="89"/>
      <c r="AG413" s="89"/>
      <c r="AH413" s="89"/>
      <c r="AI413" s="89"/>
      <c r="AJ413" s="89"/>
      <c r="AK413" s="89"/>
      <c r="AL413" s="89"/>
      <c r="AM413" s="89"/>
      <c r="AN413" s="89"/>
      <c r="AO413" s="90">
        <v>8.4725126309285823</v>
      </c>
      <c r="AP413" s="90">
        <v>8.2468576675636651</v>
      </c>
      <c r="AQ413" s="89"/>
      <c r="AR413" s="89"/>
      <c r="AS413" s="89"/>
      <c r="AT413" s="89"/>
      <c r="AU413" s="89"/>
      <c r="AV413" s="89"/>
    </row>
    <row r="414" spans="1:48" ht="13.5" customHeight="1" x14ac:dyDescent="0.15">
      <c r="A414" s="2"/>
      <c r="B414" s="2"/>
      <c r="C414" s="68" t="s">
        <v>95</v>
      </c>
      <c r="D414" s="70">
        <v>45385</v>
      </c>
      <c r="E414" s="66"/>
      <c r="F414" s="65">
        <v>384</v>
      </c>
      <c r="G414" s="60">
        <v>322500</v>
      </c>
      <c r="H414" s="59">
        <v>2.425451683978594</v>
      </c>
      <c r="I414" s="59">
        <v>1.78</v>
      </c>
      <c r="J414" s="65">
        <v>630</v>
      </c>
      <c r="K414" s="65">
        <v>14.1</v>
      </c>
      <c r="L414" s="65">
        <v>10.1</v>
      </c>
      <c r="M414" s="65">
        <v>25</v>
      </c>
      <c r="N414" s="81">
        <v>0.87168098964326812</v>
      </c>
      <c r="O414" s="80">
        <v>4.758084004602992</v>
      </c>
      <c r="P414" s="63">
        <v>0.21076487252124648</v>
      </c>
      <c r="Q414" s="63">
        <v>15.152077554872688</v>
      </c>
      <c r="R414" s="62">
        <v>8.7471462364292183</v>
      </c>
      <c r="S414" s="61">
        <v>316850</v>
      </c>
      <c r="T414" s="59">
        <v>8.5402843601895739</v>
      </c>
      <c r="U414" s="58">
        <v>1.29</v>
      </c>
      <c r="V414" s="44">
        <v>640</v>
      </c>
      <c r="W414" s="60">
        <v>2705.9890995260662</v>
      </c>
      <c r="X414" s="87">
        <v>0.80148124238733254</v>
      </c>
      <c r="Y414" s="86">
        <v>4.4526735688185139</v>
      </c>
      <c r="Z414" s="58">
        <v>0.21156398104265406</v>
      </c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49">
        <v>8.7471462364292183</v>
      </c>
      <c r="AP414" s="49">
        <v>8.516325019817895</v>
      </c>
      <c r="AQ414" s="2"/>
      <c r="AR414" s="2"/>
      <c r="AS414" s="2"/>
      <c r="AT414" s="2"/>
      <c r="AU414" s="2"/>
      <c r="AV414" s="2"/>
    </row>
    <row r="415" spans="1:48" ht="13.5" customHeight="1" x14ac:dyDescent="0.15">
      <c r="A415" s="2"/>
      <c r="B415" s="2"/>
      <c r="C415" s="68" t="s">
        <v>95</v>
      </c>
      <c r="D415" s="70">
        <v>45386</v>
      </c>
      <c r="E415" s="66"/>
      <c r="F415" s="65">
        <v>385</v>
      </c>
      <c r="G415" s="60">
        <v>302600</v>
      </c>
      <c r="H415" s="59">
        <v>2.4584751102709488</v>
      </c>
      <c r="I415" s="59">
        <v>1.75</v>
      </c>
      <c r="J415" s="65">
        <v>635</v>
      </c>
      <c r="K415" s="65">
        <v>11.8</v>
      </c>
      <c r="L415" s="65">
        <v>9.8000000000000007</v>
      </c>
      <c r="M415" s="65">
        <v>25.2</v>
      </c>
      <c r="N415" s="81">
        <v>0.87778085203847911</v>
      </c>
      <c r="O415" s="80">
        <v>5.1973866239120481</v>
      </c>
      <c r="P415" s="63">
        <v>0.2109640831758034</v>
      </c>
      <c r="Q415" s="63">
        <v>15.320440055565195</v>
      </c>
      <c r="R415" s="62">
        <v>9.0266210628584478</v>
      </c>
      <c r="S415" s="61">
        <v>318000</v>
      </c>
      <c r="T415" s="59">
        <v>8.5781990521327032</v>
      </c>
      <c r="U415" s="58">
        <v>1.24</v>
      </c>
      <c r="V415" s="44">
        <v>644</v>
      </c>
      <c r="W415" s="60">
        <v>2727.8672985781996</v>
      </c>
      <c r="X415" s="87">
        <v>0.87243061845861081</v>
      </c>
      <c r="Y415" s="86">
        <v>5.0852907706945762</v>
      </c>
      <c r="Z415" s="58">
        <v>0.21156398104265406</v>
      </c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49">
        <v>9.0266210628584478</v>
      </c>
      <c r="AP415" s="49">
        <v>8.7932350733900133</v>
      </c>
      <c r="AQ415" s="2"/>
      <c r="AR415" s="2"/>
      <c r="AS415" s="2"/>
      <c r="AT415" s="2"/>
      <c r="AU415" s="2"/>
      <c r="AV415" s="2"/>
    </row>
    <row r="416" spans="1:48" ht="13.5" customHeight="1" x14ac:dyDescent="0.15">
      <c r="A416" s="2"/>
      <c r="B416" s="2"/>
      <c r="C416" s="68" t="s">
        <v>95</v>
      </c>
      <c r="D416" s="70">
        <v>45387</v>
      </c>
      <c r="E416" s="66"/>
      <c r="F416" s="65">
        <v>386</v>
      </c>
      <c r="G416" s="60">
        <v>312550</v>
      </c>
      <c r="H416" s="59">
        <v>2.5247095959595929</v>
      </c>
      <c r="I416" s="59">
        <v>1.69</v>
      </c>
      <c r="J416" s="65">
        <v>630</v>
      </c>
      <c r="K416" s="65">
        <v>12</v>
      </c>
      <c r="L416" s="65">
        <v>9.6</v>
      </c>
      <c r="M416" s="65">
        <v>25.4</v>
      </c>
      <c r="N416" s="81">
        <v>0.88624782580645156</v>
      </c>
      <c r="O416" s="80">
        <v>5.3564429032258065</v>
      </c>
      <c r="P416" s="63">
        <v>0.21136363636363636</v>
      </c>
      <c r="Q416" s="63">
        <v>15.314145792377031</v>
      </c>
      <c r="R416" s="62">
        <v>9.3027791456297528</v>
      </c>
      <c r="S416" s="61">
        <v>318000</v>
      </c>
      <c r="T416" s="59">
        <v>8.6255924170616112</v>
      </c>
      <c r="U416" s="58">
        <v>1.1399999999999999</v>
      </c>
      <c r="V416" s="44">
        <v>635</v>
      </c>
      <c r="W416" s="60">
        <v>2742.9383886255923</v>
      </c>
      <c r="X416" s="87">
        <v>0.78710000000000002</v>
      </c>
      <c r="Y416" s="86">
        <v>5.4451999999999998</v>
      </c>
      <c r="Z416" s="58">
        <v>0.21156398104265406</v>
      </c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49">
        <v>9.3027791456297528</v>
      </c>
      <c r="AP416" s="49">
        <v>9.0694890406683442</v>
      </c>
      <c r="AQ416" s="2"/>
      <c r="AR416" s="2"/>
      <c r="AS416" s="2"/>
      <c r="AT416" s="2"/>
      <c r="AU416" s="2"/>
      <c r="AV416" s="2"/>
    </row>
    <row r="417" spans="1:48" ht="13.5" customHeight="1" x14ac:dyDescent="0.15">
      <c r="A417" s="2"/>
      <c r="B417" s="2"/>
      <c r="C417" s="68" t="s">
        <v>95</v>
      </c>
      <c r="D417" s="70">
        <v>45388</v>
      </c>
      <c r="E417" s="66"/>
      <c r="F417" s="65">
        <v>387</v>
      </c>
      <c r="G417" s="60">
        <v>308150</v>
      </c>
      <c r="H417" s="59">
        <v>2.5247095959595929</v>
      </c>
      <c r="I417" s="59">
        <v>1.65</v>
      </c>
      <c r="J417" s="65">
        <v>625</v>
      </c>
      <c r="K417" s="65">
        <v>12.1</v>
      </c>
      <c r="L417" s="65">
        <v>9.5</v>
      </c>
      <c r="M417" s="65">
        <v>25.3</v>
      </c>
      <c r="N417" s="81">
        <v>0.80074664055438383</v>
      </c>
      <c r="O417" s="80">
        <v>5.89287333534197</v>
      </c>
      <c r="P417" s="63">
        <v>0.21136363636363636</v>
      </c>
      <c r="Q417" s="63">
        <v>15.262950491558975</v>
      </c>
      <c r="R417" s="62">
        <v>9.5826662779120735</v>
      </c>
      <c r="S417" s="61">
        <v>318000</v>
      </c>
      <c r="T417" s="59">
        <v>8.6729857819905227</v>
      </c>
      <c r="U417" s="58">
        <v>1.2</v>
      </c>
      <c r="V417" s="44">
        <v>630</v>
      </c>
      <c r="W417" s="60">
        <v>2758.0094786729865</v>
      </c>
      <c r="X417" s="87">
        <v>0.73743977869986177</v>
      </c>
      <c r="Y417" s="86">
        <v>5.734136514522822</v>
      </c>
      <c r="Z417" s="58">
        <v>0.21156398104265406</v>
      </c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49">
        <v>9.5826662779120735</v>
      </c>
      <c r="AP417" s="49">
        <v>9.3501560634690986</v>
      </c>
      <c r="AQ417" s="2"/>
      <c r="AR417" s="2"/>
      <c r="AS417" s="2"/>
      <c r="AT417" s="2"/>
      <c r="AU417" s="2"/>
      <c r="AV417" s="2"/>
    </row>
    <row r="418" spans="1:48" s="1" customFormat="1" ht="13.5" customHeight="1" x14ac:dyDescent="0.15">
      <c r="A418" s="71" t="s">
        <v>97</v>
      </c>
      <c r="B418" s="71"/>
      <c r="C418" s="85" t="s">
        <v>95</v>
      </c>
      <c r="D418" s="84">
        <v>45389</v>
      </c>
      <c r="E418" s="83"/>
      <c r="F418" s="82">
        <v>388</v>
      </c>
      <c r="G418" s="76">
        <v>317800</v>
      </c>
      <c r="H418" s="74">
        <v>2.5862878787878758</v>
      </c>
      <c r="I418" s="74">
        <v>1.64</v>
      </c>
      <c r="J418" s="82">
        <v>628</v>
      </c>
      <c r="K418" s="82">
        <v>12.4</v>
      </c>
      <c r="L418" s="82">
        <v>9.6</v>
      </c>
      <c r="M418" s="82">
        <v>25.2</v>
      </c>
      <c r="N418" s="99">
        <v>0.80782203389830509</v>
      </c>
      <c r="O418" s="79">
        <v>5.8120000000000003</v>
      </c>
      <c r="P418" s="79">
        <v>0.21136363636363636</v>
      </c>
      <c r="Q418" s="79">
        <v>15.58359539669808</v>
      </c>
      <c r="R418" s="78">
        <v>9.8584423193046113</v>
      </c>
      <c r="S418" s="77"/>
      <c r="T418" s="74"/>
      <c r="U418" s="73"/>
      <c r="V418" s="75"/>
      <c r="W418" s="76"/>
      <c r="X418" s="73"/>
      <c r="Y418" s="74"/>
      <c r="Z418" s="73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2">
        <v>9.8584423193046113</v>
      </c>
      <c r="AP418" s="72">
        <v>9.6210475174618946</v>
      </c>
      <c r="AQ418" s="71"/>
      <c r="AR418" s="71"/>
      <c r="AS418" s="71"/>
      <c r="AT418" s="71"/>
      <c r="AU418" s="71"/>
      <c r="AV418" s="71"/>
    </row>
    <row r="419" spans="1:48" ht="13.5" customHeight="1" x14ac:dyDescent="0.15">
      <c r="A419" s="2"/>
      <c r="B419" s="2"/>
      <c r="C419" s="68" t="s">
        <v>95</v>
      </c>
      <c r="D419" s="70">
        <v>45390</v>
      </c>
      <c r="E419" s="66"/>
      <c r="F419" s="65">
        <v>389</v>
      </c>
      <c r="G419" s="60"/>
      <c r="H419" s="59"/>
      <c r="I419" s="59"/>
      <c r="J419" s="65"/>
      <c r="K419" s="65" t="s">
        <v>96</v>
      </c>
      <c r="L419" s="65"/>
      <c r="M419" s="65"/>
      <c r="N419" s="64"/>
      <c r="O419" s="63"/>
      <c r="P419" s="63"/>
      <c r="Q419" s="63">
        <v>15.58359539669808</v>
      </c>
      <c r="R419" s="62">
        <v>9.8584423193046113</v>
      </c>
      <c r="S419" s="61"/>
      <c r="T419" s="59"/>
      <c r="U419" s="58"/>
      <c r="V419" s="44"/>
      <c r="W419" s="60"/>
      <c r="X419" s="58"/>
      <c r="Y419" s="59"/>
      <c r="Z419" s="58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49">
        <v>9.8584423193046113</v>
      </c>
      <c r="AP419" s="49">
        <v>9.6210475174618946</v>
      </c>
      <c r="AQ419" s="2"/>
      <c r="AR419" s="2"/>
      <c r="AS419" s="2"/>
      <c r="AT419" s="2"/>
      <c r="AU419" s="2"/>
      <c r="AV419" s="2"/>
    </row>
    <row r="420" spans="1:48" ht="13.5" customHeight="1" x14ac:dyDescent="0.15">
      <c r="A420" s="2"/>
      <c r="B420" s="2"/>
      <c r="C420" s="68" t="s">
        <v>95</v>
      </c>
      <c r="D420" s="70">
        <v>45391</v>
      </c>
      <c r="E420" s="66"/>
      <c r="F420" s="65">
        <v>390</v>
      </c>
      <c r="G420" s="60"/>
      <c r="H420" s="59"/>
      <c r="I420" s="59"/>
      <c r="J420" s="65"/>
      <c r="K420" s="65"/>
      <c r="L420" s="65"/>
      <c r="M420" s="65"/>
      <c r="N420" s="64"/>
      <c r="O420" s="63"/>
      <c r="P420" s="63"/>
      <c r="Q420" s="63">
        <v>15.58359539669808</v>
      </c>
      <c r="R420" s="62">
        <v>9.8584423193046113</v>
      </c>
      <c r="S420" s="61"/>
      <c r="T420" s="59"/>
      <c r="U420" s="58"/>
      <c r="V420" s="44"/>
      <c r="W420" s="60"/>
      <c r="X420" s="58"/>
      <c r="Y420" s="59"/>
      <c r="Z420" s="58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49">
        <v>9.8584423193046113</v>
      </c>
      <c r="AP420" s="49">
        <v>9.6210475174618946</v>
      </c>
      <c r="AQ420" s="2"/>
      <c r="AR420" s="2"/>
      <c r="AS420" s="2"/>
      <c r="AT420" s="2"/>
      <c r="AU420" s="2"/>
      <c r="AV420" s="2"/>
    </row>
    <row r="421" spans="1:48" ht="13.5" customHeight="1" x14ac:dyDescent="0.15">
      <c r="A421" s="2"/>
      <c r="B421" s="2"/>
      <c r="C421" s="68" t="s">
        <v>95</v>
      </c>
      <c r="D421" s="70">
        <v>45392</v>
      </c>
      <c r="E421" s="66"/>
      <c r="F421" s="65">
        <v>391</v>
      </c>
      <c r="G421" s="60"/>
      <c r="H421" s="59"/>
      <c r="I421" s="59"/>
      <c r="J421" s="65"/>
      <c r="K421" s="65"/>
      <c r="L421" s="65"/>
      <c r="M421" s="65"/>
      <c r="N421" s="64"/>
      <c r="O421" s="63"/>
      <c r="P421" s="63"/>
      <c r="Q421" s="63">
        <v>15.58359539669808</v>
      </c>
      <c r="R421" s="62">
        <v>9.8584423193046113</v>
      </c>
      <c r="S421" s="61"/>
      <c r="T421" s="59"/>
      <c r="U421" s="58"/>
      <c r="V421" s="44"/>
      <c r="W421" s="60"/>
      <c r="X421" s="58"/>
      <c r="Y421" s="59"/>
      <c r="Z421" s="58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49">
        <v>9.8584423193046113</v>
      </c>
      <c r="AP421" s="49">
        <v>9.6210475174618946</v>
      </c>
      <c r="AQ421" s="2"/>
      <c r="AR421" s="2"/>
      <c r="AS421" s="2"/>
      <c r="AT421" s="2"/>
      <c r="AU421" s="2"/>
      <c r="AV421" s="2"/>
    </row>
    <row r="422" spans="1:48" ht="13.5" customHeight="1" x14ac:dyDescent="0.15">
      <c r="A422" s="2"/>
      <c r="B422" s="2"/>
      <c r="C422" s="68" t="s">
        <v>95</v>
      </c>
      <c r="D422" s="70">
        <v>45393</v>
      </c>
      <c r="E422" s="66"/>
      <c r="F422" s="65">
        <v>392</v>
      </c>
      <c r="G422" s="60"/>
      <c r="H422" s="59"/>
      <c r="I422" s="59"/>
      <c r="J422" s="65"/>
      <c r="K422" s="65"/>
      <c r="L422" s="65"/>
      <c r="M422" s="65"/>
      <c r="N422" s="64"/>
      <c r="O422" s="63"/>
      <c r="P422" s="63"/>
      <c r="Q422" s="63">
        <v>15.58359539669808</v>
      </c>
      <c r="R422" s="62">
        <v>9.8584423193046113</v>
      </c>
      <c r="S422" s="61"/>
      <c r="T422" s="59"/>
      <c r="U422" s="58"/>
      <c r="V422" s="44"/>
      <c r="W422" s="60"/>
      <c r="X422" s="58"/>
      <c r="Y422" s="59"/>
      <c r="Z422" s="58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49">
        <v>9.8584423193046113</v>
      </c>
      <c r="AP422" s="49">
        <v>9.6210475174618946</v>
      </c>
      <c r="AQ422" s="2"/>
      <c r="AR422" s="2"/>
      <c r="AS422" s="2"/>
      <c r="AT422" s="2"/>
      <c r="AU422" s="2"/>
      <c r="AV422" s="2"/>
    </row>
    <row r="423" spans="1:48" ht="13.5" customHeight="1" x14ac:dyDescent="0.15">
      <c r="A423" s="2"/>
      <c r="B423" s="2"/>
      <c r="C423" s="68" t="s">
        <v>95</v>
      </c>
      <c r="D423" s="70">
        <v>45394</v>
      </c>
      <c r="E423" s="66"/>
      <c r="F423" s="65">
        <v>393</v>
      </c>
      <c r="G423" s="60"/>
      <c r="H423" s="59"/>
      <c r="I423" s="59"/>
      <c r="J423" s="65"/>
      <c r="K423" s="65"/>
      <c r="L423" s="65"/>
      <c r="M423" s="65"/>
      <c r="N423" s="64"/>
      <c r="O423" s="63"/>
      <c r="P423" s="63"/>
      <c r="Q423" s="63">
        <v>15.58359539669808</v>
      </c>
      <c r="R423" s="62">
        <v>9.8584423193046113</v>
      </c>
      <c r="S423" s="61"/>
      <c r="T423" s="59"/>
      <c r="U423" s="58"/>
      <c r="V423" s="44"/>
      <c r="W423" s="60"/>
      <c r="X423" s="58"/>
      <c r="Y423" s="59"/>
      <c r="Z423" s="58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49">
        <v>9.8584423193046113</v>
      </c>
      <c r="AP423" s="49">
        <v>9.6210475174618946</v>
      </c>
      <c r="AQ423" s="2"/>
      <c r="AR423" s="2"/>
      <c r="AS423" s="2"/>
      <c r="AT423" s="2"/>
      <c r="AU423" s="2"/>
      <c r="AV423" s="2"/>
    </row>
    <row r="424" spans="1:48" ht="13.5" customHeight="1" x14ac:dyDescent="0.15">
      <c r="A424" s="2"/>
      <c r="B424" s="2"/>
      <c r="C424" s="68" t="s">
        <v>95</v>
      </c>
      <c r="D424" s="70">
        <v>45395</v>
      </c>
      <c r="E424" s="66"/>
      <c r="F424" s="65">
        <v>394</v>
      </c>
      <c r="G424" s="60"/>
      <c r="H424" s="59"/>
      <c r="I424" s="59"/>
      <c r="J424" s="65"/>
      <c r="K424" s="65"/>
      <c r="L424" s="65"/>
      <c r="M424" s="65"/>
      <c r="N424" s="64"/>
      <c r="O424" s="63"/>
      <c r="P424" s="63"/>
      <c r="Q424" s="63">
        <v>15.58359539669808</v>
      </c>
      <c r="R424" s="62">
        <v>9.8584423193046113</v>
      </c>
      <c r="S424" s="61"/>
      <c r="T424" s="59"/>
      <c r="U424" s="58"/>
      <c r="V424" s="44"/>
      <c r="W424" s="60"/>
      <c r="X424" s="58"/>
      <c r="Y424" s="59"/>
      <c r="Z424" s="58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49">
        <v>9.8584423193046113</v>
      </c>
      <c r="AP424" s="49">
        <v>9.6210475174618946</v>
      </c>
      <c r="AQ424" s="2"/>
      <c r="AR424" s="2"/>
      <c r="AS424" s="2"/>
      <c r="AT424" s="2"/>
      <c r="AU424" s="2"/>
      <c r="AV424" s="2"/>
    </row>
    <row r="425" spans="1:48" ht="13.5" customHeight="1" x14ac:dyDescent="0.15">
      <c r="A425" s="2"/>
      <c r="B425" s="2"/>
      <c r="C425" s="68" t="s">
        <v>95</v>
      </c>
      <c r="D425" s="70">
        <v>45396</v>
      </c>
      <c r="E425" s="66"/>
      <c r="F425" s="65">
        <v>395</v>
      </c>
      <c r="G425" s="60"/>
      <c r="H425" s="59"/>
      <c r="I425" s="59"/>
      <c r="J425" s="65"/>
      <c r="K425" s="65"/>
      <c r="L425" s="65"/>
      <c r="M425" s="65"/>
      <c r="N425" s="64"/>
      <c r="O425" s="63"/>
      <c r="P425" s="63"/>
      <c r="Q425" s="63">
        <v>15.58359539669808</v>
      </c>
      <c r="R425" s="62">
        <v>9.8584423193046113</v>
      </c>
      <c r="S425" s="61"/>
      <c r="T425" s="59"/>
      <c r="U425" s="58"/>
      <c r="V425" s="44"/>
      <c r="W425" s="60"/>
      <c r="X425" s="58"/>
      <c r="Y425" s="59"/>
      <c r="Z425" s="58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49">
        <v>9.8584423193046113</v>
      </c>
      <c r="AP425" s="49">
        <v>9.6210475174618946</v>
      </c>
      <c r="AQ425" s="2"/>
      <c r="AR425" s="2"/>
      <c r="AS425" s="2"/>
      <c r="AT425" s="2"/>
      <c r="AU425" s="2"/>
      <c r="AV425" s="2"/>
    </row>
    <row r="426" spans="1:48" ht="13.5" customHeight="1" x14ac:dyDescent="0.15">
      <c r="A426" s="2"/>
      <c r="B426" s="2"/>
      <c r="C426" s="68" t="s">
        <v>95</v>
      </c>
      <c r="D426" s="70">
        <v>45397</v>
      </c>
      <c r="E426" s="66"/>
      <c r="F426" s="65">
        <v>396</v>
      </c>
      <c r="G426" s="60"/>
      <c r="H426" s="59"/>
      <c r="I426" s="59"/>
      <c r="J426" s="65"/>
      <c r="K426" s="65"/>
      <c r="L426" s="65"/>
      <c r="M426" s="65"/>
      <c r="N426" s="64"/>
      <c r="O426" s="63"/>
      <c r="P426" s="63"/>
      <c r="Q426" s="63">
        <v>15.58359539669808</v>
      </c>
      <c r="R426" s="62">
        <v>9.8584423193046113</v>
      </c>
      <c r="S426" s="61"/>
      <c r="T426" s="59"/>
      <c r="U426" s="58"/>
      <c r="V426" s="44"/>
      <c r="W426" s="60"/>
      <c r="X426" s="58"/>
      <c r="Y426" s="59"/>
      <c r="Z426" s="58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49">
        <v>9.8584423193046113</v>
      </c>
      <c r="AP426" s="49">
        <v>9.6210475174618946</v>
      </c>
      <c r="AQ426" s="2"/>
      <c r="AR426" s="2"/>
      <c r="AS426" s="2"/>
      <c r="AT426" s="2"/>
      <c r="AU426" s="2"/>
      <c r="AV426" s="2"/>
    </row>
    <row r="427" spans="1:48" ht="13.5" customHeight="1" x14ac:dyDescent="0.15">
      <c r="A427" s="2"/>
      <c r="B427" s="2"/>
      <c r="C427" s="68" t="s">
        <v>95</v>
      </c>
      <c r="D427" s="70">
        <v>45398</v>
      </c>
      <c r="E427" s="66"/>
      <c r="F427" s="65">
        <v>397</v>
      </c>
      <c r="G427" s="60"/>
      <c r="H427" s="59"/>
      <c r="I427" s="59"/>
      <c r="J427" s="65"/>
      <c r="K427" s="65"/>
      <c r="L427" s="65"/>
      <c r="M427" s="65"/>
      <c r="N427" s="64"/>
      <c r="O427" s="63"/>
      <c r="P427" s="63"/>
      <c r="Q427" s="63">
        <v>15.58359539669808</v>
      </c>
      <c r="R427" s="62">
        <v>9.8584423193046113</v>
      </c>
      <c r="S427" s="61"/>
      <c r="T427" s="59"/>
      <c r="U427" s="58"/>
      <c r="V427" s="44"/>
      <c r="W427" s="60"/>
      <c r="X427" s="58"/>
      <c r="Y427" s="59"/>
      <c r="Z427" s="58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49">
        <v>9.8584423193046113</v>
      </c>
      <c r="AP427" s="49">
        <v>9.6210475174618946</v>
      </c>
      <c r="AQ427" s="2"/>
      <c r="AR427" s="2"/>
      <c r="AS427" s="2"/>
      <c r="AT427" s="2"/>
      <c r="AU427" s="2"/>
      <c r="AV427" s="2"/>
    </row>
    <row r="428" spans="1:48" ht="13.5" customHeight="1" x14ac:dyDescent="0.15">
      <c r="A428" s="2"/>
      <c r="B428" s="2"/>
      <c r="C428" s="68" t="s">
        <v>95</v>
      </c>
      <c r="D428" s="70">
        <v>45399</v>
      </c>
      <c r="E428" s="66"/>
      <c r="F428" s="65">
        <v>398</v>
      </c>
      <c r="G428" s="60"/>
      <c r="H428" s="59"/>
      <c r="I428" s="59"/>
      <c r="J428" s="65"/>
      <c r="K428" s="65"/>
      <c r="L428" s="65"/>
      <c r="M428" s="65"/>
      <c r="N428" s="64"/>
      <c r="O428" s="63"/>
      <c r="P428" s="63"/>
      <c r="Q428" s="63">
        <v>15.58359539669808</v>
      </c>
      <c r="R428" s="62">
        <v>9.8584423193046113</v>
      </c>
      <c r="S428" s="61"/>
      <c r="T428" s="59"/>
      <c r="U428" s="58"/>
      <c r="V428" s="44"/>
      <c r="W428" s="60"/>
      <c r="X428" s="58"/>
      <c r="Y428" s="59"/>
      <c r="Z428" s="58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49">
        <v>9.8584423193046113</v>
      </c>
      <c r="AP428" s="49">
        <v>9.6210475174618946</v>
      </c>
      <c r="AQ428" s="2"/>
      <c r="AR428" s="2"/>
      <c r="AS428" s="2"/>
      <c r="AT428" s="2"/>
      <c r="AU428" s="2"/>
      <c r="AV428" s="2"/>
    </row>
    <row r="429" spans="1:48" ht="13.5" customHeight="1" x14ac:dyDescent="0.15">
      <c r="A429" s="2"/>
      <c r="B429" s="2"/>
      <c r="C429" s="68" t="s">
        <v>95</v>
      </c>
      <c r="D429" s="70">
        <v>45400</v>
      </c>
      <c r="E429" s="66"/>
      <c r="F429" s="65">
        <v>399</v>
      </c>
      <c r="G429" s="60"/>
      <c r="H429" s="59"/>
      <c r="I429" s="59"/>
      <c r="J429" s="65"/>
      <c r="K429" s="65"/>
      <c r="L429" s="65"/>
      <c r="M429" s="65"/>
      <c r="N429" s="64"/>
      <c r="O429" s="63"/>
      <c r="P429" s="63"/>
      <c r="Q429" s="63">
        <v>15.58359539669808</v>
      </c>
      <c r="R429" s="62">
        <v>9.8584423193046113</v>
      </c>
      <c r="S429" s="61"/>
      <c r="T429" s="59"/>
      <c r="U429" s="58"/>
      <c r="V429" s="44"/>
      <c r="W429" s="60"/>
      <c r="X429" s="58"/>
      <c r="Y429" s="59"/>
      <c r="Z429" s="58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49">
        <v>9.8584423193046113</v>
      </c>
      <c r="AP429" s="49">
        <v>9.6210475174618946</v>
      </c>
      <c r="AQ429" s="2"/>
      <c r="AR429" s="2"/>
      <c r="AS429" s="2"/>
      <c r="AT429" s="2"/>
      <c r="AU429" s="2"/>
      <c r="AV429" s="2"/>
    </row>
    <row r="430" spans="1:48" ht="13.5" customHeight="1" x14ac:dyDescent="0.15">
      <c r="A430" s="2"/>
      <c r="B430" s="2"/>
      <c r="C430" s="68" t="s">
        <v>95</v>
      </c>
      <c r="D430" s="70">
        <v>45401</v>
      </c>
      <c r="E430" s="66"/>
      <c r="F430" s="65">
        <v>400</v>
      </c>
      <c r="G430" s="60"/>
      <c r="H430" s="59"/>
      <c r="I430" s="59"/>
      <c r="J430" s="65"/>
      <c r="K430" s="65"/>
      <c r="L430" s="65"/>
      <c r="M430" s="65"/>
      <c r="N430" s="64"/>
      <c r="O430" s="63"/>
      <c r="P430" s="63"/>
      <c r="Q430" s="63">
        <v>15.58359539669808</v>
      </c>
      <c r="R430" s="62">
        <v>9.8584423193046113</v>
      </c>
      <c r="S430" s="61"/>
      <c r="T430" s="59"/>
      <c r="U430" s="58"/>
      <c r="V430" s="44"/>
      <c r="W430" s="60"/>
      <c r="X430" s="58"/>
      <c r="Y430" s="59"/>
      <c r="Z430" s="58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49">
        <v>9.8584423193046113</v>
      </c>
      <c r="AP430" s="49">
        <v>9.6210475174618946</v>
      </c>
      <c r="AQ430" s="2"/>
      <c r="AR430" s="2"/>
      <c r="AS430" s="2"/>
      <c r="AT430" s="2"/>
      <c r="AU430" s="2"/>
      <c r="AV430" s="2"/>
    </row>
    <row r="431" spans="1:48" ht="13.5" customHeight="1" x14ac:dyDescent="0.15">
      <c r="A431" s="2"/>
      <c r="B431" s="2"/>
      <c r="C431" s="68" t="s">
        <v>95</v>
      </c>
      <c r="D431" s="70">
        <v>45402</v>
      </c>
      <c r="E431" s="66"/>
      <c r="F431" s="65">
        <v>401</v>
      </c>
      <c r="G431" s="60"/>
      <c r="H431" s="59"/>
      <c r="I431" s="59"/>
      <c r="J431" s="65"/>
      <c r="K431" s="65"/>
      <c r="L431" s="65"/>
      <c r="M431" s="65"/>
      <c r="N431" s="64"/>
      <c r="O431" s="63"/>
      <c r="P431" s="63"/>
      <c r="Q431" s="63">
        <v>15.58359539669808</v>
      </c>
      <c r="R431" s="62">
        <v>9.8584423193046113</v>
      </c>
      <c r="S431" s="61"/>
      <c r="T431" s="59"/>
      <c r="U431" s="58"/>
      <c r="V431" s="44"/>
      <c r="W431" s="60"/>
      <c r="X431" s="58"/>
      <c r="Y431" s="59"/>
      <c r="Z431" s="58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49">
        <v>9.8584423193046113</v>
      </c>
      <c r="AP431" s="49">
        <v>9.6210475174618946</v>
      </c>
      <c r="AQ431" s="2"/>
      <c r="AR431" s="2"/>
      <c r="AS431" s="2"/>
      <c r="AT431" s="2"/>
      <c r="AU431" s="2"/>
      <c r="AV431" s="2"/>
    </row>
    <row r="432" spans="1:48" ht="13.5" customHeight="1" x14ac:dyDescent="0.15">
      <c r="A432" s="2"/>
      <c r="B432" s="2"/>
      <c r="C432" s="68" t="s">
        <v>95</v>
      </c>
      <c r="D432" s="70">
        <v>45403</v>
      </c>
      <c r="E432" s="66"/>
      <c r="F432" s="65">
        <v>402</v>
      </c>
      <c r="G432" s="60"/>
      <c r="H432" s="59"/>
      <c r="I432" s="59"/>
      <c r="J432" s="65"/>
      <c r="K432" s="65"/>
      <c r="L432" s="65"/>
      <c r="M432" s="65"/>
      <c r="N432" s="64"/>
      <c r="O432" s="63"/>
      <c r="P432" s="63"/>
      <c r="Q432" s="63">
        <v>15.58359539669808</v>
      </c>
      <c r="R432" s="62">
        <v>9.8584423193046113</v>
      </c>
      <c r="S432" s="61"/>
      <c r="T432" s="59"/>
      <c r="U432" s="58"/>
      <c r="V432" s="44"/>
      <c r="W432" s="60"/>
      <c r="X432" s="58"/>
      <c r="Y432" s="59"/>
      <c r="Z432" s="58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49">
        <v>9.8584423193046113</v>
      </c>
      <c r="AP432" s="49">
        <v>9.6210475174618946</v>
      </c>
      <c r="AQ432" s="2"/>
      <c r="AR432" s="2"/>
      <c r="AS432" s="2"/>
      <c r="AT432" s="2"/>
      <c r="AU432" s="2"/>
      <c r="AV432" s="2"/>
    </row>
    <row r="433" spans="1:48" ht="13.5" customHeight="1" x14ac:dyDescent="0.15">
      <c r="A433" s="2"/>
      <c r="B433" s="2"/>
      <c r="C433" s="68" t="s">
        <v>95</v>
      </c>
      <c r="D433" s="70">
        <v>45404</v>
      </c>
      <c r="E433" s="66"/>
      <c r="F433" s="65">
        <v>403</v>
      </c>
      <c r="G433" s="60"/>
      <c r="H433" s="59"/>
      <c r="I433" s="59"/>
      <c r="J433" s="65"/>
      <c r="K433" s="65"/>
      <c r="L433" s="65"/>
      <c r="M433" s="65"/>
      <c r="N433" s="64"/>
      <c r="O433" s="63"/>
      <c r="P433" s="63"/>
      <c r="Q433" s="63">
        <v>15.58359539669808</v>
      </c>
      <c r="R433" s="62">
        <v>9.8584423193046113</v>
      </c>
      <c r="S433" s="61"/>
      <c r="T433" s="59"/>
      <c r="U433" s="58"/>
      <c r="V433" s="44"/>
      <c r="W433" s="60"/>
      <c r="X433" s="58"/>
      <c r="Y433" s="59"/>
      <c r="Z433" s="58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49">
        <v>9.8584423193046113</v>
      </c>
      <c r="AP433" s="49">
        <v>9.6210475174618946</v>
      </c>
      <c r="AQ433" s="2"/>
      <c r="AR433" s="2"/>
      <c r="AS433" s="2"/>
      <c r="AT433" s="2"/>
      <c r="AU433" s="2"/>
      <c r="AV433" s="2"/>
    </row>
    <row r="434" spans="1:48" ht="13.5" customHeight="1" x14ac:dyDescent="0.15">
      <c r="A434" s="2"/>
      <c r="B434" s="2"/>
      <c r="C434" s="68" t="s">
        <v>95</v>
      </c>
      <c r="D434" s="70">
        <v>45405</v>
      </c>
      <c r="E434" s="66"/>
      <c r="F434" s="65">
        <v>404</v>
      </c>
      <c r="G434" s="60"/>
      <c r="H434" s="59"/>
      <c r="I434" s="59"/>
      <c r="J434" s="65"/>
      <c r="K434" s="65"/>
      <c r="L434" s="65"/>
      <c r="M434" s="65"/>
      <c r="N434" s="64"/>
      <c r="O434" s="63"/>
      <c r="P434" s="63"/>
      <c r="Q434" s="63">
        <v>15.58359539669808</v>
      </c>
      <c r="R434" s="62">
        <v>9.8584423193046113</v>
      </c>
      <c r="S434" s="61"/>
      <c r="T434" s="59"/>
      <c r="U434" s="58"/>
      <c r="V434" s="44"/>
      <c r="W434" s="60"/>
      <c r="X434" s="58"/>
      <c r="Y434" s="59"/>
      <c r="Z434" s="58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49">
        <v>9.8584423193046113</v>
      </c>
      <c r="AP434" s="49">
        <v>9.6210475174618946</v>
      </c>
      <c r="AQ434" s="2"/>
      <c r="AR434" s="2"/>
      <c r="AS434" s="2"/>
      <c r="AT434" s="2"/>
      <c r="AU434" s="2"/>
      <c r="AV434" s="2"/>
    </row>
    <row r="435" spans="1:48" ht="13.5" customHeight="1" x14ac:dyDescent="0.15">
      <c r="A435" s="2"/>
      <c r="B435" s="2"/>
      <c r="C435" s="68" t="s">
        <v>95</v>
      </c>
      <c r="D435" s="70">
        <v>45406</v>
      </c>
      <c r="E435" s="66"/>
      <c r="F435" s="65">
        <v>405</v>
      </c>
      <c r="G435" s="60"/>
      <c r="H435" s="59"/>
      <c r="I435" s="59"/>
      <c r="J435" s="65"/>
      <c r="K435" s="65"/>
      <c r="L435" s="65"/>
      <c r="M435" s="65"/>
      <c r="N435" s="64"/>
      <c r="O435" s="63"/>
      <c r="P435" s="63"/>
      <c r="Q435" s="63">
        <v>15.58359539669808</v>
      </c>
      <c r="R435" s="62">
        <v>9.8584423193046113</v>
      </c>
      <c r="S435" s="61"/>
      <c r="T435" s="59"/>
      <c r="U435" s="58"/>
      <c r="V435" s="44"/>
      <c r="W435" s="60"/>
      <c r="X435" s="58"/>
      <c r="Y435" s="59"/>
      <c r="Z435" s="58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49">
        <v>9.8584423193046113</v>
      </c>
      <c r="AP435" s="49">
        <v>9.6210475174618946</v>
      </c>
      <c r="AQ435" s="2"/>
      <c r="AR435" s="2"/>
      <c r="AS435" s="2"/>
      <c r="AT435" s="2"/>
      <c r="AU435" s="2"/>
      <c r="AV435" s="2"/>
    </row>
    <row r="436" spans="1:48" ht="13.5" customHeight="1" x14ac:dyDescent="0.15">
      <c r="A436" s="2"/>
      <c r="B436" s="2"/>
      <c r="C436" s="68" t="s">
        <v>95</v>
      </c>
      <c r="D436" s="70">
        <v>45407</v>
      </c>
      <c r="E436" s="66"/>
      <c r="F436" s="65">
        <v>406</v>
      </c>
      <c r="G436" s="60"/>
      <c r="H436" s="59"/>
      <c r="I436" s="59"/>
      <c r="J436" s="65"/>
      <c r="K436" s="65"/>
      <c r="L436" s="65"/>
      <c r="M436" s="65"/>
      <c r="N436" s="64"/>
      <c r="O436" s="63"/>
      <c r="P436" s="63"/>
      <c r="Q436" s="63">
        <v>15.58359539669808</v>
      </c>
      <c r="R436" s="62">
        <v>9.8584423193046113</v>
      </c>
      <c r="S436" s="61"/>
      <c r="T436" s="59"/>
      <c r="U436" s="58"/>
      <c r="V436" s="44"/>
      <c r="W436" s="60"/>
      <c r="X436" s="58"/>
      <c r="Y436" s="59"/>
      <c r="Z436" s="58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49">
        <v>9.8584423193046113</v>
      </c>
      <c r="AP436" s="49">
        <v>9.6210475174618946</v>
      </c>
      <c r="AQ436" s="2"/>
      <c r="AR436" s="2"/>
      <c r="AS436" s="2"/>
      <c r="AT436" s="2"/>
      <c r="AU436" s="2"/>
      <c r="AV436" s="2"/>
    </row>
    <row r="437" spans="1:48" ht="13.5" customHeight="1" x14ac:dyDescent="0.15">
      <c r="A437" s="2"/>
      <c r="B437" s="2"/>
      <c r="C437" s="68" t="s">
        <v>95</v>
      </c>
      <c r="D437" s="70">
        <v>45408</v>
      </c>
      <c r="E437" s="66"/>
      <c r="F437" s="65">
        <v>407</v>
      </c>
      <c r="G437" s="60"/>
      <c r="H437" s="59"/>
      <c r="I437" s="59"/>
      <c r="J437" s="65"/>
      <c r="K437" s="65"/>
      <c r="L437" s="65"/>
      <c r="M437" s="65"/>
      <c r="N437" s="64"/>
      <c r="O437" s="63"/>
      <c r="P437" s="63"/>
      <c r="Q437" s="63">
        <v>15.58359539669808</v>
      </c>
      <c r="R437" s="62">
        <v>9.8584423193046113</v>
      </c>
      <c r="S437" s="61"/>
      <c r="T437" s="59"/>
      <c r="U437" s="58"/>
      <c r="V437" s="44"/>
      <c r="W437" s="60"/>
      <c r="X437" s="58"/>
      <c r="Y437" s="59"/>
      <c r="Z437" s="58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49">
        <v>9.8584423193046113</v>
      </c>
      <c r="AP437" s="49">
        <v>9.6210475174618946</v>
      </c>
      <c r="AQ437" s="2"/>
      <c r="AR437" s="2"/>
      <c r="AS437" s="2"/>
      <c r="AT437" s="2"/>
      <c r="AU437" s="2"/>
      <c r="AV437" s="2"/>
    </row>
    <row r="438" spans="1:48" ht="13.5" customHeight="1" x14ac:dyDescent="0.15">
      <c r="A438" s="2"/>
      <c r="B438" s="2"/>
      <c r="C438" s="68" t="s">
        <v>95</v>
      </c>
      <c r="D438" s="70">
        <v>45409</v>
      </c>
      <c r="E438" s="66"/>
      <c r="F438" s="65">
        <v>408</v>
      </c>
      <c r="G438" s="60"/>
      <c r="H438" s="59"/>
      <c r="I438" s="59"/>
      <c r="J438" s="65"/>
      <c r="K438" s="65"/>
      <c r="L438" s="65"/>
      <c r="M438" s="65"/>
      <c r="N438" s="64"/>
      <c r="O438" s="63"/>
      <c r="P438" s="63"/>
      <c r="Q438" s="63">
        <v>15.58359539669808</v>
      </c>
      <c r="R438" s="62">
        <v>9.8584423193046113</v>
      </c>
      <c r="S438" s="61"/>
      <c r="T438" s="59"/>
      <c r="U438" s="58"/>
      <c r="V438" s="44"/>
      <c r="W438" s="60"/>
      <c r="X438" s="58"/>
      <c r="Y438" s="59"/>
      <c r="Z438" s="58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49">
        <v>9.8584423193046113</v>
      </c>
      <c r="AP438" s="49">
        <v>9.6210475174618946</v>
      </c>
      <c r="AQ438" s="2"/>
      <c r="AR438" s="2"/>
      <c r="AS438" s="2"/>
      <c r="AT438" s="2"/>
      <c r="AU438" s="2"/>
      <c r="AV438" s="2"/>
    </row>
    <row r="439" spans="1:48" s="1" customFormat="1" ht="13.5" customHeight="1" x14ac:dyDescent="0.15">
      <c r="A439" s="71" t="s">
        <v>94</v>
      </c>
      <c r="B439" s="71" t="s">
        <v>93</v>
      </c>
      <c r="C439" s="85" t="s">
        <v>87</v>
      </c>
      <c r="D439" s="84">
        <v>45410</v>
      </c>
      <c r="E439" s="83"/>
      <c r="F439" s="82">
        <v>409</v>
      </c>
      <c r="G439" s="76">
        <v>128450</v>
      </c>
      <c r="H439" s="74">
        <v>0</v>
      </c>
      <c r="I439" s="74">
        <v>2.3199999999999998</v>
      </c>
      <c r="J439" s="82">
        <v>600</v>
      </c>
      <c r="K439" s="82">
        <v>10</v>
      </c>
      <c r="L439" s="82">
        <v>10.9</v>
      </c>
      <c r="M439" s="82">
        <v>25.1</v>
      </c>
      <c r="N439" s="99">
        <v>1.0576498360655739</v>
      </c>
      <c r="O439" s="79">
        <v>5.0156590163934434</v>
      </c>
      <c r="P439" s="79">
        <v>0.12610169491525425</v>
      </c>
      <c r="Q439" s="79">
        <v>17.544048445668381</v>
      </c>
      <c r="R439" s="78">
        <v>9.8584423193046113</v>
      </c>
      <c r="S439" s="77">
        <v>48400</v>
      </c>
      <c r="T439" s="74">
        <v>8.4572490706319687</v>
      </c>
      <c r="U439" s="73">
        <v>1.25</v>
      </c>
      <c r="V439" s="75">
        <v>647</v>
      </c>
      <c r="W439" s="76">
        <v>409.33085501858727</v>
      </c>
      <c r="X439" s="87">
        <v>0.33982607927786501</v>
      </c>
      <c r="Y439" s="86">
        <v>9.2935861459968603</v>
      </c>
      <c r="Z439" s="73">
        <v>0.20743494423791822</v>
      </c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2">
        <v>9.8584423193046113</v>
      </c>
      <c r="AP439" s="72">
        <v>9.5911826915834677</v>
      </c>
      <c r="AQ439" s="71"/>
      <c r="AR439" s="71"/>
      <c r="AS439" s="71"/>
      <c r="AT439" s="71"/>
      <c r="AU439" s="71"/>
      <c r="AV439" s="71"/>
    </row>
    <row r="440" spans="1:48" ht="13.5" customHeight="1" x14ac:dyDescent="0.15">
      <c r="A440" s="2"/>
      <c r="B440" s="2"/>
      <c r="C440" s="68" t="s">
        <v>87</v>
      </c>
      <c r="D440" s="70">
        <v>45411</v>
      </c>
      <c r="E440" s="66"/>
      <c r="F440" s="65">
        <v>410</v>
      </c>
      <c r="G440" s="60">
        <v>700</v>
      </c>
      <c r="H440" s="59">
        <v>0</v>
      </c>
      <c r="I440" s="59">
        <v>2.5</v>
      </c>
      <c r="J440" s="65">
        <v>520</v>
      </c>
      <c r="K440" s="65">
        <v>9.6999999999999993</v>
      </c>
      <c r="L440" s="65">
        <v>10.5</v>
      </c>
      <c r="M440" s="65">
        <v>25</v>
      </c>
      <c r="N440" s="81">
        <v>1.5967098748381525</v>
      </c>
      <c r="O440" s="80">
        <v>3.1036292188174359</v>
      </c>
      <c r="P440" s="63">
        <v>0.41029411764705881</v>
      </c>
      <c r="Q440" s="63">
        <v>17.322831018559523</v>
      </c>
      <c r="R440" s="62">
        <v>9.916747360189957</v>
      </c>
      <c r="S440" s="61">
        <v>48400</v>
      </c>
      <c r="T440" s="59">
        <v>8.4572490706319687</v>
      </c>
      <c r="U440" s="58">
        <v>1.25</v>
      </c>
      <c r="V440" s="44">
        <v>647</v>
      </c>
      <c r="W440" s="60">
        <v>409.33085501858727</v>
      </c>
      <c r="X440" s="87">
        <v>0.33982607927786501</v>
      </c>
      <c r="Y440" s="86">
        <v>9.2935861459968603</v>
      </c>
      <c r="Z440" s="58">
        <v>0.20743494423791822</v>
      </c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49">
        <v>9.916747360189957</v>
      </c>
      <c r="AP440" s="49">
        <v>9.6528576779746995</v>
      </c>
      <c r="AQ440" s="2"/>
      <c r="AR440" s="2"/>
      <c r="AS440" s="2"/>
      <c r="AT440" s="2"/>
      <c r="AU440" s="2"/>
      <c r="AV440" s="2"/>
    </row>
    <row r="441" spans="1:48" ht="13.5" customHeight="1" x14ac:dyDescent="0.15">
      <c r="A441" s="2"/>
      <c r="B441" s="2" t="s">
        <v>91</v>
      </c>
      <c r="C441" s="68" t="s">
        <v>87</v>
      </c>
      <c r="D441" s="70">
        <v>45412</v>
      </c>
      <c r="E441" s="66"/>
      <c r="F441" s="65">
        <v>411</v>
      </c>
      <c r="G441" s="60">
        <v>7700</v>
      </c>
      <c r="H441" s="59">
        <v>0</v>
      </c>
      <c r="I441" s="59">
        <v>2.41</v>
      </c>
      <c r="J441" s="65">
        <v>530</v>
      </c>
      <c r="K441" s="65">
        <v>9.5</v>
      </c>
      <c r="L441" s="65">
        <v>10.7</v>
      </c>
      <c r="M441" s="65">
        <v>25.3</v>
      </c>
      <c r="N441" s="81">
        <v>1.12959796875</v>
      </c>
      <c r="O441" s="80">
        <v>5.4609703124999998</v>
      </c>
      <c r="P441" s="63">
        <v>0.30971322849213689</v>
      </c>
      <c r="Q441" s="63">
        <v>17.210999536150229</v>
      </c>
      <c r="R441" s="62">
        <v>9.9750524010753026</v>
      </c>
      <c r="S441" s="61">
        <v>48400</v>
      </c>
      <c r="T441" s="59">
        <v>8.4572490706319687</v>
      </c>
      <c r="U441" s="58">
        <v>1.25</v>
      </c>
      <c r="V441" s="44">
        <v>647</v>
      </c>
      <c r="W441" s="60">
        <v>409.33085501858727</v>
      </c>
      <c r="X441" s="87">
        <v>0.33982607927786501</v>
      </c>
      <c r="Y441" s="86">
        <v>9.2935861459968603</v>
      </c>
      <c r="Z441" s="58">
        <v>0.20743494423791822</v>
      </c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49">
        <v>9.9750524010753026</v>
      </c>
      <c r="AP441" s="49">
        <v>9.7128663188272242</v>
      </c>
      <c r="AQ441" s="2"/>
      <c r="AR441" s="2"/>
      <c r="AS441" s="2"/>
      <c r="AT441" s="2"/>
      <c r="AU441" s="2"/>
      <c r="AV441" s="2"/>
    </row>
    <row r="442" spans="1:48" s="1" customFormat="1" ht="13.5" customHeight="1" x14ac:dyDescent="0.15">
      <c r="A442" s="71" t="s">
        <v>92</v>
      </c>
      <c r="B442" s="71"/>
      <c r="C442" s="85" t="s">
        <v>87</v>
      </c>
      <c r="D442" s="84">
        <v>45413</v>
      </c>
      <c r="E442" s="83"/>
      <c r="F442" s="82">
        <v>412</v>
      </c>
      <c r="G442" s="76">
        <v>32250</v>
      </c>
      <c r="H442" s="74">
        <v>0</v>
      </c>
      <c r="I442" s="74">
        <v>1.89</v>
      </c>
      <c r="J442" s="82">
        <v>585</v>
      </c>
      <c r="K442" s="82">
        <v>9.1999999999999993</v>
      </c>
      <c r="L442" s="82">
        <v>10.6</v>
      </c>
      <c r="M442" s="82">
        <v>25.1</v>
      </c>
      <c r="N442" s="81">
        <v>1.0330914423076925</v>
      </c>
      <c r="O442" s="80">
        <v>5.9810557186234821</v>
      </c>
      <c r="P442" s="79">
        <v>0.33645640074211502</v>
      </c>
      <c r="Q442" s="79">
        <v>17.454436009468107</v>
      </c>
      <c r="R442" s="78">
        <v>10.033357441960648</v>
      </c>
      <c r="S442" s="77">
        <v>48400</v>
      </c>
      <c r="T442" s="74">
        <v>8.3720930232558146</v>
      </c>
      <c r="U442" s="73">
        <v>1.38</v>
      </c>
      <c r="V442" s="75">
        <v>630</v>
      </c>
      <c r="W442" s="76">
        <v>405.20930232558146</v>
      </c>
      <c r="X442" s="87">
        <v>0.30588019473081324</v>
      </c>
      <c r="Y442" s="86">
        <v>5.2880982817869411</v>
      </c>
      <c r="Z442" s="73">
        <v>0.2029090909090909</v>
      </c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2">
        <v>10.033357441960648</v>
      </c>
      <c r="AP442" s="72">
        <v>9.7674629373701336</v>
      </c>
      <c r="AQ442" s="71"/>
      <c r="AR442" s="71"/>
      <c r="AS442" s="71"/>
      <c r="AT442" s="71"/>
      <c r="AU442" s="71"/>
      <c r="AV442" s="71"/>
    </row>
    <row r="443" spans="1:48" ht="13.5" customHeight="1" x14ac:dyDescent="0.15">
      <c r="A443" s="2"/>
      <c r="B443" s="2"/>
      <c r="C443" s="68" t="s">
        <v>87</v>
      </c>
      <c r="D443" s="70">
        <v>45414</v>
      </c>
      <c r="E443" s="66"/>
      <c r="F443" s="65">
        <v>413</v>
      </c>
      <c r="G443" s="60">
        <v>44000</v>
      </c>
      <c r="H443" s="59">
        <v>0</v>
      </c>
      <c r="I443" s="59">
        <v>2.2200000000000002</v>
      </c>
      <c r="J443" s="65">
        <v>570</v>
      </c>
      <c r="K443" s="65">
        <v>9.4</v>
      </c>
      <c r="L443" s="65">
        <v>10.5</v>
      </c>
      <c r="M443" s="65">
        <v>25.2</v>
      </c>
      <c r="N443" s="81">
        <v>0.98845689655172431</v>
      </c>
      <c r="O443" s="80">
        <v>5.8619791604197911</v>
      </c>
      <c r="P443" s="63">
        <v>0.18116883116883117</v>
      </c>
      <c r="Q443" s="63">
        <v>17.868410103427323</v>
      </c>
      <c r="R443" s="62">
        <v>10.091075409344617</v>
      </c>
      <c r="S443" s="61">
        <v>48400</v>
      </c>
      <c r="T443" s="59">
        <v>8.3720930232558146</v>
      </c>
      <c r="U443" s="58">
        <v>1.38</v>
      </c>
      <c r="V443" s="44">
        <v>630</v>
      </c>
      <c r="W443" s="60">
        <v>405.20930232558146</v>
      </c>
      <c r="X443" s="87">
        <v>0.30588019473081324</v>
      </c>
      <c r="Y443" s="86">
        <v>5.2880982817869411</v>
      </c>
      <c r="Z443" s="58">
        <v>0.2029090909090909</v>
      </c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49">
        <v>10.091075409344617</v>
      </c>
      <c r="AP443" s="49">
        <v>9.8188745745715131</v>
      </c>
      <c r="AQ443" s="2"/>
      <c r="AR443" s="2"/>
      <c r="AS443" s="2"/>
      <c r="AT443" s="2"/>
      <c r="AU443" s="2"/>
      <c r="AV443" s="2"/>
    </row>
    <row r="444" spans="1:48" ht="13.5" customHeight="1" x14ac:dyDescent="0.15">
      <c r="A444" s="2"/>
      <c r="B444" s="2"/>
      <c r="C444" s="68" t="s">
        <v>87</v>
      </c>
      <c r="D444" s="70">
        <v>45415</v>
      </c>
      <c r="E444" s="66"/>
      <c r="F444" s="65">
        <v>414</v>
      </c>
      <c r="G444" s="60">
        <v>43400</v>
      </c>
      <c r="H444" s="59">
        <v>0</v>
      </c>
      <c r="I444" s="59">
        <v>2.2000000000000002</v>
      </c>
      <c r="J444" s="65">
        <v>579</v>
      </c>
      <c r="K444" s="65">
        <v>9.6</v>
      </c>
      <c r="L444" s="65">
        <v>10.4</v>
      </c>
      <c r="M444" s="65">
        <v>25.1</v>
      </c>
      <c r="N444" s="81">
        <v>0.9199223148148149</v>
      </c>
      <c r="O444" s="80">
        <v>5.5236870370370381</v>
      </c>
      <c r="P444" s="63">
        <v>0.18116883116883117</v>
      </c>
      <c r="Q444" s="63">
        <v>18.230903862027699</v>
      </c>
      <c r="R444" s="62">
        <v>10.148793376728586</v>
      </c>
      <c r="S444" s="61">
        <v>48400</v>
      </c>
      <c r="T444" s="59">
        <v>8.3720930232558146</v>
      </c>
      <c r="U444" s="58">
        <v>1.38</v>
      </c>
      <c r="V444" s="44">
        <v>630</v>
      </c>
      <c r="W444" s="60">
        <v>405.20930232558146</v>
      </c>
      <c r="X444" s="87">
        <v>0.30588019473081324</v>
      </c>
      <c r="Y444" s="86">
        <v>5.2880982817869411</v>
      </c>
      <c r="Z444" s="58">
        <v>0.2029090909090909</v>
      </c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49">
        <v>10.148793376728586</v>
      </c>
      <c r="AP444" s="49">
        <v>9.8710704444034363</v>
      </c>
      <c r="AQ444" s="2"/>
      <c r="AR444" s="2"/>
      <c r="AS444" s="2"/>
      <c r="AT444" s="2"/>
      <c r="AU444" s="2"/>
      <c r="AV444" s="2"/>
    </row>
    <row r="445" spans="1:48" ht="13.5" customHeight="1" x14ac:dyDescent="0.15">
      <c r="A445" s="2"/>
      <c r="B445" s="2"/>
      <c r="C445" s="68" t="s">
        <v>87</v>
      </c>
      <c r="D445" s="70">
        <v>45416</v>
      </c>
      <c r="E445" s="66"/>
      <c r="F445" s="65">
        <v>415</v>
      </c>
      <c r="G445" s="60">
        <v>41250</v>
      </c>
      <c r="H445" s="59">
        <v>0</v>
      </c>
      <c r="I445" s="59">
        <v>2.25</v>
      </c>
      <c r="J445" s="65">
        <v>580</v>
      </c>
      <c r="K445" s="65">
        <v>9.8000000000000007</v>
      </c>
      <c r="L445" s="65">
        <v>10.7</v>
      </c>
      <c r="M445" s="65">
        <v>25.1</v>
      </c>
      <c r="N445" s="81">
        <v>0.88558514980460268</v>
      </c>
      <c r="O445" s="80">
        <v>5.8065170646982196</v>
      </c>
      <c r="P445" s="63">
        <v>0.18116883116883117</v>
      </c>
      <c r="Q445" s="63">
        <v>18.544417132351668</v>
      </c>
      <c r="R445" s="62">
        <v>10.206511344112554</v>
      </c>
      <c r="S445" s="61">
        <v>48400</v>
      </c>
      <c r="T445" s="59">
        <v>8.3720930232558146</v>
      </c>
      <c r="U445" s="58">
        <v>1.38</v>
      </c>
      <c r="V445" s="44">
        <v>630</v>
      </c>
      <c r="W445" s="60">
        <v>405.20930232558146</v>
      </c>
      <c r="X445" s="87">
        <v>0.30588019473081324</v>
      </c>
      <c r="Y445" s="86">
        <v>5.2880982817869411</v>
      </c>
      <c r="Z445" s="58">
        <v>0.2029090909090909</v>
      </c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49">
        <v>10.206511344112554</v>
      </c>
      <c r="AP445" s="49">
        <v>9.9240124651082855</v>
      </c>
      <c r="AQ445" s="2"/>
      <c r="AR445" s="2"/>
      <c r="AS445" s="2"/>
      <c r="AT445" s="2"/>
      <c r="AU445" s="2"/>
      <c r="AV445" s="2"/>
    </row>
    <row r="446" spans="1:48" ht="13.5" customHeight="1" x14ac:dyDescent="0.15">
      <c r="A446" s="2"/>
      <c r="B446" s="2"/>
      <c r="C446" s="68" t="s">
        <v>87</v>
      </c>
      <c r="D446" s="70">
        <v>45417</v>
      </c>
      <c r="E446" s="66"/>
      <c r="F446" s="65">
        <v>416</v>
      </c>
      <c r="G446" s="60">
        <v>47750</v>
      </c>
      <c r="H446" s="59">
        <v>0</v>
      </c>
      <c r="I446" s="59">
        <v>2.1800000000000002</v>
      </c>
      <c r="J446" s="65">
        <v>588</v>
      </c>
      <c r="K446" s="65">
        <v>9.9</v>
      </c>
      <c r="L446" s="65">
        <v>10.6</v>
      </c>
      <c r="M446" s="65">
        <v>25.2</v>
      </c>
      <c r="N446" s="81">
        <v>0.8280970624450309</v>
      </c>
      <c r="O446" s="80">
        <v>6.0777766051011444</v>
      </c>
      <c r="P446" s="63">
        <v>0.20705009276437847</v>
      </c>
      <c r="Q446" s="63">
        <v>18.901384111982512</v>
      </c>
      <c r="R446" s="62">
        <v>10.264229311496523</v>
      </c>
      <c r="S446" s="61">
        <v>48400</v>
      </c>
      <c r="T446" s="59">
        <v>8.3720930232558146</v>
      </c>
      <c r="U446" s="58">
        <v>1.38</v>
      </c>
      <c r="V446" s="44">
        <v>630</v>
      </c>
      <c r="W446" s="60">
        <v>405.20930232558146</v>
      </c>
      <c r="X446" s="87">
        <v>0.30588019473081324</v>
      </c>
      <c r="Y446" s="86">
        <v>5.2880982817869411</v>
      </c>
      <c r="Z446" s="58">
        <v>0.2029090909090909</v>
      </c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49">
        <v>10.264229311496523</v>
      </c>
      <c r="AP446" s="49">
        <v>9.9762925278729</v>
      </c>
      <c r="AQ446" s="2"/>
      <c r="AR446" s="2"/>
      <c r="AS446" s="2"/>
      <c r="AT446" s="2"/>
      <c r="AU446" s="2"/>
      <c r="AV446" s="2"/>
    </row>
    <row r="447" spans="1:48" ht="13.25" customHeight="1" x14ac:dyDescent="0.15">
      <c r="A447" s="2"/>
      <c r="B447" s="2"/>
      <c r="C447" s="68" t="s">
        <v>87</v>
      </c>
      <c r="D447" s="70">
        <v>45418</v>
      </c>
      <c r="E447" s="66"/>
      <c r="F447" s="65">
        <v>417</v>
      </c>
      <c r="G447" s="60">
        <v>48000</v>
      </c>
      <c r="H447" s="59">
        <v>0</v>
      </c>
      <c r="I447" s="59">
        <v>2.15</v>
      </c>
      <c r="J447" s="65">
        <v>600</v>
      </c>
      <c r="K447" s="65">
        <v>9.6999999999999993</v>
      </c>
      <c r="L447" s="65">
        <v>10.8</v>
      </c>
      <c r="M447" s="65">
        <v>25.1</v>
      </c>
      <c r="N447" s="81">
        <v>0.79377259712613091</v>
      </c>
      <c r="O447" s="80">
        <v>6.1059430548163913</v>
      </c>
      <c r="P447" s="63">
        <v>0.20705009276437847</v>
      </c>
      <c r="Q447" s="63">
        <v>19.237563279226595</v>
      </c>
      <c r="R447" s="62">
        <v>10.321947278880492</v>
      </c>
      <c r="S447" s="61">
        <v>48400</v>
      </c>
      <c r="T447" s="59">
        <v>8.3720930232558146</v>
      </c>
      <c r="U447" s="58">
        <v>1.38</v>
      </c>
      <c r="V447" s="44">
        <v>630</v>
      </c>
      <c r="W447" s="60">
        <v>405.20930232558146</v>
      </c>
      <c r="X447" s="87">
        <v>0.30588019473081324</v>
      </c>
      <c r="Y447" s="86">
        <v>5.2880982817869411</v>
      </c>
      <c r="Z447" s="58">
        <v>0.2029090909090909</v>
      </c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49">
        <v>10.321947278880492</v>
      </c>
      <c r="AP447" s="49">
        <v>10.028889264580636</v>
      </c>
      <c r="AQ447" s="2"/>
      <c r="AR447" s="2"/>
      <c r="AS447" s="2"/>
      <c r="AT447" s="2"/>
      <c r="AU447" s="2"/>
      <c r="AV447" s="2"/>
    </row>
    <row r="448" spans="1:48" ht="13.5" customHeight="1" x14ac:dyDescent="0.15">
      <c r="A448" s="2"/>
      <c r="B448" s="2"/>
      <c r="C448" s="68" t="s">
        <v>87</v>
      </c>
      <c r="D448" s="70">
        <v>45419</v>
      </c>
      <c r="E448" s="66"/>
      <c r="F448" s="65">
        <v>418</v>
      </c>
      <c r="G448" s="60">
        <v>44150</v>
      </c>
      <c r="H448" s="59">
        <v>0</v>
      </c>
      <c r="I448" s="59">
        <v>2.1</v>
      </c>
      <c r="J448" s="65">
        <v>605</v>
      </c>
      <c r="K448" s="65">
        <v>9.9</v>
      </c>
      <c r="L448" s="65">
        <v>10.9</v>
      </c>
      <c r="M448" s="65">
        <v>25.1</v>
      </c>
      <c r="N448" s="81">
        <v>0.75162642578816852</v>
      </c>
      <c r="O448" s="80">
        <v>5.9056362026213245</v>
      </c>
      <c r="P448" s="63">
        <v>0.20705009276437847</v>
      </c>
      <c r="Q448" s="63">
        <v>19.502791037003664</v>
      </c>
      <c r="R448" s="62">
        <v>10.379665246264461</v>
      </c>
      <c r="S448" s="61">
        <v>48400</v>
      </c>
      <c r="T448" s="59">
        <v>8.3720930232558146</v>
      </c>
      <c r="U448" s="58">
        <v>1.38</v>
      </c>
      <c r="V448" s="44">
        <v>630</v>
      </c>
      <c r="W448" s="60">
        <v>405.20930232558146</v>
      </c>
      <c r="X448" s="87">
        <v>0.30588019473081324</v>
      </c>
      <c r="Y448" s="86">
        <v>5.2880982817869411</v>
      </c>
      <c r="Z448" s="58">
        <v>0.2029090909090909</v>
      </c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49">
        <v>10.379665246264461</v>
      </c>
      <c r="AP448" s="49">
        <v>10.082566849151918</v>
      </c>
      <c r="AQ448" s="2"/>
      <c r="AR448" s="2"/>
      <c r="AS448" s="2"/>
      <c r="AT448" s="2"/>
      <c r="AU448" s="2"/>
      <c r="AV448" s="2"/>
    </row>
    <row r="449" spans="1:48" ht="13.5" customHeight="1" x14ac:dyDescent="0.15">
      <c r="A449" s="2"/>
      <c r="B449" s="2"/>
      <c r="C449" s="68" t="s">
        <v>87</v>
      </c>
      <c r="D449" s="70">
        <v>45420</v>
      </c>
      <c r="E449" s="66"/>
      <c r="F449" s="65">
        <v>419</v>
      </c>
      <c r="G449" s="60">
        <v>46200</v>
      </c>
      <c r="H449" s="59">
        <v>0</v>
      </c>
      <c r="I449" s="59">
        <v>2.0499999999999998</v>
      </c>
      <c r="J449" s="65">
        <v>610</v>
      </c>
      <c r="K449" s="65">
        <v>10</v>
      </c>
      <c r="L449" s="65">
        <v>10.7</v>
      </c>
      <c r="M449" s="65">
        <v>25.3</v>
      </c>
      <c r="N449" s="81">
        <v>0.67768959066721257</v>
      </c>
      <c r="O449" s="80">
        <v>5.9574030699959106</v>
      </c>
      <c r="P449" s="63">
        <v>0.20705009276437847</v>
      </c>
      <c r="Q449" s="63">
        <v>19.740960979334318</v>
      </c>
      <c r="R449" s="62">
        <v>10.437383213648429</v>
      </c>
      <c r="S449" s="61">
        <v>48400</v>
      </c>
      <c r="T449" s="59">
        <v>8.3720930232558146</v>
      </c>
      <c r="U449" s="58">
        <v>1.38</v>
      </c>
      <c r="V449" s="44">
        <v>630</v>
      </c>
      <c r="W449" s="60">
        <v>405.20930232558146</v>
      </c>
      <c r="X449" s="87">
        <v>0.30588019473081324</v>
      </c>
      <c r="Y449" s="86">
        <v>5.2880982817869411</v>
      </c>
      <c r="Z449" s="58">
        <v>0.2029090909090909</v>
      </c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49">
        <v>10.437383213648429</v>
      </c>
      <c r="AP449" s="49">
        <v>10.136656622603411</v>
      </c>
      <c r="AQ449" s="2"/>
      <c r="AR449" s="2"/>
      <c r="AS449" s="2"/>
      <c r="AT449" s="2"/>
      <c r="AU449" s="2"/>
      <c r="AV449" s="2"/>
    </row>
    <row r="450" spans="1:48" s="233" customFormat="1" ht="13.5" customHeight="1" x14ac:dyDescent="0.15">
      <c r="A450" s="219" t="s">
        <v>92</v>
      </c>
      <c r="B450" s="219"/>
      <c r="C450" s="220" t="s">
        <v>87</v>
      </c>
      <c r="D450" s="221">
        <v>45421</v>
      </c>
      <c r="E450" s="222"/>
      <c r="F450" s="223">
        <v>420</v>
      </c>
      <c r="G450" s="224">
        <v>44300</v>
      </c>
      <c r="H450" s="225">
        <v>0</v>
      </c>
      <c r="I450" s="225">
        <v>2</v>
      </c>
      <c r="J450" s="223">
        <v>615</v>
      </c>
      <c r="K450" s="223">
        <v>9.9</v>
      </c>
      <c r="L450" s="223">
        <v>10.9</v>
      </c>
      <c r="M450" s="223">
        <v>25.3</v>
      </c>
      <c r="N450" s="226">
        <v>0.6931988277727682</v>
      </c>
      <c r="O450" s="227">
        <v>6.0803440036068528</v>
      </c>
      <c r="P450" s="227">
        <v>0.20705009276437847</v>
      </c>
      <c r="Q450" s="227">
        <v>19.97046468911693</v>
      </c>
      <c r="R450" s="228">
        <v>10.495101181032398</v>
      </c>
      <c r="S450" s="229">
        <v>162750</v>
      </c>
      <c r="T450" s="225">
        <v>7.6793248945147674</v>
      </c>
      <c r="U450" s="230">
        <v>1.4</v>
      </c>
      <c r="V450" s="231">
        <v>590</v>
      </c>
      <c r="W450" s="224">
        <v>1249.8101265822784</v>
      </c>
      <c r="X450" s="230">
        <v>0.42486945031712475</v>
      </c>
      <c r="Y450" s="225">
        <v>5.759341437632135</v>
      </c>
      <c r="Z450" s="230">
        <v>0.28253164556962024</v>
      </c>
      <c r="AA450" s="219"/>
      <c r="AB450" s="219"/>
      <c r="AC450" s="219"/>
      <c r="AD450" s="219"/>
      <c r="AE450" s="219"/>
      <c r="AF450" s="219"/>
      <c r="AG450" s="219"/>
      <c r="AH450" s="219"/>
      <c r="AI450" s="219"/>
      <c r="AJ450" s="219"/>
      <c r="AK450" s="219"/>
      <c r="AL450" s="219"/>
      <c r="AM450" s="219"/>
      <c r="AN450" s="219"/>
      <c r="AO450" s="232">
        <v>10.495101181032398</v>
      </c>
      <c r="AP450" s="232">
        <v>10.190878414277019</v>
      </c>
      <c r="AQ450" s="219"/>
      <c r="AR450" s="219"/>
      <c r="AS450" s="219"/>
      <c r="AT450" s="219"/>
      <c r="AU450" s="219"/>
      <c r="AV450" s="219"/>
    </row>
    <row r="451" spans="1:48" ht="13.5" customHeight="1" x14ac:dyDescent="0.15">
      <c r="A451" s="2"/>
      <c r="B451" s="2"/>
      <c r="C451" s="68" t="s">
        <v>87</v>
      </c>
      <c r="D451" s="70">
        <v>45422</v>
      </c>
      <c r="E451" s="66"/>
      <c r="F451" s="65">
        <v>421</v>
      </c>
      <c r="G451" s="60">
        <v>156350</v>
      </c>
      <c r="H451" s="59">
        <v>0</v>
      </c>
      <c r="I451" s="59">
        <v>1.95</v>
      </c>
      <c r="J451" s="65">
        <v>622</v>
      </c>
      <c r="K451" s="65">
        <v>10.1</v>
      </c>
      <c r="L451" s="65">
        <v>10.6</v>
      </c>
      <c r="M451" s="65">
        <v>25</v>
      </c>
      <c r="N451" s="81">
        <v>0.6027459858156029</v>
      </c>
      <c r="O451" s="80">
        <v>6.1719537588652482</v>
      </c>
      <c r="P451" s="63">
        <v>0.20705009276437847</v>
      </c>
      <c r="Q451" s="63">
        <v>20.332551577846729</v>
      </c>
      <c r="R451" s="62">
        <v>10.673123994694928</v>
      </c>
      <c r="S451" s="61">
        <v>162750</v>
      </c>
      <c r="T451" s="59">
        <v>7.7118644067796609</v>
      </c>
      <c r="U451" s="58">
        <v>1.3</v>
      </c>
      <c r="V451" s="44">
        <v>540</v>
      </c>
      <c r="W451" s="60">
        <v>1255.1059322033898</v>
      </c>
      <c r="X451" s="87">
        <v>0.39951067655935607</v>
      </c>
      <c r="Y451" s="86">
        <v>6.348388832997987</v>
      </c>
      <c r="Z451" s="58">
        <v>0.18915254237288137</v>
      </c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49">
        <v>10.673123994694928</v>
      </c>
      <c r="AP451" s="49">
        <v>10.363385328494543</v>
      </c>
      <c r="AQ451" s="2"/>
      <c r="AR451" s="2"/>
      <c r="AS451" s="2"/>
      <c r="AT451" s="2"/>
      <c r="AU451" s="2"/>
      <c r="AV451" s="2"/>
    </row>
    <row r="452" spans="1:48" ht="13.5" customHeight="1" x14ac:dyDescent="0.15">
      <c r="A452" s="2"/>
      <c r="B452" s="2"/>
      <c r="C452" s="68" t="s">
        <v>87</v>
      </c>
      <c r="D452" s="70">
        <v>45423</v>
      </c>
      <c r="E452" s="66"/>
      <c r="F452" s="65">
        <v>422</v>
      </c>
      <c r="G452" s="60">
        <v>140000</v>
      </c>
      <c r="H452" s="59">
        <v>0</v>
      </c>
      <c r="I452" s="59">
        <v>1.92</v>
      </c>
      <c r="J452" s="65">
        <v>626</v>
      </c>
      <c r="K452" s="65">
        <v>10.199999999999999</v>
      </c>
      <c r="L452" s="65">
        <v>10.8</v>
      </c>
      <c r="M452" s="65">
        <v>25.1</v>
      </c>
      <c r="N452" s="81">
        <v>0.68421435466571323</v>
      </c>
      <c r="O452" s="80">
        <v>6.4912643904183049</v>
      </c>
      <c r="P452" s="63">
        <v>0.20705009276437847</v>
      </c>
      <c r="Q452" s="63">
        <v>20.776571999903389</v>
      </c>
      <c r="R452" s="62">
        <v>10.851901142313654</v>
      </c>
      <c r="S452" s="61">
        <v>162750</v>
      </c>
      <c r="T452" s="59">
        <v>7.7118644067796609</v>
      </c>
      <c r="U452" s="58">
        <v>1.28</v>
      </c>
      <c r="V452" s="44">
        <v>535</v>
      </c>
      <c r="W452" s="60">
        <v>1255.1059322033898</v>
      </c>
      <c r="X452" s="87">
        <v>0.56814865217900001</v>
      </c>
      <c r="Y452" s="86">
        <v>6.3899514893253997</v>
      </c>
      <c r="Z452" s="58">
        <v>0.19011925042589439</v>
      </c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49">
        <v>10.851901142313654</v>
      </c>
      <c r="AP452" s="49">
        <v>10.535398431140015</v>
      </c>
      <c r="AQ452" s="2"/>
      <c r="AR452" s="2"/>
      <c r="AS452" s="2"/>
      <c r="AT452" s="2"/>
      <c r="AU452" s="2"/>
      <c r="AV452" s="2"/>
    </row>
    <row r="453" spans="1:48" ht="13.5" customHeight="1" x14ac:dyDescent="0.15">
      <c r="A453" s="2"/>
      <c r="B453" s="2"/>
      <c r="C453" s="68" t="s">
        <v>87</v>
      </c>
      <c r="D453" s="70">
        <v>45424</v>
      </c>
      <c r="E453" s="66"/>
      <c r="F453" s="65">
        <v>423</v>
      </c>
      <c r="G453" s="60">
        <v>159550</v>
      </c>
      <c r="H453" s="59">
        <v>0</v>
      </c>
      <c r="I453" s="59">
        <v>1.88</v>
      </c>
      <c r="J453" s="65">
        <v>630</v>
      </c>
      <c r="K453" s="65">
        <v>10</v>
      </c>
      <c r="L453" s="65">
        <v>10.6</v>
      </c>
      <c r="M453" s="65">
        <v>25.2</v>
      </c>
      <c r="N453" s="81">
        <v>0.66939175472928913</v>
      </c>
      <c r="O453" s="80">
        <v>6.6513714611872157</v>
      </c>
      <c r="P453" s="63">
        <v>0.20705009276437847</v>
      </c>
      <c r="Q453" s="63">
        <v>20.983436536726213</v>
      </c>
      <c r="R453" s="62">
        <v>11.03067828993238</v>
      </c>
      <c r="S453" s="61">
        <v>162750</v>
      </c>
      <c r="T453" s="59">
        <v>7.6534903280067272</v>
      </c>
      <c r="U453" s="58">
        <v>1.25</v>
      </c>
      <c r="V453" s="44">
        <v>555</v>
      </c>
      <c r="W453" s="60">
        <v>1245.6055508830948</v>
      </c>
      <c r="X453" s="87">
        <v>0.62899267863428365</v>
      </c>
      <c r="Y453" s="86">
        <v>6.1436494192185842</v>
      </c>
      <c r="Z453" s="58">
        <v>0.14079058031959629</v>
      </c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49">
        <v>11.03067828993238</v>
      </c>
      <c r="AP453" s="49">
        <v>10.711024279942439</v>
      </c>
      <c r="AQ453" s="2"/>
      <c r="AR453" s="2"/>
      <c r="AS453" s="2"/>
      <c r="AT453" s="2"/>
      <c r="AU453" s="2"/>
      <c r="AV453" s="2"/>
    </row>
    <row r="454" spans="1:48" ht="13.5" customHeight="1" x14ac:dyDescent="0.15">
      <c r="A454" s="2"/>
      <c r="B454" s="2"/>
      <c r="C454" s="68" t="s">
        <v>87</v>
      </c>
      <c r="D454" s="70">
        <v>45425</v>
      </c>
      <c r="E454" s="66"/>
      <c r="F454" s="65">
        <v>424</v>
      </c>
      <c r="G454" s="60">
        <v>161650</v>
      </c>
      <c r="H454" s="59">
        <v>0</v>
      </c>
      <c r="I454" s="59">
        <v>1.85</v>
      </c>
      <c r="J454" s="65">
        <v>635</v>
      </c>
      <c r="K454" s="65">
        <v>9.9</v>
      </c>
      <c r="L454" s="65">
        <v>10.4</v>
      </c>
      <c r="M454" s="65">
        <v>25.4</v>
      </c>
      <c r="N454" s="81">
        <v>0.64297402323125652</v>
      </c>
      <c r="O454" s="80">
        <v>6.8736984864484327</v>
      </c>
      <c r="P454" s="63">
        <v>0.20705009276437847</v>
      </c>
      <c r="Q454" s="63">
        <v>21.006066287847929</v>
      </c>
      <c r="R454" s="62">
        <v>11.208102204305886</v>
      </c>
      <c r="S454" s="61">
        <v>162750</v>
      </c>
      <c r="T454" s="59">
        <v>7.6114381833473512</v>
      </c>
      <c r="U454" s="58">
        <v>1.26</v>
      </c>
      <c r="V454" s="44">
        <v>550</v>
      </c>
      <c r="W454" s="60">
        <v>1238.7615643397814</v>
      </c>
      <c r="X454" s="87">
        <v>0.62638149537944576</v>
      </c>
      <c r="Y454" s="86">
        <v>7.0237630915709897</v>
      </c>
      <c r="Z454" s="58">
        <v>0.18772077375946172</v>
      </c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49">
        <v>11.208102204305886</v>
      </c>
      <c r="AP454" s="49">
        <v>10.888103460950727</v>
      </c>
      <c r="AQ454" s="2"/>
      <c r="AR454" s="2"/>
      <c r="AS454" s="2"/>
      <c r="AT454" s="2"/>
      <c r="AU454" s="2"/>
      <c r="AV454" s="2"/>
    </row>
    <row r="455" spans="1:48" s="88" customFormat="1" ht="13.5" customHeight="1" x14ac:dyDescent="0.15">
      <c r="A455" s="89" t="s">
        <v>91</v>
      </c>
      <c r="B455" s="89"/>
      <c r="C455" s="98" t="s">
        <v>87</v>
      </c>
      <c r="D455" s="97">
        <v>45426</v>
      </c>
      <c r="E455" s="96"/>
      <c r="F455" s="95">
        <v>425</v>
      </c>
      <c r="G455" s="92">
        <v>160050</v>
      </c>
      <c r="H455" s="86">
        <v>0</v>
      </c>
      <c r="I455" s="86">
        <v>1.8</v>
      </c>
      <c r="J455" s="95">
        <v>639</v>
      </c>
      <c r="K455" s="95">
        <v>9.8000000000000007</v>
      </c>
      <c r="L455" s="95">
        <v>10.3</v>
      </c>
      <c r="M455" s="95">
        <v>25.1</v>
      </c>
      <c r="N455" s="81">
        <v>0.71159522003034881</v>
      </c>
      <c r="O455" s="80">
        <v>7.1159522003034894</v>
      </c>
      <c r="P455" s="80">
        <v>0.20628465804066543</v>
      </c>
      <c r="Q455" s="80">
        <v>21.178470364720283</v>
      </c>
      <c r="R455" s="94">
        <v>11.38455126200701</v>
      </c>
      <c r="S455" s="93">
        <v>305060</v>
      </c>
      <c r="T455" s="86">
        <v>7.65993265993266</v>
      </c>
      <c r="U455" s="87">
        <v>1.28</v>
      </c>
      <c r="V455" s="91">
        <v>540</v>
      </c>
      <c r="W455" s="92">
        <v>2336.7390572390573</v>
      </c>
      <c r="X455" s="87">
        <v>0.6966425081433224</v>
      </c>
      <c r="Y455" s="86">
        <v>6.9474429967426712</v>
      </c>
      <c r="Z455" s="87">
        <v>0.1409090909090909</v>
      </c>
      <c r="AA455" s="89"/>
      <c r="AB455" s="89"/>
      <c r="AC455" s="89"/>
      <c r="AD455" s="89"/>
      <c r="AE455" s="89"/>
      <c r="AF455" s="89"/>
      <c r="AG455" s="89"/>
      <c r="AH455" s="89"/>
      <c r="AI455" s="89"/>
      <c r="AJ455" s="89"/>
      <c r="AK455" s="89"/>
      <c r="AL455" s="89"/>
      <c r="AM455" s="89"/>
      <c r="AN455" s="89"/>
      <c r="AO455" s="90">
        <v>11.38455126200701</v>
      </c>
      <c r="AP455" s="90">
        <v>11.06192617789902</v>
      </c>
      <c r="AQ455" s="89"/>
      <c r="AR455" s="89"/>
      <c r="AS455" s="89"/>
      <c r="AT455" s="89"/>
      <c r="AU455" s="89"/>
      <c r="AV455" s="89"/>
    </row>
    <row r="456" spans="1:48" ht="13.5" customHeight="1" x14ac:dyDescent="0.15">
      <c r="A456" s="2" t="s">
        <v>90</v>
      </c>
      <c r="B456" s="2"/>
      <c r="C456" s="68" t="s">
        <v>87</v>
      </c>
      <c r="D456" s="70">
        <v>45427</v>
      </c>
      <c r="E456" s="66"/>
      <c r="F456" s="65">
        <v>426</v>
      </c>
      <c r="G456" s="60">
        <v>286900</v>
      </c>
      <c r="H456" s="59">
        <v>0</v>
      </c>
      <c r="I456" s="59">
        <v>1.78</v>
      </c>
      <c r="J456" s="65">
        <v>640</v>
      </c>
      <c r="K456" s="65">
        <v>9.9</v>
      </c>
      <c r="L456" s="65">
        <v>10.5</v>
      </c>
      <c r="M456" s="65">
        <v>25</v>
      </c>
      <c r="N456" s="81">
        <v>0.73703268217054263</v>
      </c>
      <c r="O456" s="80">
        <v>7.8931646511627909</v>
      </c>
      <c r="P456" s="63">
        <v>0.20590405904059039</v>
      </c>
      <c r="Q456" s="63">
        <v>21.163129520985311</v>
      </c>
      <c r="R456" s="62">
        <v>11.717396110129977</v>
      </c>
      <c r="S456" s="61">
        <v>234300</v>
      </c>
      <c r="T456" s="59">
        <v>8.1826401446654611</v>
      </c>
      <c r="U456" s="58">
        <v>1.27</v>
      </c>
      <c r="V456" s="44">
        <v>556</v>
      </c>
      <c r="W456" s="60">
        <v>1917.1925858951176</v>
      </c>
      <c r="X456" s="87">
        <v>0.73781239242685037</v>
      </c>
      <c r="Y456" s="86">
        <v>7.8208113597246136</v>
      </c>
      <c r="Z456" s="58">
        <v>0.12613019891500904</v>
      </c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49">
        <v>11.717396110129977</v>
      </c>
      <c r="AP456" s="49">
        <v>11.395004722833656</v>
      </c>
      <c r="AQ456" s="2"/>
      <c r="AR456" s="2"/>
      <c r="AS456" s="2"/>
      <c r="AT456" s="2"/>
      <c r="AU456" s="2"/>
      <c r="AV456" s="2"/>
    </row>
    <row r="457" spans="1:48" ht="13.5" customHeight="1" x14ac:dyDescent="0.15">
      <c r="A457" s="2"/>
      <c r="B457" s="2"/>
      <c r="C457" s="68" t="s">
        <v>87</v>
      </c>
      <c r="D457" s="70">
        <v>45428</v>
      </c>
      <c r="E457" s="66"/>
      <c r="F457" s="65">
        <v>427</v>
      </c>
      <c r="G457" s="60">
        <v>225690</v>
      </c>
      <c r="H457" s="59">
        <v>0</v>
      </c>
      <c r="I457" s="59">
        <v>1.77</v>
      </c>
      <c r="J457" s="65">
        <v>641</v>
      </c>
      <c r="K457" s="65">
        <v>9.6999999999999993</v>
      </c>
      <c r="L457" s="65">
        <v>10.3</v>
      </c>
      <c r="M457" s="65">
        <v>25.2</v>
      </c>
      <c r="N457" s="81">
        <v>0.74250519685039362</v>
      </c>
      <c r="O457" s="80">
        <v>8.362558530183728</v>
      </c>
      <c r="P457" s="63">
        <v>0.20309372156505917</v>
      </c>
      <c r="Q457" s="63">
        <v>21.086742620071561</v>
      </c>
      <c r="R457" s="62">
        <v>11.990480806128815</v>
      </c>
      <c r="S457" s="61">
        <v>308000</v>
      </c>
      <c r="T457" s="59">
        <v>8.1974637681159415</v>
      </c>
      <c r="U457" s="58">
        <v>1.24</v>
      </c>
      <c r="V457" s="44">
        <v>562</v>
      </c>
      <c r="W457" s="60">
        <v>2524.81884057971</v>
      </c>
      <c r="X457" s="87">
        <v>0.76583883147853749</v>
      </c>
      <c r="Y457" s="86">
        <v>8.3901898648648654</v>
      </c>
      <c r="Z457" s="58">
        <v>0.12635869565217392</v>
      </c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49">
        <v>11.990480806128815</v>
      </c>
      <c r="AP457" s="49">
        <v>11.669253068987942</v>
      </c>
      <c r="AQ457" s="2"/>
      <c r="AR457" s="2"/>
      <c r="AS457" s="2"/>
      <c r="AT457" s="2"/>
      <c r="AU457" s="2"/>
      <c r="AV457" s="2"/>
    </row>
    <row r="458" spans="1:48" ht="13.5" customHeight="1" x14ac:dyDescent="0.15">
      <c r="A458" s="2"/>
      <c r="B458" s="2"/>
      <c r="C458" s="68" t="s">
        <v>87</v>
      </c>
      <c r="D458" s="70">
        <v>45429</v>
      </c>
      <c r="E458" s="66"/>
      <c r="F458" s="65">
        <v>428</v>
      </c>
      <c r="G458" s="60">
        <v>296250</v>
      </c>
      <c r="H458" s="59">
        <v>0</v>
      </c>
      <c r="I458" s="59">
        <v>1.75</v>
      </c>
      <c r="J458" s="65">
        <v>648</v>
      </c>
      <c r="K458" s="65">
        <v>10</v>
      </c>
      <c r="L458" s="65">
        <v>10.4</v>
      </c>
      <c r="M458" s="65">
        <v>25</v>
      </c>
      <c r="N458" s="81">
        <v>0.796949034965035</v>
      </c>
      <c r="O458" s="80">
        <v>9.2470422377622388</v>
      </c>
      <c r="P458" s="63">
        <v>0.20235720761559384</v>
      </c>
      <c r="Q458" s="63">
        <v>21.089885453636988</v>
      </c>
      <c r="R458" s="62">
        <v>12.350115717407137</v>
      </c>
      <c r="S458" s="61">
        <v>310000</v>
      </c>
      <c r="T458" s="59">
        <v>8.1826401446654611</v>
      </c>
      <c r="U458" s="58">
        <v>1.26</v>
      </c>
      <c r="V458" s="44">
        <v>575</v>
      </c>
      <c r="W458" s="60">
        <v>2536.6184448462927</v>
      </c>
      <c r="X458" s="87">
        <v>0.80188676258992797</v>
      </c>
      <c r="Y458" s="86">
        <v>9.0348327549724914</v>
      </c>
      <c r="Z458" s="58">
        <v>0.10090415913200723</v>
      </c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49">
        <v>12.350115717407137</v>
      </c>
      <c r="AP458" s="49">
        <v>12.028840103487351</v>
      </c>
      <c r="AQ458" s="2"/>
      <c r="AR458" s="2"/>
      <c r="AS458" s="2"/>
      <c r="AT458" s="2"/>
      <c r="AU458" s="2"/>
      <c r="AV458" s="2"/>
    </row>
    <row r="459" spans="1:48" ht="13.5" customHeight="1" x14ac:dyDescent="0.15">
      <c r="A459" s="2"/>
      <c r="B459" s="2"/>
      <c r="C459" s="68" t="s">
        <v>87</v>
      </c>
      <c r="D459" s="70">
        <v>45430</v>
      </c>
      <c r="E459" s="66"/>
      <c r="F459" s="65">
        <v>429</v>
      </c>
      <c r="G459" s="60">
        <v>310900</v>
      </c>
      <c r="H459" s="59">
        <v>0</v>
      </c>
      <c r="I459" s="59">
        <v>1.73</v>
      </c>
      <c r="J459" s="65">
        <v>649</v>
      </c>
      <c r="K459" s="65">
        <v>10.6</v>
      </c>
      <c r="L459" s="65">
        <v>10.199999999999999</v>
      </c>
      <c r="M459" s="65">
        <v>25.1</v>
      </c>
      <c r="N459" s="81">
        <v>0.79028434974533113</v>
      </c>
      <c r="O459" s="80">
        <v>10.079412224108658</v>
      </c>
      <c r="P459" s="63">
        <v>0.20217391304347826</v>
      </c>
      <c r="Q459" s="63">
        <v>21.048246451289732</v>
      </c>
      <c r="R459" s="62">
        <v>12.711431362988185</v>
      </c>
      <c r="S459" s="61">
        <v>315000</v>
      </c>
      <c r="T459" s="59">
        <v>8.1826401446654611</v>
      </c>
      <c r="U459" s="58">
        <v>1.25</v>
      </c>
      <c r="V459" s="44">
        <v>586</v>
      </c>
      <c r="W459" s="60">
        <v>2577.5316455696202</v>
      </c>
      <c r="X459" s="87">
        <v>0.77533643502159411</v>
      </c>
      <c r="Y459" s="86">
        <v>9.8834095013741656</v>
      </c>
      <c r="Z459" s="58">
        <v>0.12613019891500904</v>
      </c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49">
        <v>12.711431362988185</v>
      </c>
      <c r="AP459" s="49">
        <v>12.390790062425458</v>
      </c>
      <c r="AQ459" s="2"/>
      <c r="AR459" s="2"/>
      <c r="AS459" s="2"/>
      <c r="AT459" s="2"/>
      <c r="AU459" s="2"/>
      <c r="AV459" s="2"/>
    </row>
    <row r="460" spans="1:48" ht="13.5" customHeight="1" x14ac:dyDescent="0.15">
      <c r="A460" s="2"/>
      <c r="B460" s="2"/>
      <c r="C460" s="68" t="s">
        <v>87</v>
      </c>
      <c r="D460" s="70">
        <v>45431</v>
      </c>
      <c r="E460" s="66"/>
      <c r="F460" s="65">
        <v>430</v>
      </c>
      <c r="G460" s="60">
        <v>310750</v>
      </c>
      <c r="H460" s="59">
        <v>0</v>
      </c>
      <c r="I460" s="59">
        <v>1.71</v>
      </c>
      <c r="J460" s="65">
        <v>652</v>
      </c>
      <c r="K460" s="65">
        <v>11.1</v>
      </c>
      <c r="L460" s="65">
        <v>10.4</v>
      </c>
      <c r="M460" s="65">
        <v>25.1</v>
      </c>
      <c r="N460" s="81">
        <v>0.79559999999999997</v>
      </c>
      <c r="O460" s="80">
        <v>10.9815</v>
      </c>
      <c r="P460" s="63">
        <v>0.20180831826401446</v>
      </c>
      <c r="Q460" s="63">
        <v>21.091562719993323</v>
      </c>
      <c r="R460" s="62">
        <v>13.078574680272153</v>
      </c>
      <c r="S460" s="61">
        <v>320000</v>
      </c>
      <c r="T460" s="59">
        <v>8.1752484191508596</v>
      </c>
      <c r="U460" s="58">
        <v>1.27</v>
      </c>
      <c r="V460" s="44">
        <v>592</v>
      </c>
      <c r="W460" s="60">
        <v>2616.0794941282752</v>
      </c>
      <c r="X460" s="87">
        <v>0.84849237713139414</v>
      </c>
      <c r="Y460" s="86">
        <v>11.477191574724174</v>
      </c>
      <c r="Z460" s="58">
        <v>0.1008130081300813</v>
      </c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49">
        <v>13.078574680272153</v>
      </c>
      <c r="AP460" s="49">
        <v>12.757273515489157</v>
      </c>
      <c r="AQ460" s="2"/>
      <c r="AR460" s="2"/>
      <c r="AS460" s="2"/>
      <c r="AT460" s="2"/>
      <c r="AU460" s="2"/>
      <c r="AV460" s="2"/>
    </row>
    <row r="461" spans="1:48" ht="13.5" customHeight="1" x14ac:dyDescent="0.15">
      <c r="A461" s="2"/>
      <c r="B461" s="2"/>
      <c r="C461" s="68" t="s">
        <v>87</v>
      </c>
      <c r="D461" s="70">
        <v>45432</v>
      </c>
      <c r="E461" s="66"/>
      <c r="F461" s="65">
        <v>431</v>
      </c>
      <c r="G461" s="60">
        <v>318000</v>
      </c>
      <c r="H461" s="59">
        <v>0</v>
      </c>
      <c r="I461" s="59">
        <v>1.72</v>
      </c>
      <c r="J461" s="65">
        <v>651</v>
      </c>
      <c r="K461" s="65">
        <v>11.6</v>
      </c>
      <c r="L461" s="65">
        <v>10.5</v>
      </c>
      <c r="M461" s="65">
        <v>25.2</v>
      </c>
      <c r="N461" s="81">
        <v>0.88460216267942582</v>
      </c>
      <c r="O461" s="80">
        <v>12.574145454545457</v>
      </c>
      <c r="P461" s="63">
        <v>0.1008130081300813</v>
      </c>
      <c r="Q461" s="63">
        <v>21.232778231918637</v>
      </c>
      <c r="R461" s="62">
        <v>13.451208748763118</v>
      </c>
      <c r="S461" s="61">
        <v>250000</v>
      </c>
      <c r="T461" s="59">
        <v>8.1605049594229051</v>
      </c>
      <c r="U461" s="58">
        <v>1.24</v>
      </c>
      <c r="V461" s="44">
        <v>490</v>
      </c>
      <c r="W461" s="60">
        <v>2040.1262398557262</v>
      </c>
      <c r="X461" s="87">
        <v>0.8793259252193818</v>
      </c>
      <c r="Y461" s="86">
        <v>12.226817626859976</v>
      </c>
      <c r="Z461" s="58">
        <v>0.11341463414634147</v>
      </c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49">
        <v>13.451208748763118</v>
      </c>
      <c r="AP461" s="49">
        <v>13.127756358437027</v>
      </c>
      <c r="AQ461" s="2"/>
      <c r="AR461" s="2"/>
      <c r="AS461" s="2"/>
      <c r="AT461" s="2"/>
      <c r="AU461" s="2"/>
      <c r="AV461" s="2"/>
    </row>
    <row r="462" spans="1:48" ht="13.5" customHeight="1" x14ac:dyDescent="0.15">
      <c r="A462" s="2" t="s">
        <v>90</v>
      </c>
      <c r="B462" s="2"/>
      <c r="C462" s="68" t="s">
        <v>87</v>
      </c>
      <c r="D462" s="70">
        <v>45433</v>
      </c>
      <c r="E462" s="66"/>
      <c r="F462" s="65">
        <v>432</v>
      </c>
      <c r="G462" s="60">
        <v>254150</v>
      </c>
      <c r="H462" s="59">
        <v>0</v>
      </c>
      <c r="I462" s="59">
        <v>1.7</v>
      </c>
      <c r="J462" s="65">
        <v>649</v>
      </c>
      <c r="K462" s="65">
        <v>11.8</v>
      </c>
      <c r="L462" s="65">
        <v>10.6</v>
      </c>
      <c r="M462" s="65">
        <v>25</v>
      </c>
      <c r="N462" s="81">
        <v>0.89512271276595756</v>
      </c>
      <c r="O462" s="80">
        <v>13.18541755319149</v>
      </c>
      <c r="P462" s="63">
        <v>0.1006311992786294</v>
      </c>
      <c r="Q462" s="63">
        <v>21.343372709560363</v>
      </c>
      <c r="R462" s="62">
        <v>13.741804100585917</v>
      </c>
      <c r="S462" s="61">
        <v>320000</v>
      </c>
      <c r="T462" s="59">
        <v>8.1384892086330929</v>
      </c>
      <c r="U462" s="58">
        <v>1.23</v>
      </c>
      <c r="V462" s="44">
        <v>488</v>
      </c>
      <c r="W462" s="60">
        <v>2604.31654676259</v>
      </c>
      <c r="X462" s="87">
        <v>0.89758904191616773</v>
      </c>
      <c r="Y462" s="86">
        <v>13.212175149700601</v>
      </c>
      <c r="Z462" s="58">
        <v>0.1008130081300813</v>
      </c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49">
        <v>13.741804100585917</v>
      </c>
      <c r="AP462" s="49">
        <v>13.416666954371578</v>
      </c>
      <c r="AQ462" s="2"/>
      <c r="AR462" s="2"/>
      <c r="AS462" s="2"/>
      <c r="AT462" s="2"/>
      <c r="AU462" s="2"/>
      <c r="AV462" s="2"/>
    </row>
    <row r="463" spans="1:48" ht="13.5" customHeight="1" x14ac:dyDescent="0.15">
      <c r="A463" s="2"/>
      <c r="B463" s="2"/>
      <c r="C463" s="68" t="s">
        <v>87</v>
      </c>
      <c r="D463" s="70">
        <v>45434</v>
      </c>
      <c r="E463" s="66"/>
      <c r="F463" s="65">
        <v>433</v>
      </c>
      <c r="G463" s="60">
        <v>318950</v>
      </c>
      <c r="H463" s="59">
        <v>0</v>
      </c>
      <c r="I463" s="59">
        <v>1.68</v>
      </c>
      <c r="J463" s="65">
        <v>645</v>
      </c>
      <c r="K463" s="65">
        <v>11.9</v>
      </c>
      <c r="L463" s="65">
        <v>10.8</v>
      </c>
      <c r="M463" s="65">
        <v>25.3</v>
      </c>
      <c r="N463" s="81">
        <v>0.86312831460674155</v>
      </c>
      <c r="O463" s="80">
        <v>13.094468020743303</v>
      </c>
      <c r="P463" s="63">
        <v>0.10054054054054054</v>
      </c>
      <c r="Q463" s="63">
        <v>21.17116357566897</v>
      </c>
      <c r="R463" s="62">
        <v>14.11276265617899</v>
      </c>
      <c r="S463" s="61">
        <v>301500</v>
      </c>
      <c r="T463" s="59">
        <v>7.9385964912280711</v>
      </c>
      <c r="U463" s="58">
        <v>1.2</v>
      </c>
      <c r="V463" s="44">
        <v>487</v>
      </c>
      <c r="W463" s="60">
        <v>2393.4868421052633</v>
      </c>
      <c r="X463" s="87">
        <v>0.84286671389396706</v>
      </c>
      <c r="Y463" s="86">
        <v>13.199255027422303</v>
      </c>
      <c r="Z463" s="58">
        <v>0.1008130081300813</v>
      </c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49">
        <v>14.11276265617899</v>
      </c>
      <c r="AP463" s="49">
        <v>13.790248881027296</v>
      </c>
      <c r="AQ463" s="2"/>
      <c r="AR463" s="2"/>
      <c r="AS463" s="2"/>
      <c r="AT463" s="2"/>
      <c r="AU463" s="2"/>
      <c r="AV463" s="2"/>
    </row>
    <row r="464" spans="1:48" s="233" customFormat="1" ht="13.5" customHeight="1" x14ac:dyDescent="0.15">
      <c r="A464" s="219" t="s">
        <v>89</v>
      </c>
      <c r="B464" s="219"/>
      <c r="C464" s="220" t="s">
        <v>88</v>
      </c>
      <c r="D464" s="221">
        <v>45435</v>
      </c>
      <c r="E464" s="222"/>
      <c r="F464" s="223">
        <v>434</v>
      </c>
      <c r="G464" s="224">
        <v>294050</v>
      </c>
      <c r="H464" s="225">
        <v>0</v>
      </c>
      <c r="I464" s="225">
        <v>1.67</v>
      </c>
      <c r="J464" s="223">
        <v>644</v>
      </c>
      <c r="K464" s="223">
        <v>11.8</v>
      </c>
      <c r="L464" s="223">
        <v>10.9</v>
      </c>
      <c r="M464" s="223">
        <v>25.1</v>
      </c>
      <c r="N464" s="226">
        <v>0.89347796140524482</v>
      </c>
      <c r="O464" s="227">
        <v>14.243851558634338</v>
      </c>
      <c r="P464" s="227">
        <v>0.12544964028776978</v>
      </c>
      <c r="Q464" s="227">
        <v>21.295307168923678</v>
      </c>
      <c r="R464" s="228">
        <v>14.453690652386717</v>
      </c>
      <c r="S464" s="229"/>
      <c r="T464" s="225"/>
      <c r="U464" s="230"/>
      <c r="V464" s="231"/>
      <c r="W464" s="224"/>
      <c r="X464" s="230"/>
      <c r="Y464" s="225"/>
      <c r="Z464" s="230"/>
      <c r="AA464" s="219"/>
      <c r="AB464" s="219"/>
      <c r="AC464" s="219"/>
      <c r="AD464" s="219"/>
      <c r="AE464" s="219"/>
      <c r="AF464" s="219"/>
      <c r="AG464" s="219"/>
      <c r="AH464" s="219"/>
      <c r="AI464" s="219"/>
      <c r="AJ464" s="219"/>
      <c r="AK464" s="219"/>
      <c r="AL464" s="219"/>
      <c r="AM464" s="219"/>
      <c r="AN464" s="219"/>
      <c r="AO464" s="232">
        <v>14.453690652386717</v>
      </c>
      <c r="AP464" s="232">
        <v>14.129285719067056</v>
      </c>
      <c r="AQ464" s="219"/>
      <c r="AR464" s="219"/>
      <c r="AS464" s="219"/>
      <c r="AT464" s="219"/>
      <c r="AU464" s="219"/>
      <c r="AV464" s="219"/>
    </row>
    <row r="465" spans="1:48" ht="13.5" customHeight="1" x14ac:dyDescent="0.15">
      <c r="A465" s="2"/>
      <c r="B465" s="2"/>
      <c r="C465" s="68" t="s">
        <v>87</v>
      </c>
      <c r="D465" s="70">
        <v>45436</v>
      </c>
      <c r="E465" s="66"/>
      <c r="F465" s="65">
        <v>435</v>
      </c>
      <c r="G465" s="60"/>
      <c r="H465" s="59"/>
      <c r="I465" s="59"/>
      <c r="J465" s="65"/>
      <c r="K465" s="65"/>
      <c r="L465" s="65"/>
      <c r="M465" s="65"/>
      <c r="N465" s="64"/>
      <c r="O465" s="63"/>
      <c r="P465" s="63"/>
      <c r="Q465" s="63">
        <v>21.295307168923678</v>
      </c>
      <c r="R465" s="62">
        <v>14.453690652386717</v>
      </c>
      <c r="S465" s="61"/>
      <c r="T465" s="59"/>
      <c r="U465" s="58"/>
      <c r="V465" s="44"/>
      <c r="W465" s="60"/>
      <c r="X465" s="58"/>
      <c r="Y465" s="59"/>
      <c r="Z465" s="58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49">
        <v>14.453690652386717</v>
      </c>
      <c r="AP465" s="49">
        <v>14.129285719067056</v>
      </c>
      <c r="AQ465" s="2"/>
      <c r="AR465" s="2"/>
      <c r="AS465" s="2"/>
      <c r="AT465" s="2"/>
      <c r="AU465" s="2"/>
      <c r="AV465" s="2"/>
    </row>
    <row r="466" spans="1:48" ht="13.5" customHeight="1" x14ac:dyDescent="0.15">
      <c r="A466" s="2"/>
      <c r="B466" s="2"/>
      <c r="C466" s="68" t="s">
        <v>87</v>
      </c>
      <c r="D466" s="70">
        <v>45437</v>
      </c>
      <c r="E466" s="66"/>
      <c r="F466" s="65">
        <v>436</v>
      </c>
      <c r="G466" s="60"/>
      <c r="H466" s="59"/>
      <c r="I466" s="59"/>
      <c r="J466" s="65"/>
      <c r="K466" s="65"/>
      <c r="L466" s="65"/>
      <c r="M466" s="65"/>
      <c r="N466" s="64"/>
      <c r="O466" s="63"/>
      <c r="P466" s="63"/>
      <c r="Q466" s="63">
        <v>21.295307168923678</v>
      </c>
      <c r="R466" s="62">
        <v>14.453690652386717</v>
      </c>
      <c r="S466" s="61"/>
      <c r="T466" s="59"/>
      <c r="U466" s="58"/>
      <c r="V466" s="44"/>
      <c r="W466" s="60"/>
      <c r="X466" s="58"/>
      <c r="Y466" s="59"/>
      <c r="Z466" s="58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49">
        <v>14.453690652386717</v>
      </c>
      <c r="AP466" s="49">
        <v>14.129285719067056</v>
      </c>
      <c r="AQ466" s="2"/>
      <c r="AR466" s="2"/>
      <c r="AS466" s="2"/>
      <c r="AT466" s="2"/>
      <c r="AU466" s="2"/>
      <c r="AV466" s="2"/>
    </row>
    <row r="467" spans="1:48" ht="13.5" customHeight="1" x14ac:dyDescent="0.15">
      <c r="A467" s="2"/>
      <c r="B467" s="2"/>
      <c r="C467" s="68" t="s">
        <v>87</v>
      </c>
      <c r="D467" s="70">
        <v>45438</v>
      </c>
      <c r="E467" s="66"/>
      <c r="F467" s="65">
        <v>437</v>
      </c>
      <c r="G467" s="60"/>
      <c r="H467" s="59"/>
      <c r="I467" s="59"/>
      <c r="J467" s="65"/>
      <c r="K467" s="65"/>
      <c r="L467" s="65"/>
      <c r="M467" s="65"/>
      <c r="N467" s="64"/>
      <c r="O467" s="63"/>
      <c r="P467" s="63"/>
      <c r="Q467" s="63">
        <v>21.295307168923678</v>
      </c>
      <c r="R467" s="62">
        <v>14.453690652386717</v>
      </c>
      <c r="S467" s="61"/>
      <c r="T467" s="59"/>
      <c r="U467" s="58"/>
      <c r="V467" s="44"/>
      <c r="W467" s="60"/>
      <c r="X467" s="58"/>
      <c r="Y467" s="59"/>
      <c r="Z467" s="58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49">
        <v>14.453690652386717</v>
      </c>
      <c r="AP467" s="49">
        <v>14.129285719067056</v>
      </c>
      <c r="AQ467" s="2"/>
      <c r="AR467" s="2"/>
      <c r="AS467" s="2"/>
      <c r="AT467" s="2"/>
      <c r="AU467" s="2"/>
      <c r="AV467" s="2"/>
    </row>
    <row r="468" spans="1:48" ht="13.5" customHeight="1" x14ac:dyDescent="0.15">
      <c r="A468" s="2"/>
      <c r="B468" s="2"/>
      <c r="C468" s="68" t="s">
        <v>87</v>
      </c>
      <c r="D468" s="70">
        <v>45439</v>
      </c>
      <c r="E468" s="66"/>
      <c r="F468" s="65">
        <v>438</v>
      </c>
      <c r="G468" s="60"/>
      <c r="H468" s="59"/>
      <c r="I468" s="59"/>
      <c r="J468" s="65"/>
      <c r="K468" s="65"/>
      <c r="L468" s="65"/>
      <c r="M468" s="65"/>
      <c r="N468" s="64"/>
      <c r="O468" s="63"/>
      <c r="P468" s="63"/>
      <c r="Q468" s="63">
        <v>21.295307168923678</v>
      </c>
      <c r="R468" s="62">
        <v>14.453690652386717</v>
      </c>
      <c r="S468" s="61"/>
      <c r="T468" s="59"/>
      <c r="U468" s="58"/>
      <c r="V468" s="44"/>
      <c r="W468" s="60"/>
      <c r="X468" s="58"/>
      <c r="Y468" s="59"/>
      <c r="Z468" s="58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49">
        <v>14.453690652386717</v>
      </c>
      <c r="AP468" s="49">
        <v>14.129285719067056</v>
      </c>
      <c r="AQ468" s="2"/>
      <c r="AR468" s="2"/>
      <c r="AS468" s="2"/>
      <c r="AT468" s="2"/>
      <c r="AU468" s="2"/>
      <c r="AV468" s="2"/>
    </row>
    <row r="469" spans="1:48" ht="13.5" customHeight="1" x14ac:dyDescent="0.15">
      <c r="A469" s="2"/>
      <c r="B469" s="2"/>
      <c r="C469" s="68" t="s">
        <v>87</v>
      </c>
      <c r="D469" s="70">
        <v>45440</v>
      </c>
      <c r="E469" s="66"/>
      <c r="F469" s="65">
        <v>439</v>
      </c>
      <c r="G469" s="60"/>
      <c r="H469" s="59"/>
      <c r="I469" s="59"/>
      <c r="J469" s="65"/>
      <c r="K469" s="65"/>
      <c r="L469" s="65"/>
      <c r="M469" s="65"/>
      <c r="N469" s="64"/>
      <c r="O469" s="63"/>
      <c r="P469" s="63"/>
      <c r="Q469" s="63">
        <v>21.295307168923678</v>
      </c>
      <c r="R469" s="62">
        <v>14.453690652386717</v>
      </c>
      <c r="S469" s="61"/>
      <c r="T469" s="59"/>
      <c r="U469" s="58"/>
      <c r="V469" s="44"/>
      <c r="W469" s="60"/>
      <c r="X469" s="58"/>
      <c r="Y469" s="59"/>
      <c r="Z469" s="58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49">
        <v>14.453690652386717</v>
      </c>
      <c r="AP469" s="49">
        <v>14.129285719067056</v>
      </c>
      <c r="AQ469" s="2"/>
      <c r="AR469" s="2"/>
      <c r="AS469" s="2"/>
      <c r="AT469" s="2"/>
      <c r="AU469" s="2"/>
      <c r="AV469" s="2"/>
    </row>
    <row r="470" spans="1:48" ht="13.5" customHeight="1" x14ac:dyDescent="0.15">
      <c r="A470" s="2"/>
      <c r="B470" s="2"/>
      <c r="C470" s="68" t="s">
        <v>87</v>
      </c>
      <c r="D470" s="70">
        <v>45441</v>
      </c>
      <c r="E470" s="66"/>
      <c r="F470" s="65">
        <v>440</v>
      </c>
      <c r="G470" s="60"/>
      <c r="H470" s="59"/>
      <c r="I470" s="59"/>
      <c r="J470" s="65"/>
      <c r="K470" s="65"/>
      <c r="L470" s="65"/>
      <c r="M470" s="65"/>
      <c r="N470" s="64"/>
      <c r="O470" s="63"/>
      <c r="P470" s="63"/>
      <c r="Q470" s="63">
        <v>21.295307168923678</v>
      </c>
      <c r="R470" s="62">
        <v>14.453690652386717</v>
      </c>
      <c r="S470" s="61"/>
      <c r="T470" s="59"/>
      <c r="U470" s="58"/>
      <c r="V470" s="44"/>
      <c r="W470" s="60"/>
      <c r="X470" s="58"/>
      <c r="Y470" s="59"/>
      <c r="Z470" s="58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49">
        <v>14.453690652386717</v>
      </c>
      <c r="AP470" s="49">
        <v>14.129285719067056</v>
      </c>
      <c r="AQ470" s="2"/>
      <c r="AR470" s="2"/>
      <c r="AS470" s="2"/>
      <c r="AT470" s="2"/>
      <c r="AU470" s="2"/>
      <c r="AV470" s="2"/>
    </row>
    <row r="471" spans="1:48" ht="13.5" customHeight="1" x14ac:dyDescent="0.15">
      <c r="A471" s="2"/>
      <c r="B471" s="2"/>
      <c r="C471" s="68" t="s">
        <v>87</v>
      </c>
      <c r="D471" s="70">
        <v>45442</v>
      </c>
      <c r="E471" s="66"/>
      <c r="F471" s="65">
        <v>441</v>
      </c>
      <c r="G471" s="60"/>
      <c r="H471" s="59"/>
      <c r="I471" s="59"/>
      <c r="J471" s="65"/>
      <c r="K471" s="65"/>
      <c r="L471" s="65"/>
      <c r="M471" s="65"/>
      <c r="N471" s="64"/>
      <c r="O471" s="63"/>
      <c r="P471" s="63"/>
      <c r="Q471" s="63">
        <v>21.295307168923678</v>
      </c>
      <c r="R471" s="62">
        <v>14.453690652386717</v>
      </c>
      <c r="S471" s="61"/>
      <c r="T471" s="59"/>
      <c r="U471" s="58"/>
      <c r="V471" s="44"/>
      <c r="W471" s="60"/>
      <c r="X471" s="58"/>
      <c r="Y471" s="59"/>
      <c r="Z471" s="58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49">
        <v>14.453690652386717</v>
      </c>
      <c r="AP471" s="49">
        <v>14.129285719067056</v>
      </c>
      <c r="AQ471" s="2"/>
      <c r="AR471" s="2"/>
      <c r="AS471" s="2"/>
      <c r="AT471" s="2"/>
      <c r="AU471" s="2"/>
      <c r="AV471" s="2"/>
    </row>
    <row r="472" spans="1:48" ht="13.5" customHeight="1" x14ac:dyDescent="0.15">
      <c r="C472" s="68" t="s">
        <v>87</v>
      </c>
      <c r="D472" s="70">
        <v>45443</v>
      </c>
      <c r="E472" s="66"/>
      <c r="F472" s="65">
        <v>442</v>
      </c>
      <c r="G472" s="60"/>
      <c r="H472" s="59"/>
      <c r="I472" s="59"/>
      <c r="J472" s="65"/>
      <c r="K472" s="65"/>
      <c r="L472" s="65"/>
      <c r="M472" s="65"/>
      <c r="N472" s="64"/>
      <c r="O472" s="63"/>
      <c r="P472" s="63"/>
      <c r="Q472" s="63">
        <v>21.295307168923678</v>
      </c>
      <c r="R472" s="62">
        <v>14.453690652386717</v>
      </c>
      <c r="S472" s="61"/>
      <c r="T472" s="59"/>
      <c r="U472" s="58"/>
      <c r="V472" s="44"/>
      <c r="W472" s="60"/>
      <c r="X472" s="58"/>
      <c r="Y472" s="59"/>
      <c r="Z472" s="58"/>
      <c r="AO472" s="49">
        <v>14.453690652386717</v>
      </c>
      <c r="AP472" s="49">
        <v>14.129285719067056</v>
      </c>
    </row>
    <row r="473" spans="1:48" ht="13.5" customHeight="1" x14ac:dyDescent="0.15">
      <c r="C473" s="68" t="s">
        <v>87</v>
      </c>
      <c r="D473" s="70">
        <v>45444</v>
      </c>
      <c r="E473" s="66"/>
      <c r="F473" s="65">
        <v>443</v>
      </c>
      <c r="G473" s="60"/>
      <c r="H473" s="59"/>
      <c r="I473" s="59"/>
      <c r="J473" s="65"/>
      <c r="K473" s="65"/>
      <c r="L473" s="65"/>
      <c r="M473" s="65"/>
      <c r="N473" s="64"/>
      <c r="O473" s="63"/>
      <c r="P473" s="63"/>
      <c r="Q473" s="63">
        <v>21.295307168923678</v>
      </c>
      <c r="R473" s="62">
        <v>14.453690652386717</v>
      </c>
      <c r="S473" s="61"/>
      <c r="T473" s="59"/>
      <c r="U473" s="58"/>
      <c r="V473" s="44"/>
      <c r="W473" s="60"/>
      <c r="X473" s="58"/>
      <c r="Y473" s="59"/>
      <c r="Z473" s="58"/>
      <c r="AO473" s="49">
        <v>14.453690652386717</v>
      </c>
      <c r="AP473" s="49">
        <v>14.129285719067056</v>
      </c>
    </row>
    <row r="474" spans="1:48" ht="13.5" customHeight="1" x14ac:dyDescent="0.15">
      <c r="C474" s="68" t="s">
        <v>87</v>
      </c>
      <c r="D474" s="70">
        <v>45445</v>
      </c>
      <c r="E474" s="66"/>
      <c r="F474" s="65">
        <v>444</v>
      </c>
      <c r="G474" s="60"/>
      <c r="H474" s="59"/>
      <c r="I474" s="59"/>
      <c r="J474" s="65"/>
      <c r="K474" s="65"/>
      <c r="L474" s="65"/>
      <c r="M474" s="65"/>
      <c r="N474" s="64"/>
      <c r="O474" s="63"/>
      <c r="P474" s="63"/>
      <c r="Q474" s="63">
        <v>21.295307168923678</v>
      </c>
      <c r="R474" s="62">
        <v>14.453690652386717</v>
      </c>
      <c r="S474" s="61"/>
      <c r="T474" s="59"/>
      <c r="U474" s="58"/>
      <c r="V474" s="44"/>
      <c r="W474" s="60"/>
      <c r="X474" s="58"/>
      <c r="Y474" s="59"/>
      <c r="Z474" s="58"/>
      <c r="AO474" s="49">
        <v>14.453690652386717</v>
      </c>
      <c r="AP474" s="49">
        <v>14.129285719067056</v>
      </c>
    </row>
    <row r="475" spans="1:48" ht="13.5" customHeight="1" x14ac:dyDescent="0.15">
      <c r="C475" s="68" t="s">
        <v>87</v>
      </c>
      <c r="D475" s="70">
        <v>45446</v>
      </c>
      <c r="E475" s="66"/>
      <c r="F475" s="65">
        <v>445</v>
      </c>
      <c r="G475" s="60"/>
      <c r="H475" s="59"/>
      <c r="I475" s="59"/>
      <c r="J475" s="65"/>
      <c r="K475" s="65"/>
      <c r="L475" s="65"/>
      <c r="M475" s="65"/>
      <c r="N475" s="64"/>
      <c r="O475" s="63"/>
      <c r="P475" s="63"/>
      <c r="Q475" s="63">
        <v>21.295307168923678</v>
      </c>
      <c r="R475" s="62">
        <v>14.453690652386717</v>
      </c>
      <c r="S475" s="61"/>
      <c r="T475" s="59"/>
      <c r="U475" s="58"/>
      <c r="V475" s="44"/>
      <c r="W475" s="60"/>
      <c r="X475" s="58"/>
      <c r="Y475" s="59"/>
      <c r="Z475" s="58"/>
      <c r="AO475" s="49">
        <v>14.453690652386717</v>
      </c>
      <c r="AP475" s="49">
        <v>14.129285719067056</v>
      </c>
    </row>
    <row r="476" spans="1:48" ht="13.5" customHeight="1" x14ac:dyDescent="0.15">
      <c r="C476" s="68" t="s">
        <v>87</v>
      </c>
      <c r="D476" s="70">
        <v>45447</v>
      </c>
      <c r="E476" s="66"/>
      <c r="F476" s="65">
        <v>446</v>
      </c>
      <c r="G476" s="60"/>
      <c r="H476" s="59"/>
      <c r="I476" s="59"/>
      <c r="J476" s="65"/>
      <c r="K476" s="65"/>
      <c r="L476" s="65"/>
      <c r="M476" s="65"/>
      <c r="N476" s="64"/>
      <c r="O476" s="63"/>
      <c r="P476" s="63"/>
      <c r="Q476" s="63">
        <v>21.295307168923678</v>
      </c>
      <c r="R476" s="62">
        <v>14.453690652386717</v>
      </c>
      <c r="S476" s="61"/>
      <c r="T476" s="59"/>
      <c r="U476" s="58"/>
      <c r="V476" s="44"/>
      <c r="W476" s="60"/>
      <c r="X476" s="58"/>
      <c r="Y476" s="59"/>
      <c r="Z476" s="58"/>
      <c r="AO476" s="49">
        <v>14.453690652386717</v>
      </c>
      <c r="AP476" s="49">
        <v>14.129285719067056</v>
      </c>
    </row>
    <row r="477" spans="1:48" ht="13.5" customHeight="1" x14ac:dyDescent="0.15">
      <c r="C477" s="68" t="s">
        <v>87</v>
      </c>
      <c r="D477" s="70">
        <v>45448</v>
      </c>
      <c r="E477" s="66"/>
      <c r="F477" s="65">
        <v>447</v>
      </c>
      <c r="G477" s="60"/>
      <c r="H477" s="59"/>
      <c r="I477" s="59"/>
      <c r="J477" s="65"/>
      <c r="K477" s="65"/>
      <c r="L477" s="65"/>
      <c r="M477" s="65"/>
      <c r="N477" s="64"/>
      <c r="O477" s="63"/>
      <c r="P477" s="63"/>
      <c r="Q477" s="63">
        <v>21.295307168923678</v>
      </c>
      <c r="R477" s="62">
        <v>14.453690652386717</v>
      </c>
      <c r="S477" s="61"/>
      <c r="T477" s="59"/>
      <c r="U477" s="58"/>
      <c r="V477" s="44"/>
      <c r="W477" s="60"/>
      <c r="X477" s="58"/>
      <c r="Y477" s="59"/>
      <c r="Z477" s="58"/>
      <c r="AO477" s="49">
        <v>14.453690652386717</v>
      </c>
      <c r="AP477" s="49">
        <v>14.129285719067056</v>
      </c>
    </row>
    <row r="478" spans="1:48" ht="13.5" customHeight="1" x14ac:dyDescent="0.15">
      <c r="C478" s="68" t="s">
        <v>87</v>
      </c>
      <c r="D478" s="70">
        <v>45449</v>
      </c>
      <c r="E478" s="66"/>
      <c r="F478" s="65">
        <v>448</v>
      </c>
      <c r="G478" s="60"/>
      <c r="H478" s="59"/>
      <c r="I478" s="59"/>
      <c r="J478" s="65"/>
      <c r="K478" s="65"/>
      <c r="L478" s="65"/>
      <c r="M478" s="65"/>
      <c r="N478" s="64"/>
      <c r="O478" s="63"/>
      <c r="P478" s="63"/>
      <c r="Q478" s="63">
        <v>21.295307168923678</v>
      </c>
      <c r="R478" s="62">
        <v>14.453690652386717</v>
      </c>
      <c r="S478" s="61"/>
      <c r="T478" s="59"/>
      <c r="U478" s="58"/>
      <c r="V478" s="44"/>
      <c r="W478" s="60"/>
      <c r="X478" s="58"/>
      <c r="Y478" s="59"/>
      <c r="Z478" s="58"/>
      <c r="AO478" s="49">
        <v>14.453690652386717</v>
      </c>
      <c r="AP478" s="49">
        <v>14.129285719067056</v>
      </c>
    </row>
    <row r="479" spans="1:48" ht="13.5" customHeight="1" x14ac:dyDescent="0.15">
      <c r="C479" s="68" t="s">
        <v>87</v>
      </c>
      <c r="D479" s="70">
        <v>45450</v>
      </c>
      <c r="E479" s="66"/>
      <c r="F479" s="65">
        <v>449</v>
      </c>
      <c r="G479" s="60"/>
      <c r="H479" s="59"/>
      <c r="I479" s="59"/>
      <c r="J479" s="65"/>
      <c r="K479" s="65"/>
      <c r="L479" s="65"/>
      <c r="M479" s="65"/>
      <c r="N479" s="64"/>
      <c r="O479" s="63"/>
      <c r="P479" s="63"/>
      <c r="Q479" s="63">
        <v>21.295307168923678</v>
      </c>
      <c r="R479" s="62">
        <v>14.453690652386717</v>
      </c>
      <c r="S479" s="61"/>
      <c r="T479" s="59"/>
      <c r="U479" s="58"/>
      <c r="V479" s="44"/>
      <c r="W479" s="60"/>
      <c r="X479" s="58"/>
      <c r="Y479" s="59"/>
      <c r="Z479" s="58"/>
      <c r="AO479" s="49">
        <v>14.453690652386717</v>
      </c>
      <c r="AP479" s="49">
        <v>14.129285719067056</v>
      </c>
    </row>
    <row r="480" spans="1:48" ht="13.5" customHeight="1" x14ac:dyDescent="0.15">
      <c r="C480" s="68" t="s">
        <v>87</v>
      </c>
      <c r="D480" s="70">
        <v>45451</v>
      </c>
      <c r="E480" s="66"/>
      <c r="F480" s="65">
        <v>450</v>
      </c>
      <c r="G480" s="60"/>
      <c r="H480" s="59"/>
      <c r="I480" s="59"/>
      <c r="J480" s="65"/>
      <c r="K480" s="65"/>
      <c r="L480" s="65"/>
      <c r="M480" s="65"/>
      <c r="N480" s="64"/>
      <c r="O480" s="63"/>
      <c r="P480" s="63"/>
      <c r="Q480" s="63">
        <v>21.295307168923678</v>
      </c>
      <c r="R480" s="62">
        <v>14.453690652386717</v>
      </c>
      <c r="S480" s="61"/>
      <c r="T480" s="59"/>
      <c r="U480" s="58"/>
      <c r="V480" s="44"/>
      <c r="W480" s="60"/>
      <c r="X480" s="58"/>
      <c r="Y480" s="59"/>
      <c r="Z480" s="58"/>
      <c r="AO480" s="49">
        <v>14.453690652386717</v>
      </c>
      <c r="AP480" s="49">
        <v>14.129285719067056</v>
      </c>
    </row>
    <row r="481" spans="3:42" ht="13.5" customHeight="1" x14ac:dyDescent="0.15">
      <c r="C481" s="68" t="s">
        <v>87</v>
      </c>
      <c r="D481" s="70">
        <v>45452</v>
      </c>
      <c r="E481" s="66"/>
      <c r="F481" s="65">
        <v>451</v>
      </c>
      <c r="G481" s="60"/>
      <c r="H481" s="59"/>
      <c r="I481" s="59"/>
      <c r="J481" s="65"/>
      <c r="K481" s="65"/>
      <c r="L481" s="65"/>
      <c r="M481" s="65"/>
      <c r="N481" s="64"/>
      <c r="O481" s="63"/>
      <c r="P481" s="63"/>
      <c r="Q481" s="63">
        <v>21.295307168923678</v>
      </c>
      <c r="R481" s="62">
        <v>14.453690652386717</v>
      </c>
      <c r="S481" s="61"/>
      <c r="T481" s="59"/>
      <c r="U481" s="58"/>
      <c r="V481" s="44"/>
      <c r="W481" s="60"/>
      <c r="X481" s="58"/>
      <c r="Y481" s="59"/>
      <c r="Z481" s="58"/>
      <c r="AO481" s="49">
        <v>14.453690652386717</v>
      </c>
      <c r="AP481" s="49">
        <v>14.129285719067056</v>
      </c>
    </row>
    <row r="482" spans="3:42" ht="13.5" customHeight="1" x14ac:dyDescent="0.15">
      <c r="C482" s="68" t="s">
        <v>87</v>
      </c>
      <c r="D482" s="70">
        <v>45453</v>
      </c>
      <c r="E482" s="66"/>
      <c r="F482" s="65">
        <v>452</v>
      </c>
      <c r="G482" s="60"/>
      <c r="H482" s="59"/>
      <c r="I482" s="59"/>
      <c r="J482" s="65"/>
      <c r="K482" s="65"/>
      <c r="L482" s="65"/>
      <c r="M482" s="65"/>
      <c r="N482" s="64"/>
      <c r="O482" s="63"/>
      <c r="P482" s="63"/>
      <c r="Q482" s="63">
        <v>21.295307168923678</v>
      </c>
      <c r="R482" s="62">
        <v>14.453690652386717</v>
      </c>
      <c r="S482" s="61"/>
      <c r="T482" s="59"/>
      <c r="U482" s="58"/>
      <c r="V482" s="44"/>
      <c r="W482" s="60"/>
      <c r="X482" s="58"/>
      <c r="Y482" s="59"/>
      <c r="Z482" s="58"/>
      <c r="AO482" s="49">
        <v>14.453690652386717</v>
      </c>
      <c r="AP482" s="49">
        <v>14.129285719067056</v>
      </c>
    </row>
    <row r="483" spans="3:42" ht="13.5" customHeight="1" x14ac:dyDescent="0.15">
      <c r="C483" s="68" t="s">
        <v>87</v>
      </c>
      <c r="D483" s="70">
        <v>45454</v>
      </c>
      <c r="E483" s="66"/>
      <c r="F483" s="65">
        <v>453</v>
      </c>
      <c r="G483" s="60"/>
      <c r="H483" s="59"/>
      <c r="I483" s="59"/>
      <c r="J483" s="65"/>
      <c r="K483" s="65"/>
      <c r="L483" s="65"/>
      <c r="M483" s="65"/>
      <c r="N483" s="64"/>
      <c r="O483" s="63"/>
      <c r="P483" s="63"/>
      <c r="Q483" s="63">
        <v>21.295307168923678</v>
      </c>
      <c r="R483" s="62">
        <v>14.453690652386717</v>
      </c>
      <c r="S483" s="61"/>
      <c r="T483" s="59"/>
      <c r="U483" s="58"/>
      <c r="V483" s="44"/>
      <c r="W483" s="60"/>
      <c r="X483" s="58"/>
      <c r="Y483" s="59"/>
      <c r="Z483" s="58"/>
      <c r="AO483" s="49">
        <v>14.453690652386717</v>
      </c>
      <c r="AP483" s="49">
        <v>14.129285719067056</v>
      </c>
    </row>
    <row r="484" spans="3:42" ht="13.5" customHeight="1" x14ac:dyDescent="0.15">
      <c r="C484" s="68" t="s">
        <v>87</v>
      </c>
      <c r="D484" s="70">
        <v>45455</v>
      </c>
      <c r="E484" s="66"/>
      <c r="F484" s="65">
        <v>454</v>
      </c>
      <c r="G484" s="60"/>
      <c r="H484" s="59"/>
      <c r="I484" s="59"/>
      <c r="J484" s="65"/>
      <c r="K484" s="65"/>
      <c r="L484" s="65"/>
      <c r="M484" s="65"/>
      <c r="N484" s="64"/>
      <c r="O484" s="63"/>
      <c r="P484" s="63"/>
      <c r="Q484" s="63">
        <v>21.295307168923678</v>
      </c>
      <c r="R484" s="62">
        <v>14.453690652386717</v>
      </c>
      <c r="S484" s="61"/>
      <c r="T484" s="59"/>
      <c r="U484" s="58"/>
      <c r="V484" s="44"/>
      <c r="W484" s="60"/>
      <c r="X484" s="58"/>
      <c r="Y484" s="59"/>
      <c r="Z484" s="58"/>
      <c r="AO484" s="49">
        <v>14.453690652386717</v>
      </c>
      <c r="AP484" s="49">
        <v>14.129285719067056</v>
      </c>
    </row>
    <row r="485" spans="3:42" ht="13.5" customHeight="1" x14ac:dyDescent="0.15">
      <c r="C485" s="68" t="s">
        <v>87</v>
      </c>
      <c r="D485" s="70">
        <v>45456</v>
      </c>
      <c r="E485" s="66"/>
      <c r="F485" s="65">
        <v>455</v>
      </c>
      <c r="G485" s="60"/>
      <c r="H485" s="59"/>
      <c r="I485" s="59"/>
      <c r="J485" s="65"/>
      <c r="K485" s="65"/>
      <c r="L485" s="65"/>
      <c r="M485" s="65"/>
      <c r="N485" s="64"/>
      <c r="O485" s="63"/>
      <c r="P485" s="63"/>
      <c r="Q485" s="63">
        <v>21.295307168923678</v>
      </c>
      <c r="R485" s="62">
        <v>14.453690652386717</v>
      </c>
      <c r="S485" s="61"/>
      <c r="T485" s="59"/>
      <c r="U485" s="58"/>
      <c r="V485" s="44"/>
      <c r="W485" s="60"/>
      <c r="X485" s="58"/>
      <c r="Y485" s="59"/>
      <c r="Z485" s="58"/>
      <c r="AO485" s="49">
        <v>14.453690652386717</v>
      </c>
      <c r="AP485" s="49">
        <v>14.129285719067056</v>
      </c>
    </row>
    <row r="486" spans="3:42" ht="13.5" customHeight="1" x14ac:dyDescent="0.15">
      <c r="C486" s="68" t="s">
        <v>87</v>
      </c>
      <c r="D486" s="70">
        <v>45457</v>
      </c>
      <c r="E486" s="66"/>
      <c r="F486" s="65">
        <v>456</v>
      </c>
      <c r="G486" s="60"/>
      <c r="H486" s="59"/>
      <c r="I486" s="59"/>
      <c r="J486" s="65"/>
      <c r="K486" s="65"/>
      <c r="L486" s="65"/>
      <c r="M486" s="65"/>
      <c r="N486" s="64"/>
      <c r="O486" s="63"/>
      <c r="P486" s="63"/>
      <c r="Q486" s="63">
        <v>21.295307168923678</v>
      </c>
      <c r="R486" s="62">
        <v>14.453690652386717</v>
      </c>
      <c r="S486" s="61"/>
      <c r="T486" s="59"/>
      <c r="U486" s="58"/>
      <c r="V486" s="44"/>
      <c r="W486" s="60"/>
      <c r="X486" s="58"/>
      <c r="Y486" s="59"/>
      <c r="Z486" s="58"/>
      <c r="AO486" s="49">
        <v>14.453690652386717</v>
      </c>
      <c r="AP486" s="49">
        <v>14.129285719067056</v>
      </c>
    </row>
    <row r="487" spans="3:42" ht="13.5" customHeight="1" x14ac:dyDescent="0.15">
      <c r="C487" s="68" t="s">
        <v>87</v>
      </c>
      <c r="D487" s="70">
        <v>45458</v>
      </c>
      <c r="E487" s="66"/>
      <c r="F487" s="65">
        <v>457</v>
      </c>
      <c r="G487" s="60"/>
      <c r="H487" s="59"/>
      <c r="I487" s="59"/>
      <c r="J487" s="65"/>
      <c r="K487" s="65"/>
      <c r="L487" s="65"/>
      <c r="M487" s="65"/>
      <c r="N487" s="64"/>
      <c r="O487" s="63"/>
      <c r="P487" s="63"/>
      <c r="Q487" s="63">
        <v>21.295307168923678</v>
      </c>
      <c r="R487" s="62">
        <v>14.453690652386717</v>
      </c>
      <c r="S487" s="61"/>
      <c r="T487" s="59"/>
      <c r="U487" s="58"/>
      <c r="V487" s="44"/>
      <c r="W487" s="60"/>
      <c r="X487" s="58"/>
      <c r="Y487" s="59"/>
      <c r="Z487" s="58"/>
      <c r="AO487" s="49">
        <v>14.453690652386717</v>
      </c>
      <c r="AP487" s="49">
        <v>14.129285719067056</v>
      </c>
    </row>
    <row r="488" spans="3:42" ht="13.5" customHeight="1" x14ac:dyDescent="0.15">
      <c r="C488" s="68" t="s">
        <v>87</v>
      </c>
      <c r="D488" s="70">
        <v>45459</v>
      </c>
      <c r="E488" s="66"/>
      <c r="F488" s="65">
        <v>458</v>
      </c>
      <c r="G488" s="60"/>
      <c r="H488" s="59"/>
      <c r="I488" s="59"/>
      <c r="J488" s="65"/>
      <c r="K488" s="65"/>
      <c r="L488" s="65"/>
      <c r="M488" s="65"/>
      <c r="N488" s="64"/>
      <c r="O488" s="63"/>
      <c r="P488" s="63"/>
      <c r="Q488" s="63">
        <v>21.295307168923678</v>
      </c>
      <c r="R488" s="62">
        <v>14.453690652386717</v>
      </c>
      <c r="S488" s="61"/>
      <c r="T488" s="59"/>
      <c r="U488" s="58"/>
      <c r="V488" s="44"/>
      <c r="W488" s="60"/>
      <c r="X488" s="58"/>
      <c r="Y488" s="59"/>
      <c r="Z488" s="58"/>
      <c r="AO488" s="49">
        <v>14.453690652386717</v>
      </c>
      <c r="AP488" s="49">
        <v>14.129285719067056</v>
      </c>
    </row>
    <row r="489" spans="3:42" ht="13.5" customHeight="1" x14ac:dyDescent="0.15">
      <c r="C489" s="68" t="s">
        <v>87</v>
      </c>
      <c r="D489" s="70">
        <v>45460</v>
      </c>
      <c r="E489" s="66"/>
      <c r="F489" s="65">
        <v>459</v>
      </c>
      <c r="G489" s="60"/>
      <c r="H489" s="59"/>
      <c r="I489" s="59"/>
      <c r="J489" s="65"/>
      <c r="K489" s="65"/>
      <c r="L489" s="65"/>
      <c r="M489" s="65"/>
      <c r="N489" s="64"/>
      <c r="O489" s="63"/>
      <c r="P489" s="63"/>
      <c r="Q489" s="63">
        <v>21.295307168923678</v>
      </c>
      <c r="R489" s="62">
        <v>14.453690652386717</v>
      </c>
      <c r="S489" s="61"/>
      <c r="T489" s="59"/>
      <c r="U489" s="58"/>
      <c r="V489" s="44"/>
      <c r="W489" s="60"/>
      <c r="X489" s="58"/>
      <c r="Y489" s="59"/>
      <c r="Z489" s="58"/>
      <c r="AO489" s="49">
        <v>14.453690652386717</v>
      </c>
      <c r="AP489" s="49">
        <v>14.129285719067056</v>
      </c>
    </row>
    <row r="490" spans="3:42" ht="13.5" customHeight="1" x14ac:dyDescent="0.15">
      <c r="C490" s="68" t="s">
        <v>87</v>
      </c>
      <c r="D490" s="70">
        <v>45461</v>
      </c>
      <c r="E490" s="66"/>
      <c r="F490" s="65">
        <v>460</v>
      </c>
      <c r="G490" s="60"/>
      <c r="H490" s="59"/>
      <c r="I490" s="59"/>
      <c r="J490" s="65"/>
      <c r="K490" s="65"/>
      <c r="L490" s="65"/>
      <c r="M490" s="65"/>
      <c r="N490" s="64"/>
      <c r="O490" s="63"/>
      <c r="P490" s="63"/>
      <c r="Q490" s="63">
        <v>21.295307168923678</v>
      </c>
      <c r="R490" s="62">
        <v>14.453690652386717</v>
      </c>
      <c r="S490" s="61"/>
      <c r="T490" s="59"/>
      <c r="U490" s="58"/>
      <c r="V490" s="44"/>
      <c r="W490" s="60"/>
      <c r="X490" s="58"/>
      <c r="Y490" s="59"/>
      <c r="Z490" s="58"/>
      <c r="AO490" s="49">
        <v>14.453690652386717</v>
      </c>
      <c r="AP490" s="49">
        <v>14.129285719067056</v>
      </c>
    </row>
    <row r="491" spans="3:42" ht="13.5" customHeight="1" x14ac:dyDescent="0.15">
      <c r="C491" s="68" t="s">
        <v>87</v>
      </c>
      <c r="D491" s="70">
        <v>45462</v>
      </c>
      <c r="E491" s="66"/>
      <c r="F491" s="65">
        <v>461</v>
      </c>
      <c r="G491" s="60"/>
      <c r="H491" s="59"/>
      <c r="I491" s="59"/>
      <c r="J491" s="65"/>
      <c r="K491" s="65"/>
      <c r="L491" s="65"/>
      <c r="M491" s="65"/>
      <c r="N491" s="64"/>
      <c r="O491" s="63"/>
      <c r="P491" s="63"/>
      <c r="Q491" s="63">
        <v>21.295307168923678</v>
      </c>
      <c r="R491" s="62">
        <v>14.453690652386717</v>
      </c>
      <c r="S491" s="61"/>
      <c r="T491" s="59"/>
      <c r="U491" s="58"/>
      <c r="V491" s="44"/>
      <c r="W491" s="60"/>
      <c r="X491" s="58"/>
      <c r="Y491" s="59"/>
      <c r="Z491" s="58"/>
      <c r="AO491" s="49">
        <v>14.453690652386717</v>
      </c>
      <c r="AP491" s="49">
        <v>14.129285719067056</v>
      </c>
    </row>
    <row r="492" spans="3:42" ht="13.5" customHeight="1" x14ac:dyDescent="0.15">
      <c r="C492" s="68" t="s">
        <v>87</v>
      </c>
      <c r="D492" s="70">
        <v>45463</v>
      </c>
      <c r="E492" s="66"/>
      <c r="F492" s="65">
        <v>462</v>
      </c>
      <c r="G492" s="60"/>
      <c r="H492" s="59"/>
      <c r="I492" s="59"/>
      <c r="J492" s="65"/>
      <c r="K492" s="65"/>
      <c r="L492" s="65"/>
      <c r="M492" s="65"/>
      <c r="N492" s="64"/>
      <c r="O492" s="63"/>
      <c r="P492" s="63"/>
      <c r="Q492" s="63">
        <v>21.295307168923678</v>
      </c>
      <c r="R492" s="62">
        <v>14.453690652386717</v>
      </c>
      <c r="S492" s="61"/>
      <c r="T492" s="59"/>
      <c r="U492" s="58"/>
      <c r="V492" s="44"/>
      <c r="W492" s="60"/>
      <c r="X492" s="58"/>
      <c r="Y492" s="59"/>
      <c r="Z492" s="58"/>
      <c r="AO492" s="49">
        <v>14.453690652386717</v>
      </c>
      <c r="AP492" s="49">
        <v>14.129285719067056</v>
      </c>
    </row>
    <row r="493" spans="3:42" ht="13.5" customHeight="1" x14ac:dyDescent="0.15">
      <c r="C493" s="68" t="s">
        <v>87</v>
      </c>
      <c r="D493" s="70">
        <v>45464</v>
      </c>
      <c r="E493" s="66"/>
      <c r="F493" s="65">
        <v>463</v>
      </c>
      <c r="G493" s="60"/>
      <c r="H493" s="59"/>
      <c r="I493" s="59"/>
      <c r="J493" s="65"/>
      <c r="K493" s="65"/>
      <c r="L493" s="65"/>
      <c r="M493" s="65"/>
      <c r="N493" s="64"/>
      <c r="O493" s="63"/>
      <c r="P493" s="63"/>
      <c r="Q493" s="63">
        <v>21.295307168923678</v>
      </c>
      <c r="R493" s="62">
        <v>14.453690652386717</v>
      </c>
      <c r="S493" s="61"/>
      <c r="T493" s="59"/>
      <c r="U493" s="58"/>
      <c r="V493" s="44"/>
      <c r="W493" s="60"/>
      <c r="X493" s="58"/>
      <c r="Y493" s="59"/>
      <c r="Z493" s="58"/>
      <c r="AO493" s="49">
        <v>14.453690652386717</v>
      </c>
      <c r="AP493" s="49">
        <v>14.129285719067056</v>
      </c>
    </row>
    <row r="494" spans="3:42" ht="13.5" customHeight="1" x14ac:dyDescent="0.15">
      <c r="C494" s="68" t="s">
        <v>87</v>
      </c>
      <c r="D494" s="70">
        <v>45465</v>
      </c>
      <c r="E494" s="66"/>
      <c r="F494" s="65">
        <v>464</v>
      </c>
      <c r="G494" s="60"/>
      <c r="H494" s="59"/>
      <c r="I494" s="59"/>
      <c r="J494" s="65"/>
      <c r="K494" s="65"/>
      <c r="L494" s="65"/>
      <c r="M494" s="65"/>
      <c r="N494" s="64"/>
      <c r="O494" s="63"/>
      <c r="P494" s="63"/>
      <c r="Q494" s="63">
        <v>21.295307168923678</v>
      </c>
      <c r="R494" s="62">
        <v>14.453690652386717</v>
      </c>
      <c r="S494" s="61"/>
      <c r="T494" s="59"/>
      <c r="U494" s="58"/>
      <c r="V494" s="44"/>
      <c r="W494" s="60"/>
      <c r="X494" s="58"/>
      <c r="Y494" s="59"/>
      <c r="Z494" s="58"/>
      <c r="AO494" s="49">
        <v>14.453690652386717</v>
      </c>
      <c r="AP494" s="49">
        <v>14.129285719067056</v>
      </c>
    </row>
    <row r="495" spans="3:42" ht="13.5" customHeight="1" x14ac:dyDescent="0.15">
      <c r="C495" s="68" t="s">
        <v>87</v>
      </c>
      <c r="D495" s="70">
        <v>45466</v>
      </c>
      <c r="E495" s="66"/>
      <c r="F495" s="65">
        <v>465</v>
      </c>
      <c r="G495" s="60"/>
      <c r="H495" s="59"/>
      <c r="I495" s="59"/>
      <c r="J495" s="65"/>
      <c r="K495" s="65"/>
      <c r="L495" s="65"/>
      <c r="M495" s="65"/>
      <c r="N495" s="64"/>
      <c r="O495" s="63"/>
      <c r="P495" s="63"/>
      <c r="Q495" s="63">
        <v>21.295307168923678</v>
      </c>
      <c r="R495" s="62">
        <v>14.453690652386717</v>
      </c>
      <c r="S495" s="61"/>
      <c r="T495" s="59"/>
      <c r="U495" s="58"/>
      <c r="V495" s="44"/>
      <c r="W495" s="60"/>
      <c r="X495" s="58"/>
      <c r="Y495" s="59"/>
      <c r="Z495" s="58"/>
      <c r="AO495" s="49">
        <v>14.453690652386717</v>
      </c>
      <c r="AP495" s="49">
        <v>14.129285719067056</v>
      </c>
    </row>
    <row r="496" spans="3:42" ht="13.5" customHeight="1" x14ac:dyDescent="0.15">
      <c r="C496" s="68"/>
      <c r="D496" s="67"/>
      <c r="E496" s="66"/>
      <c r="F496" s="65"/>
      <c r="G496" s="60"/>
      <c r="H496" s="59"/>
      <c r="I496" s="59"/>
      <c r="J496" s="65"/>
      <c r="K496" s="65"/>
      <c r="L496" s="65"/>
      <c r="M496" s="65"/>
      <c r="N496" s="64"/>
      <c r="O496" s="63"/>
      <c r="P496" s="63"/>
      <c r="Q496" s="63"/>
      <c r="R496" s="62"/>
      <c r="S496" s="61"/>
      <c r="T496" s="59"/>
      <c r="U496" s="58"/>
      <c r="V496" s="44"/>
      <c r="W496" s="60"/>
      <c r="X496" s="58"/>
      <c r="Y496" s="59"/>
      <c r="Z496" s="58"/>
      <c r="AO496" s="49">
        <v>0</v>
      </c>
      <c r="AP496" s="49">
        <v>0</v>
      </c>
    </row>
    <row r="497" spans="3:42" ht="13.5" customHeight="1" x14ac:dyDescent="0.15">
      <c r="C497" s="57" t="s">
        <v>86</v>
      </c>
      <c r="D497" s="56"/>
      <c r="E497" s="52"/>
      <c r="F497" s="11"/>
      <c r="G497" s="11"/>
      <c r="H497" s="51"/>
      <c r="I497" s="51"/>
      <c r="J497" s="11"/>
      <c r="K497" s="11"/>
      <c r="L497" s="11"/>
      <c r="M497" s="11"/>
      <c r="N497" s="39"/>
      <c r="O497" s="2"/>
      <c r="P497" s="2"/>
      <c r="Q497" s="2"/>
      <c r="R497" s="2"/>
      <c r="S497" s="21"/>
      <c r="T497" s="2"/>
      <c r="U497" s="39"/>
      <c r="V497" s="2"/>
      <c r="W497" s="39"/>
      <c r="X497" s="14"/>
      <c r="AO497" s="49">
        <v>0</v>
      </c>
      <c r="AP497" s="49">
        <v>0</v>
      </c>
    </row>
    <row r="498" spans="3:42" ht="13.5" customHeight="1" x14ac:dyDescent="0.15">
      <c r="C498" s="53"/>
      <c r="D498" s="53"/>
      <c r="E498" s="55"/>
      <c r="F498" s="53"/>
      <c r="G498" s="52"/>
      <c r="H498" s="54"/>
      <c r="I498" s="53"/>
      <c r="J498" s="53"/>
      <c r="K498" s="53"/>
      <c r="L498" s="53"/>
      <c r="M498" s="53"/>
      <c r="N498" s="39"/>
      <c r="O498" s="2"/>
      <c r="P498" s="2"/>
      <c r="Q498" s="2"/>
      <c r="R498" s="2"/>
      <c r="S498" s="52"/>
      <c r="T498" s="2"/>
      <c r="U498" s="39"/>
      <c r="V498" s="2"/>
      <c r="W498" s="39"/>
      <c r="X498" s="14"/>
      <c r="AO498" s="49">
        <v>0</v>
      </c>
      <c r="AP498" s="49">
        <v>0</v>
      </c>
    </row>
    <row r="499" spans="3:42" ht="13.5" customHeight="1" x14ac:dyDescent="0.15">
      <c r="C499" s="2"/>
      <c r="D499" s="2"/>
      <c r="E499" s="21"/>
      <c r="F499" s="2"/>
      <c r="G499" s="2"/>
      <c r="H499" s="39"/>
      <c r="I499" s="2"/>
      <c r="J499" s="2"/>
      <c r="K499" s="2"/>
      <c r="L499" s="2"/>
      <c r="M499" s="2"/>
      <c r="N499" s="39"/>
      <c r="O499" s="2"/>
      <c r="P499" s="2"/>
      <c r="Q499" s="2"/>
      <c r="R499" s="2"/>
      <c r="S499" s="2"/>
      <c r="T499" s="2"/>
      <c r="U499" s="39"/>
      <c r="V499" s="2"/>
      <c r="W499" s="39"/>
      <c r="X499" s="14"/>
      <c r="AO499" s="49">
        <v>0</v>
      </c>
      <c r="AP499" s="49">
        <v>0</v>
      </c>
    </row>
    <row r="500" spans="3:42" ht="13.5" customHeight="1" x14ac:dyDescent="0.15">
      <c r="C500" s="2"/>
      <c r="D500" s="2"/>
      <c r="E500" s="21"/>
      <c r="F500" s="2"/>
      <c r="G500" s="21"/>
      <c r="H500" s="3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39"/>
      <c r="U500" s="39"/>
      <c r="V500" s="2"/>
      <c r="W500" s="39"/>
      <c r="X500" s="14"/>
      <c r="AO500" s="49">
        <v>0</v>
      </c>
      <c r="AP500" s="49">
        <v>0</v>
      </c>
    </row>
    <row r="501" spans="3:42" ht="13.5" customHeight="1" x14ac:dyDescent="0.15">
      <c r="C501" s="2"/>
      <c r="D501" s="2"/>
      <c r="E501" s="21"/>
      <c r="F501" s="2"/>
      <c r="G501" s="2"/>
      <c r="H501" s="3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39"/>
      <c r="V501" s="2"/>
      <c r="W501" s="39"/>
      <c r="X501" s="14"/>
      <c r="AO501" s="49">
        <v>0</v>
      </c>
      <c r="AP501" s="49">
        <v>0</v>
      </c>
    </row>
    <row r="502" spans="3:42" ht="13.5" customHeight="1" x14ac:dyDescent="0.15">
      <c r="C502" s="2"/>
      <c r="D502" s="2"/>
      <c r="E502" s="21"/>
      <c r="F502" s="2"/>
      <c r="G502" s="2"/>
      <c r="H502" s="3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39"/>
      <c r="V502" s="2"/>
      <c r="W502" s="39"/>
      <c r="X502" s="14"/>
      <c r="AO502" s="49">
        <v>0</v>
      </c>
      <c r="AP502" s="49">
        <v>0</v>
      </c>
    </row>
    <row r="503" spans="3:42" ht="13.5" customHeight="1" x14ac:dyDescent="0.15">
      <c r="C503" s="2"/>
      <c r="D503" s="2"/>
      <c r="E503" s="21"/>
      <c r="F503" s="2"/>
      <c r="G503" s="50"/>
      <c r="H503" s="3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39"/>
      <c r="V503" s="2"/>
      <c r="W503" s="39"/>
      <c r="X503" s="14"/>
      <c r="AO503" s="49">
        <v>0</v>
      </c>
      <c r="AP503" s="49">
        <v>0</v>
      </c>
    </row>
    <row r="504" spans="3:42" ht="13.5" customHeight="1" x14ac:dyDescent="0.15">
      <c r="AO504" s="49">
        <v>0</v>
      </c>
      <c r="AP504" s="49">
        <v>0</v>
      </c>
    </row>
    <row r="505" spans="3:42" ht="13.5" customHeight="1" x14ac:dyDescent="0.15">
      <c r="AO505" s="49">
        <v>0</v>
      </c>
      <c r="AP505" s="49">
        <v>0</v>
      </c>
    </row>
    <row r="506" spans="3:42" ht="13.5" customHeight="1" x14ac:dyDescent="0.15">
      <c r="AO506" s="49">
        <v>0</v>
      </c>
      <c r="AP506" s="49">
        <v>0</v>
      </c>
    </row>
    <row r="507" spans="3:42" ht="13.5" customHeight="1" x14ac:dyDescent="0.15">
      <c r="AO507" s="49">
        <v>0</v>
      </c>
      <c r="AP507" s="49">
        <v>0</v>
      </c>
    </row>
    <row r="508" spans="3:42" ht="13.5" customHeight="1" x14ac:dyDescent="0.15">
      <c r="AO508" s="49">
        <v>0</v>
      </c>
      <c r="AP508" s="49">
        <v>0</v>
      </c>
    </row>
    <row r="509" spans="3:42" ht="13.5" customHeight="1" x14ac:dyDescent="0.15">
      <c r="AO509" s="49">
        <v>0</v>
      </c>
      <c r="AP509" s="49">
        <v>0</v>
      </c>
    </row>
    <row r="510" spans="3:42" ht="13.5" customHeight="1" x14ac:dyDescent="0.15">
      <c r="AO510" s="49">
        <v>0</v>
      </c>
      <c r="AP510" s="49">
        <v>0</v>
      </c>
    </row>
    <row r="511" spans="3:42" ht="13.5" customHeight="1" x14ac:dyDescent="0.15">
      <c r="AO511" s="49">
        <v>0</v>
      </c>
      <c r="AP511" s="49">
        <v>0</v>
      </c>
    </row>
    <row r="512" spans="3:42" ht="13.5" customHeight="1" x14ac:dyDescent="0.15">
      <c r="AO512" s="49">
        <v>0</v>
      </c>
      <c r="AP512" s="49">
        <v>0</v>
      </c>
    </row>
    <row r="513" spans="41:42" ht="13.5" customHeight="1" x14ac:dyDescent="0.15">
      <c r="AO513" s="49">
        <v>0</v>
      </c>
      <c r="AP513" s="49">
        <v>0</v>
      </c>
    </row>
    <row r="514" spans="41:42" ht="13.5" customHeight="1" x14ac:dyDescent="0.15">
      <c r="AO514" s="49">
        <v>0</v>
      </c>
      <c r="AP514" s="49">
        <v>0</v>
      </c>
    </row>
    <row r="515" spans="41:42" ht="13.5" customHeight="1" x14ac:dyDescent="0.15">
      <c r="AO515" s="49">
        <v>0</v>
      </c>
      <c r="AP515" s="49">
        <v>0</v>
      </c>
    </row>
    <row r="516" spans="41:42" ht="13.5" customHeight="1" x14ac:dyDescent="0.15">
      <c r="AO516" s="49">
        <v>0</v>
      </c>
      <c r="AP516" s="49">
        <v>0</v>
      </c>
    </row>
    <row r="517" spans="41:42" ht="13.5" customHeight="1" x14ac:dyDescent="0.15">
      <c r="AO517" s="49">
        <v>0</v>
      </c>
      <c r="AP517" s="49">
        <v>0</v>
      </c>
    </row>
    <row r="518" spans="41:42" ht="13.5" customHeight="1" x14ac:dyDescent="0.15">
      <c r="AO518" s="49">
        <v>0</v>
      </c>
      <c r="AP518" s="49">
        <v>0</v>
      </c>
    </row>
    <row r="519" spans="41:42" ht="13.5" customHeight="1" x14ac:dyDescent="0.15">
      <c r="AO519" s="49">
        <v>0</v>
      </c>
      <c r="AP519" s="49">
        <v>0</v>
      </c>
    </row>
    <row r="520" spans="41:42" ht="13.5" customHeight="1" x14ac:dyDescent="0.15">
      <c r="AO520" s="49">
        <v>0</v>
      </c>
      <c r="AP520" s="49">
        <v>0</v>
      </c>
    </row>
    <row r="521" spans="41:42" ht="13.5" customHeight="1" x14ac:dyDescent="0.15">
      <c r="AO521" s="49">
        <v>0</v>
      </c>
      <c r="AP521" s="49">
        <v>0</v>
      </c>
    </row>
    <row r="522" spans="41:42" ht="13.5" customHeight="1" x14ac:dyDescent="0.15">
      <c r="AO522" s="49">
        <v>0</v>
      </c>
      <c r="AP522" s="49">
        <v>0</v>
      </c>
    </row>
    <row r="523" spans="41:42" ht="13.5" customHeight="1" x14ac:dyDescent="0.15">
      <c r="AO523" s="49">
        <v>0</v>
      </c>
      <c r="AP523" s="49">
        <v>0</v>
      </c>
    </row>
    <row r="524" spans="41:42" ht="13.5" customHeight="1" x14ac:dyDescent="0.15">
      <c r="AO524" s="49">
        <v>0</v>
      </c>
      <c r="AP524" s="49">
        <v>0</v>
      </c>
    </row>
    <row r="525" spans="41:42" ht="15" customHeight="1" x14ac:dyDescent="0.15">
      <c r="AO525" s="49">
        <v>0</v>
      </c>
      <c r="AP525" s="49">
        <v>0</v>
      </c>
    </row>
    <row r="526" spans="41:42" ht="15" customHeight="1" x14ac:dyDescent="0.15">
      <c r="AO526" s="49">
        <v>0</v>
      </c>
      <c r="AP526" s="49">
        <v>0</v>
      </c>
    </row>
    <row r="527" spans="41:42" ht="15" customHeight="1" x14ac:dyDescent="0.15">
      <c r="AO527" s="49">
        <v>0</v>
      </c>
      <c r="AP527" s="49">
        <v>0</v>
      </c>
    </row>
    <row r="528" spans="41:42" ht="15" customHeight="1" x14ac:dyDescent="0.15">
      <c r="AO528" s="49">
        <v>0</v>
      </c>
      <c r="AP528" s="49">
        <v>0</v>
      </c>
    </row>
    <row r="529" spans="41:42" ht="15" customHeight="1" x14ac:dyDescent="0.15">
      <c r="AO529" s="49">
        <v>0</v>
      </c>
      <c r="AP529" s="49">
        <v>0</v>
      </c>
    </row>
    <row r="530" spans="41:42" ht="15" customHeight="1" x14ac:dyDescent="0.15">
      <c r="AO530" s="49">
        <v>0</v>
      </c>
      <c r="AP530" s="49">
        <v>0</v>
      </c>
    </row>
    <row r="531" spans="41:42" ht="15" customHeight="1" x14ac:dyDescent="0.15">
      <c r="AO531" s="49">
        <v>0</v>
      </c>
      <c r="AP531" s="49">
        <v>0</v>
      </c>
    </row>
    <row r="532" spans="41:42" ht="15" customHeight="1" x14ac:dyDescent="0.15">
      <c r="AO532" s="49">
        <v>0</v>
      </c>
      <c r="AP532" s="49">
        <v>0</v>
      </c>
    </row>
    <row r="533" spans="41:42" ht="15" customHeight="1" x14ac:dyDescent="0.15">
      <c r="AO533" s="49">
        <v>0</v>
      </c>
      <c r="AP533" s="49">
        <v>0</v>
      </c>
    </row>
    <row r="534" spans="41:42" ht="15" customHeight="1" x14ac:dyDescent="0.15">
      <c r="AO534" s="49">
        <v>0</v>
      </c>
      <c r="AP534" s="49">
        <v>0</v>
      </c>
    </row>
    <row r="535" spans="41:42" ht="15" customHeight="1" x14ac:dyDescent="0.15">
      <c r="AO535" s="49">
        <v>0</v>
      </c>
      <c r="AP535" s="49">
        <v>0</v>
      </c>
    </row>
    <row r="536" spans="41:42" ht="15" customHeight="1" x14ac:dyDescent="0.15">
      <c r="AO536" s="49">
        <v>0</v>
      </c>
      <c r="AP536" s="49">
        <v>0</v>
      </c>
    </row>
    <row r="537" spans="41:42" ht="15" customHeight="1" x14ac:dyDescent="0.15">
      <c r="AO537" s="49">
        <v>0</v>
      </c>
      <c r="AP537" s="49">
        <v>0</v>
      </c>
    </row>
    <row r="538" spans="41:42" ht="15" customHeight="1" x14ac:dyDescent="0.15">
      <c r="AO538" s="49">
        <v>0</v>
      </c>
      <c r="AP538" s="49">
        <v>0</v>
      </c>
    </row>
    <row r="539" spans="41:42" ht="15" customHeight="1" x14ac:dyDescent="0.15">
      <c r="AO539" s="49">
        <v>0</v>
      </c>
      <c r="AP539" s="49">
        <v>0</v>
      </c>
    </row>
    <row r="540" spans="41:42" ht="15" customHeight="1" x14ac:dyDescent="0.15">
      <c r="AO540" s="49">
        <v>0</v>
      </c>
      <c r="AP540" s="49">
        <v>0</v>
      </c>
    </row>
    <row r="541" spans="41:42" ht="15" customHeight="1" x14ac:dyDescent="0.15">
      <c r="AO541" s="49">
        <v>0</v>
      </c>
      <c r="AP541" s="49">
        <v>0</v>
      </c>
    </row>
    <row r="542" spans="41:42" ht="15" customHeight="1" x14ac:dyDescent="0.15">
      <c r="AO542" s="49">
        <v>0</v>
      </c>
      <c r="AP542" s="49">
        <v>0</v>
      </c>
    </row>
    <row r="543" spans="41:42" ht="15" customHeight="1" x14ac:dyDescent="0.15">
      <c r="AO543" s="49">
        <v>0</v>
      </c>
      <c r="AP543" s="49">
        <v>0</v>
      </c>
    </row>
    <row r="544" spans="41:42" ht="15" customHeight="1" x14ac:dyDescent="0.15">
      <c r="AO544" s="49">
        <v>0</v>
      </c>
      <c r="AP544" s="49">
        <v>0</v>
      </c>
    </row>
    <row r="545" spans="41:42" ht="15" customHeight="1" x14ac:dyDescent="0.15">
      <c r="AO545" s="49">
        <v>0</v>
      </c>
      <c r="AP545" s="49">
        <v>0</v>
      </c>
    </row>
    <row r="546" spans="41:42" ht="15" customHeight="1" x14ac:dyDescent="0.15">
      <c r="AO546" s="49">
        <v>0</v>
      </c>
      <c r="AP546" s="49">
        <v>0</v>
      </c>
    </row>
    <row r="547" spans="41:42" ht="15" customHeight="1" x14ac:dyDescent="0.15">
      <c r="AO547" s="49">
        <v>0</v>
      </c>
      <c r="AP547" s="49">
        <v>0</v>
      </c>
    </row>
    <row r="548" spans="41:42" ht="15" customHeight="1" x14ac:dyDescent="0.15">
      <c r="AO548" s="49">
        <v>0</v>
      </c>
      <c r="AP548" s="49">
        <v>0</v>
      </c>
    </row>
    <row r="549" spans="41:42" ht="15" customHeight="1" x14ac:dyDescent="0.15">
      <c r="AO549" s="49">
        <v>0</v>
      </c>
      <c r="AP549" s="49">
        <v>0</v>
      </c>
    </row>
    <row r="550" spans="41:42" ht="15" customHeight="1" x14ac:dyDescent="0.15">
      <c r="AO550" s="49">
        <v>0</v>
      </c>
      <c r="AP550" s="49">
        <v>0</v>
      </c>
    </row>
    <row r="551" spans="41:42" ht="15" customHeight="1" x14ac:dyDescent="0.15">
      <c r="AO551" s="49">
        <v>0</v>
      </c>
      <c r="AP551" s="49">
        <v>0</v>
      </c>
    </row>
    <row r="552" spans="41:42" ht="15" customHeight="1" x14ac:dyDescent="0.15">
      <c r="AO552" s="49">
        <v>0</v>
      </c>
      <c r="AP552" s="49">
        <v>0</v>
      </c>
    </row>
    <row r="553" spans="41:42" ht="15" customHeight="1" x14ac:dyDescent="0.15">
      <c r="AO553" s="49">
        <v>0</v>
      </c>
      <c r="AP553" s="49">
        <v>0</v>
      </c>
    </row>
    <row r="554" spans="41:42" ht="15" customHeight="1" x14ac:dyDescent="0.15">
      <c r="AO554" s="49">
        <v>0</v>
      </c>
      <c r="AP554" s="49">
        <v>0</v>
      </c>
    </row>
    <row r="555" spans="41:42" ht="15" customHeight="1" x14ac:dyDescent="0.15">
      <c r="AO555" s="49">
        <v>0</v>
      </c>
      <c r="AP555" s="49">
        <v>0</v>
      </c>
    </row>
    <row r="556" spans="41:42" ht="15" customHeight="1" x14ac:dyDescent="0.15">
      <c r="AO556" s="49">
        <v>0</v>
      </c>
      <c r="AP556" s="49">
        <v>0</v>
      </c>
    </row>
    <row r="557" spans="41:42" ht="15" customHeight="1" x14ac:dyDescent="0.15">
      <c r="AO557" s="49">
        <v>0</v>
      </c>
      <c r="AP557" s="49">
        <v>0</v>
      </c>
    </row>
    <row r="558" spans="41:42" ht="15" customHeight="1" x14ac:dyDescent="0.15">
      <c r="AO558" s="49">
        <v>0</v>
      </c>
      <c r="AP558" s="49">
        <v>0</v>
      </c>
    </row>
    <row r="559" spans="41:42" ht="15" customHeight="1" x14ac:dyDescent="0.15">
      <c r="AO559" s="49">
        <v>0</v>
      </c>
      <c r="AP559" s="49">
        <v>0</v>
      </c>
    </row>
    <row r="560" spans="41:42" ht="15" customHeight="1" x14ac:dyDescent="0.15">
      <c r="AO560" s="49">
        <v>0</v>
      </c>
      <c r="AP560" s="49">
        <v>0</v>
      </c>
    </row>
    <row r="561" spans="41:42" ht="15" customHeight="1" x14ac:dyDescent="0.15">
      <c r="AO561" s="49">
        <v>0</v>
      </c>
      <c r="AP561" s="49">
        <v>0</v>
      </c>
    </row>
    <row r="562" spans="41:42" ht="15" customHeight="1" x14ac:dyDescent="0.15">
      <c r="AO562" s="49">
        <v>0</v>
      </c>
      <c r="AP562" s="49">
        <v>0</v>
      </c>
    </row>
    <row r="563" spans="41:42" ht="15" customHeight="1" x14ac:dyDescent="0.15">
      <c r="AO563" s="49">
        <v>0</v>
      </c>
      <c r="AP563" s="49">
        <v>0</v>
      </c>
    </row>
    <row r="564" spans="41:42" ht="15" customHeight="1" x14ac:dyDescent="0.15">
      <c r="AO564" s="49">
        <v>0</v>
      </c>
      <c r="AP564" s="49">
        <v>0</v>
      </c>
    </row>
    <row r="565" spans="41:42" ht="15" customHeight="1" x14ac:dyDescent="0.15">
      <c r="AO565" s="49">
        <v>0</v>
      </c>
      <c r="AP565" s="49">
        <v>0</v>
      </c>
    </row>
    <row r="566" spans="41:42" ht="15" customHeight="1" x14ac:dyDescent="0.15">
      <c r="AO566" s="49">
        <v>0</v>
      </c>
      <c r="AP566" s="49">
        <v>0</v>
      </c>
    </row>
    <row r="567" spans="41:42" ht="15" customHeight="1" x14ac:dyDescent="0.15">
      <c r="AO567" s="49">
        <v>0</v>
      </c>
      <c r="AP567" s="49">
        <v>0</v>
      </c>
    </row>
    <row r="568" spans="41:42" ht="15" customHeight="1" x14ac:dyDescent="0.15">
      <c r="AO568" s="49">
        <v>0</v>
      </c>
      <c r="AP568" s="49">
        <v>0</v>
      </c>
    </row>
    <row r="569" spans="41:42" ht="15" customHeight="1" x14ac:dyDescent="0.15">
      <c r="AO569" s="49">
        <v>0</v>
      </c>
      <c r="AP569" s="49">
        <v>0</v>
      </c>
    </row>
    <row r="570" spans="41:42" ht="15" customHeight="1" x14ac:dyDescent="0.15">
      <c r="AO570" s="49">
        <v>0</v>
      </c>
      <c r="AP570" s="49">
        <v>0</v>
      </c>
    </row>
    <row r="571" spans="41:42" ht="15" customHeight="1" x14ac:dyDescent="0.15">
      <c r="AO571" s="49">
        <v>0</v>
      </c>
      <c r="AP571" s="49">
        <v>0</v>
      </c>
    </row>
    <row r="572" spans="41:42" ht="15" customHeight="1" x14ac:dyDescent="0.15">
      <c r="AO572" s="49">
        <v>0</v>
      </c>
      <c r="AP572" s="49">
        <v>0</v>
      </c>
    </row>
    <row r="573" spans="41:42" ht="15" customHeight="1" x14ac:dyDescent="0.15">
      <c r="AO573" s="49">
        <v>0</v>
      </c>
      <c r="AP573" s="49">
        <v>0</v>
      </c>
    </row>
    <row r="574" spans="41:42" ht="15" customHeight="1" x14ac:dyDescent="0.15">
      <c r="AO574" s="49">
        <v>0</v>
      </c>
      <c r="AP574" s="49">
        <v>0</v>
      </c>
    </row>
    <row r="575" spans="41:42" ht="15" customHeight="1" x14ac:dyDescent="0.15">
      <c r="AO575" s="49">
        <v>0</v>
      </c>
      <c r="AP575" s="49">
        <v>0</v>
      </c>
    </row>
    <row r="576" spans="41:42" ht="15" customHeight="1" x14ac:dyDescent="0.15">
      <c r="AO576" s="49">
        <v>0</v>
      </c>
      <c r="AP576" s="49">
        <v>0</v>
      </c>
    </row>
    <row r="577" spans="41:42" ht="15" customHeight="1" x14ac:dyDescent="0.15">
      <c r="AO577" s="49">
        <v>0</v>
      </c>
      <c r="AP577" s="49">
        <v>0</v>
      </c>
    </row>
    <row r="578" spans="41:42" ht="15" customHeight="1" x14ac:dyDescent="0.15">
      <c r="AO578" s="49">
        <v>0</v>
      </c>
      <c r="AP578" s="49">
        <v>0</v>
      </c>
    </row>
    <row r="579" spans="41:42" ht="15" customHeight="1" x14ac:dyDescent="0.15">
      <c r="AO579" s="49">
        <v>0</v>
      </c>
      <c r="AP579" s="49">
        <v>0</v>
      </c>
    </row>
    <row r="580" spans="41:42" ht="15" customHeight="1" x14ac:dyDescent="0.15">
      <c r="AO580" s="49">
        <v>0</v>
      </c>
      <c r="AP580" s="49">
        <v>0</v>
      </c>
    </row>
    <row r="581" spans="41:42" ht="15" customHeight="1" x14ac:dyDescent="0.15">
      <c r="AO581" s="49">
        <v>0</v>
      </c>
      <c r="AP581" s="49">
        <v>0</v>
      </c>
    </row>
    <row r="582" spans="41:42" ht="15" customHeight="1" x14ac:dyDescent="0.15">
      <c r="AO582" s="49">
        <v>0</v>
      </c>
      <c r="AP582" s="49">
        <v>0</v>
      </c>
    </row>
    <row r="583" spans="41:42" ht="15" customHeight="1" x14ac:dyDescent="0.15">
      <c r="AO583" s="49">
        <v>0</v>
      </c>
      <c r="AP583" s="49">
        <v>0</v>
      </c>
    </row>
    <row r="584" spans="41:42" ht="15" customHeight="1" x14ac:dyDescent="0.15">
      <c r="AO584" s="49">
        <v>0</v>
      </c>
      <c r="AP584" s="49">
        <v>0</v>
      </c>
    </row>
    <row r="585" spans="41:42" ht="15" customHeight="1" x14ac:dyDescent="0.15">
      <c r="AO585" s="49">
        <v>0</v>
      </c>
      <c r="AP585" s="49">
        <v>0</v>
      </c>
    </row>
    <row r="586" spans="41:42" ht="15" customHeight="1" x14ac:dyDescent="0.15">
      <c r="AO586" s="49">
        <v>0</v>
      </c>
      <c r="AP586" s="49">
        <v>0</v>
      </c>
    </row>
    <row r="587" spans="41:42" ht="15" customHeight="1" x14ac:dyDescent="0.15">
      <c r="AO587" s="49">
        <v>0</v>
      </c>
      <c r="AP587" s="49">
        <v>0</v>
      </c>
    </row>
    <row r="588" spans="41:42" ht="15" customHeight="1" x14ac:dyDescent="0.15">
      <c r="AO588" s="49">
        <v>0</v>
      </c>
      <c r="AP588" s="49">
        <v>0</v>
      </c>
    </row>
    <row r="589" spans="41:42" ht="15" customHeight="1" x14ac:dyDescent="0.15">
      <c r="AO589" s="49">
        <v>0</v>
      </c>
      <c r="AP589" s="49">
        <v>0</v>
      </c>
    </row>
    <row r="590" spans="41:42" ht="15" customHeight="1" x14ac:dyDescent="0.15">
      <c r="AO590" s="49">
        <v>0</v>
      </c>
      <c r="AP590" s="49">
        <v>0</v>
      </c>
    </row>
    <row r="591" spans="41:42" ht="15" customHeight="1" x14ac:dyDescent="0.15">
      <c r="AO591" s="49">
        <v>0</v>
      </c>
      <c r="AP591" s="49">
        <v>0</v>
      </c>
    </row>
    <row r="592" spans="41:42" ht="15" customHeight="1" x14ac:dyDescent="0.15">
      <c r="AO592" s="49">
        <v>0</v>
      </c>
      <c r="AP592" s="49">
        <v>0</v>
      </c>
    </row>
    <row r="593" spans="41:42" ht="15" customHeight="1" x14ac:dyDescent="0.15">
      <c r="AO593" s="49">
        <v>0</v>
      </c>
      <c r="AP593" s="49">
        <v>0</v>
      </c>
    </row>
    <row r="594" spans="41:42" ht="15" customHeight="1" x14ac:dyDescent="0.15">
      <c r="AO594" s="49">
        <v>0</v>
      </c>
      <c r="AP594" s="49">
        <v>0</v>
      </c>
    </row>
    <row r="595" spans="41:42" ht="15" customHeight="1" x14ac:dyDescent="0.15">
      <c r="AO595" s="49">
        <v>0</v>
      </c>
      <c r="AP595" s="49">
        <v>0</v>
      </c>
    </row>
    <row r="596" spans="41:42" ht="15" customHeight="1" x14ac:dyDescent="0.15">
      <c r="AO596" s="49">
        <v>0</v>
      </c>
      <c r="AP596" s="49">
        <v>0</v>
      </c>
    </row>
    <row r="597" spans="41:42" ht="15" customHeight="1" x14ac:dyDescent="0.15">
      <c r="AO597" s="49">
        <v>0</v>
      </c>
      <c r="AP597" s="49">
        <v>0</v>
      </c>
    </row>
    <row r="598" spans="41:42" ht="15" customHeight="1" x14ac:dyDescent="0.15">
      <c r="AO598" s="49">
        <v>0</v>
      </c>
      <c r="AP598" s="49">
        <v>0</v>
      </c>
    </row>
    <row r="599" spans="41:42" ht="15" customHeight="1" x14ac:dyDescent="0.15">
      <c r="AO599" s="49">
        <v>0</v>
      </c>
      <c r="AP599" s="49">
        <v>0</v>
      </c>
    </row>
    <row r="600" spans="41:42" ht="15" customHeight="1" x14ac:dyDescent="0.15">
      <c r="AO600" s="49">
        <v>0</v>
      </c>
      <c r="AP600" s="49">
        <v>0</v>
      </c>
    </row>
    <row r="601" spans="41:42" ht="15" customHeight="1" x14ac:dyDescent="0.15">
      <c r="AO601" s="49">
        <v>0</v>
      </c>
      <c r="AP601" s="49">
        <v>0</v>
      </c>
    </row>
    <row r="602" spans="41:42" ht="15" customHeight="1" x14ac:dyDescent="0.15">
      <c r="AO602" s="49">
        <v>0</v>
      </c>
      <c r="AP602" s="49">
        <v>0</v>
      </c>
    </row>
    <row r="603" spans="41:42" ht="15" customHeight="1" x14ac:dyDescent="0.15">
      <c r="AO603" s="49">
        <v>0</v>
      </c>
      <c r="AP603" s="49">
        <v>0</v>
      </c>
    </row>
    <row r="604" spans="41:42" ht="15" customHeight="1" x14ac:dyDescent="0.15">
      <c r="AO604" s="49">
        <v>0</v>
      </c>
      <c r="AP604" s="49">
        <v>0</v>
      </c>
    </row>
    <row r="605" spans="41:42" ht="15" customHeight="1" x14ac:dyDescent="0.15">
      <c r="AO605" s="49">
        <v>0</v>
      </c>
      <c r="AP605" s="49">
        <v>0</v>
      </c>
    </row>
    <row r="606" spans="41:42" ht="15" customHeight="1" x14ac:dyDescent="0.15">
      <c r="AO606" s="49">
        <v>0</v>
      </c>
      <c r="AP606" s="49">
        <v>0</v>
      </c>
    </row>
    <row r="607" spans="41:42" ht="15" customHeight="1" x14ac:dyDescent="0.15">
      <c r="AO607" s="49">
        <v>0</v>
      </c>
      <c r="AP607" s="49">
        <v>0</v>
      </c>
    </row>
    <row r="608" spans="41:42" ht="15" customHeight="1" x14ac:dyDescent="0.15">
      <c r="AO608" s="49">
        <v>0</v>
      </c>
      <c r="AP608" s="49">
        <v>0</v>
      </c>
    </row>
    <row r="609" spans="41:42" ht="15" customHeight="1" x14ac:dyDescent="0.15">
      <c r="AO609" s="49">
        <v>0</v>
      </c>
      <c r="AP609" s="49">
        <v>0</v>
      </c>
    </row>
    <row r="610" spans="41:42" ht="15" customHeight="1" x14ac:dyDescent="0.15">
      <c r="AO610" s="49">
        <v>0</v>
      </c>
      <c r="AP610" s="49">
        <v>0</v>
      </c>
    </row>
    <row r="611" spans="41:42" ht="15" customHeight="1" x14ac:dyDescent="0.15">
      <c r="AO611" s="49">
        <v>0</v>
      </c>
      <c r="AP611" s="49">
        <v>0</v>
      </c>
    </row>
    <row r="612" spans="41:42" ht="15" customHeight="1" x14ac:dyDescent="0.15">
      <c r="AO612" s="49">
        <v>0</v>
      </c>
      <c r="AP612" s="49">
        <v>0</v>
      </c>
    </row>
    <row r="613" spans="41:42" ht="15" customHeight="1" x14ac:dyDescent="0.15">
      <c r="AO613" s="49">
        <v>0</v>
      </c>
      <c r="AP613" s="49">
        <v>0</v>
      </c>
    </row>
    <row r="614" spans="41:42" ht="15" customHeight="1" x14ac:dyDescent="0.15">
      <c r="AO614" s="49">
        <v>0</v>
      </c>
      <c r="AP614" s="49">
        <v>0</v>
      </c>
    </row>
    <row r="615" spans="41:42" ht="15" customHeight="1" x14ac:dyDescent="0.15">
      <c r="AO615" s="49">
        <v>0</v>
      </c>
      <c r="AP615" s="49">
        <v>0</v>
      </c>
    </row>
    <row r="616" spans="41:42" ht="15" customHeight="1" x14ac:dyDescent="0.15">
      <c r="AO616" s="49">
        <v>0</v>
      </c>
      <c r="AP616" s="49">
        <v>0</v>
      </c>
    </row>
    <row r="617" spans="41:42" ht="15" customHeight="1" x14ac:dyDescent="0.15">
      <c r="AO617" s="49">
        <v>0</v>
      </c>
      <c r="AP617" s="49">
        <v>0</v>
      </c>
    </row>
    <row r="618" spans="41:42" ht="15" customHeight="1" x14ac:dyDescent="0.15">
      <c r="AO618" s="49">
        <v>0</v>
      </c>
      <c r="AP618" s="49">
        <v>0</v>
      </c>
    </row>
    <row r="619" spans="41:42" ht="15" customHeight="1" x14ac:dyDescent="0.15">
      <c r="AO619" s="49">
        <v>0</v>
      </c>
      <c r="AP619" s="49">
        <v>0</v>
      </c>
    </row>
    <row r="620" spans="41:42" ht="15" customHeight="1" x14ac:dyDescent="0.15">
      <c r="AO620" s="49">
        <v>0</v>
      </c>
      <c r="AP620" s="49">
        <v>0</v>
      </c>
    </row>
    <row r="621" spans="41:42" ht="15" customHeight="1" x14ac:dyDescent="0.15">
      <c r="AO621" s="49">
        <v>0</v>
      </c>
      <c r="AP621" s="49">
        <v>0</v>
      </c>
    </row>
    <row r="622" spans="41:42" ht="15" customHeight="1" x14ac:dyDescent="0.15">
      <c r="AO622" s="49">
        <v>0</v>
      </c>
      <c r="AP622" s="49">
        <v>0</v>
      </c>
    </row>
    <row r="623" spans="41:42" ht="15" customHeight="1" x14ac:dyDescent="0.15">
      <c r="AO623" s="49">
        <v>0</v>
      </c>
      <c r="AP623" s="49">
        <v>0</v>
      </c>
    </row>
    <row r="624" spans="41:42" ht="15" customHeight="1" x14ac:dyDescent="0.15">
      <c r="AO624" s="49">
        <v>0</v>
      </c>
      <c r="AP624" s="49">
        <v>0</v>
      </c>
    </row>
    <row r="625" spans="41:42" ht="15" customHeight="1" x14ac:dyDescent="0.15">
      <c r="AO625" s="49">
        <v>0</v>
      </c>
      <c r="AP625" s="49">
        <v>0</v>
      </c>
    </row>
    <row r="626" spans="41:42" ht="15" customHeight="1" x14ac:dyDescent="0.15">
      <c r="AO626" s="49">
        <v>0</v>
      </c>
      <c r="AP626" s="49">
        <v>0</v>
      </c>
    </row>
    <row r="627" spans="41:42" ht="15" customHeight="1" x14ac:dyDescent="0.15">
      <c r="AO627" s="49">
        <v>0</v>
      </c>
      <c r="AP627" s="49">
        <v>0</v>
      </c>
    </row>
    <row r="628" spans="41:42" ht="15" customHeight="1" x14ac:dyDescent="0.15">
      <c r="AO628" s="49">
        <v>0</v>
      </c>
      <c r="AP628" s="49">
        <v>0</v>
      </c>
    </row>
    <row r="629" spans="41:42" ht="15" customHeight="1" x14ac:dyDescent="0.15">
      <c r="AO629" s="49">
        <v>0</v>
      </c>
      <c r="AP629" s="49">
        <v>0</v>
      </c>
    </row>
    <row r="630" spans="41:42" ht="15" customHeight="1" x14ac:dyDescent="0.15">
      <c r="AO630" s="49">
        <v>0</v>
      </c>
      <c r="AP630" s="49">
        <v>0</v>
      </c>
    </row>
    <row r="631" spans="41:42" ht="15" customHeight="1" x14ac:dyDescent="0.15">
      <c r="AO631" s="49">
        <v>0</v>
      </c>
      <c r="AP631" s="49">
        <v>0</v>
      </c>
    </row>
    <row r="632" spans="41:42" ht="15" customHeight="1" x14ac:dyDescent="0.15">
      <c r="AO632" s="49">
        <v>0</v>
      </c>
      <c r="AP632" s="49">
        <v>0</v>
      </c>
    </row>
    <row r="633" spans="41:42" ht="15" customHeight="1" x14ac:dyDescent="0.15">
      <c r="AO633" s="49">
        <v>0</v>
      </c>
      <c r="AP633" s="49">
        <v>0</v>
      </c>
    </row>
    <row r="634" spans="41:42" ht="15" customHeight="1" x14ac:dyDescent="0.15">
      <c r="AO634" s="49">
        <v>0</v>
      </c>
      <c r="AP634" s="49">
        <v>0</v>
      </c>
    </row>
    <row r="635" spans="41:42" ht="15" customHeight="1" x14ac:dyDescent="0.15">
      <c r="AO635" s="49">
        <v>0</v>
      </c>
      <c r="AP635" s="49">
        <v>0</v>
      </c>
    </row>
    <row r="636" spans="41:42" ht="15" customHeight="1" x14ac:dyDescent="0.15">
      <c r="AO636" s="49">
        <v>0</v>
      </c>
      <c r="AP636" s="49">
        <v>0</v>
      </c>
    </row>
    <row r="637" spans="41:42" ht="15" customHeight="1" x14ac:dyDescent="0.15">
      <c r="AO637" s="49">
        <v>0</v>
      </c>
      <c r="AP637" s="49">
        <v>0</v>
      </c>
    </row>
    <row r="638" spans="41:42" ht="15" customHeight="1" x14ac:dyDescent="0.15">
      <c r="AO638" s="49">
        <v>0</v>
      </c>
      <c r="AP638" s="49">
        <v>0</v>
      </c>
    </row>
    <row r="639" spans="41:42" ht="15" customHeight="1" x14ac:dyDescent="0.15">
      <c r="AO639" s="49">
        <v>0</v>
      </c>
      <c r="AP639" s="49">
        <v>0</v>
      </c>
    </row>
    <row r="640" spans="41:42" ht="15" customHeight="1" x14ac:dyDescent="0.15">
      <c r="AO640" s="49">
        <v>0</v>
      </c>
      <c r="AP640" s="49">
        <v>0</v>
      </c>
    </row>
    <row r="641" spans="41:42" ht="15" customHeight="1" x14ac:dyDescent="0.15">
      <c r="AO641" s="49">
        <v>0</v>
      </c>
      <c r="AP641" s="49">
        <v>0</v>
      </c>
    </row>
    <row r="642" spans="41:42" ht="15" customHeight="1" x14ac:dyDescent="0.15">
      <c r="AO642" s="49">
        <v>0</v>
      </c>
      <c r="AP642" s="49">
        <v>0</v>
      </c>
    </row>
    <row r="643" spans="41:42" ht="15" customHeight="1" x14ac:dyDescent="0.15">
      <c r="AO643" s="49">
        <v>0</v>
      </c>
      <c r="AP643" s="49">
        <v>0</v>
      </c>
    </row>
    <row r="644" spans="41:42" ht="15" customHeight="1" x14ac:dyDescent="0.15">
      <c r="AO644" s="49">
        <v>0</v>
      </c>
      <c r="AP644" s="49">
        <v>0</v>
      </c>
    </row>
    <row r="645" spans="41:42" ht="15" customHeight="1" x14ac:dyDescent="0.15">
      <c r="AO645" s="49">
        <v>0</v>
      </c>
      <c r="AP645" s="49">
        <v>0</v>
      </c>
    </row>
  </sheetData>
  <mergeCells count="11">
    <mergeCell ref="K26:M26"/>
    <mergeCell ref="X26:Z26"/>
    <mergeCell ref="N26:P26"/>
    <mergeCell ref="AJ33:AL33"/>
    <mergeCell ref="AA1:AM1"/>
    <mergeCell ref="AA3:AM3"/>
    <mergeCell ref="C1:Z1"/>
    <mergeCell ref="C3:Z3"/>
    <mergeCell ref="C25:F25"/>
    <mergeCell ref="G24:P24"/>
    <mergeCell ref="S24:Z24"/>
  </mergeCells>
  <printOptions horizontalCentered="1"/>
  <pageMargins left="0.98425196850393704" right="0.98425196850393704" top="1.9685039370078741" bottom="0.98425196850393704" header="0" footer="0"/>
  <pageSetup paperSize="9" scale="13" orientation="portrait" r:id="rId1"/>
  <rowBreaks count="2" manualBreakCount="2">
    <brk id="139" max="16383" man="1"/>
    <brk id="500" max="16383" man="1"/>
  </rowBreaks>
  <colBreaks count="1" manualBreakCount="1">
    <brk id="26" max="44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Mineral</vt:lpstr>
      <vt:lpstr>COLUMNA</vt:lpstr>
      <vt:lpstr>Rec Cu</vt:lpstr>
      <vt:lpstr>pH,EMF</vt:lpstr>
      <vt:lpstr>COLUMNA!Área_de_impresión</vt:lpstr>
      <vt:lpstr>Mineral!Área_de_impresión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Plengelab</dc:creator>
  <cp:lastModifiedBy>Michael Cueto</cp:lastModifiedBy>
  <dcterms:created xsi:type="dcterms:W3CDTF">2024-06-21T21:59:41Z</dcterms:created>
  <dcterms:modified xsi:type="dcterms:W3CDTF">2024-07-17T16:52:37Z</dcterms:modified>
</cp:coreProperties>
</file>