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ocuments\Code\CS2110\HW04\"/>
    </mc:Choice>
  </mc:AlternateContent>
  <xr:revisionPtr revIDLastSave="0" documentId="13_ncr:1_{4436B529-C23E-4076-B19A-8FDAB0150226}" xr6:coauthVersionLast="47" xr6:coauthVersionMax="47" xr10:uidLastSave="{00000000-0000-0000-0000-000000000000}"/>
  <bookViews>
    <workbookView xWindow="2813" yWindow="3285" windowWidth="16875" windowHeight="10523" tabRatio="500" xr2:uid="{00000000-000D-0000-FFFF-FFFF00000000}"/>
  </bookViews>
  <sheets>
    <sheet name="microcode" sheetId="1" r:id="rId1"/>
    <sheet name="outpu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H77" i="1" l="1"/>
  <c r="D34" i="2" s="1"/>
  <c r="AH76" i="1"/>
  <c r="D32" i="2" s="1"/>
  <c r="AH83" i="1"/>
  <c r="D22" i="2" s="1"/>
  <c r="AH82" i="1"/>
  <c r="D18" i="2" s="1"/>
  <c r="AH81" i="1"/>
  <c r="D14" i="2" s="1"/>
  <c r="B14" i="2"/>
  <c r="AH74" i="1"/>
  <c r="D9" i="2" s="1"/>
  <c r="AH75" i="1"/>
  <c r="D31" i="2" s="1"/>
  <c r="AH66" i="1"/>
  <c r="D44" i="2" s="1"/>
  <c r="AH68" i="1"/>
  <c r="D46" i="2" s="1"/>
  <c r="AH71" i="1"/>
  <c r="D16" i="2" s="1"/>
  <c r="AH13" i="1"/>
  <c r="D2" i="2" s="1"/>
  <c r="AH55" i="1"/>
  <c r="D20" i="2" s="1"/>
  <c r="AH51" i="1"/>
  <c r="D10" i="2" s="1"/>
  <c r="AH48" i="1"/>
  <c r="D15" i="2" s="1"/>
  <c r="AH26" i="1"/>
  <c r="D5" i="2" s="1"/>
  <c r="AH27" i="1"/>
  <c r="D21" i="2" s="1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AH67" i="1"/>
  <c r="D60" i="2" s="1"/>
  <c r="AH65" i="1"/>
  <c r="D28" i="2" s="1"/>
  <c r="AH64" i="1"/>
  <c r="D12" i="2" s="1"/>
  <c r="AH61" i="1"/>
  <c r="D40" i="2" s="1"/>
  <c r="AH60" i="1"/>
  <c r="D24" i="2" s="1"/>
  <c r="AH59" i="1"/>
  <c r="D8" i="2" s="1"/>
  <c r="AH56" i="1"/>
  <c r="D36" i="2" s="1"/>
  <c r="AH54" i="1"/>
  <c r="D4" i="2" s="1"/>
  <c r="AH45" i="1"/>
  <c r="D39" i="2" s="1"/>
  <c r="AH44" i="1"/>
  <c r="D23" i="2" s="1"/>
  <c r="AH43" i="1"/>
  <c r="D7" i="2" s="1"/>
  <c r="AH40" i="1"/>
  <c r="D30" i="2" s="1"/>
  <c r="AH39" i="1"/>
  <c r="D59" i="2" s="1"/>
  <c r="AH38" i="1"/>
  <c r="D43" i="2" s="1"/>
  <c r="AH37" i="1"/>
  <c r="D27" i="2" s="1"/>
  <c r="AH36" i="1"/>
  <c r="D11" i="2" s="1"/>
  <c r="AH33" i="1"/>
  <c r="D35" i="2" s="1"/>
  <c r="AH32" i="1"/>
  <c r="D19" i="2" s="1"/>
  <c r="AH31" i="1"/>
  <c r="D3" i="2" s="1"/>
  <c r="AH28" i="1"/>
  <c r="D37" i="2" s="1"/>
  <c r="AH23" i="1"/>
  <c r="D13" i="2" s="1"/>
  <c r="AH20" i="1"/>
  <c r="D17" i="2" s="1"/>
  <c r="AH19" i="1"/>
  <c r="D1" i="2" s="1"/>
  <c r="AH16" i="1"/>
  <c r="D6" i="2" s="1"/>
  <c r="AH10" i="1"/>
  <c r="D57" i="2" s="1"/>
  <c r="AH7" i="1"/>
  <c r="D41" i="2" s="1"/>
  <c r="AH6" i="1"/>
  <c r="D25" i="2" s="1"/>
  <c r="AH5" i="1"/>
  <c r="D64" i="2" s="1"/>
</calcChain>
</file>

<file path=xl/sharedStrings.xml><?xml version="1.0" encoding="utf-8"?>
<sst xmlns="http://schemas.openxmlformats.org/spreadsheetml/2006/main" count="155" uniqueCount="91">
  <si>
    <t>LD.MAR (1)</t>
  </si>
  <si>
    <t>LD.MDR (1)</t>
  </si>
  <si>
    <t>LD.IR (1)</t>
  </si>
  <si>
    <t>LD.REG (1)</t>
  </si>
  <si>
    <t>LD.CC (1)</t>
  </si>
  <si>
    <t>LD.PC (1)</t>
  </si>
  <si>
    <t>GatePC (1)</t>
  </si>
  <si>
    <t>GateMDR (1)</t>
  </si>
  <si>
    <t>GateALU (1)</t>
  </si>
  <si>
    <t>GateMARMUX (1)</t>
  </si>
  <si>
    <t>PCMUX (2)</t>
  </si>
  <si>
    <t xml:space="preserve"> </t>
  </si>
  <si>
    <t>DRMUX (1)</t>
  </si>
  <si>
    <t>SR1MUX (1)</t>
  </si>
  <si>
    <t>ADDR1MUX (1)</t>
  </si>
  <si>
    <t>ADDR2MUX (2)</t>
  </si>
  <si>
    <t>MARMUX (1)</t>
  </si>
  <si>
    <t>ALUK (2)</t>
  </si>
  <si>
    <t>MEM.EN (1)</t>
  </si>
  <si>
    <t>R.W (1)</t>
  </si>
  <si>
    <t>NEXT (6 bits)</t>
  </si>
  <si>
    <t xml:space="preserve">   </t>
  </si>
  <si>
    <t>OUTPUT</t>
  </si>
  <si>
    <t>FETCH</t>
  </si>
  <si>
    <t>FETCH1</t>
  </si>
  <si>
    <t>FETCH2</t>
  </si>
  <si>
    <t>FETCH3</t>
  </si>
  <si>
    <t>DECODE</t>
  </si>
  <si>
    <t>ADD</t>
  </si>
  <si>
    <t>ADD1</t>
  </si>
  <si>
    <t>AND</t>
  </si>
  <si>
    <t>AND1</t>
  </si>
  <si>
    <t>BR</t>
  </si>
  <si>
    <t>BR0 (TEST)</t>
  </si>
  <si>
    <t>BR1</t>
  </si>
  <si>
    <t>JMP</t>
  </si>
  <si>
    <t>JMP1</t>
  </si>
  <si>
    <t>JSR/JSRR</t>
  </si>
  <si>
    <t>JSR0/JSRR0 (TEST)</t>
  </si>
  <si>
    <t>JSR1</t>
  </si>
  <si>
    <t>JSRR1</t>
  </si>
  <si>
    <t>LD</t>
  </si>
  <si>
    <t>LD1</t>
  </si>
  <si>
    <t>LD2</t>
  </si>
  <si>
    <t>LD3</t>
  </si>
  <si>
    <t>LDI</t>
  </si>
  <si>
    <t>LDI1</t>
  </si>
  <si>
    <t>LDI2</t>
  </si>
  <si>
    <t>LDI3</t>
  </si>
  <si>
    <t>LDI4</t>
  </si>
  <si>
    <t>LDI5</t>
  </si>
  <si>
    <t>LDR</t>
  </si>
  <si>
    <t>LDR1</t>
  </si>
  <si>
    <t>LDR2</t>
  </si>
  <si>
    <t>LDR3</t>
  </si>
  <si>
    <t>LEA</t>
  </si>
  <si>
    <t>LEA1</t>
  </si>
  <si>
    <t>NOT</t>
  </si>
  <si>
    <t>NOT1</t>
  </si>
  <si>
    <t>ST</t>
  </si>
  <si>
    <t>ST1</t>
  </si>
  <si>
    <t>ST2</t>
  </si>
  <si>
    <t>ST3</t>
  </si>
  <si>
    <t>STR</t>
  </si>
  <si>
    <t>STR1</t>
  </si>
  <si>
    <t>STR2</t>
  </si>
  <si>
    <t>STR3</t>
  </si>
  <si>
    <t>STI</t>
  </si>
  <si>
    <t>STI1</t>
  </si>
  <si>
    <t>STI2</t>
  </si>
  <si>
    <t>STI3</t>
  </si>
  <si>
    <t>STI4</t>
  </si>
  <si>
    <t>STI5</t>
  </si>
  <si>
    <t>HALT</t>
  </si>
  <si>
    <t>BR0</t>
  </si>
  <si>
    <t>JSR0/JSRR0</t>
  </si>
  <si>
    <t>UNUSED****</t>
  </si>
  <si>
    <t>AIOTC1</t>
  </si>
  <si>
    <t>AIOTC2</t>
  </si>
  <si>
    <t>AIOTC3</t>
  </si>
  <si>
    <t>AIOTC4</t>
  </si>
  <si>
    <t>JLR</t>
  </si>
  <si>
    <t>JLR1</t>
  </si>
  <si>
    <t>JLR2</t>
  </si>
  <si>
    <t>JLR3</t>
  </si>
  <si>
    <t>FETCH1 MOVED</t>
  </si>
  <si>
    <t>AITWOCSIM</t>
  </si>
  <si>
    <t>AITWOCSIM1</t>
  </si>
  <si>
    <t>AITWOCSIM2</t>
  </si>
  <si>
    <t>AITWOCSIM3</t>
  </si>
  <si>
    <t>AITWOCSIM4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</si>
</sst>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rgb="FF000000"/>
      <name val="Calibri"/>
      <family val="2"/>
      <charset val="1"/>
    </font>
    <font>
      <sz val="14"/>
      <name val="Calibri"/>
      <family val="2"/>
      <charset val="1"/>
    </font>
    <font>
      <sz val="12"/>
      <color rgb="FF006100"/>
      <name val="Calibri"/>
      <family val="2"/>
      <charset val="1"/>
    </font>
    <font>
      <sz val="14"/>
      <color rgb="FF000000"/>
      <name val="Calibri"/>
      <family val="2"/>
      <charset val="1"/>
    </font>
    <font>
      <sz val="12"/>
      <name val="Calibri"/>
      <family val="2"/>
      <charset val="1"/>
    </font>
    <font>
      <b/>
      <sz val="24"/>
      <color rgb="FF000000"/>
      <name val="Calibri (Body)"/>
      <charset val="1"/>
    </font>
    <font>
      <b/>
      <sz val="24"/>
      <color rgb="FF000000"/>
      <name val="Calibri"/>
      <family val="2"/>
      <charset val="1"/>
    </font>
    <font>
      <b/>
      <sz val="24"/>
      <name val="Calibri"/>
      <family val="2"/>
      <charset val="1"/>
    </font>
    <font>
      <sz val="13"/>
      <color rgb="FF2C363C"/>
      <name val="Consolas"/>
      <family val="2"/>
    </font>
    <font>
      <b/>
      <sz val="24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24"/>
      <color rgb="FF333333"/>
      <name val="Calibri"/>
      <family val="2"/>
    </font>
    <font>
      <sz val="12"/>
      <color rgb="FF333333"/>
      <name val="Calibri"/>
      <family val="2"/>
    </font>
    <font>
      <sz val="8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9DC3E6"/>
      </patternFill>
    </fill>
    <fill>
      <patternFill patternType="solid">
        <fgColor rgb="FFF4B183"/>
        <bgColor rgb="FFFFD966"/>
      </patternFill>
    </fill>
    <fill>
      <patternFill patternType="solid">
        <fgColor rgb="FF9DC3E6"/>
        <bgColor rgb="FFCCCCFF"/>
      </patternFill>
    </fill>
    <fill>
      <patternFill patternType="solid">
        <fgColor rgb="FF3B3838"/>
        <bgColor rgb="FF2C363C"/>
      </patternFill>
    </fill>
    <fill>
      <patternFill patternType="solid">
        <fgColor theme="1" tint="0.24994659260841701"/>
        <bgColor indexed="65"/>
      </patternFill>
    </fill>
    <fill>
      <patternFill patternType="solid">
        <fgColor rgb="FFFFFF00"/>
      </patternFill>
    </fill>
    <fill>
      <patternFill patternType="solid">
        <fgColor theme="7" tint="0.39997558519241921"/>
        <bgColor rgb="FF2C363C"/>
      </patternFill>
    </fill>
    <fill>
      <patternFill patternType="solid">
        <fgColor theme="9" tint="0.39997558519241921"/>
        <bgColor rgb="FF2C363C"/>
      </patternFill>
    </fill>
    <fill>
      <patternFill patternType="solid">
        <fgColor theme="5" tint="0.39997558519241921"/>
        <bgColor rgb="FF2C363C"/>
      </patternFill>
    </fill>
    <fill>
      <patternFill patternType="solid">
        <fgColor theme="8" tint="0.39997558519241921"/>
        <bgColor rgb="FF2C363C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2" fillId="2" borderId="0" applyBorder="0" applyProtection="0"/>
    <xf numFmtId="0" fontId="10" fillId="8" borderId="0"/>
    <xf numFmtId="0" fontId="11" fillId="9" borderId="0"/>
  </cellStyleXfs>
  <cellXfs count="109">
    <xf numFmtId="0" fontId="0" fillId="0" borderId="0" xfId="0"/>
    <xf numFmtId="0" fontId="0" fillId="0" borderId="1" xfId="0" applyBorder="1" applyAlignment="1">
      <alignment horizontal="left" textRotation="45"/>
    </xf>
    <xf numFmtId="0" fontId="0" fillId="0" borderId="2" xfId="0" applyBorder="1" applyAlignment="1">
      <alignment horizontal="left" textRotation="45"/>
    </xf>
    <xf numFmtId="0" fontId="1" fillId="3" borderId="3" xfId="1" applyFont="1" applyFill="1" applyBorder="1" applyAlignment="1" applyProtection="1">
      <alignment horizontal="left" textRotation="45"/>
    </xf>
    <xf numFmtId="0" fontId="1" fillId="3" borderId="4" xfId="1" applyFont="1" applyFill="1" applyBorder="1" applyAlignment="1" applyProtection="1">
      <alignment horizontal="left" textRotation="45"/>
    </xf>
    <xf numFmtId="0" fontId="3" fillId="4" borderId="3" xfId="0" applyFont="1" applyFill="1" applyBorder="1" applyAlignment="1">
      <alignment horizontal="left" textRotation="45"/>
    </xf>
    <xf numFmtId="0" fontId="3" fillId="4" borderId="5" xfId="0" applyFont="1" applyFill="1" applyBorder="1" applyAlignment="1">
      <alignment horizontal="left" textRotation="45"/>
    </xf>
    <xf numFmtId="0" fontId="3" fillId="5" borderId="5" xfId="0" applyFont="1" applyFill="1" applyBorder="1" applyAlignment="1">
      <alignment horizontal="left" textRotation="45"/>
    </xf>
    <xf numFmtId="0" fontId="3" fillId="5" borderId="2" xfId="0" applyFont="1" applyFill="1" applyBorder="1" applyAlignment="1">
      <alignment horizontal="left" textRotation="45"/>
    </xf>
    <xf numFmtId="0" fontId="3" fillId="5" borderId="3" xfId="0" applyFont="1" applyFill="1" applyBorder="1" applyAlignment="1">
      <alignment horizontal="left" textRotation="45"/>
    </xf>
    <xf numFmtId="0" fontId="3" fillId="6" borderId="3" xfId="0" applyFont="1" applyFill="1" applyBorder="1" applyAlignment="1">
      <alignment horizontal="left" textRotation="45"/>
    </xf>
    <xf numFmtId="0" fontId="3" fillId="7" borderId="5" xfId="0" applyFont="1" applyFill="1" applyBorder="1" applyAlignment="1">
      <alignment horizontal="left" textRotation="45"/>
    </xf>
    <xf numFmtId="0" fontId="3" fillId="7" borderId="4" xfId="0" applyFont="1" applyFill="1" applyBorder="1" applyAlignment="1">
      <alignment horizontal="left" textRotation="45"/>
    </xf>
    <xf numFmtId="0" fontId="0" fillId="7" borderId="4" xfId="0" applyFill="1" applyBorder="1" applyAlignment="1">
      <alignment horizontal="left" textRotation="45"/>
    </xf>
    <xf numFmtId="0" fontId="0" fillId="7" borderId="6" xfId="0" applyFill="1" applyBorder="1" applyAlignment="1">
      <alignment horizontal="left" textRotation="45"/>
    </xf>
    <xf numFmtId="0" fontId="0" fillId="0" borderId="0" xfId="0" applyAlignment="1">
      <alignment horizontal="left" textRotation="45"/>
    </xf>
    <xf numFmtId="0" fontId="0" fillId="0" borderId="7" xfId="0" applyBorder="1"/>
    <xf numFmtId="0" fontId="0" fillId="0" borderId="8" xfId="0" applyBorder="1"/>
    <xf numFmtId="0" fontId="4" fillId="3" borderId="9" xfId="1" applyFont="1" applyFill="1" applyBorder="1" applyProtection="1"/>
    <xf numFmtId="0" fontId="4" fillId="3" borderId="0" xfId="1" applyFont="1" applyFill="1" applyBorder="1" applyProtection="1"/>
    <xf numFmtId="0" fontId="0" fillId="4" borderId="9" xfId="0" applyFill="1" applyBorder="1"/>
    <xf numFmtId="0" fontId="0" fillId="4" borderId="10" xfId="0" applyFill="1" applyBorder="1"/>
    <xf numFmtId="0" fontId="0" fillId="5" borderId="10" xfId="0" applyFill="1" applyBorder="1"/>
    <xf numFmtId="0" fontId="0" fillId="5" borderId="11" xfId="0" applyFill="1" applyBorder="1" applyAlignment="1">
      <alignment horizontal="right" textRotation="90"/>
    </xf>
    <xf numFmtId="0" fontId="0" fillId="5" borderId="8" xfId="0" applyFill="1" applyBorder="1" applyAlignment="1">
      <alignment horizontal="right" textRotation="90"/>
    </xf>
    <xf numFmtId="0" fontId="0" fillId="5" borderId="12" xfId="0" applyFill="1" applyBorder="1" applyAlignment="1">
      <alignment horizontal="right" textRotation="90"/>
    </xf>
    <xf numFmtId="0" fontId="0" fillId="5" borderId="13" xfId="0" applyFill="1" applyBorder="1" applyAlignment="1">
      <alignment horizontal="right" textRotation="90"/>
    </xf>
    <xf numFmtId="0" fontId="0" fillId="5" borderId="8" xfId="0" applyFill="1" applyBorder="1"/>
    <xf numFmtId="0" fontId="0" fillId="6" borderId="8" xfId="0" applyFill="1" applyBorder="1" applyAlignment="1">
      <alignment horizontal="right" textRotation="90"/>
    </xf>
    <xf numFmtId="0" fontId="0" fillId="6" borderId="12" xfId="0" applyFill="1" applyBorder="1" applyAlignment="1">
      <alignment horizontal="right" textRotation="90"/>
    </xf>
    <xf numFmtId="0" fontId="0" fillId="7" borderId="13" xfId="0" applyFill="1" applyBorder="1"/>
    <xf numFmtId="0" fontId="0" fillId="7" borderId="0" xfId="0" applyFill="1"/>
    <xf numFmtId="0" fontId="0" fillId="7" borderId="14" xfId="0" applyFill="1" applyBorder="1"/>
    <xf numFmtId="0" fontId="0" fillId="0" borderId="16" xfId="0" applyBorder="1"/>
    <xf numFmtId="0" fontId="0" fillId="4" borderId="17" xfId="0" applyFill="1" applyBorder="1"/>
    <xf numFmtId="0" fontId="0" fillId="5" borderId="18" xfId="0" applyFill="1" applyBorder="1"/>
    <xf numFmtId="0" fontId="0" fillId="5" borderId="19" xfId="0" applyFill="1" applyBorder="1"/>
    <xf numFmtId="0" fontId="0" fillId="5" borderId="17" xfId="0" applyFill="1" applyBorder="1"/>
    <xf numFmtId="0" fontId="0" fillId="6" borderId="17" xfId="0" applyFill="1" applyBorder="1"/>
    <xf numFmtId="0" fontId="0" fillId="7" borderId="18" xfId="0" applyFill="1" applyBorder="1"/>
    <xf numFmtId="0" fontId="0" fillId="7" borderId="16" xfId="0" applyFill="1" applyBorder="1"/>
    <xf numFmtId="0" fontId="0" fillId="7" borderId="20" xfId="0" applyFill="1" applyBorder="1"/>
    <xf numFmtId="0" fontId="0" fillId="0" borderId="21" xfId="0" applyBorder="1"/>
    <xf numFmtId="0" fontId="0" fillId="4" borderId="12" xfId="0" applyFill="1" applyBorder="1"/>
    <xf numFmtId="0" fontId="0" fillId="5" borderId="12" xfId="0" applyFill="1" applyBorder="1"/>
    <xf numFmtId="0" fontId="0" fillId="5" borderId="13" xfId="0" applyFill="1" applyBorder="1"/>
    <xf numFmtId="0" fontId="0" fillId="6" borderId="12" xfId="0" applyFill="1" applyBorder="1"/>
    <xf numFmtId="0" fontId="0" fillId="0" borderId="22" xfId="0" applyBorder="1"/>
    <xf numFmtId="0" fontId="0" fillId="5" borderId="11" xfId="0" applyFill="1" applyBorder="1"/>
    <xf numFmtId="0" fontId="0" fillId="5" borderId="9" xfId="0" applyFill="1" applyBorder="1"/>
    <xf numFmtId="0" fontId="0" fillId="6" borderId="9" xfId="0" applyFill="1" applyBorder="1"/>
    <xf numFmtId="0" fontId="0" fillId="7" borderId="10" xfId="0" applyFill="1" applyBorder="1"/>
    <xf numFmtId="0" fontId="0" fillId="7" borderId="22" xfId="0" applyFill="1" applyBorder="1"/>
    <xf numFmtId="0" fontId="0" fillId="7" borderId="23" xfId="0" applyFill="1" applyBorder="1"/>
    <xf numFmtId="0" fontId="5" fillId="0" borderId="21" xfId="0" applyFont="1" applyBorder="1"/>
    <xf numFmtId="0" fontId="6" fillId="0" borderId="21" xfId="0" applyFont="1" applyBorder="1"/>
    <xf numFmtId="0" fontId="7" fillId="0" borderId="21" xfId="0" applyFont="1" applyBorder="1"/>
    <xf numFmtId="0" fontId="6" fillId="0" borderId="15" xfId="0" applyFont="1" applyBorder="1"/>
    <xf numFmtId="0" fontId="0" fillId="7" borderId="25" xfId="0" applyFill="1" applyBorder="1"/>
    <xf numFmtId="0" fontId="0" fillId="7" borderId="28" xfId="0" applyFill="1" applyBorder="1"/>
    <xf numFmtId="0" fontId="8" fillId="0" borderId="0" xfId="0" applyFont="1"/>
    <xf numFmtId="0" fontId="4" fillId="3" borderId="11" xfId="0" applyFont="1" applyFill="1" applyBorder="1"/>
    <xf numFmtId="0" fontId="4" fillId="3" borderId="9" xfId="0" applyFont="1" applyFill="1" applyBorder="1"/>
    <xf numFmtId="0" fontId="0" fillId="4" borderId="11" xfId="0" applyFill="1" applyBorder="1"/>
    <xf numFmtId="0" fontId="4" fillId="3" borderId="12" xfId="0" applyFont="1" applyFill="1" applyBorder="1"/>
    <xf numFmtId="0" fontId="4" fillId="3" borderId="8" xfId="0" applyFont="1" applyFill="1" applyBorder="1"/>
    <xf numFmtId="0" fontId="4" fillId="3" borderId="19" xfId="0" applyFont="1" applyFill="1" applyBorder="1"/>
    <xf numFmtId="0" fontId="0" fillId="4" borderId="8" xfId="0" applyFill="1" applyBorder="1"/>
    <xf numFmtId="0" fontId="0" fillId="5" borderId="0" xfId="0" applyFill="1"/>
    <xf numFmtId="0" fontId="0" fillId="5" borderId="16" xfId="0" applyFill="1" applyBorder="1"/>
    <xf numFmtId="0" fontId="0" fillId="6" borderId="19" xfId="0" applyFill="1" applyBorder="1"/>
    <xf numFmtId="0" fontId="0" fillId="6" borderId="8" xfId="0" applyFill="1" applyBorder="1"/>
    <xf numFmtId="0" fontId="0" fillId="5" borderId="22" xfId="0" applyFill="1" applyBorder="1"/>
    <xf numFmtId="0" fontId="0" fillId="6" borderId="11" xfId="0" applyFill="1" applyBorder="1"/>
    <xf numFmtId="0" fontId="4" fillId="3" borderId="17" xfId="0" applyFont="1" applyFill="1" applyBorder="1"/>
    <xf numFmtId="0" fontId="0" fillId="4" borderId="19" xfId="0" applyFill="1" applyBorder="1"/>
    <xf numFmtId="0" fontId="4" fillId="3" borderId="12" xfId="1" applyFont="1" applyFill="1" applyBorder="1" applyProtection="1"/>
    <xf numFmtId="0" fontId="4" fillId="3" borderId="17" xfId="1" applyFont="1" applyFill="1" applyBorder="1" applyProtection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1" fillId="9" borderId="0" xfId="3"/>
    <xf numFmtId="0" fontId="0" fillId="0" borderId="24" xfId="0" applyBorder="1"/>
    <xf numFmtId="0" fontId="0" fillId="0" borderId="25" xfId="0" applyBorder="1"/>
    <xf numFmtId="0" fontId="4" fillId="10" borderId="26" xfId="0" applyFont="1" applyFill="1" applyBorder="1"/>
    <xf numFmtId="0" fontId="4" fillId="10" borderId="27" xfId="0" applyFont="1" applyFill="1" applyBorder="1"/>
    <xf numFmtId="0" fontId="0" fillId="11" borderId="27" xfId="0" applyFill="1" applyBorder="1"/>
    <xf numFmtId="0" fontId="4" fillId="12" borderId="25" xfId="0" applyFont="1" applyFill="1" applyBorder="1"/>
    <xf numFmtId="0" fontId="4" fillId="12" borderId="27" xfId="0" applyFont="1" applyFill="1" applyBorder="1"/>
    <xf numFmtId="0" fontId="4" fillId="13" borderId="27" xfId="0" applyFont="1" applyFill="1" applyBorder="1"/>
    <xf numFmtId="0" fontId="0" fillId="13" borderId="27" xfId="0" applyFill="1" applyBorder="1"/>
    <xf numFmtId="0" fontId="9" fillId="0" borderId="15" xfId="0" applyFont="1" applyBorder="1"/>
    <xf numFmtId="0" fontId="0" fillId="0" borderId="19" xfId="0" applyBorder="1"/>
    <xf numFmtId="0" fontId="12" fillId="0" borderId="0" xfId="0" applyFont="1"/>
    <xf numFmtId="0" fontId="13" fillId="0" borderId="0" xfId="0" applyFont="1"/>
    <xf numFmtId="0" fontId="13" fillId="0" borderId="19" xfId="0" applyFont="1" applyBorder="1"/>
    <xf numFmtId="0" fontId="9" fillId="0" borderId="16" xfId="0" applyFont="1" applyBorder="1"/>
    <xf numFmtId="0" fontId="0" fillId="6" borderId="0" xfId="0" applyFill="1"/>
    <xf numFmtId="0" fontId="10" fillId="0" borderId="22" xfId="0" applyFont="1" applyBorder="1"/>
    <xf numFmtId="0" fontId="13" fillId="0" borderId="22" xfId="0" applyFont="1" applyBorder="1"/>
    <xf numFmtId="0" fontId="0" fillId="6" borderId="22" xfId="0" applyFill="1" applyBorder="1"/>
    <xf numFmtId="0" fontId="0" fillId="3" borderId="12" xfId="0" applyFill="1" applyBorder="1"/>
    <xf numFmtId="0" fontId="0" fillId="3" borderId="8" xfId="0" applyFill="1" applyBorder="1"/>
    <xf numFmtId="0" fontId="0" fillId="6" borderId="13" xfId="0" applyFill="1" applyBorder="1"/>
    <xf numFmtId="0" fontId="0" fillId="7" borderId="8" xfId="0" applyFill="1" applyBorder="1"/>
    <xf numFmtId="0" fontId="0" fillId="3" borderId="9" xfId="0" applyFill="1" applyBorder="1"/>
    <xf numFmtId="0" fontId="0" fillId="3" borderId="11" xfId="0" applyFill="1" applyBorder="1"/>
    <xf numFmtId="0" fontId="0" fillId="6" borderId="10" xfId="0" applyFill="1" applyBorder="1"/>
    <xf numFmtId="0" fontId="0" fillId="7" borderId="11" xfId="0" applyFill="1" applyBorder="1"/>
  </cellXfs>
  <cellStyles count="4">
    <cellStyle name="Excel Built-in Good" xfId="1" xr:uid="{00000000-0005-0000-0000-000006000000}"/>
    <cellStyle name="Normal" xfId="0" builtinId="0"/>
    <cellStyle name="Style 1" xfId="2" xr:uid="{036FA999-6918-EE48-8CF6-59FC776A8C20}"/>
    <cellStyle name="Style 2" xfId="3" xr:uid="{14DED79A-8C12-0940-AB80-7B80374A9B31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DC3E6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B3838"/>
      <rgbColor rgb="FF993300"/>
      <rgbColor rgb="FF993366"/>
      <rgbColor rgb="FF333399"/>
      <rgbColor rgb="FF2C36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84"/>
  <sheetViews>
    <sheetView tabSelected="1" zoomScale="101" zoomScaleNormal="90" workbookViewId="0">
      <pane ySplit="1" topLeftCell="A72" activePane="bottomLeft" state="frozen"/>
      <selection pane="bottomLeft" activeCell="H83" sqref="H83"/>
    </sheetView>
  </sheetViews>
  <sheetFormatPr defaultColWidth="11.3125" defaultRowHeight="15.75"/>
  <cols>
    <col min="1" max="1" width="22.1875" bestFit="1" customWidth="1"/>
    <col min="2" max="30" width="4.6875" customWidth="1"/>
    <col min="31" max="31" width="2.6875" customWidth="1"/>
  </cols>
  <sheetData>
    <row r="1" spans="1:75" ht="87">
      <c r="A1" s="1"/>
      <c r="B1" s="2"/>
      <c r="C1" s="3" t="s">
        <v>0</v>
      </c>
      <c r="D1" s="3" t="s">
        <v>1</v>
      </c>
      <c r="E1" s="3" t="s">
        <v>2</v>
      </c>
      <c r="F1" s="4" t="s">
        <v>3</v>
      </c>
      <c r="G1" s="3" t="s">
        <v>4</v>
      </c>
      <c r="H1" s="3" t="s">
        <v>5</v>
      </c>
      <c r="I1" s="5" t="s">
        <v>6</v>
      </c>
      <c r="J1" s="5" t="s">
        <v>7</v>
      </c>
      <c r="K1" s="5" t="s">
        <v>8</v>
      </c>
      <c r="L1" s="6" t="s">
        <v>9</v>
      </c>
      <c r="M1" s="7" t="s">
        <v>10</v>
      </c>
      <c r="N1" s="8" t="s">
        <v>11</v>
      </c>
      <c r="O1" s="8" t="s">
        <v>12</v>
      </c>
      <c r="P1" s="9" t="s">
        <v>13</v>
      </c>
      <c r="Q1" s="9" t="s">
        <v>14</v>
      </c>
      <c r="R1" s="7" t="s">
        <v>15</v>
      </c>
      <c r="S1" s="8" t="s">
        <v>11</v>
      </c>
      <c r="T1" s="8" t="s">
        <v>16</v>
      </c>
      <c r="U1" s="7" t="s">
        <v>17</v>
      </c>
      <c r="V1" s="8" t="s">
        <v>11</v>
      </c>
      <c r="W1" s="10" t="s">
        <v>18</v>
      </c>
      <c r="X1" s="10" t="s">
        <v>19</v>
      </c>
      <c r="Y1" s="11" t="s">
        <v>20</v>
      </c>
      <c r="Z1" s="12" t="s">
        <v>11</v>
      </c>
      <c r="AA1" s="13" t="s">
        <v>11</v>
      </c>
      <c r="AB1" s="13" t="s">
        <v>11</v>
      </c>
      <c r="AC1" s="13" t="s">
        <v>11</v>
      </c>
      <c r="AD1" s="14" t="s">
        <v>21</v>
      </c>
      <c r="AF1" s="15"/>
      <c r="AG1" s="15"/>
    </row>
    <row r="2" spans="1:75">
      <c r="A2" s="16"/>
      <c r="B2" s="17"/>
      <c r="C2" s="18"/>
      <c r="D2" s="18"/>
      <c r="E2" s="18"/>
      <c r="F2" s="19"/>
      <c r="G2" s="18"/>
      <c r="H2" s="18"/>
      <c r="I2" s="20"/>
      <c r="J2" s="20"/>
      <c r="K2" s="20"/>
      <c r="L2" s="21"/>
      <c r="M2" s="22"/>
      <c r="N2" s="23"/>
      <c r="O2" s="24"/>
      <c r="P2" s="25"/>
      <c r="Q2" s="25"/>
      <c r="R2" s="26"/>
      <c r="S2" s="24"/>
      <c r="T2" s="24"/>
      <c r="U2" s="26"/>
      <c r="V2" s="27"/>
      <c r="W2" s="28"/>
      <c r="X2" s="29"/>
      <c r="Y2" s="30"/>
      <c r="Z2" s="31"/>
      <c r="AA2" s="31"/>
      <c r="AB2" s="31"/>
      <c r="AC2" s="31"/>
      <c r="AD2" s="32"/>
      <c r="AH2" t="s">
        <v>22</v>
      </c>
    </row>
    <row r="3" spans="1:75" ht="32" customHeight="1">
      <c r="A3" s="57" t="s">
        <v>23</v>
      </c>
      <c r="B3" s="33"/>
      <c r="C3" s="74"/>
      <c r="D3" s="66"/>
      <c r="E3" s="66"/>
      <c r="F3" s="66"/>
      <c r="G3" s="66"/>
      <c r="H3" s="66"/>
      <c r="I3" s="75"/>
      <c r="J3" s="75"/>
      <c r="K3" s="75"/>
      <c r="L3" s="75"/>
      <c r="M3" s="69"/>
      <c r="N3" s="36"/>
      <c r="O3" s="36"/>
      <c r="P3" s="36"/>
      <c r="Q3" s="36"/>
      <c r="R3" s="69"/>
      <c r="S3" s="36"/>
      <c r="T3" s="36"/>
      <c r="U3" s="69"/>
      <c r="V3" s="36"/>
      <c r="W3" s="70"/>
      <c r="X3" s="70"/>
      <c r="Y3" s="40"/>
      <c r="Z3" s="40"/>
      <c r="AA3" s="40"/>
      <c r="AB3" s="40"/>
      <c r="AC3" s="40"/>
      <c r="AD3" s="41"/>
    </row>
    <row r="4" spans="1:75">
      <c r="A4" s="42"/>
      <c r="C4" s="64"/>
      <c r="D4" s="65"/>
      <c r="E4" s="65"/>
      <c r="F4" s="65"/>
      <c r="G4" s="65"/>
      <c r="H4" s="65"/>
      <c r="I4" s="67"/>
      <c r="J4" s="67"/>
      <c r="K4" s="67"/>
      <c r="L4" s="67"/>
      <c r="M4" s="68"/>
      <c r="N4" s="27"/>
      <c r="O4" s="27"/>
      <c r="P4" s="27"/>
      <c r="Q4" s="27"/>
      <c r="R4" s="68"/>
      <c r="S4" s="27"/>
      <c r="T4" s="27"/>
      <c r="U4" s="68"/>
      <c r="V4" s="27"/>
      <c r="W4" s="71"/>
      <c r="X4" s="71"/>
      <c r="Y4" s="31"/>
      <c r="Z4" s="31"/>
      <c r="AA4" s="31"/>
      <c r="AB4" s="31"/>
      <c r="AC4" s="31"/>
      <c r="AD4" s="32"/>
      <c r="BQ4" s="15"/>
      <c r="BR4" s="15"/>
    </row>
    <row r="5" spans="1:75">
      <c r="A5" s="42" t="s">
        <v>24</v>
      </c>
      <c r="C5" s="64">
        <v>1</v>
      </c>
      <c r="D5" s="65">
        <v>0</v>
      </c>
      <c r="E5" s="65">
        <v>0</v>
      </c>
      <c r="F5" s="65">
        <v>0</v>
      </c>
      <c r="G5" s="65">
        <v>0</v>
      </c>
      <c r="H5" s="65">
        <v>1</v>
      </c>
      <c r="I5" s="67">
        <v>1</v>
      </c>
      <c r="J5" s="67">
        <v>0</v>
      </c>
      <c r="K5" s="67">
        <v>0</v>
      </c>
      <c r="L5" s="67">
        <v>0</v>
      </c>
      <c r="M5" s="68">
        <v>0</v>
      </c>
      <c r="N5" s="27">
        <v>0</v>
      </c>
      <c r="O5" s="27">
        <v>0</v>
      </c>
      <c r="P5" s="27">
        <v>0</v>
      </c>
      <c r="Q5" s="27">
        <v>0</v>
      </c>
      <c r="R5" s="68">
        <v>0</v>
      </c>
      <c r="S5" s="27">
        <v>0</v>
      </c>
      <c r="T5" s="27">
        <v>0</v>
      </c>
      <c r="U5" s="68">
        <v>0</v>
      </c>
      <c r="V5" s="27">
        <v>0</v>
      </c>
      <c r="W5" s="71">
        <v>0</v>
      </c>
      <c r="X5" s="71">
        <v>0</v>
      </c>
      <c r="Y5" s="31">
        <v>0</v>
      </c>
      <c r="Z5" s="31">
        <v>1</v>
      </c>
      <c r="AA5" s="31">
        <v>1</v>
      </c>
      <c r="AB5" s="31">
        <v>0</v>
      </c>
      <c r="AC5" s="31">
        <v>0</v>
      </c>
      <c r="AD5" s="32">
        <v>0</v>
      </c>
      <c r="AH5" t="str">
        <f>_xlfn.CONCAT(BIN2HEX(_xlfn.CONCAT(C5:F5), 1), BIN2HEX(_xlfn.CONCAT(G5:N5), 2), BIN2HEX(_xlfn.CONCAT(O5:V5), 2), BIN2HEX(_xlfn.CONCAT(W5:AD5), 2) )</f>
        <v>8600018</v>
      </c>
    </row>
    <row r="6" spans="1:75">
      <c r="A6" s="42" t="s">
        <v>25</v>
      </c>
      <c r="C6" s="64">
        <v>0</v>
      </c>
      <c r="D6" s="65">
        <v>1</v>
      </c>
      <c r="E6" s="65">
        <v>0</v>
      </c>
      <c r="F6" s="65">
        <v>0</v>
      </c>
      <c r="G6" s="65">
        <v>0</v>
      </c>
      <c r="H6" s="65">
        <v>0</v>
      </c>
      <c r="I6" s="67">
        <v>0</v>
      </c>
      <c r="J6" s="67">
        <v>0</v>
      </c>
      <c r="K6" s="67">
        <v>0</v>
      </c>
      <c r="L6" s="67">
        <v>0</v>
      </c>
      <c r="M6" s="68">
        <v>0</v>
      </c>
      <c r="N6" s="27">
        <v>0</v>
      </c>
      <c r="O6" s="27">
        <v>0</v>
      </c>
      <c r="P6" s="27">
        <v>0</v>
      </c>
      <c r="Q6" s="27">
        <v>0</v>
      </c>
      <c r="R6" s="68">
        <v>0</v>
      </c>
      <c r="S6" s="27">
        <v>0</v>
      </c>
      <c r="T6" s="27">
        <v>0</v>
      </c>
      <c r="U6" s="68">
        <v>0</v>
      </c>
      <c r="V6" s="27">
        <v>0</v>
      </c>
      <c r="W6" s="71">
        <v>1</v>
      </c>
      <c r="X6" s="71">
        <v>0</v>
      </c>
      <c r="Y6" s="31">
        <v>1</v>
      </c>
      <c r="Z6" s="31">
        <v>0</v>
      </c>
      <c r="AA6" s="31">
        <v>1</v>
      </c>
      <c r="AB6" s="31">
        <v>0</v>
      </c>
      <c r="AC6" s="31">
        <v>0</v>
      </c>
      <c r="AD6" s="32">
        <v>0</v>
      </c>
      <c r="AH6" t="str">
        <f t="shared" ref="AH6:AH10" si="0">_xlfn.CONCAT(BIN2HEX(_xlfn.CONCAT(C6:F6), 1), BIN2HEX(_xlfn.CONCAT(G6:N6), 2), BIN2HEX(_xlfn.CONCAT(O6:V6), 2), BIN2HEX(_xlfn.CONCAT(W6:AD6), 2) )</f>
        <v>40000A8</v>
      </c>
    </row>
    <row r="7" spans="1:75">
      <c r="A7" s="42" t="s">
        <v>26</v>
      </c>
      <c r="B7" s="17"/>
      <c r="C7" s="65">
        <v>0</v>
      </c>
      <c r="D7" s="65">
        <v>0</v>
      </c>
      <c r="E7" s="65">
        <v>1</v>
      </c>
      <c r="F7" s="65">
        <v>0</v>
      </c>
      <c r="G7" s="65">
        <v>0</v>
      </c>
      <c r="H7" s="65">
        <v>0</v>
      </c>
      <c r="I7" s="67">
        <v>0</v>
      </c>
      <c r="J7" s="67">
        <v>1</v>
      </c>
      <c r="K7" s="67">
        <v>0</v>
      </c>
      <c r="L7" s="67">
        <v>0</v>
      </c>
      <c r="M7" s="68">
        <v>0</v>
      </c>
      <c r="N7" s="27">
        <v>0</v>
      </c>
      <c r="O7" s="27">
        <v>0</v>
      </c>
      <c r="P7" s="27">
        <v>0</v>
      </c>
      <c r="Q7" s="27">
        <v>0</v>
      </c>
      <c r="R7" s="68">
        <v>0</v>
      </c>
      <c r="S7" s="27">
        <v>0</v>
      </c>
      <c r="T7" s="27">
        <v>0</v>
      </c>
      <c r="U7" s="68">
        <v>0</v>
      </c>
      <c r="V7" s="27">
        <v>0</v>
      </c>
      <c r="W7" s="71">
        <v>0</v>
      </c>
      <c r="X7" s="71">
        <v>0</v>
      </c>
      <c r="Y7" s="31">
        <v>1</v>
      </c>
      <c r="Z7" s="31">
        <v>1</v>
      </c>
      <c r="AA7" s="31">
        <v>1</v>
      </c>
      <c r="AB7" s="31">
        <v>0</v>
      </c>
      <c r="AC7" s="31">
        <v>0</v>
      </c>
      <c r="AD7" s="32">
        <v>0</v>
      </c>
      <c r="AH7" t="str">
        <f t="shared" si="0"/>
        <v>2100038</v>
      </c>
    </row>
    <row r="8" spans="1:75" ht="32" customHeight="1">
      <c r="A8" s="91" t="s">
        <v>27</v>
      </c>
      <c r="B8" s="92"/>
      <c r="C8" s="66"/>
      <c r="D8" s="66"/>
      <c r="E8" s="66"/>
      <c r="F8" s="66"/>
      <c r="G8" s="66"/>
      <c r="H8" s="66"/>
      <c r="I8" s="75"/>
      <c r="J8" s="75"/>
      <c r="K8" s="75"/>
      <c r="L8" s="75"/>
      <c r="M8" s="69"/>
      <c r="N8" s="36"/>
      <c r="O8" s="36"/>
      <c r="P8" s="36"/>
      <c r="Q8" s="36"/>
      <c r="R8" s="69"/>
      <c r="S8" s="36"/>
      <c r="T8" s="36"/>
      <c r="U8" s="69"/>
      <c r="V8" s="36"/>
      <c r="W8" s="70"/>
      <c r="X8" s="70"/>
      <c r="Y8" s="40"/>
      <c r="Z8" s="40"/>
      <c r="AA8" s="40"/>
      <c r="AB8" s="40"/>
      <c r="AC8" s="40"/>
      <c r="AD8" s="41"/>
    </row>
    <row r="9" spans="1:75">
      <c r="A9" s="42"/>
      <c r="B9" s="17"/>
      <c r="C9" s="65"/>
      <c r="D9" s="65"/>
      <c r="E9" s="65"/>
      <c r="F9" s="65"/>
      <c r="G9" s="65"/>
      <c r="H9" s="65"/>
      <c r="I9" s="67"/>
      <c r="J9" s="67"/>
      <c r="K9" s="67"/>
      <c r="L9" s="67"/>
      <c r="M9" s="68"/>
      <c r="N9" s="27"/>
      <c r="O9" s="27"/>
      <c r="P9" s="27"/>
      <c r="Q9" s="27"/>
      <c r="R9" s="68"/>
      <c r="S9" s="27"/>
      <c r="T9" s="27"/>
      <c r="U9" s="68"/>
      <c r="V9" s="27"/>
      <c r="W9" s="71"/>
      <c r="X9" s="71"/>
      <c r="Y9" s="31"/>
      <c r="Z9" s="31"/>
      <c r="AA9" s="31"/>
      <c r="AB9" s="31"/>
      <c r="AC9" s="31"/>
      <c r="AD9" s="32"/>
    </row>
    <row r="10" spans="1:75" ht="16.149999999999999" thickBot="1">
      <c r="A10" s="82" t="s">
        <v>27</v>
      </c>
      <c r="B10" s="83"/>
      <c r="C10" s="84">
        <v>0</v>
      </c>
      <c r="D10" s="85">
        <v>0</v>
      </c>
      <c r="E10" s="85">
        <v>0</v>
      </c>
      <c r="F10" s="85">
        <v>0</v>
      </c>
      <c r="G10" s="85">
        <v>0</v>
      </c>
      <c r="H10" s="85">
        <v>0</v>
      </c>
      <c r="I10" s="86">
        <v>0</v>
      </c>
      <c r="J10" s="86">
        <v>0</v>
      </c>
      <c r="K10" s="86">
        <v>0</v>
      </c>
      <c r="L10" s="86">
        <v>0</v>
      </c>
      <c r="M10" s="87">
        <v>0</v>
      </c>
      <c r="N10" s="88">
        <v>0</v>
      </c>
      <c r="O10" s="88">
        <v>0</v>
      </c>
      <c r="P10" s="88">
        <v>0</v>
      </c>
      <c r="Q10" s="88">
        <v>0</v>
      </c>
      <c r="R10" s="87">
        <v>0</v>
      </c>
      <c r="S10" s="88">
        <v>0</v>
      </c>
      <c r="T10" s="88">
        <v>0</v>
      </c>
      <c r="U10" s="87">
        <v>0</v>
      </c>
      <c r="V10" s="88">
        <v>0</v>
      </c>
      <c r="W10" s="89">
        <v>0</v>
      </c>
      <c r="X10" s="90">
        <v>0</v>
      </c>
      <c r="Y10" s="58">
        <v>1</v>
      </c>
      <c r="Z10" s="58">
        <v>0</v>
      </c>
      <c r="AA10" s="58">
        <v>0</v>
      </c>
      <c r="AB10" s="58">
        <v>0</v>
      </c>
      <c r="AC10" s="58">
        <v>0</v>
      </c>
      <c r="AD10" s="59">
        <v>0</v>
      </c>
      <c r="AH10" t="str">
        <f t="shared" si="0"/>
        <v>0000020</v>
      </c>
    </row>
    <row r="11" spans="1:75" ht="32" customHeight="1">
      <c r="A11" s="57" t="s">
        <v>28</v>
      </c>
      <c r="B11" s="17"/>
      <c r="C11" s="76"/>
      <c r="D11" s="76"/>
      <c r="E11" s="76"/>
      <c r="F11" s="76"/>
      <c r="G11" s="76"/>
      <c r="H11" s="76"/>
      <c r="I11" s="43"/>
      <c r="J11" s="43"/>
      <c r="K11" s="43"/>
      <c r="L11" s="43"/>
      <c r="M11" s="68"/>
      <c r="N11" s="27"/>
      <c r="O11" s="44"/>
      <c r="P11" s="44"/>
      <c r="Q11" s="27"/>
      <c r="R11" s="68"/>
      <c r="S11" s="27"/>
      <c r="T11" s="44"/>
      <c r="U11" s="45"/>
      <c r="V11" s="27"/>
      <c r="W11" s="46"/>
      <c r="X11" s="46"/>
      <c r="Y11" s="30"/>
      <c r="Z11" s="31"/>
      <c r="AA11" s="31"/>
      <c r="AB11" s="31"/>
      <c r="AC11" s="31"/>
      <c r="AD11" s="32"/>
    </row>
    <row r="12" spans="1:75" ht="16.05" customHeight="1">
      <c r="A12" s="55"/>
      <c r="C12" s="76"/>
      <c r="D12" s="76"/>
      <c r="E12" s="76"/>
      <c r="F12" s="76"/>
      <c r="G12" s="76"/>
      <c r="H12" s="76"/>
      <c r="I12" s="43"/>
      <c r="J12" s="43"/>
      <c r="K12" s="43"/>
      <c r="L12" s="43"/>
      <c r="M12" s="68"/>
      <c r="N12" s="27"/>
      <c r="O12" s="44"/>
      <c r="P12" s="44"/>
      <c r="Q12" s="27"/>
      <c r="R12" s="68"/>
      <c r="S12" s="27"/>
      <c r="T12" s="44"/>
      <c r="U12" s="45"/>
      <c r="V12" s="27"/>
      <c r="W12" s="46"/>
      <c r="X12" s="46"/>
      <c r="Y12" s="30"/>
      <c r="Z12" s="31"/>
      <c r="AA12" s="31"/>
      <c r="AB12" s="31"/>
      <c r="AC12" s="31"/>
      <c r="AD12" s="32"/>
    </row>
    <row r="13" spans="1:75">
      <c r="A13" s="16" t="s">
        <v>29</v>
      </c>
      <c r="B13" s="47"/>
      <c r="C13" s="18">
        <v>0</v>
      </c>
      <c r="D13" s="18">
        <v>0</v>
      </c>
      <c r="E13" s="18">
        <v>0</v>
      </c>
      <c r="F13" s="18">
        <v>1</v>
      </c>
      <c r="G13" s="18">
        <v>1</v>
      </c>
      <c r="H13" s="18">
        <v>0</v>
      </c>
      <c r="I13" s="20">
        <v>0</v>
      </c>
      <c r="J13" s="20">
        <v>0</v>
      </c>
      <c r="K13" s="20">
        <v>1</v>
      </c>
      <c r="L13" s="20">
        <v>0</v>
      </c>
      <c r="M13" s="22">
        <v>0</v>
      </c>
      <c r="N13" s="48">
        <v>0</v>
      </c>
      <c r="O13" s="49">
        <v>0</v>
      </c>
      <c r="P13" s="49">
        <v>1</v>
      </c>
      <c r="Q13" s="49">
        <v>0</v>
      </c>
      <c r="R13" s="22">
        <v>0</v>
      </c>
      <c r="S13" s="48">
        <v>0</v>
      </c>
      <c r="T13" s="49">
        <v>0</v>
      </c>
      <c r="U13" s="22">
        <v>0</v>
      </c>
      <c r="V13" s="48">
        <v>0</v>
      </c>
      <c r="W13" s="50">
        <v>0</v>
      </c>
      <c r="X13" s="50">
        <v>0</v>
      </c>
      <c r="Y13" s="51">
        <v>1</v>
      </c>
      <c r="Z13" s="52">
        <v>1</v>
      </c>
      <c r="AA13" s="52">
        <v>1</v>
      </c>
      <c r="AB13" s="52">
        <v>1</v>
      </c>
      <c r="AC13" s="52">
        <v>1</v>
      </c>
      <c r="AD13" s="53">
        <v>1</v>
      </c>
      <c r="AH13" t="str">
        <f>_xlfn.CONCAT(BIN2HEX(_xlfn.CONCAT(C13:F13), 1), BIN2HEX(_xlfn.CONCAT(G13:N13), 2), BIN2HEX(_xlfn.CONCAT(O13:V13), 2), BIN2HEX(_xlfn.CONCAT(W13:AD13), 2) )</f>
        <v>188403F</v>
      </c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79"/>
      <c r="BI13" s="79"/>
      <c r="BJ13" s="79"/>
      <c r="BK13" s="79"/>
      <c r="BL13" s="79"/>
      <c r="BM13" s="79"/>
      <c r="BN13" s="79"/>
      <c r="BO13" s="79"/>
      <c r="BP13" s="79"/>
      <c r="BQ13" s="79"/>
      <c r="BR13" s="79"/>
      <c r="BS13" s="79"/>
      <c r="BT13" s="79"/>
      <c r="BU13" s="79"/>
      <c r="BV13" s="79"/>
      <c r="BW13" s="79"/>
    </row>
    <row r="14" spans="1:75" ht="32" customHeight="1">
      <c r="A14" s="57" t="s">
        <v>30</v>
      </c>
      <c r="B14" s="33"/>
      <c r="C14" s="77"/>
      <c r="D14" s="77"/>
      <c r="E14" s="77"/>
      <c r="F14" s="77"/>
      <c r="G14" s="77"/>
      <c r="H14" s="77"/>
      <c r="I14" s="34"/>
      <c r="J14" s="34"/>
      <c r="K14" s="34"/>
      <c r="L14" s="34"/>
      <c r="M14" s="35"/>
      <c r="N14" s="36"/>
      <c r="O14" s="37"/>
      <c r="P14" s="44"/>
      <c r="Q14" s="37"/>
      <c r="R14" s="35"/>
      <c r="S14" s="36"/>
      <c r="T14" s="37"/>
      <c r="U14" s="35"/>
      <c r="V14" s="36"/>
      <c r="W14" s="38"/>
      <c r="X14" s="38"/>
      <c r="Y14" s="39"/>
      <c r="Z14" s="40"/>
      <c r="AA14" s="40"/>
      <c r="AB14" s="40"/>
      <c r="AC14" s="40"/>
      <c r="AD14" s="41"/>
      <c r="AK14" s="78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79"/>
      <c r="BK14" s="79"/>
      <c r="BL14" s="79"/>
      <c r="BM14" s="79"/>
      <c r="BN14" s="79"/>
      <c r="BO14" s="79"/>
      <c r="BP14" s="79"/>
      <c r="BQ14" s="79"/>
      <c r="BR14" s="79"/>
      <c r="BS14" s="79"/>
      <c r="BT14" s="79"/>
      <c r="BU14" s="79"/>
      <c r="BV14" s="79"/>
      <c r="BW14" s="79"/>
    </row>
    <row r="15" spans="1:75">
      <c r="A15" s="42"/>
      <c r="C15" s="76"/>
      <c r="D15" s="76"/>
      <c r="E15" s="76"/>
      <c r="F15" s="76"/>
      <c r="G15" s="76"/>
      <c r="H15" s="76"/>
      <c r="I15" s="43"/>
      <c r="J15" s="43"/>
      <c r="K15" s="43"/>
      <c r="L15" s="43"/>
      <c r="M15" s="45"/>
      <c r="N15" s="27"/>
      <c r="O15" s="44"/>
      <c r="P15" s="44"/>
      <c r="Q15" s="44"/>
      <c r="R15" s="45"/>
      <c r="S15" s="27"/>
      <c r="T15" s="44"/>
      <c r="U15" s="45"/>
      <c r="V15" s="27"/>
      <c r="W15" s="46"/>
      <c r="X15" s="46"/>
      <c r="Y15" s="30"/>
      <c r="Z15" s="31"/>
      <c r="AA15" s="31"/>
      <c r="AB15" s="31"/>
      <c r="AC15" s="31"/>
      <c r="AD15" s="32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BD15" s="79"/>
      <c r="BE15" s="79"/>
      <c r="BF15" s="79"/>
      <c r="BG15" s="79"/>
      <c r="BH15" s="79"/>
      <c r="BI15" s="79"/>
      <c r="BJ15" s="79"/>
      <c r="BK15" s="79"/>
      <c r="BL15" s="79"/>
      <c r="BM15" s="79"/>
      <c r="BN15" s="79"/>
      <c r="BO15" s="79"/>
      <c r="BP15" s="79"/>
      <c r="BQ15" s="79"/>
      <c r="BR15" s="79"/>
      <c r="BS15" s="79"/>
      <c r="BT15" s="79"/>
      <c r="BU15" s="79"/>
      <c r="BV15" s="79"/>
      <c r="BW15" s="79"/>
    </row>
    <row r="16" spans="1:75">
      <c r="A16" s="16" t="s">
        <v>31</v>
      </c>
      <c r="B16" s="47"/>
      <c r="C16" s="62">
        <v>0</v>
      </c>
      <c r="D16" s="61">
        <v>0</v>
      </c>
      <c r="E16" s="61">
        <v>0</v>
      </c>
      <c r="F16" s="61">
        <v>1</v>
      </c>
      <c r="G16" s="61">
        <v>1</v>
      </c>
      <c r="H16" s="61">
        <v>0</v>
      </c>
      <c r="I16" s="63">
        <v>0</v>
      </c>
      <c r="J16" s="63">
        <v>0</v>
      </c>
      <c r="K16" s="63">
        <v>1</v>
      </c>
      <c r="L16" s="63">
        <v>0</v>
      </c>
      <c r="M16" s="72">
        <v>0</v>
      </c>
      <c r="N16" s="48">
        <v>0</v>
      </c>
      <c r="O16" s="48">
        <v>0</v>
      </c>
      <c r="P16" s="27">
        <v>1</v>
      </c>
      <c r="Q16" s="48">
        <v>0</v>
      </c>
      <c r="R16" s="72">
        <v>0</v>
      </c>
      <c r="S16" s="48">
        <v>0</v>
      </c>
      <c r="T16" s="48">
        <v>0</v>
      </c>
      <c r="U16" s="72">
        <v>0</v>
      </c>
      <c r="V16" s="48">
        <v>1</v>
      </c>
      <c r="W16" s="73">
        <v>0</v>
      </c>
      <c r="X16" s="73">
        <v>0</v>
      </c>
      <c r="Y16" s="52">
        <v>1</v>
      </c>
      <c r="Z16" s="52">
        <v>1</v>
      </c>
      <c r="AA16" s="52">
        <v>1</v>
      </c>
      <c r="AB16" s="52">
        <v>1</v>
      </c>
      <c r="AC16" s="52">
        <v>1</v>
      </c>
      <c r="AD16" s="53">
        <v>1</v>
      </c>
      <c r="AH16" t="str">
        <f>_xlfn.CONCAT(BIN2HEX(_xlfn.CONCAT(C16:F16), 1), BIN2HEX(_xlfn.CONCAT(G16:N16), 2), BIN2HEX(_xlfn.CONCAT(O16:V16), 2), BIN2HEX(_xlfn.CONCAT(W16:AD16), 2) )</f>
        <v>188413F</v>
      </c>
    </row>
    <row r="17" spans="1:34" ht="32" customHeight="1">
      <c r="A17" s="57" t="s">
        <v>32</v>
      </c>
      <c r="B17" s="33"/>
      <c r="C17" s="64"/>
      <c r="D17" s="65"/>
      <c r="E17" s="65"/>
      <c r="F17" s="65"/>
      <c r="G17" s="65"/>
      <c r="H17" s="65"/>
      <c r="I17" s="67"/>
      <c r="J17" s="67"/>
      <c r="K17" s="67"/>
      <c r="L17" s="67"/>
      <c r="M17" s="68"/>
      <c r="N17" s="27"/>
      <c r="O17" s="27"/>
      <c r="P17" s="36"/>
      <c r="Q17" s="27"/>
      <c r="R17" s="68"/>
      <c r="S17" s="27"/>
      <c r="T17" s="27"/>
      <c r="U17" s="68"/>
      <c r="V17" s="27"/>
      <c r="W17" s="71"/>
      <c r="X17" s="71"/>
      <c r="Y17" s="31"/>
      <c r="Z17" s="31"/>
      <c r="AA17" s="31"/>
      <c r="AB17" s="31"/>
      <c r="AC17" s="31"/>
      <c r="AD17" s="32"/>
    </row>
    <row r="18" spans="1:34">
      <c r="A18" s="42"/>
      <c r="C18" s="64"/>
      <c r="D18" s="65"/>
      <c r="E18" s="65"/>
      <c r="F18" s="65"/>
      <c r="G18" s="65"/>
      <c r="H18" s="65"/>
      <c r="I18" s="67"/>
      <c r="J18" s="67"/>
      <c r="K18" s="67"/>
      <c r="L18" s="67"/>
      <c r="M18" s="68"/>
      <c r="N18" s="27"/>
      <c r="O18" s="27"/>
      <c r="P18" s="27"/>
      <c r="Q18" s="27"/>
      <c r="R18" s="68"/>
      <c r="S18" s="27"/>
      <c r="T18" s="27"/>
      <c r="U18" s="68"/>
      <c r="V18" s="27"/>
      <c r="W18" s="71"/>
      <c r="X18" s="71"/>
      <c r="Y18" s="31"/>
      <c r="Z18" s="31"/>
      <c r="AA18" s="31"/>
      <c r="AB18" s="31"/>
      <c r="AC18" s="31"/>
      <c r="AD18" s="32"/>
    </row>
    <row r="19" spans="1:34">
      <c r="A19" s="42" t="s">
        <v>33</v>
      </c>
      <c r="C19" s="64">
        <v>0</v>
      </c>
      <c r="D19" s="65">
        <v>0</v>
      </c>
      <c r="E19" s="65">
        <v>0</v>
      </c>
      <c r="F19" s="65">
        <v>0</v>
      </c>
      <c r="G19" s="65">
        <v>0</v>
      </c>
      <c r="H19" s="65">
        <v>0</v>
      </c>
      <c r="I19" s="67">
        <v>0</v>
      </c>
      <c r="J19" s="67">
        <v>0</v>
      </c>
      <c r="K19" s="67">
        <v>0</v>
      </c>
      <c r="L19" s="67">
        <v>0</v>
      </c>
      <c r="M19" s="68">
        <v>0</v>
      </c>
      <c r="N19" s="27">
        <v>0</v>
      </c>
      <c r="O19" s="27">
        <v>0</v>
      </c>
      <c r="P19" s="27">
        <v>0</v>
      </c>
      <c r="Q19" s="27">
        <v>0</v>
      </c>
      <c r="R19" s="68">
        <v>0</v>
      </c>
      <c r="S19" s="27">
        <v>0</v>
      </c>
      <c r="T19" s="27">
        <v>0</v>
      </c>
      <c r="U19" s="68">
        <v>0</v>
      </c>
      <c r="V19" s="27">
        <v>0</v>
      </c>
      <c r="W19" s="71">
        <v>0</v>
      </c>
      <c r="X19" s="71">
        <v>0</v>
      </c>
      <c r="Y19" s="31">
        <v>1</v>
      </c>
      <c r="Z19" s="31">
        <v>1</v>
      </c>
      <c r="AA19" s="31">
        <v>1</v>
      </c>
      <c r="AB19" s="31">
        <v>1</v>
      </c>
      <c r="AC19" s="31">
        <v>1</v>
      </c>
      <c r="AD19" s="32">
        <v>1</v>
      </c>
      <c r="AH19" t="str">
        <f>_xlfn.CONCAT(BIN2HEX(_xlfn.CONCAT(C19:F19), 1), BIN2HEX(_xlfn.CONCAT(G19:N19), 2), BIN2HEX(_xlfn.CONCAT(O19:V19), 2), BIN2HEX(_xlfn.CONCAT(W19:AD19), 2) )</f>
        <v>000003F</v>
      </c>
    </row>
    <row r="20" spans="1:34">
      <c r="A20" s="16" t="s">
        <v>34</v>
      </c>
      <c r="B20" s="47"/>
      <c r="C20" s="62">
        <v>0</v>
      </c>
      <c r="D20" s="61">
        <v>0</v>
      </c>
      <c r="E20" s="61">
        <v>0</v>
      </c>
      <c r="F20" s="61">
        <v>0</v>
      </c>
      <c r="G20" s="61">
        <v>0</v>
      </c>
      <c r="H20" s="61">
        <v>1</v>
      </c>
      <c r="I20" s="63">
        <v>0</v>
      </c>
      <c r="J20" s="63">
        <v>0</v>
      </c>
      <c r="K20" s="63">
        <v>0</v>
      </c>
      <c r="L20" s="63">
        <v>0</v>
      </c>
      <c r="M20" s="72">
        <v>0</v>
      </c>
      <c r="N20" s="48">
        <v>1</v>
      </c>
      <c r="O20" s="48">
        <v>0</v>
      </c>
      <c r="P20" s="48">
        <v>0</v>
      </c>
      <c r="Q20" s="48">
        <v>0</v>
      </c>
      <c r="R20" s="72">
        <v>1</v>
      </c>
      <c r="S20" s="48">
        <v>0</v>
      </c>
      <c r="T20" s="48">
        <v>0</v>
      </c>
      <c r="U20" s="72">
        <v>0</v>
      </c>
      <c r="V20" s="48">
        <v>0</v>
      </c>
      <c r="W20" s="73">
        <v>0</v>
      </c>
      <c r="X20" s="73">
        <v>0</v>
      </c>
      <c r="Y20" s="52">
        <v>1</v>
      </c>
      <c r="Z20" s="52">
        <v>1</v>
      </c>
      <c r="AA20" s="52">
        <v>1</v>
      </c>
      <c r="AB20" s="52">
        <v>1</v>
      </c>
      <c r="AC20" s="52">
        <v>1</v>
      </c>
      <c r="AD20" s="53">
        <v>1</v>
      </c>
      <c r="AH20" t="str">
        <f>_xlfn.CONCAT(BIN2HEX(_xlfn.CONCAT(C20:F20), 1), BIN2HEX(_xlfn.CONCAT(G20:N20), 2), BIN2HEX(_xlfn.CONCAT(O20:V20), 2), BIN2HEX(_xlfn.CONCAT(W20:AD20), 2) )</f>
        <v>041103F</v>
      </c>
    </row>
    <row r="21" spans="1:34" ht="32" customHeight="1">
      <c r="A21" s="54" t="s">
        <v>35</v>
      </c>
      <c r="B21" s="33"/>
      <c r="C21" s="64"/>
      <c r="D21" s="65"/>
      <c r="E21" s="65"/>
      <c r="F21" s="65"/>
      <c r="G21" s="65"/>
      <c r="H21" s="65"/>
      <c r="I21" s="67"/>
      <c r="J21" s="67"/>
      <c r="K21" s="67"/>
      <c r="L21" s="67"/>
      <c r="M21" s="68"/>
      <c r="N21" s="27"/>
      <c r="O21" s="27"/>
      <c r="P21" s="27"/>
      <c r="Q21" s="27"/>
      <c r="R21" s="68"/>
      <c r="S21" s="27"/>
      <c r="T21" s="27"/>
      <c r="U21" s="68"/>
      <c r="V21" s="27"/>
      <c r="W21" s="71"/>
      <c r="X21" s="71"/>
      <c r="Y21" s="31"/>
      <c r="Z21" s="31"/>
      <c r="AA21" s="31"/>
      <c r="AB21" s="31"/>
      <c r="AC21" s="31"/>
      <c r="AD21" s="32"/>
    </row>
    <row r="22" spans="1:34">
      <c r="A22" s="42"/>
      <c r="C22" s="64"/>
      <c r="D22" s="65"/>
      <c r="E22" s="65"/>
      <c r="F22" s="65"/>
      <c r="G22" s="65"/>
      <c r="H22" s="65"/>
      <c r="I22" s="67"/>
      <c r="J22" s="67"/>
      <c r="K22" s="67"/>
      <c r="L22" s="67"/>
      <c r="M22" s="68"/>
      <c r="N22" s="27"/>
      <c r="O22" s="27"/>
      <c r="P22" s="27"/>
      <c r="Q22" s="27"/>
      <c r="R22" s="68"/>
      <c r="S22" s="27"/>
      <c r="T22" s="27"/>
      <c r="U22" s="68"/>
      <c r="V22" s="27"/>
      <c r="W22" s="71"/>
      <c r="X22" s="71"/>
      <c r="Y22" s="31"/>
      <c r="Z22" s="31"/>
      <c r="AA22" s="31"/>
      <c r="AB22" s="31"/>
      <c r="AC22" s="31"/>
      <c r="AD22" s="32"/>
    </row>
    <row r="23" spans="1:34">
      <c r="A23" s="16" t="s">
        <v>36</v>
      </c>
      <c r="B23" s="47"/>
      <c r="C23" s="62">
        <v>0</v>
      </c>
      <c r="D23" s="61">
        <v>0</v>
      </c>
      <c r="E23" s="61">
        <v>0</v>
      </c>
      <c r="F23" s="61">
        <v>0</v>
      </c>
      <c r="G23" s="61">
        <v>0</v>
      </c>
      <c r="H23" s="61">
        <v>1</v>
      </c>
      <c r="I23" s="63">
        <v>0</v>
      </c>
      <c r="J23" s="63">
        <v>0</v>
      </c>
      <c r="K23" s="63">
        <v>1</v>
      </c>
      <c r="L23" s="63">
        <v>0</v>
      </c>
      <c r="M23" s="72">
        <v>1</v>
      </c>
      <c r="N23" s="48">
        <v>0</v>
      </c>
      <c r="O23" s="48">
        <v>0</v>
      </c>
      <c r="P23" s="27">
        <v>1</v>
      </c>
      <c r="Q23" s="48">
        <v>0</v>
      </c>
      <c r="R23" s="72">
        <v>0</v>
      </c>
      <c r="S23" s="48">
        <v>0</v>
      </c>
      <c r="T23" s="48">
        <v>0</v>
      </c>
      <c r="U23" s="72">
        <v>1</v>
      </c>
      <c r="V23" s="48">
        <v>1</v>
      </c>
      <c r="W23" s="73">
        <v>0</v>
      </c>
      <c r="X23" s="73">
        <v>0</v>
      </c>
      <c r="Y23" s="52">
        <v>1</v>
      </c>
      <c r="Z23" s="52">
        <v>1</v>
      </c>
      <c r="AA23" s="52">
        <v>1</v>
      </c>
      <c r="AB23" s="52">
        <v>1</v>
      </c>
      <c r="AC23" s="52">
        <v>1</v>
      </c>
      <c r="AD23" s="53">
        <v>1</v>
      </c>
      <c r="AH23" t="str">
        <f>_xlfn.CONCAT(BIN2HEX(_xlfn.CONCAT(C23:F23), 1), BIN2HEX(_xlfn.CONCAT(G23:N23), 2), BIN2HEX(_xlfn.CONCAT(O23:V23), 2), BIN2HEX(_xlfn.CONCAT(W23:AD23), 2) )</f>
        <v>04A433F</v>
      </c>
    </row>
    <row r="24" spans="1:34" ht="32" customHeight="1">
      <c r="A24" s="55" t="s">
        <v>37</v>
      </c>
      <c r="B24" s="33"/>
      <c r="C24" s="64"/>
      <c r="D24" s="65"/>
      <c r="E24" s="65"/>
      <c r="F24" s="65"/>
      <c r="G24" s="65"/>
      <c r="H24" s="65"/>
      <c r="I24" s="67"/>
      <c r="J24" s="67"/>
      <c r="K24" s="67"/>
      <c r="L24" s="67"/>
      <c r="M24" s="68"/>
      <c r="N24" s="27"/>
      <c r="O24" s="27"/>
      <c r="P24" s="36"/>
      <c r="Q24" s="27"/>
      <c r="R24" s="68"/>
      <c r="S24" s="27"/>
      <c r="T24" s="27"/>
      <c r="U24" s="68"/>
      <c r="V24" s="27"/>
      <c r="W24" s="71"/>
      <c r="X24" s="71"/>
      <c r="Y24" s="31"/>
      <c r="Z24" s="31"/>
      <c r="AA24" s="31"/>
      <c r="AB24" s="31"/>
      <c r="AC24" s="31"/>
      <c r="AD24" s="32"/>
    </row>
    <row r="25" spans="1:34">
      <c r="A25" s="42"/>
      <c r="C25" s="64"/>
      <c r="D25" s="65"/>
      <c r="E25" s="65"/>
      <c r="F25" s="65"/>
      <c r="G25" s="65"/>
      <c r="H25" s="65"/>
      <c r="I25" s="67"/>
      <c r="J25" s="67"/>
      <c r="K25" s="67"/>
      <c r="L25" s="67"/>
      <c r="M25" s="68"/>
      <c r="N25" s="27"/>
      <c r="O25" s="27"/>
      <c r="P25" s="27"/>
      <c r="Q25" s="27"/>
      <c r="R25" s="68"/>
      <c r="S25" s="27"/>
      <c r="T25" s="27"/>
      <c r="U25" s="68"/>
      <c r="V25" s="27"/>
      <c r="W25" s="71"/>
      <c r="X25" s="71"/>
      <c r="Y25" s="31"/>
      <c r="Z25" s="31"/>
      <c r="AA25" s="31"/>
      <c r="AB25" s="31"/>
      <c r="AC25" s="31"/>
      <c r="AD25" s="32"/>
    </row>
    <row r="26" spans="1:34">
      <c r="A26" s="42" t="s">
        <v>38</v>
      </c>
      <c r="C26" s="64">
        <v>0</v>
      </c>
      <c r="D26" s="65">
        <v>0</v>
      </c>
      <c r="E26" s="65">
        <v>0</v>
      </c>
      <c r="F26" s="65">
        <v>0</v>
      </c>
      <c r="G26" s="65">
        <v>0</v>
      </c>
      <c r="H26" s="65">
        <v>0</v>
      </c>
      <c r="I26" s="67">
        <v>0</v>
      </c>
      <c r="J26" s="67">
        <v>0</v>
      </c>
      <c r="K26" s="67">
        <v>0</v>
      </c>
      <c r="L26" s="67">
        <v>0</v>
      </c>
      <c r="M26" s="68">
        <v>0</v>
      </c>
      <c r="N26" s="27">
        <v>0</v>
      </c>
      <c r="O26" s="27">
        <v>0</v>
      </c>
      <c r="P26" s="27">
        <v>0</v>
      </c>
      <c r="Q26" s="27">
        <v>0</v>
      </c>
      <c r="R26" s="68">
        <v>0</v>
      </c>
      <c r="S26" s="27">
        <v>0</v>
      </c>
      <c r="T26" s="27">
        <v>0</v>
      </c>
      <c r="U26" s="68">
        <v>0</v>
      </c>
      <c r="V26" s="27">
        <v>0</v>
      </c>
      <c r="W26" s="71">
        <v>0</v>
      </c>
      <c r="X26" s="71">
        <v>0</v>
      </c>
      <c r="Y26" s="31">
        <v>0</v>
      </c>
      <c r="Z26" s="31">
        <v>1</v>
      </c>
      <c r="AA26" s="31">
        <v>0</v>
      </c>
      <c r="AB26" s="31">
        <v>1</v>
      </c>
      <c r="AC26" s="31">
        <v>0</v>
      </c>
      <c r="AD26" s="32">
        <v>0</v>
      </c>
      <c r="AH26" t="str">
        <f>_xlfn.CONCAT(BIN2HEX(_xlfn.CONCAT(C26:F26), 1), BIN2HEX(_xlfn.CONCAT(G26:N26), 2), BIN2HEX(_xlfn.CONCAT(O26:V26), 2), BIN2HEX(_xlfn.CONCAT(W26:AD26), 2) )</f>
        <v>0000014</v>
      </c>
    </row>
    <row r="27" spans="1:34">
      <c r="A27" s="42" t="s">
        <v>39</v>
      </c>
      <c r="C27" s="64">
        <v>0</v>
      </c>
      <c r="D27" s="65">
        <v>0</v>
      </c>
      <c r="E27" s="65">
        <v>0</v>
      </c>
      <c r="F27" s="65">
        <v>1</v>
      </c>
      <c r="G27" s="65">
        <v>0</v>
      </c>
      <c r="H27" s="65">
        <v>1</v>
      </c>
      <c r="I27" s="67">
        <v>1</v>
      </c>
      <c r="J27" s="67">
        <v>0</v>
      </c>
      <c r="K27" s="67">
        <v>0</v>
      </c>
      <c r="L27" s="67">
        <v>0</v>
      </c>
      <c r="M27" s="68">
        <v>0</v>
      </c>
      <c r="N27" s="27">
        <v>1</v>
      </c>
      <c r="O27" s="27">
        <v>1</v>
      </c>
      <c r="P27" s="27">
        <v>0</v>
      </c>
      <c r="Q27" s="27">
        <v>0</v>
      </c>
      <c r="R27" s="68">
        <v>1</v>
      </c>
      <c r="S27" s="27">
        <v>1</v>
      </c>
      <c r="T27" s="27">
        <v>0</v>
      </c>
      <c r="U27" s="68">
        <v>0</v>
      </c>
      <c r="V27" s="27">
        <v>0</v>
      </c>
      <c r="W27" s="71">
        <v>0</v>
      </c>
      <c r="X27" s="71">
        <v>0</v>
      </c>
      <c r="Y27" s="31">
        <v>1</v>
      </c>
      <c r="Z27" s="31">
        <v>1</v>
      </c>
      <c r="AA27" s="31">
        <v>1</v>
      </c>
      <c r="AB27" s="31">
        <v>1</v>
      </c>
      <c r="AC27" s="31">
        <v>1</v>
      </c>
      <c r="AD27" s="32">
        <v>1</v>
      </c>
      <c r="AH27" t="str">
        <f>_xlfn.CONCAT(BIN2HEX(_xlfn.CONCAT(C27:F27), 1), BIN2HEX(_xlfn.CONCAT(G27:N27), 2), BIN2HEX(_xlfn.CONCAT(O27:V27), 2), BIN2HEX(_xlfn.CONCAT(W27:AD27), 2) )</f>
        <v>161983F</v>
      </c>
    </row>
    <row r="28" spans="1:34">
      <c r="A28" s="16" t="s">
        <v>40</v>
      </c>
      <c r="B28" s="47"/>
      <c r="C28" s="62">
        <v>0</v>
      </c>
      <c r="D28" s="61">
        <v>0</v>
      </c>
      <c r="E28" s="61">
        <v>0</v>
      </c>
      <c r="F28" s="61">
        <v>1</v>
      </c>
      <c r="G28" s="61">
        <v>0</v>
      </c>
      <c r="H28" s="61">
        <v>1</v>
      </c>
      <c r="I28" s="63">
        <v>1</v>
      </c>
      <c r="J28" s="63">
        <v>0</v>
      </c>
      <c r="K28" s="63">
        <v>0</v>
      </c>
      <c r="L28" s="63">
        <v>0</v>
      </c>
      <c r="M28" s="72">
        <v>0</v>
      </c>
      <c r="N28" s="48">
        <v>1</v>
      </c>
      <c r="O28" s="48">
        <v>1</v>
      </c>
      <c r="P28" s="48">
        <v>1</v>
      </c>
      <c r="Q28" s="48">
        <v>1</v>
      </c>
      <c r="R28" s="72">
        <v>0</v>
      </c>
      <c r="S28" s="48">
        <v>0</v>
      </c>
      <c r="T28" s="48">
        <v>0</v>
      </c>
      <c r="U28" s="72">
        <v>0</v>
      </c>
      <c r="V28" s="48">
        <v>0</v>
      </c>
      <c r="W28" s="73">
        <v>0</v>
      </c>
      <c r="X28" s="73">
        <v>0</v>
      </c>
      <c r="Y28" s="52">
        <v>1</v>
      </c>
      <c r="Z28" s="52">
        <v>1</v>
      </c>
      <c r="AA28" s="52">
        <v>1</v>
      </c>
      <c r="AB28" s="52">
        <v>1</v>
      </c>
      <c r="AC28" s="52">
        <v>1</v>
      </c>
      <c r="AD28" s="53">
        <v>1</v>
      </c>
      <c r="AH28" t="str">
        <f>_xlfn.CONCAT(BIN2HEX(_xlfn.CONCAT(C28:F28), 1), BIN2HEX(_xlfn.CONCAT(G28:N28), 2), BIN2HEX(_xlfn.CONCAT(O28:V28), 2), BIN2HEX(_xlfn.CONCAT(W28:AD28), 2) )</f>
        <v>161E03F</v>
      </c>
    </row>
    <row r="29" spans="1:34" ht="32" customHeight="1">
      <c r="A29" s="55" t="s">
        <v>41</v>
      </c>
      <c r="B29" s="33"/>
      <c r="C29" s="64"/>
      <c r="D29" s="65"/>
      <c r="E29" s="65"/>
      <c r="F29" s="65"/>
      <c r="G29" s="65"/>
      <c r="H29" s="65"/>
      <c r="I29" s="67"/>
      <c r="J29" s="67"/>
      <c r="K29" s="67"/>
      <c r="L29" s="67"/>
      <c r="M29" s="68"/>
      <c r="N29" s="27"/>
      <c r="O29" s="27"/>
      <c r="P29" s="27"/>
      <c r="Q29" s="27"/>
      <c r="R29" s="68"/>
      <c r="S29" s="27"/>
      <c r="T29" s="27"/>
      <c r="U29" s="68"/>
      <c r="V29" s="27"/>
      <c r="W29" s="71"/>
      <c r="X29" s="71"/>
      <c r="Y29" s="31"/>
      <c r="Z29" s="31"/>
      <c r="AA29" s="31"/>
      <c r="AB29" s="31"/>
      <c r="AC29" s="31"/>
      <c r="AD29" s="32"/>
    </row>
    <row r="30" spans="1:34">
      <c r="A30" s="42"/>
      <c r="C30" s="64"/>
      <c r="D30" s="65"/>
      <c r="E30" s="65"/>
      <c r="F30" s="65"/>
      <c r="G30" s="65"/>
      <c r="H30" s="65"/>
      <c r="I30" s="67"/>
      <c r="J30" s="67"/>
      <c r="K30" s="67"/>
      <c r="L30" s="67"/>
      <c r="M30" s="68"/>
      <c r="N30" s="27"/>
      <c r="O30" s="27"/>
      <c r="P30" s="27"/>
      <c r="Q30" s="27"/>
      <c r="R30" s="68"/>
      <c r="S30" s="27"/>
      <c r="T30" s="27"/>
      <c r="U30" s="68"/>
      <c r="V30" s="27"/>
      <c r="W30" s="71"/>
      <c r="X30" s="71"/>
      <c r="Y30" s="31"/>
      <c r="Z30" s="31"/>
      <c r="AA30" s="31"/>
      <c r="AB30" s="31"/>
      <c r="AC30" s="31"/>
      <c r="AD30" s="32"/>
    </row>
    <row r="31" spans="1:34">
      <c r="A31" s="42" t="s">
        <v>42</v>
      </c>
      <c r="C31" s="64">
        <v>1</v>
      </c>
      <c r="D31" s="65">
        <v>0</v>
      </c>
      <c r="E31" s="65">
        <v>0</v>
      </c>
      <c r="F31" s="65">
        <v>0</v>
      </c>
      <c r="G31" s="65">
        <v>0</v>
      </c>
      <c r="H31" s="65">
        <v>0</v>
      </c>
      <c r="I31" s="67">
        <v>0</v>
      </c>
      <c r="J31" s="67">
        <v>0</v>
      </c>
      <c r="K31" s="67">
        <v>0</v>
      </c>
      <c r="L31" s="67">
        <v>1</v>
      </c>
      <c r="M31" s="68">
        <v>0</v>
      </c>
      <c r="N31" s="27">
        <v>0</v>
      </c>
      <c r="O31" s="27">
        <v>0</v>
      </c>
      <c r="P31" s="27">
        <v>0</v>
      </c>
      <c r="Q31" s="27">
        <v>0</v>
      </c>
      <c r="R31" s="68">
        <v>1</v>
      </c>
      <c r="S31" s="27">
        <v>0</v>
      </c>
      <c r="T31" s="27">
        <v>1</v>
      </c>
      <c r="U31" s="68">
        <v>0</v>
      </c>
      <c r="V31" s="27">
        <v>0</v>
      </c>
      <c r="W31" s="71">
        <v>0</v>
      </c>
      <c r="X31" s="71">
        <v>0</v>
      </c>
      <c r="Y31" s="31">
        <v>0</v>
      </c>
      <c r="Z31" s="31">
        <v>1</v>
      </c>
      <c r="AA31" s="31">
        <v>0</v>
      </c>
      <c r="AB31" s="31">
        <v>0</v>
      </c>
      <c r="AC31" s="31">
        <v>1</v>
      </c>
      <c r="AD31" s="32">
        <v>0</v>
      </c>
      <c r="AH31" t="str">
        <f>_xlfn.CONCAT(BIN2HEX(_xlfn.CONCAT(C31:F31), 1), BIN2HEX(_xlfn.CONCAT(G31:N31), 2), BIN2HEX(_xlfn.CONCAT(O31:V31), 2), BIN2HEX(_xlfn.CONCAT(W31:AD31), 2) )</f>
        <v>8041412</v>
      </c>
    </row>
    <row r="32" spans="1:34">
      <c r="A32" s="42" t="s">
        <v>43</v>
      </c>
      <c r="C32" s="64">
        <v>0</v>
      </c>
      <c r="D32" s="65">
        <v>1</v>
      </c>
      <c r="E32" s="65">
        <v>0</v>
      </c>
      <c r="F32" s="65">
        <v>0</v>
      </c>
      <c r="G32" s="65">
        <v>0</v>
      </c>
      <c r="H32" s="65">
        <v>0</v>
      </c>
      <c r="I32" s="67">
        <v>0</v>
      </c>
      <c r="J32" s="67">
        <v>0</v>
      </c>
      <c r="K32" s="67">
        <v>0</v>
      </c>
      <c r="L32" s="67">
        <v>0</v>
      </c>
      <c r="M32" s="68">
        <v>0</v>
      </c>
      <c r="N32" s="27">
        <v>0</v>
      </c>
      <c r="O32" s="27">
        <v>0</v>
      </c>
      <c r="P32" s="27">
        <v>0</v>
      </c>
      <c r="Q32" s="27">
        <v>0</v>
      </c>
      <c r="R32" s="68">
        <v>0</v>
      </c>
      <c r="S32" s="27">
        <v>0</v>
      </c>
      <c r="T32" s="27">
        <v>0</v>
      </c>
      <c r="U32" s="68">
        <v>0</v>
      </c>
      <c r="V32" s="27">
        <v>0</v>
      </c>
      <c r="W32" s="71">
        <v>1</v>
      </c>
      <c r="X32" s="71">
        <v>0</v>
      </c>
      <c r="Y32" s="31">
        <v>1</v>
      </c>
      <c r="Z32" s="31">
        <v>0</v>
      </c>
      <c r="AA32" s="31">
        <v>0</v>
      </c>
      <c r="AB32" s="31">
        <v>0</v>
      </c>
      <c r="AC32" s="31">
        <v>1</v>
      </c>
      <c r="AD32" s="32">
        <v>0</v>
      </c>
      <c r="AH32" t="str">
        <f>_xlfn.CONCAT(BIN2HEX(_xlfn.CONCAT(C32:F32), 1), BIN2HEX(_xlfn.CONCAT(G32:N32), 2), BIN2HEX(_xlfn.CONCAT(O32:V32), 2), BIN2HEX(_xlfn.CONCAT(W32:AD32), 2) )</f>
        <v>40000A2</v>
      </c>
    </row>
    <row r="33" spans="1:34">
      <c r="A33" s="16" t="s">
        <v>44</v>
      </c>
      <c r="B33" s="47"/>
      <c r="C33" s="62">
        <v>0</v>
      </c>
      <c r="D33" s="61">
        <v>0</v>
      </c>
      <c r="E33" s="61">
        <v>0</v>
      </c>
      <c r="F33" s="61">
        <v>1</v>
      </c>
      <c r="G33" s="61">
        <v>1</v>
      </c>
      <c r="H33" s="61">
        <v>0</v>
      </c>
      <c r="I33" s="63">
        <v>0</v>
      </c>
      <c r="J33" s="63">
        <v>1</v>
      </c>
      <c r="K33" s="63">
        <v>0</v>
      </c>
      <c r="L33" s="63">
        <v>0</v>
      </c>
      <c r="M33" s="72">
        <v>0</v>
      </c>
      <c r="N33" s="48">
        <v>0</v>
      </c>
      <c r="O33" s="48">
        <v>0</v>
      </c>
      <c r="P33" s="27">
        <v>0</v>
      </c>
      <c r="Q33" s="48">
        <v>0</v>
      </c>
      <c r="R33" s="72">
        <v>0</v>
      </c>
      <c r="S33" s="48">
        <v>0</v>
      </c>
      <c r="T33" s="48">
        <v>0</v>
      </c>
      <c r="U33" s="72">
        <v>0</v>
      </c>
      <c r="V33" s="48">
        <v>0</v>
      </c>
      <c r="W33" s="73">
        <v>0</v>
      </c>
      <c r="X33" s="73">
        <v>0</v>
      </c>
      <c r="Y33" s="52">
        <v>1</v>
      </c>
      <c r="Z33" s="52">
        <v>1</v>
      </c>
      <c r="AA33" s="52">
        <v>1</v>
      </c>
      <c r="AB33" s="52">
        <v>1</v>
      </c>
      <c r="AC33" s="52">
        <v>1</v>
      </c>
      <c r="AD33" s="53">
        <v>1</v>
      </c>
      <c r="AH33" t="str">
        <f>_xlfn.CONCAT(BIN2HEX(_xlfn.CONCAT(C33:F33), 1), BIN2HEX(_xlfn.CONCAT(G33:N33), 2), BIN2HEX(_xlfn.CONCAT(O33:V33), 2), BIN2HEX(_xlfn.CONCAT(W33:AD33), 2) )</f>
        <v>190003F</v>
      </c>
    </row>
    <row r="34" spans="1:34" ht="32" customHeight="1">
      <c r="A34" s="55" t="s">
        <v>45</v>
      </c>
      <c r="B34" s="33"/>
      <c r="C34" s="64"/>
      <c r="D34" s="65"/>
      <c r="E34" s="65"/>
      <c r="F34" s="65"/>
      <c r="G34" s="65"/>
      <c r="H34" s="65"/>
      <c r="I34" s="67"/>
      <c r="J34" s="67"/>
      <c r="K34" s="67"/>
      <c r="L34" s="67"/>
      <c r="M34" s="68"/>
      <c r="N34" s="27"/>
      <c r="O34" s="27"/>
      <c r="P34" s="36"/>
      <c r="Q34" s="27"/>
      <c r="R34" s="68"/>
      <c r="S34" s="27"/>
      <c r="T34" s="27"/>
      <c r="U34" s="68"/>
      <c r="V34" s="27"/>
      <c r="W34" s="71"/>
      <c r="X34" s="71"/>
      <c r="Y34" s="31"/>
      <c r="Z34" s="31"/>
      <c r="AA34" s="31"/>
      <c r="AB34" s="31"/>
      <c r="AC34" s="31"/>
      <c r="AD34" s="32"/>
    </row>
    <row r="35" spans="1:34">
      <c r="A35" s="42"/>
      <c r="C35" s="64"/>
      <c r="D35" s="65"/>
      <c r="E35" s="65"/>
      <c r="F35" s="65"/>
      <c r="G35" s="65"/>
      <c r="H35" s="65"/>
      <c r="I35" s="67"/>
      <c r="J35" s="67"/>
      <c r="K35" s="67"/>
      <c r="L35" s="67"/>
      <c r="M35" s="68"/>
      <c r="N35" s="27"/>
      <c r="O35" s="27"/>
      <c r="P35" s="27"/>
      <c r="Q35" s="27"/>
      <c r="R35" s="68"/>
      <c r="S35" s="27"/>
      <c r="T35" s="27"/>
      <c r="U35" s="68"/>
      <c r="V35" s="27"/>
      <c r="W35" s="71"/>
      <c r="X35" s="71"/>
      <c r="Y35" s="31"/>
      <c r="Z35" s="31"/>
      <c r="AA35" s="31"/>
      <c r="AB35" s="31"/>
      <c r="AC35" s="31"/>
      <c r="AD35" s="32"/>
    </row>
    <row r="36" spans="1:34">
      <c r="A36" s="42" t="s">
        <v>46</v>
      </c>
      <c r="C36" s="64">
        <v>1</v>
      </c>
      <c r="D36" s="65">
        <v>0</v>
      </c>
      <c r="E36" s="65">
        <v>0</v>
      </c>
      <c r="F36" s="65">
        <v>0</v>
      </c>
      <c r="G36" s="65">
        <v>0</v>
      </c>
      <c r="H36" s="65">
        <v>0</v>
      </c>
      <c r="I36" s="67">
        <v>0</v>
      </c>
      <c r="J36" s="67">
        <v>0</v>
      </c>
      <c r="K36" s="67">
        <v>0</v>
      </c>
      <c r="L36" s="67">
        <v>1</v>
      </c>
      <c r="M36" s="68">
        <v>0</v>
      </c>
      <c r="N36" s="27">
        <v>0</v>
      </c>
      <c r="O36" s="27">
        <v>0</v>
      </c>
      <c r="P36" s="27">
        <v>0</v>
      </c>
      <c r="Q36" s="27">
        <v>0</v>
      </c>
      <c r="R36" s="68">
        <v>1</v>
      </c>
      <c r="S36" s="27">
        <v>0</v>
      </c>
      <c r="T36" s="27">
        <v>1</v>
      </c>
      <c r="U36" s="68">
        <v>0</v>
      </c>
      <c r="V36" s="27">
        <v>0</v>
      </c>
      <c r="W36" s="71">
        <v>0</v>
      </c>
      <c r="X36" s="71">
        <v>0</v>
      </c>
      <c r="Y36" s="31">
        <v>0</v>
      </c>
      <c r="Z36" s="31">
        <v>1</v>
      </c>
      <c r="AA36" s="31">
        <v>1</v>
      </c>
      <c r="AB36" s="31">
        <v>0</v>
      </c>
      <c r="AC36" s="31">
        <v>1</v>
      </c>
      <c r="AD36" s="32">
        <v>0</v>
      </c>
      <c r="AH36" t="str">
        <f>_xlfn.CONCAT(BIN2HEX(_xlfn.CONCAT(C36:F36), 1), BIN2HEX(_xlfn.CONCAT(G36:N36), 2), BIN2HEX(_xlfn.CONCAT(O36:V36), 2), BIN2HEX(_xlfn.CONCAT(W36:AD36), 2) )</f>
        <v>804141A</v>
      </c>
    </row>
    <row r="37" spans="1:34">
      <c r="A37" s="42" t="s">
        <v>47</v>
      </c>
      <c r="C37" s="64">
        <v>0</v>
      </c>
      <c r="D37" s="65">
        <v>1</v>
      </c>
      <c r="E37" s="65">
        <v>0</v>
      </c>
      <c r="F37" s="65">
        <v>0</v>
      </c>
      <c r="G37" s="65">
        <v>0</v>
      </c>
      <c r="H37" s="65">
        <v>0</v>
      </c>
      <c r="I37" s="67">
        <v>0</v>
      </c>
      <c r="J37" s="67">
        <v>0</v>
      </c>
      <c r="K37" s="67">
        <v>0</v>
      </c>
      <c r="L37" s="67">
        <v>0</v>
      </c>
      <c r="M37" s="68">
        <v>0</v>
      </c>
      <c r="N37" s="27">
        <v>0</v>
      </c>
      <c r="O37" s="27">
        <v>0</v>
      </c>
      <c r="P37" s="27">
        <v>0</v>
      </c>
      <c r="Q37" s="27">
        <v>0</v>
      </c>
      <c r="R37" s="68">
        <v>0</v>
      </c>
      <c r="S37" s="27">
        <v>0</v>
      </c>
      <c r="T37" s="27">
        <v>0</v>
      </c>
      <c r="U37" s="68">
        <v>0</v>
      </c>
      <c r="V37" s="27">
        <v>0</v>
      </c>
      <c r="W37" s="71">
        <v>1</v>
      </c>
      <c r="X37" s="71">
        <v>0</v>
      </c>
      <c r="Y37" s="31">
        <v>1</v>
      </c>
      <c r="Z37" s="31">
        <v>0</v>
      </c>
      <c r="AA37" s="31">
        <v>1</v>
      </c>
      <c r="AB37" s="31">
        <v>0</v>
      </c>
      <c r="AC37" s="31">
        <v>1</v>
      </c>
      <c r="AD37" s="32">
        <v>0</v>
      </c>
      <c r="AH37" t="str">
        <f t="shared" ref="AH37:AH40" si="1">_xlfn.CONCAT(BIN2HEX(_xlfn.CONCAT(C37:F37), 1), BIN2HEX(_xlfn.CONCAT(G37:N37), 2), BIN2HEX(_xlfn.CONCAT(O37:V37), 2), BIN2HEX(_xlfn.CONCAT(W37:AD37), 2) )</f>
        <v>40000AA</v>
      </c>
    </row>
    <row r="38" spans="1:34">
      <c r="A38" s="42" t="s">
        <v>48</v>
      </c>
      <c r="C38" s="64">
        <v>1</v>
      </c>
      <c r="D38" s="65">
        <v>0</v>
      </c>
      <c r="E38" s="65">
        <v>0</v>
      </c>
      <c r="F38" s="65">
        <v>0</v>
      </c>
      <c r="G38" s="65">
        <v>0</v>
      </c>
      <c r="H38" s="65">
        <v>0</v>
      </c>
      <c r="I38" s="67">
        <v>0</v>
      </c>
      <c r="J38" s="67">
        <v>1</v>
      </c>
      <c r="K38" s="67">
        <v>0</v>
      </c>
      <c r="L38" s="67">
        <v>0</v>
      </c>
      <c r="M38" s="68">
        <v>0</v>
      </c>
      <c r="N38" s="27">
        <v>0</v>
      </c>
      <c r="O38" s="27">
        <v>0</v>
      </c>
      <c r="P38" s="27">
        <v>0</v>
      </c>
      <c r="Q38" s="27">
        <v>0</v>
      </c>
      <c r="R38" s="68">
        <v>0</v>
      </c>
      <c r="S38" s="27">
        <v>0</v>
      </c>
      <c r="T38" s="27">
        <v>0</v>
      </c>
      <c r="U38" s="68">
        <v>0</v>
      </c>
      <c r="V38" s="27">
        <v>0</v>
      </c>
      <c r="W38" s="71">
        <v>0</v>
      </c>
      <c r="X38" s="71">
        <v>0</v>
      </c>
      <c r="Y38" s="31">
        <v>1</v>
      </c>
      <c r="Z38" s="31">
        <v>1</v>
      </c>
      <c r="AA38" s="31">
        <v>1</v>
      </c>
      <c r="AB38" s="31">
        <v>0</v>
      </c>
      <c r="AC38" s="31">
        <v>1</v>
      </c>
      <c r="AD38" s="32">
        <v>0</v>
      </c>
      <c r="AH38" t="str">
        <f t="shared" si="1"/>
        <v>810003A</v>
      </c>
    </row>
    <row r="39" spans="1:34">
      <c r="A39" s="42" t="s">
        <v>49</v>
      </c>
      <c r="C39" s="64">
        <v>0</v>
      </c>
      <c r="D39" s="65">
        <v>1</v>
      </c>
      <c r="E39" s="65">
        <v>0</v>
      </c>
      <c r="F39" s="65">
        <v>0</v>
      </c>
      <c r="G39" s="65">
        <v>0</v>
      </c>
      <c r="H39" s="65">
        <v>0</v>
      </c>
      <c r="I39" s="67">
        <v>0</v>
      </c>
      <c r="J39" s="67">
        <v>0</v>
      </c>
      <c r="K39" s="67">
        <v>0</v>
      </c>
      <c r="L39" s="67">
        <v>0</v>
      </c>
      <c r="M39" s="68">
        <v>0</v>
      </c>
      <c r="N39" s="27">
        <v>0</v>
      </c>
      <c r="O39" s="27">
        <v>0</v>
      </c>
      <c r="P39" s="27">
        <v>0</v>
      </c>
      <c r="Q39" s="27">
        <v>0</v>
      </c>
      <c r="R39" s="68">
        <v>0</v>
      </c>
      <c r="S39" s="27">
        <v>0</v>
      </c>
      <c r="T39" s="27">
        <v>0</v>
      </c>
      <c r="U39" s="68">
        <v>0</v>
      </c>
      <c r="V39" s="27">
        <v>0</v>
      </c>
      <c r="W39" s="71">
        <v>1</v>
      </c>
      <c r="X39" s="71">
        <v>0</v>
      </c>
      <c r="Y39" s="31">
        <v>0</v>
      </c>
      <c r="Z39" s="31">
        <v>1</v>
      </c>
      <c r="AA39" s="31">
        <v>1</v>
      </c>
      <c r="AB39" s="31">
        <v>1</v>
      </c>
      <c r="AC39" s="31">
        <v>0</v>
      </c>
      <c r="AD39" s="32">
        <v>1</v>
      </c>
      <c r="AH39" t="str">
        <f t="shared" si="1"/>
        <v>400009D</v>
      </c>
    </row>
    <row r="40" spans="1:34">
      <c r="A40" s="16" t="s">
        <v>50</v>
      </c>
      <c r="B40" s="47"/>
      <c r="C40" s="62">
        <v>0</v>
      </c>
      <c r="D40" s="61">
        <v>0</v>
      </c>
      <c r="E40" s="61">
        <v>0</v>
      </c>
      <c r="F40" s="61">
        <v>1</v>
      </c>
      <c r="G40" s="61">
        <v>1</v>
      </c>
      <c r="H40" s="61">
        <v>0</v>
      </c>
      <c r="I40" s="63">
        <v>0</v>
      </c>
      <c r="J40" s="63">
        <v>1</v>
      </c>
      <c r="K40" s="63">
        <v>0</v>
      </c>
      <c r="L40" s="63">
        <v>0</v>
      </c>
      <c r="M40" s="72">
        <v>0</v>
      </c>
      <c r="N40" s="48">
        <v>0</v>
      </c>
      <c r="O40" s="48">
        <v>0</v>
      </c>
      <c r="P40" s="48">
        <v>0</v>
      </c>
      <c r="Q40" s="48">
        <v>0</v>
      </c>
      <c r="R40" s="72">
        <v>0</v>
      </c>
      <c r="S40" s="48">
        <v>0</v>
      </c>
      <c r="T40" s="48">
        <v>0</v>
      </c>
      <c r="U40" s="72">
        <v>0</v>
      </c>
      <c r="V40" s="48">
        <v>0</v>
      </c>
      <c r="W40" s="73">
        <v>0</v>
      </c>
      <c r="X40" s="73">
        <v>0</v>
      </c>
      <c r="Y40" s="52">
        <v>1</v>
      </c>
      <c r="Z40" s="52">
        <v>1</v>
      </c>
      <c r="AA40" s="52">
        <v>1</v>
      </c>
      <c r="AB40" s="52">
        <v>1</v>
      </c>
      <c r="AC40" s="52">
        <v>1</v>
      </c>
      <c r="AD40" s="53">
        <v>1</v>
      </c>
      <c r="AH40" t="str">
        <f t="shared" si="1"/>
        <v>190003F</v>
      </c>
    </row>
    <row r="41" spans="1:34" ht="32" customHeight="1">
      <c r="A41" s="55" t="s">
        <v>51</v>
      </c>
      <c r="B41" s="33"/>
      <c r="C41" s="64"/>
      <c r="D41" s="65"/>
      <c r="E41" s="65"/>
      <c r="F41" s="65"/>
      <c r="G41" s="65"/>
      <c r="H41" s="65"/>
      <c r="I41" s="67"/>
      <c r="J41" s="67"/>
      <c r="K41" s="67"/>
      <c r="L41" s="67"/>
      <c r="M41" s="68"/>
      <c r="N41" s="27"/>
      <c r="O41" s="27"/>
      <c r="P41" s="27"/>
      <c r="Q41" s="27"/>
      <c r="R41" s="68"/>
      <c r="S41" s="27"/>
      <c r="T41" s="27"/>
      <c r="U41" s="68"/>
      <c r="V41" s="27"/>
      <c r="W41" s="71"/>
      <c r="X41" s="71"/>
      <c r="Y41" s="31"/>
      <c r="Z41" s="31"/>
      <c r="AA41" s="31"/>
      <c r="AB41" s="31"/>
      <c r="AC41" s="31"/>
      <c r="AD41" s="32"/>
    </row>
    <row r="42" spans="1:34">
      <c r="A42" s="42"/>
      <c r="C42" s="64"/>
      <c r="D42" s="65"/>
      <c r="E42" s="65"/>
      <c r="F42" s="65"/>
      <c r="G42" s="65"/>
      <c r="H42" s="65"/>
      <c r="I42" s="67"/>
      <c r="J42" s="67"/>
      <c r="K42" s="67"/>
      <c r="L42" s="67"/>
      <c r="M42" s="68"/>
      <c r="N42" s="27"/>
      <c r="O42" s="27"/>
      <c r="P42" s="27"/>
      <c r="Q42" s="27"/>
      <c r="R42" s="68"/>
      <c r="S42" s="27"/>
      <c r="T42" s="27"/>
      <c r="U42" s="68"/>
      <c r="V42" s="27"/>
      <c r="W42" s="71"/>
      <c r="X42" s="71"/>
      <c r="Y42" s="31"/>
      <c r="Z42" s="31"/>
      <c r="AA42" s="31"/>
      <c r="AB42" s="31"/>
      <c r="AC42" s="31"/>
      <c r="AD42" s="32"/>
    </row>
    <row r="43" spans="1:34">
      <c r="A43" s="42" t="s">
        <v>52</v>
      </c>
      <c r="C43" s="64">
        <v>1</v>
      </c>
      <c r="D43" s="65">
        <v>0</v>
      </c>
      <c r="E43" s="65">
        <v>0</v>
      </c>
      <c r="F43" s="65">
        <v>0</v>
      </c>
      <c r="G43" s="65">
        <v>0</v>
      </c>
      <c r="H43" s="65">
        <v>0</v>
      </c>
      <c r="I43" s="67">
        <v>0</v>
      </c>
      <c r="J43" s="67">
        <v>0</v>
      </c>
      <c r="K43" s="67">
        <v>0</v>
      </c>
      <c r="L43" s="67">
        <v>1</v>
      </c>
      <c r="M43" s="68">
        <v>0</v>
      </c>
      <c r="N43" s="27">
        <v>0</v>
      </c>
      <c r="O43" s="27">
        <v>0</v>
      </c>
      <c r="P43" s="27">
        <v>1</v>
      </c>
      <c r="Q43" s="27">
        <v>1</v>
      </c>
      <c r="R43" s="68">
        <v>0</v>
      </c>
      <c r="S43" s="27">
        <v>1</v>
      </c>
      <c r="T43" s="27">
        <v>1</v>
      </c>
      <c r="U43" s="68">
        <v>0</v>
      </c>
      <c r="V43" s="27">
        <v>0</v>
      </c>
      <c r="W43" s="71">
        <v>0</v>
      </c>
      <c r="X43" s="71">
        <v>0</v>
      </c>
      <c r="Y43" s="31">
        <v>0</v>
      </c>
      <c r="Z43" s="31">
        <v>1</v>
      </c>
      <c r="AA43" s="31">
        <v>0</v>
      </c>
      <c r="AB43" s="31">
        <v>1</v>
      </c>
      <c r="AC43" s="31">
        <v>1</v>
      </c>
      <c r="AD43" s="32">
        <v>0</v>
      </c>
      <c r="AH43" t="str">
        <f>_xlfn.CONCAT(BIN2HEX(_xlfn.CONCAT(C43:F43), 1), BIN2HEX(_xlfn.CONCAT(G43:N43), 2), BIN2HEX(_xlfn.CONCAT(O43:V43), 2), BIN2HEX(_xlfn.CONCAT(W43:AD43), 2) )</f>
        <v>8046C16</v>
      </c>
    </row>
    <row r="44" spans="1:34">
      <c r="A44" s="42" t="s">
        <v>53</v>
      </c>
      <c r="C44" s="64">
        <v>0</v>
      </c>
      <c r="D44" s="65">
        <v>1</v>
      </c>
      <c r="E44" s="65">
        <v>0</v>
      </c>
      <c r="F44" s="65">
        <v>0</v>
      </c>
      <c r="G44" s="65">
        <v>0</v>
      </c>
      <c r="H44" s="65">
        <v>0</v>
      </c>
      <c r="I44" s="67">
        <v>0</v>
      </c>
      <c r="J44" s="67">
        <v>0</v>
      </c>
      <c r="K44" s="67">
        <v>0</v>
      </c>
      <c r="L44" s="67">
        <v>0</v>
      </c>
      <c r="M44" s="68">
        <v>0</v>
      </c>
      <c r="N44" s="27">
        <v>0</v>
      </c>
      <c r="O44" s="27">
        <v>0</v>
      </c>
      <c r="P44" s="27">
        <v>0</v>
      </c>
      <c r="Q44" s="27">
        <v>0</v>
      </c>
      <c r="R44" s="68">
        <v>0</v>
      </c>
      <c r="S44" s="27">
        <v>0</v>
      </c>
      <c r="T44" s="27">
        <v>0</v>
      </c>
      <c r="U44" s="68">
        <v>0</v>
      </c>
      <c r="V44" s="27">
        <v>0</v>
      </c>
      <c r="W44" s="71">
        <v>1</v>
      </c>
      <c r="X44" s="71">
        <v>0</v>
      </c>
      <c r="Y44" s="31">
        <v>1</v>
      </c>
      <c r="Z44" s="31">
        <v>0</v>
      </c>
      <c r="AA44" s="31">
        <v>0</v>
      </c>
      <c r="AB44" s="31">
        <v>1</v>
      </c>
      <c r="AC44" s="31">
        <v>1</v>
      </c>
      <c r="AD44" s="32">
        <v>0</v>
      </c>
      <c r="AH44" t="str">
        <f t="shared" ref="AH44:AH45" si="2">_xlfn.CONCAT(BIN2HEX(_xlfn.CONCAT(C44:F44), 1), BIN2HEX(_xlfn.CONCAT(G44:N44), 2), BIN2HEX(_xlfn.CONCAT(O44:V44), 2), BIN2HEX(_xlfn.CONCAT(W44:AD44), 2) )</f>
        <v>40000A6</v>
      </c>
    </row>
    <row r="45" spans="1:34">
      <c r="A45" s="16" t="s">
        <v>54</v>
      </c>
      <c r="B45" s="47"/>
      <c r="C45" s="62">
        <v>0</v>
      </c>
      <c r="D45" s="61">
        <v>0</v>
      </c>
      <c r="E45" s="61">
        <v>0</v>
      </c>
      <c r="F45" s="61">
        <v>1</v>
      </c>
      <c r="G45" s="61">
        <v>1</v>
      </c>
      <c r="H45" s="61">
        <v>0</v>
      </c>
      <c r="I45" s="63">
        <v>0</v>
      </c>
      <c r="J45" s="63">
        <v>1</v>
      </c>
      <c r="K45" s="63">
        <v>0</v>
      </c>
      <c r="L45" s="63">
        <v>0</v>
      </c>
      <c r="M45" s="72">
        <v>0</v>
      </c>
      <c r="N45" s="48">
        <v>0</v>
      </c>
      <c r="O45" s="48">
        <v>0</v>
      </c>
      <c r="P45" s="27">
        <v>0</v>
      </c>
      <c r="Q45" s="48">
        <v>0</v>
      </c>
      <c r="R45" s="72">
        <v>0</v>
      </c>
      <c r="S45" s="48">
        <v>0</v>
      </c>
      <c r="T45" s="48">
        <v>0</v>
      </c>
      <c r="U45" s="72">
        <v>0</v>
      </c>
      <c r="V45" s="48">
        <v>0</v>
      </c>
      <c r="W45" s="73">
        <v>0</v>
      </c>
      <c r="X45" s="73">
        <v>0</v>
      </c>
      <c r="Y45" s="52">
        <v>1</v>
      </c>
      <c r="Z45" s="52">
        <v>1</v>
      </c>
      <c r="AA45" s="52">
        <v>1</v>
      </c>
      <c r="AB45" s="52">
        <v>1</v>
      </c>
      <c r="AC45" s="52">
        <v>1</v>
      </c>
      <c r="AD45" s="53">
        <v>1</v>
      </c>
      <c r="AH45" t="str">
        <f t="shared" si="2"/>
        <v>190003F</v>
      </c>
    </row>
    <row r="46" spans="1:34" ht="32" customHeight="1">
      <c r="A46" s="55" t="s">
        <v>55</v>
      </c>
      <c r="B46" s="33"/>
      <c r="C46" s="64"/>
      <c r="D46" s="65"/>
      <c r="E46" s="65"/>
      <c r="F46" s="65"/>
      <c r="G46" s="65"/>
      <c r="H46" s="65"/>
      <c r="I46" s="67"/>
      <c r="J46" s="67"/>
      <c r="K46" s="67"/>
      <c r="L46" s="67"/>
      <c r="M46" s="68"/>
      <c r="N46" s="27"/>
      <c r="O46" s="27"/>
      <c r="P46" s="36"/>
      <c r="Q46" s="27"/>
      <c r="R46" s="68"/>
      <c r="S46" s="27"/>
      <c r="T46" s="27"/>
      <c r="U46" s="68"/>
      <c r="V46" s="27"/>
      <c r="W46" s="71"/>
      <c r="X46" s="71"/>
      <c r="Y46" s="31"/>
      <c r="Z46" s="31"/>
      <c r="AA46" s="31"/>
      <c r="AB46" s="31"/>
      <c r="AC46" s="31"/>
      <c r="AD46" s="32"/>
    </row>
    <row r="47" spans="1:34">
      <c r="A47" s="42"/>
      <c r="C47" s="64"/>
      <c r="D47" s="65"/>
      <c r="E47" s="65"/>
      <c r="F47" s="65"/>
      <c r="G47" s="65"/>
      <c r="H47" s="65"/>
      <c r="I47" s="67"/>
      <c r="J47" s="67"/>
      <c r="K47" s="67"/>
      <c r="L47" s="67"/>
      <c r="M47" s="68"/>
      <c r="N47" s="27"/>
      <c r="O47" s="27"/>
      <c r="P47" s="27"/>
      <c r="Q47" s="27"/>
      <c r="R47" s="68"/>
      <c r="S47" s="27"/>
      <c r="T47" s="27"/>
      <c r="U47" s="68"/>
      <c r="V47" s="27"/>
      <c r="W47" s="71"/>
      <c r="X47" s="71"/>
      <c r="Y47" s="31"/>
      <c r="Z47" s="31"/>
      <c r="AA47" s="31"/>
      <c r="AB47" s="31"/>
      <c r="AC47" s="31"/>
      <c r="AD47" s="32"/>
    </row>
    <row r="48" spans="1:34">
      <c r="A48" s="16" t="s">
        <v>56</v>
      </c>
      <c r="B48" s="47"/>
      <c r="C48" s="62">
        <v>0</v>
      </c>
      <c r="D48" s="61">
        <v>0</v>
      </c>
      <c r="E48" s="61">
        <v>0</v>
      </c>
      <c r="F48" s="61">
        <v>1</v>
      </c>
      <c r="G48" s="61">
        <v>0</v>
      </c>
      <c r="H48" s="61">
        <v>0</v>
      </c>
      <c r="I48" s="63">
        <v>0</v>
      </c>
      <c r="J48" s="63">
        <v>0</v>
      </c>
      <c r="K48" s="63">
        <v>0</v>
      </c>
      <c r="L48" s="63">
        <v>1</v>
      </c>
      <c r="M48" s="72">
        <v>0</v>
      </c>
      <c r="N48" s="48">
        <v>0</v>
      </c>
      <c r="O48" s="48">
        <v>0</v>
      </c>
      <c r="P48" s="48">
        <v>0</v>
      </c>
      <c r="Q48" s="48">
        <v>0</v>
      </c>
      <c r="R48" s="72">
        <v>1</v>
      </c>
      <c r="S48" s="48">
        <v>0</v>
      </c>
      <c r="T48" s="48">
        <v>1</v>
      </c>
      <c r="U48" s="72">
        <v>0</v>
      </c>
      <c r="V48" s="48">
        <v>0</v>
      </c>
      <c r="W48" s="73">
        <v>0</v>
      </c>
      <c r="X48" s="73">
        <v>0</v>
      </c>
      <c r="Y48" s="52">
        <v>1</v>
      </c>
      <c r="Z48" s="52">
        <v>1</v>
      </c>
      <c r="AA48" s="52">
        <v>1</v>
      </c>
      <c r="AB48" s="52">
        <v>1</v>
      </c>
      <c r="AC48" s="52">
        <v>1</v>
      </c>
      <c r="AD48" s="53">
        <v>1</v>
      </c>
      <c r="AH48" t="str">
        <f>_xlfn.CONCAT(BIN2HEX(_xlfn.CONCAT(C48:F48), 1), BIN2HEX(_xlfn.CONCAT(G48:N48), 2), BIN2HEX(_xlfn.CONCAT(O48:V48), 2), BIN2HEX(_xlfn.CONCAT(W48:AD48), 2) )</f>
        <v>104143F</v>
      </c>
    </row>
    <row r="49" spans="1:34" ht="32" customHeight="1">
      <c r="A49" s="55" t="s">
        <v>57</v>
      </c>
      <c r="B49" s="33"/>
      <c r="C49" s="64"/>
      <c r="D49" s="65"/>
      <c r="E49" s="65"/>
      <c r="F49" s="65"/>
      <c r="G49" s="65"/>
      <c r="H49" s="65"/>
      <c r="I49" s="67"/>
      <c r="J49" s="67"/>
      <c r="K49" s="67"/>
      <c r="L49" s="67"/>
      <c r="M49" s="68"/>
      <c r="N49" s="27"/>
      <c r="O49" s="27"/>
      <c r="P49" s="27"/>
      <c r="Q49" s="27"/>
      <c r="R49" s="68"/>
      <c r="S49" s="27"/>
      <c r="T49" s="27"/>
      <c r="U49" s="68"/>
      <c r="V49" s="27"/>
      <c r="W49" s="71"/>
      <c r="X49" s="71"/>
      <c r="Y49" s="31"/>
      <c r="Z49" s="31"/>
      <c r="AA49" s="31"/>
      <c r="AB49" s="31"/>
      <c r="AC49" s="31"/>
      <c r="AD49" s="32"/>
    </row>
    <row r="50" spans="1:34">
      <c r="A50" s="42"/>
      <c r="C50" s="64"/>
      <c r="D50" s="65"/>
      <c r="E50" s="65"/>
      <c r="F50" s="65"/>
      <c r="G50" s="65"/>
      <c r="H50" s="65"/>
      <c r="I50" s="67"/>
      <c r="J50" s="67"/>
      <c r="K50" s="67"/>
      <c r="L50" s="67"/>
      <c r="M50" s="68"/>
      <c r="N50" s="27"/>
      <c r="O50" s="27"/>
      <c r="P50" s="27"/>
      <c r="Q50" s="27"/>
      <c r="R50" s="68"/>
      <c r="S50" s="27"/>
      <c r="T50" s="27"/>
      <c r="U50" s="68"/>
      <c r="V50" s="27"/>
      <c r="W50" s="71"/>
      <c r="X50" s="71"/>
      <c r="Y50" s="31"/>
      <c r="Z50" s="31"/>
      <c r="AA50" s="31"/>
      <c r="AB50" s="31"/>
      <c r="AC50" s="31"/>
      <c r="AD50" s="32"/>
    </row>
    <row r="51" spans="1:34">
      <c r="A51" s="16" t="s">
        <v>58</v>
      </c>
      <c r="B51" s="47"/>
      <c r="C51" s="62">
        <v>0</v>
      </c>
      <c r="D51" s="61">
        <v>0</v>
      </c>
      <c r="E51" s="61">
        <v>0</v>
      </c>
      <c r="F51" s="61">
        <v>1</v>
      </c>
      <c r="G51" s="61">
        <v>1</v>
      </c>
      <c r="H51" s="61">
        <v>0</v>
      </c>
      <c r="I51" s="63">
        <v>0</v>
      </c>
      <c r="J51" s="63">
        <v>0</v>
      </c>
      <c r="K51" s="63">
        <v>1</v>
      </c>
      <c r="L51" s="63">
        <v>0</v>
      </c>
      <c r="M51" s="72">
        <v>0</v>
      </c>
      <c r="N51" s="48">
        <v>0</v>
      </c>
      <c r="O51" s="48">
        <v>0</v>
      </c>
      <c r="P51" s="27">
        <v>1</v>
      </c>
      <c r="Q51" s="48">
        <v>0</v>
      </c>
      <c r="R51" s="72">
        <v>0</v>
      </c>
      <c r="S51" s="48">
        <v>0</v>
      </c>
      <c r="T51" s="48">
        <v>0</v>
      </c>
      <c r="U51" s="72">
        <v>1</v>
      </c>
      <c r="V51" s="48">
        <v>0</v>
      </c>
      <c r="W51" s="73">
        <v>0</v>
      </c>
      <c r="X51" s="73">
        <v>0</v>
      </c>
      <c r="Y51" s="52">
        <v>1</v>
      </c>
      <c r="Z51" s="52">
        <v>1</v>
      </c>
      <c r="AA51" s="52">
        <v>1</v>
      </c>
      <c r="AB51" s="52">
        <v>1</v>
      </c>
      <c r="AC51" s="52">
        <v>1</v>
      </c>
      <c r="AD51" s="53">
        <v>1</v>
      </c>
      <c r="AH51" t="str">
        <f>_xlfn.CONCAT(BIN2HEX(_xlfn.CONCAT(C51:F51), 1), BIN2HEX(_xlfn.CONCAT(G51:N51), 2), BIN2HEX(_xlfn.CONCAT(O51:V51), 2), BIN2HEX(_xlfn.CONCAT(W51:AD51), 2) )</f>
        <v>188423F</v>
      </c>
    </row>
    <row r="52" spans="1:34" ht="32" customHeight="1">
      <c r="A52" s="56" t="s">
        <v>59</v>
      </c>
      <c r="B52" s="33"/>
      <c r="C52" s="64"/>
      <c r="D52" s="65"/>
      <c r="E52" s="65"/>
      <c r="F52" s="65"/>
      <c r="G52" s="65"/>
      <c r="H52" s="65"/>
      <c r="I52" s="67"/>
      <c r="J52" s="67"/>
      <c r="K52" s="67"/>
      <c r="L52" s="67"/>
      <c r="M52" s="68"/>
      <c r="N52" s="27"/>
      <c r="O52" s="27"/>
      <c r="P52" s="36"/>
      <c r="Q52" s="27"/>
      <c r="R52" s="68"/>
      <c r="S52" s="27"/>
      <c r="T52" s="27"/>
      <c r="U52" s="68"/>
      <c r="V52" s="27"/>
      <c r="W52" s="71"/>
      <c r="X52" s="71"/>
      <c r="Y52" s="31"/>
      <c r="Z52" s="31"/>
      <c r="AA52" s="31"/>
      <c r="AB52" s="31"/>
      <c r="AC52" s="31"/>
      <c r="AD52" s="32"/>
    </row>
    <row r="53" spans="1:34">
      <c r="A53" s="42"/>
      <c r="C53" s="64"/>
      <c r="D53" s="65"/>
      <c r="E53" s="65"/>
      <c r="F53" s="65"/>
      <c r="G53" s="65"/>
      <c r="H53" s="65"/>
      <c r="I53" s="67"/>
      <c r="J53" s="67"/>
      <c r="K53" s="67"/>
      <c r="L53" s="67"/>
      <c r="M53" s="68"/>
      <c r="N53" s="27"/>
      <c r="O53" s="27"/>
      <c r="P53" s="27"/>
      <c r="Q53" s="27"/>
      <c r="R53" s="68"/>
      <c r="S53" s="27"/>
      <c r="T53" s="27"/>
      <c r="U53" s="68"/>
      <c r="V53" s="27"/>
      <c r="W53" s="71"/>
      <c r="X53" s="71"/>
      <c r="Y53" s="31"/>
      <c r="Z53" s="31"/>
      <c r="AA53" s="31"/>
      <c r="AB53" s="31"/>
      <c r="AC53" s="31"/>
      <c r="AD53" s="32"/>
    </row>
    <row r="54" spans="1:34">
      <c r="A54" s="42" t="s">
        <v>60</v>
      </c>
      <c r="C54" s="64">
        <v>1</v>
      </c>
      <c r="D54" s="65">
        <v>0</v>
      </c>
      <c r="E54" s="65">
        <v>0</v>
      </c>
      <c r="F54" s="65">
        <v>0</v>
      </c>
      <c r="G54" s="65">
        <v>0</v>
      </c>
      <c r="H54" s="65">
        <v>0</v>
      </c>
      <c r="I54" s="67">
        <v>0</v>
      </c>
      <c r="J54" s="67">
        <v>0</v>
      </c>
      <c r="K54" s="67">
        <v>0</v>
      </c>
      <c r="L54" s="67">
        <v>1</v>
      </c>
      <c r="M54" s="68">
        <v>0</v>
      </c>
      <c r="N54" s="27">
        <v>0</v>
      </c>
      <c r="O54" s="27">
        <v>0</v>
      </c>
      <c r="P54" s="27">
        <v>0</v>
      </c>
      <c r="Q54" s="27">
        <v>0</v>
      </c>
      <c r="R54" s="68">
        <v>1</v>
      </c>
      <c r="S54" s="27">
        <v>0</v>
      </c>
      <c r="T54" s="27">
        <v>1</v>
      </c>
      <c r="U54" s="68">
        <v>0</v>
      </c>
      <c r="V54" s="27">
        <v>0</v>
      </c>
      <c r="W54" s="71">
        <v>0</v>
      </c>
      <c r="X54" s="71">
        <v>0</v>
      </c>
      <c r="Y54" s="31">
        <v>0</v>
      </c>
      <c r="Z54" s="31">
        <v>1</v>
      </c>
      <c r="AA54" s="31">
        <v>0</v>
      </c>
      <c r="AB54" s="31">
        <v>0</v>
      </c>
      <c r="AC54" s="31">
        <v>1</v>
      </c>
      <c r="AD54" s="32">
        <v>1</v>
      </c>
      <c r="AH54" t="str">
        <f>_xlfn.CONCAT(BIN2HEX(_xlfn.CONCAT(C54:F54), 1), BIN2HEX(_xlfn.CONCAT(G54:N54), 2), BIN2HEX(_xlfn.CONCAT(O54:V54), 2), BIN2HEX(_xlfn.CONCAT(W54:AD54), 2) )</f>
        <v>8041413</v>
      </c>
    </row>
    <row r="55" spans="1:34">
      <c r="A55" s="42" t="s">
        <v>61</v>
      </c>
      <c r="C55" s="64">
        <v>0</v>
      </c>
      <c r="D55" s="65">
        <v>1</v>
      </c>
      <c r="E55" s="65">
        <v>0</v>
      </c>
      <c r="F55" s="65">
        <v>0</v>
      </c>
      <c r="G55" s="65">
        <v>0</v>
      </c>
      <c r="H55" s="65">
        <v>0</v>
      </c>
      <c r="I55" s="67">
        <v>0</v>
      </c>
      <c r="J55" s="67">
        <v>0</v>
      </c>
      <c r="K55" s="67">
        <v>1</v>
      </c>
      <c r="L55" s="67">
        <v>0</v>
      </c>
      <c r="M55" s="68">
        <v>0</v>
      </c>
      <c r="N55" s="27">
        <v>0</v>
      </c>
      <c r="O55" s="27">
        <v>0</v>
      </c>
      <c r="P55" s="27">
        <v>0</v>
      </c>
      <c r="Q55" s="27">
        <v>0</v>
      </c>
      <c r="R55" s="68">
        <v>0</v>
      </c>
      <c r="S55" s="27">
        <v>0</v>
      </c>
      <c r="T55" s="27">
        <v>0</v>
      </c>
      <c r="U55" s="68">
        <v>1</v>
      </c>
      <c r="V55" s="27">
        <v>1</v>
      </c>
      <c r="W55" s="71">
        <v>0</v>
      </c>
      <c r="X55" s="71">
        <v>0</v>
      </c>
      <c r="Y55" s="31">
        <v>1</v>
      </c>
      <c r="Z55" s="31">
        <v>0</v>
      </c>
      <c r="AA55" s="31">
        <v>0</v>
      </c>
      <c r="AB55" s="31">
        <v>0</v>
      </c>
      <c r="AC55" s="31">
        <v>1</v>
      </c>
      <c r="AD55" s="32">
        <v>1</v>
      </c>
      <c r="AH55" t="str">
        <f>_xlfn.CONCAT(BIN2HEX(_xlfn.CONCAT(C55:F55), 1), BIN2HEX(_xlfn.CONCAT(G55:N55), 2), BIN2HEX(_xlfn.CONCAT(O55:V55), 2), BIN2HEX(_xlfn.CONCAT(W55:AD55), 2) )</f>
        <v>4080323</v>
      </c>
    </row>
    <row r="56" spans="1:34">
      <c r="A56" s="16" t="s">
        <v>62</v>
      </c>
      <c r="B56" s="47"/>
      <c r="C56" s="62">
        <v>0</v>
      </c>
      <c r="D56" s="61">
        <v>0</v>
      </c>
      <c r="E56" s="61">
        <v>0</v>
      </c>
      <c r="F56" s="61">
        <v>0</v>
      </c>
      <c r="G56" s="61">
        <v>0</v>
      </c>
      <c r="H56" s="61">
        <v>0</v>
      </c>
      <c r="I56" s="63">
        <v>0</v>
      </c>
      <c r="J56" s="63">
        <v>0</v>
      </c>
      <c r="K56" s="63">
        <v>0</v>
      </c>
      <c r="L56" s="63">
        <v>0</v>
      </c>
      <c r="M56" s="72">
        <v>0</v>
      </c>
      <c r="N56" s="48">
        <v>0</v>
      </c>
      <c r="O56" s="48">
        <v>0</v>
      </c>
      <c r="P56" s="48">
        <v>0</v>
      </c>
      <c r="Q56" s="48">
        <v>0</v>
      </c>
      <c r="R56" s="72">
        <v>0</v>
      </c>
      <c r="S56" s="48">
        <v>0</v>
      </c>
      <c r="T56" s="48">
        <v>0</v>
      </c>
      <c r="U56" s="72">
        <v>0</v>
      </c>
      <c r="V56" s="48">
        <v>0</v>
      </c>
      <c r="W56" s="73">
        <v>1</v>
      </c>
      <c r="X56" s="73">
        <v>1</v>
      </c>
      <c r="Y56" s="52">
        <v>1</v>
      </c>
      <c r="Z56" s="52">
        <v>1</v>
      </c>
      <c r="AA56" s="52">
        <v>1</v>
      </c>
      <c r="AB56" s="52">
        <v>1</v>
      </c>
      <c r="AC56" s="52">
        <v>1</v>
      </c>
      <c r="AD56" s="53">
        <v>1</v>
      </c>
      <c r="AH56" t="str">
        <f>_xlfn.CONCAT(BIN2HEX(_xlfn.CONCAT(C56:F56), 1), BIN2HEX(_xlfn.CONCAT(G56:N56), 2), BIN2HEX(_xlfn.CONCAT(O56:V56), 2), BIN2HEX(_xlfn.CONCAT(W56:AD56), 2) )</f>
        <v>00000FF</v>
      </c>
    </row>
    <row r="57" spans="1:34" ht="32" customHeight="1">
      <c r="A57" s="56" t="s">
        <v>63</v>
      </c>
      <c r="B57" s="33"/>
      <c r="C57" s="64"/>
      <c r="D57" s="65"/>
      <c r="E57" s="65"/>
      <c r="F57" s="65"/>
      <c r="G57" s="65"/>
      <c r="H57" s="65"/>
      <c r="I57" s="67"/>
      <c r="J57" s="67"/>
      <c r="K57" s="67"/>
      <c r="L57" s="67"/>
      <c r="M57" s="68"/>
      <c r="N57" s="27"/>
      <c r="O57" s="27"/>
      <c r="P57" s="27"/>
      <c r="Q57" s="27"/>
      <c r="R57" s="68"/>
      <c r="S57" s="27"/>
      <c r="T57" s="27"/>
      <c r="U57" s="68"/>
      <c r="V57" s="27"/>
      <c r="W57" s="71"/>
      <c r="X57" s="71"/>
      <c r="Y57" s="31"/>
      <c r="Z57" s="31"/>
      <c r="AA57" s="31"/>
      <c r="AB57" s="31"/>
      <c r="AC57" s="31"/>
      <c r="AD57" s="32"/>
    </row>
    <row r="58" spans="1:34">
      <c r="A58" s="42"/>
      <c r="C58" s="64"/>
      <c r="D58" s="65"/>
      <c r="E58" s="65"/>
      <c r="F58" s="65"/>
      <c r="G58" s="65"/>
      <c r="H58" s="65"/>
      <c r="I58" s="67"/>
      <c r="J58" s="67"/>
      <c r="K58" s="67"/>
      <c r="L58" s="67"/>
      <c r="M58" s="68"/>
      <c r="N58" s="27"/>
      <c r="O58" s="27"/>
      <c r="P58" s="27"/>
      <c r="Q58" s="27"/>
      <c r="R58" s="68"/>
      <c r="S58" s="27"/>
      <c r="T58" s="27"/>
      <c r="U58" s="68"/>
      <c r="V58" s="27"/>
      <c r="W58" s="71"/>
      <c r="X58" s="71"/>
      <c r="Y58" s="31"/>
      <c r="Z58" s="31"/>
      <c r="AA58" s="31"/>
      <c r="AB58" s="31"/>
      <c r="AC58" s="31"/>
      <c r="AD58" s="32"/>
    </row>
    <row r="59" spans="1:34">
      <c r="A59" s="42" t="s">
        <v>64</v>
      </c>
      <c r="C59" s="64">
        <v>1</v>
      </c>
      <c r="D59" s="65">
        <v>0</v>
      </c>
      <c r="E59" s="65">
        <v>0</v>
      </c>
      <c r="F59" s="65">
        <v>0</v>
      </c>
      <c r="G59" s="65">
        <v>0</v>
      </c>
      <c r="H59" s="65">
        <v>0</v>
      </c>
      <c r="I59" s="67">
        <v>0</v>
      </c>
      <c r="J59" s="67">
        <v>0</v>
      </c>
      <c r="K59" s="67">
        <v>0</v>
      </c>
      <c r="L59" s="67">
        <v>1</v>
      </c>
      <c r="M59" s="68">
        <v>0</v>
      </c>
      <c r="N59" s="27">
        <v>0</v>
      </c>
      <c r="O59" s="27">
        <v>0</v>
      </c>
      <c r="P59" s="27">
        <v>1</v>
      </c>
      <c r="Q59" s="27">
        <v>1</v>
      </c>
      <c r="R59" s="68">
        <v>0</v>
      </c>
      <c r="S59" s="27">
        <v>1</v>
      </c>
      <c r="T59" s="27">
        <v>1</v>
      </c>
      <c r="U59" s="68">
        <v>0</v>
      </c>
      <c r="V59" s="27">
        <v>0</v>
      </c>
      <c r="W59" s="71">
        <v>0</v>
      </c>
      <c r="X59" s="71">
        <v>0</v>
      </c>
      <c r="Y59" s="31">
        <v>0</v>
      </c>
      <c r="Z59" s="31">
        <v>1</v>
      </c>
      <c r="AA59" s="31">
        <v>0</v>
      </c>
      <c r="AB59" s="31">
        <v>1</v>
      </c>
      <c r="AC59" s="31">
        <v>1</v>
      </c>
      <c r="AD59" s="32">
        <v>1</v>
      </c>
      <c r="AH59" t="str">
        <f>_xlfn.CONCAT(BIN2HEX(_xlfn.CONCAT(C59:F59), 1), BIN2HEX(_xlfn.CONCAT(G59:N59), 2), BIN2HEX(_xlfn.CONCAT(O59:V59), 2), BIN2HEX(_xlfn.CONCAT(W59:AD59), 2) )</f>
        <v>8046C17</v>
      </c>
    </row>
    <row r="60" spans="1:34">
      <c r="A60" s="42" t="s">
        <v>65</v>
      </c>
      <c r="C60" s="64">
        <v>0</v>
      </c>
      <c r="D60" s="65">
        <v>1</v>
      </c>
      <c r="E60" s="65">
        <v>0</v>
      </c>
      <c r="F60" s="65">
        <v>0</v>
      </c>
      <c r="G60" s="65">
        <v>0</v>
      </c>
      <c r="H60" s="65">
        <v>0</v>
      </c>
      <c r="I60" s="67">
        <v>0</v>
      </c>
      <c r="J60" s="67">
        <v>0</v>
      </c>
      <c r="K60" s="67">
        <v>1</v>
      </c>
      <c r="L60" s="67">
        <v>0</v>
      </c>
      <c r="M60" s="68">
        <v>0</v>
      </c>
      <c r="N60" s="27">
        <v>0</v>
      </c>
      <c r="O60" s="27">
        <v>0</v>
      </c>
      <c r="P60" s="27">
        <v>0</v>
      </c>
      <c r="Q60" s="27">
        <v>0</v>
      </c>
      <c r="R60" s="68">
        <v>0</v>
      </c>
      <c r="S60" s="27">
        <v>0</v>
      </c>
      <c r="T60" s="27">
        <v>0</v>
      </c>
      <c r="U60" s="68">
        <v>1</v>
      </c>
      <c r="V60" s="27">
        <v>1</v>
      </c>
      <c r="W60" s="71">
        <v>0</v>
      </c>
      <c r="X60" s="71">
        <v>0</v>
      </c>
      <c r="Y60" s="31">
        <v>1</v>
      </c>
      <c r="Z60" s="31">
        <v>0</v>
      </c>
      <c r="AA60" s="31">
        <v>0</v>
      </c>
      <c r="AB60" s="31">
        <v>1</v>
      </c>
      <c r="AC60" s="31">
        <v>1</v>
      </c>
      <c r="AD60" s="32">
        <v>1</v>
      </c>
      <c r="AH60" t="str">
        <f>_xlfn.CONCAT(BIN2HEX(_xlfn.CONCAT(C60:F60), 1), BIN2HEX(_xlfn.CONCAT(G60:N60), 2), BIN2HEX(_xlfn.CONCAT(O60:V60), 2), BIN2HEX(_xlfn.CONCAT(W60:AD60), 2) )</f>
        <v>4080327</v>
      </c>
    </row>
    <row r="61" spans="1:34">
      <c r="A61" s="16" t="s">
        <v>66</v>
      </c>
      <c r="B61" s="47"/>
      <c r="C61" s="62">
        <v>0</v>
      </c>
      <c r="D61" s="61">
        <v>0</v>
      </c>
      <c r="E61" s="61">
        <v>0</v>
      </c>
      <c r="F61" s="61">
        <v>0</v>
      </c>
      <c r="G61" s="61">
        <v>0</v>
      </c>
      <c r="H61" s="61">
        <v>0</v>
      </c>
      <c r="I61" s="63">
        <v>0</v>
      </c>
      <c r="J61" s="63">
        <v>0</v>
      </c>
      <c r="K61" s="63">
        <v>0</v>
      </c>
      <c r="L61" s="63">
        <v>0</v>
      </c>
      <c r="M61" s="72">
        <v>0</v>
      </c>
      <c r="N61" s="48">
        <v>0</v>
      </c>
      <c r="O61" s="48">
        <v>0</v>
      </c>
      <c r="P61" s="48">
        <v>0</v>
      </c>
      <c r="Q61" s="48">
        <v>0</v>
      </c>
      <c r="R61" s="72">
        <v>0</v>
      </c>
      <c r="S61" s="48">
        <v>0</v>
      </c>
      <c r="T61" s="48">
        <v>0</v>
      </c>
      <c r="U61" s="72">
        <v>0</v>
      </c>
      <c r="V61" s="48">
        <v>0</v>
      </c>
      <c r="W61" s="73">
        <v>1</v>
      </c>
      <c r="X61" s="73">
        <v>1</v>
      </c>
      <c r="Y61" s="52">
        <v>1</v>
      </c>
      <c r="Z61" s="52">
        <v>1</v>
      </c>
      <c r="AA61" s="52">
        <v>1</v>
      </c>
      <c r="AB61" s="52">
        <v>1</v>
      </c>
      <c r="AC61" s="52">
        <v>1</v>
      </c>
      <c r="AD61" s="53">
        <v>1</v>
      </c>
      <c r="AH61" t="str">
        <f>_xlfn.CONCAT(BIN2HEX(_xlfn.CONCAT(C61:F61), 1), BIN2HEX(_xlfn.CONCAT(G61:N61), 2), BIN2HEX(_xlfn.CONCAT(O61:V61), 2), BIN2HEX(_xlfn.CONCAT(W61:AD61), 2) )</f>
        <v>00000FF</v>
      </c>
    </row>
    <row r="62" spans="1:34" ht="32" customHeight="1">
      <c r="A62" s="56" t="s">
        <v>67</v>
      </c>
      <c r="B62" s="33"/>
      <c r="C62" s="64"/>
      <c r="D62" s="65"/>
      <c r="E62" s="65"/>
      <c r="F62" s="65"/>
      <c r="G62" s="65"/>
      <c r="H62" s="65"/>
      <c r="I62" s="67"/>
      <c r="J62" s="67"/>
      <c r="K62" s="67"/>
      <c r="L62" s="67"/>
      <c r="M62" s="68"/>
      <c r="N62" s="27"/>
      <c r="O62" s="27"/>
      <c r="P62" s="27"/>
      <c r="Q62" s="27"/>
      <c r="R62" s="68"/>
      <c r="S62" s="27"/>
      <c r="T62" s="27"/>
      <c r="U62" s="68"/>
      <c r="V62" s="27"/>
      <c r="W62" s="71"/>
      <c r="X62" s="71"/>
      <c r="Y62" s="31"/>
      <c r="Z62" s="31"/>
      <c r="AA62" s="31"/>
      <c r="AB62" s="31"/>
      <c r="AC62" s="31"/>
      <c r="AD62" s="32"/>
    </row>
    <row r="63" spans="1:34">
      <c r="A63" s="42"/>
      <c r="C63" s="64"/>
      <c r="D63" s="65"/>
      <c r="E63" s="65"/>
      <c r="F63" s="65"/>
      <c r="G63" s="65"/>
      <c r="H63" s="65"/>
      <c r="I63" s="67"/>
      <c r="J63" s="67"/>
      <c r="K63" s="67"/>
      <c r="L63" s="67"/>
      <c r="M63" s="68"/>
      <c r="N63" s="27"/>
      <c r="O63" s="27"/>
      <c r="P63" s="27"/>
      <c r="Q63" s="27"/>
      <c r="R63" s="68"/>
      <c r="S63" s="27"/>
      <c r="T63" s="27"/>
      <c r="U63" s="68"/>
      <c r="V63" s="27"/>
      <c r="W63" s="71"/>
      <c r="X63" s="71"/>
      <c r="Y63" s="31"/>
      <c r="Z63" s="31"/>
      <c r="AA63" s="31"/>
      <c r="AB63" s="31"/>
      <c r="AC63" s="31"/>
      <c r="AD63" s="32"/>
    </row>
    <row r="64" spans="1:34">
      <c r="A64" s="42" t="s">
        <v>68</v>
      </c>
      <c r="C64" s="64">
        <v>1</v>
      </c>
      <c r="D64" s="65">
        <v>0</v>
      </c>
      <c r="E64" s="65">
        <v>0</v>
      </c>
      <c r="F64" s="65">
        <v>0</v>
      </c>
      <c r="G64" s="65">
        <v>0</v>
      </c>
      <c r="H64" s="65">
        <v>0</v>
      </c>
      <c r="I64" s="67">
        <v>0</v>
      </c>
      <c r="J64" s="67">
        <v>0</v>
      </c>
      <c r="K64" s="67">
        <v>0</v>
      </c>
      <c r="L64" s="67">
        <v>1</v>
      </c>
      <c r="M64" s="68">
        <v>0</v>
      </c>
      <c r="N64" s="27">
        <v>0</v>
      </c>
      <c r="O64" s="27">
        <v>0</v>
      </c>
      <c r="P64" s="27">
        <v>0</v>
      </c>
      <c r="Q64" s="27">
        <v>0</v>
      </c>
      <c r="R64" s="68">
        <v>1</v>
      </c>
      <c r="S64" s="27">
        <v>0</v>
      </c>
      <c r="T64" s="27">
        <v>1</v>
      </c>
      <c r="U64" s="68">
        <v>0</v>
      </c>
      <c r="V64" s="27">
        <v>0</v>
      </c>
      <c r="W64" s="71">
        <v>0</v>
      </c>
      <c r="X64" s="71">
        <v>0</v>
      </c>
      <c r="Y64" s="31">
        <v>0</v>
      </c>
      <c r="Z64" s="31">
        <v>1</v>
      </c>
      <c r="AA64" s="31">
        <v>1</v>
      </c>
      <c r="AB64" s="31">
        <v>0</v>
      </c>
      <c r="AC64" s="31">
        <v>1</v>
      </c>
      <c r="AD64" s="32">
        <v>1</v>
      </c>
      <c r="AH64" t="str">
        <f>_xlfn.CONCAT(BIN2HEX(_xlfn.CONCAT(C64:F64), 1), BIN2HEX(_xlfn.CONCAT(G64:N64), 2), BIN2HEX(_xlfn.CONCAT(O64:V64), 2), BIN2HEX(_xlfn.CONCAT(W64:AD64), 2) )</f>
        <v>804141B</v>
      </c>
    </row>
    <row r="65" spans="1:34">
      <c r="A65" s="42" t="s">
        <v>69</v>
      </c>
      <c r="C65" s="64">
        <v>0</v>
      </c>
      <c r="D65" s="65">
        <v>1</v>
      </c>
      <c r="E65" s="65">
        <v>0</v>
      </c>
      <c r="F65" s="65">
        <v>0</v>
      </c>
      <c r="G65" s="65">
        <v>0</v>
      </c>
      <c r="H65" s="65">
        <v>0</v>
      </c>
      <c r="I65" s="67">
        <v>0</v>
      </c>
      <c r="J65" s="67">
        <v>0</v>
      </c>
      <c r="K65" s="67">
        <v>0</v>
      </c>
      <c r="L65" s="67">
        <v>0</v>
      </c>
      <c r="M65" s="68">
        <v>0</v>
      </c>
      <c r="N65" s="27">
        <v>0</v>
      </c>
      <c r="O65" s="27">
        <v>0</v>
      </c>
      <c r="P65" s="27">
        <v>0</v>
      </c>
      <c r="Q65" s="27">
        <v>0</v>
      </c>
      <c r="R65" s="68">
        <v>0</v>
      </c>
      <c r="S65" s="27">
        <v>0</v>
      </c>
      <c r="T65" s="27">
        <v>0</v>
      </c>
      <c r="U65" s="68">
        <v>0</v>
      </c>
      <c r="V65" s="27">
        <v>0</v>
      </c>
      <c r="W65" s="71">
        <v>1</v>
      </c>
      <c r="X65" s="71">
        <v>0</v>
      </c>
      <c r="Y65" s="31">
        <v>1</v>
      </c>
      <c r="Z65" s="31">
        <v>0</v>
      </c>
      <c r="AA65" s="31">
        <v>1</v>
      </c>
      <c r="AB65" s="31">
        <v>0</v>
      </c>
      <c r="AC65" s="31">
        <v>1</v>
      </c>
      <c r="AD65" s="32">
        <v>1</v>
      </c>
      <c r="AH65" t="str">
        <f>_xlfn.CONCAT(BIN2HEX(_xlfn.CONCAT(C65:F65), 1), BIN2HEX(_xlfn.CONCAT(G65:N65), 2), BIN2HEX(_xlfn.CONCAT(O65:V65), 2), BIN2HEX(_xlfn.CONCAT(W65:AD65), 2) )</f>
        <v>40000AB</v>
      </c>
    </row>
    <row r="66" spans="1:34">
      <c r="A66" s="42" t="s">
        <v>70</v>
      </c>
      <c r="C66" s="64">
        <v>1</v>
      </c>
      <c r="D66" s="65">
        <v>0</v>
      </c>
      <c r="E66" s="65">
        <v>0</v>
      </c>
      <c r="F66" s="65">
        <v>0</v>
      </c>
      <c r="G66" s="65">
        <v>0</v>
      </c>
      <c r="H66" s="65">
        <v>0</v>
      </c>
      <c r="I66" s="67">
        <v>0</v>
      </c>
      <c r="J66" s="67">
        <v>1</v>
      </c>
      <c r="K66" s="67">
        <v>0</v>
      </c>
      <c r="L66" s="67">
        <v>0</v>
      </c>
      <c r="M66" s="68">
        <v>0</v>
      </c>
      <c r="N66" s="27">
        <v>0</v>
      </c>
      <c r="O66" s="27">
        <v>0</v>
      </c>
      <c r="P66" s="27">
        <v>0</v>
      </c>
      <c r="Q66" s="27">
        <v>0</v>
      </c>
      <c r="R66" s="68">
        <v>0</v>
      </c>
      <c r="S66" s="27">
        <v>0</v>
      </c>
      <c r="T66" s="27">
        <v>0</v>
      </c>
      <c r="U66" s="68">
        <v>0</v>
      </c>
      <c r="V66" s="27">
        <v>0</v>
      </c>
      <c r="W66" s="71">
        <v>0</v>
      </c>
      <c r="X66" s="71">
        <v>0</v>
      </c>
      <c r="Y66" s="31">
        <v>1</v>
      </c>
      <c r="Z66" s="31">
        <v>1</v>
      </c>
      <c r="AA66" s="31">
        <v>1</v>
      </c>
      <c r="AB66" s="31">
        <v>0</v>
      </c>
      <c r="AC66" s="31">
        <v>1</v>
      </c>
      <c r="AD66" s="32">
        <v>1</v>
      </c>
      <c r="AH66" t="str">
        <f>_xlfn.CONCAT(BIN2HEX(_xlfn.CONCAT(C66:F66), 1), BIN2HEX(_xlfn.CONCAT(G66:N66), 2), BIN2HEX(_xlfn.CONCAT(O66:V66), 2), BIN2HEX(_xlfn.CONCAT(W66:AD66), 2) )</f>
        <v>810003B</v>
      </c>
    </row>
    <row r="67" spans="1:34">
      <c r="A67" s="42" t="s">
        <v>71</v>
      </c>
      <c r="C67" s="64">
        <v>0</v>
      </c>
      <c r="D67" s="65">
        <v>1</v>
      </c>
      <c r="E67" s="65">
        <v>0</v>
      </c>
      <c r="F67" s="65">
        <v>0</v>
      </c>
      <c r="G67" s="65">
        <v>0</v>
      </c>
      <c r="H67" s="65">
        <v>0</v>
      </c>
      <c r="I67" s="67">
        <v>0</v>
      </c>
      <c r="J67" s="67">
        <v>0</v>
      </c>
      <c r="K67" s="67">
        <v>1</v>
      </c>
      <c r="L67" s="67">
        <v>0</v>
      </c>
      <c r="M67" s="68">
        <v>0</v>
      </c>
      <c r="N67" s="27">
        <v>0</v>
      </c>
      <c r="O67" s="27">
        <v>0</v>
      </c>
      <c r="P67" s="27">
        <v>0</v>
      </c>
      <c r="Q67" s="27">
        <v>0</v>
      </c>
      <c r="R67" s="68">
        <v>0</v>
      </c>
      <c r="S67" s="27">
        <v>0</v>
      </c>
      <c r="T67" s="27">
        <v>0</v>
      </c>
      <c r="U67" s="68">
        <v>1</v>
      </c>
      <c r="V67" s="27">
        <v>1</v>
      </c>
      <c r="W67" s="71">
        <v>0</v>
      </c>
      <c r="X67" s="71">
        <v>0</v>
      </c>
      <c r="Y67" s="31">
        <v>1</v>
      </c>
      <c r="Z67" s="31">
        <v>0</v>
      </c>
      <c r="AA67" s="31">
        <v>1</v>
      </c>
      <c r="AB67" s="31">
        <v>1</v>
      </c>
      <c r="AC67" s="31">
        <v>0</v>
      </c>
      <c r="AD67" s="32">
        <v>1</v>
      </c>
      <c r="AH67" t="str">
        <f t="shared" ref="AH67" si="3">_xlfn.CONCAT(BIN2HEX(_xlfn.CONCAT(C67:F67), 1), BIN2HEX(_xlfn.CONCAT(G67:N67), 2), BIN2HEX(_xlfn.CONCAT(O67:V67), 2), BIN2HEX(_xlfn.CONCAT(W67:AD67), 2) )</f>
        <v>408032D</v>
      </c>
    </row>
    <row r="68" spans="1:34">
      <c r="A68" s="16" t="s">
        <v>72</v>
      </c>
      <c r="B68" s="47"/>
      <c r="C68" s="62">
        <v>0</v>
      </c>
      <c r="D68" s="61">
        <v>0</v>
      </c>
      <c r="E68" s="61">
        <v>0</v>
      </c>
      <c r="F68" s="61">
        <v>0</v>
      </c>
      <c r="G68" s="61">
        <v>0</v>
      </c>
      <c r="H68" s="61">
        <v>0</v>
      </c>
      <c r="I68" s="63">
        <v>0</v>
      </c>
      <c r="J68" s="63">
        <v>0</v>
      </c>
      <c r="K68" s="63">
        <v>0</v>
      </c>
      <c r="L68" s="63">
        <v>0</v>
      </c>
      <c r="M68" s="72">
        <v>0</v>
      </c>
      <c r="N68" s="48">
        <v>0</v>
      </c>
      <c r="O68" s="48">
        <v>0</v>
      </c>
      <c r="P68" s="27">
        <v>0</v>
      </c>
      <c r="Q68" s="48">
        <v>0</v>
      </c>
      <c r="R68" s="72">
        <v>0</v>
      </c>
      <c r="S68" s="48">
        <v>0</v>
      </c>
      <c r="T68" s="48">
        <v>0</v>
      </c>
      <c r="U68" s="72">
        <v>0</v>
      </c>
      <c r="V68" s="48">
        <v>0</v>
      </c>
      <c r="W68" s="73">
        <v>1</v>
      </c>
      <c r="X68" s="73">
        <v>1</v>
      </c>
      <c r="Y68" s="52">
        <v>1</v>
      </c>
      <c r="Z68" s="52">
        <v>1</v>
      </c>
      <c r="AA68" s="52">
        <v>1</v>
      </c>
      <c r="AB68" s="52">
        <v>1</v>
      </c>
      <c r="AC68" s="52">
        <v>1</v>
      </c>
      <c r="AD68" s="53">
        <v>1</v>
      </c>
      <c r="AH68" t="str">
        <f>_xlfn.CONCAT(BIN2HEX(_xlfn.CONCAT(C68:F68), 1), BIN2HEX(_xlfn.CONCAT(G68:N68), 2), BIN2HEX(_xlfn.CONCAT(O68:V68), 2), BIN2HEX(_xlfn.CONCAT(W68:AD68), 2) )</f>
        <v>00000FF</v>
      </c>
    </row>
    <row r="69" spans="1:34" ht="32" customHeight="1">
      <c r="A69" s="55" t="s">
        <v>73</v>
      </c>
      <c r="B69" s="33"/>
      <c r="C69" s="64"/>
      <c r="D69" s="65"/>
      <c r="E69" s="65"/>
      <c r="F69" s="65"/>
      <c r="G69" s="65"/>
      <c r="H69" s="65"/>
      <c r="I69" s="67"/>
      <c r="J69" s="67"/>
      <c r="K69" s="67"/>
      <c r="L69" s="67"/>
      <c r="M69" s="68"/>
      <c r="N69" s="27"/>
      <c r="O69" s="27"/>
      <c r="P69" s="37"/>
      <c r="Q69" s="27"/>
      <c r="R69" s="68"/>
      <c r="S69" s="27"/>
      <c r="T69" s="27"/>
      <c r="U69" s="68"/>
      <c r="V69" s="27"/>
      <c r="W69" s="71"/>
      <c r="X69" s="71"/>
      <c r="Y69" s="31"/>
      <c r="Z69" s="31"/>
      <c r="AA69" s="31"/>
      <c r="AB69" s="31"/>
      <c r="AC69" s="31"/>
      <c r="AD69" s="32"/>
    </row>
    <row r="70" spans="1:34">
      <c r="A70" s="42"/>
      <c r="C70" s="64"/>
      <c r="D70" s="65"/>
      <c r="E70" s="65"/>
      <c r="F70" s="65"/>
      <c r="G70" s="65"/>
      <c r="H70" s="65"/>
      <c r="I70" s="67"/>
      <c r="J70" s="67"/>
      <c r="K70" s="67"/>
      <c r="L70" s="67"/>
      <c r="M70" s="68"/>
      <c r="N70" s="27"/>
      <c r="O70" s="27"/>
      <c r="P70" s="27"/>
      <c r="Q70" s="27"/>
      <c r="R70" s="68"/>
      <c r="S70" s="27"/>
      <c r="T70" s="27"/>
      <c r="U70" s="68"/>
      <c r="V70" s="27"/>
      <c r="W70" s="71"/>
      <c r="X70" s="71"/>
      <c r="Y70" s="31"/>
      <c r="Z70" s="31"/>
      <c r="AA70" s="31"/>
      <c r="AB70" s="31"/>
      <c r="AC70" s="31"/>
      <c r="AD70" s="32"/>
    </row>
    <row r="71" spans="1:34">
      <c r="A71" s="42" t="s">
        <v>73</v>
      </c>
      <c r="C71" s="64">
        <v>0</v>
      </c>
      <c r="D71" s="65">
        <v>0</v>
      </c>
      <c r="E71" s="65">
        <v>0</v>
      </c>
      <c r="F71" s="65">
        <v>0</v>
      </c>
      <c r="G71" s="65">
        <v>0</v>
      </c>
      <c r="H71" s="65">
        <v>0</v>
      </c>
      <c r="I71" s="67">
        <v>0</v>
      </c>
      <c r="J71" s="67">
        <v>0</v>
      </c>
      <c r="K71" s="67">
        <v>0</v>
      </c>
      <c r="L71" s="67">
        <v>0</v>
      </c>
      <c r="M71" s="68">
        <v>0</v>
      </c>
      <c r="N71" s="27">
        <v>0</v>
      </c>
      <c r="O71" s="27">
        <v>0</v>
      </c>
      <c r="P71" s="27">
        <v>0</v>
      </c>
      <c r="Q71" s="27"/>
      <c r="R71" s="68"/>
      <c r="S71" s="27"/>
      <c r="T71" s="27"/>
      <c r="U71" s="68"/>
      <c r="V71" s="27"/>
      <c r="W71" s="71"/>
      <c r="X71" s="71"/>
      <c r="Y71" s="31">
        <v>0</v>
      </c>
      <c r="Z71" s="31">
        <v>0</v>
      </c>
      <c r="AA71" s="31">
        <v>1</v>
      </c>
      <c r="AB71" s="31">
        <v>1</v>
      </c>
      <c r="AC71" s="31">
        <v>1</v>
      </c>
      <c r="AD71" s="32">
        <v>1</v>
      </c>
      <c r="AH71" t="str">
        <f>_xlfn.CONCAT(BIN2HEX(_xlfn.CONCAT(C71:F71), 1), BIN2HEX(_xlfn.CONCAT(G71:N71), 2), BIN2HEX(_xlfn.CONCAT(O71:V71), 2), BIN2HEX(_xlfn.CONCAT(W71:AD71), 2) )</f>
        <v>000000F</v>
      </c>
    </row>
    <row r="72" spans="1:34" ht="30.75">
      <c r="A72" s="96" t="s">
        <v>86</v>
      </c>
      <c r="B72" s="95"/>
      <c r="C72" s="74"/>
      <c r="D72" s="74"/>
      <c r="E72" s="74"/>
      <c r="F72" s="66"/>
      <c r="G72" s="66"/>
      <c r="H72" s="66"/>
      <c r="I72" s="75"/>
      <c r="J72" s="75"/>
      <c r="K72" s="75"/>
      <c r="L72" s="75"/>
      <c r="M72" s="69"/>
      <c r="N72" s="36"/>
      <c r="O72" s="36"/>
      <c r="P72" s="36"/>
      <c r="Q72" s="36"/>
      <c r="R72" s="69"/>
      <c r="S72" s="36"/>
      <c r="T72" s="36"/>
      <c r="U72" s="69"/>
      <c r="V72" s="36"/>
      <c r="W72" s="70"/>
      <c r="X72" s="70"/>
      <c r="Y72" s="40"/>
      <c r="Z72" s="40"/>
      <c r="AA72" s="40"/>
      <c r="AB72" s="40"/>
      <c r="AC72" s="40"/>
      <c r="AD72" s="41"/>
    </row>
    <row r="73" spans="1:34" ht="30.75">
      <c r="A73" s="93"/>
      <c r="B73" s="94"/>
      <c r="C73" s="64"/>
      <c r="D73" s="65"/>
      <c r="E73" s="65"/>
      <c r="F73" s="65"/>
      <c r="G73" s="65"/>
      <c r="H73" s="65"/>
      <c r="I73" s="67"/>
      <c r="J73" s="67"/>
      <c r="K73" s="67"/>
      <c r="L73" s="67"/>
      <c r="M73" s="68"/>
      <c r="N73" s="27"/>
      <c r="O73" s="27"/>
      <c r="P73" s="27"/>
      <c r="Q73" s="27"/>
      <c r="R73" s="68"/>
      <c r="S73" s="27"/>
      <c r="T73" s="27"/>
      <c r="U73" s="68"/>
      <c r="V73" s="27"/>
      <c r="W73" s="71"/>
      <c r="X73" s="71"/>
      <c r="Y73" s="31"/>
      <c r="Z73" s="31"/>
      <c r="AA73" s="31"/>
      <c r="AB73" s="31"/>
      <c r="AC73" s="31"/>
      <c r="AD73" s="32"/>
    </row>
    <row r="74" spans="1:34">
      <c r="A74" s="79" t="s">
        <v>87</v>
      </c>
      <c r="B74" s="94"/>
      <c r="C74" s="64">
        <v>1</v>
      </c>
      <c r="D74" s="65">
        <v>0</v>
      </c>
      <c r="E74" s="65">
        <v>0</v>
      </c>
      <c r="F74" s="65">
        <v>0</v>
      </c>
      <c r="G74" s="65">
        <v>0</v>
      </c>
      <c r="H74" s="65">
        <v>0</v>
      </c>
      <c r="I74" s="67">
        <v>0</v>
      </c>
      <c r="J74" s="67">
        <v>0</v>
      </c>
      <c r="K74" s="67">
        <v>0</v>
      </c>
      <c r="L74" s="67">
        <v>1</v>
      </c>
      <c r="M74" s="68">
        <v>0</v>
      </c>
      <c r="N74" s="27">
        <v>0</v>
      </c>
      <c r="O74" s="27">
        <v>0</v>
      </c>
      <c r="P74" s="27">
        <v>1</v>
      </c>
      <c r="Q74" s="27">
        <v>1</v>
      </c>
      <c r="R74" s="68">
        <v>0</v>
      </c>
      <c r="S74" s="27">
        <v>0</v>
      </c>
      <c r="T74" s="27">
        <v>1</v>
      </c>
      <c r="U74" s="68">
        <v>0</v>
      </c>
      <c r="V74" s="27">
        <v>0</v>
      </c>
      <c r="W74" s="71">
        <v>0</v>
      </c>
      <c r="X74" s="71">
        <v>0</v>
      </c>
      <c r="Y74" s="31">
        <v>0</v>
      </c>
      <c r="Z74" s="31">
        <v>1</v>
      </c>
      <c r="AA74" s="31">
        <v>1</v>
      </c>
      <c r="AB74" s="31">
        <v>1</v>
      </c>
      <c r="AC74" s="31">
        <v>1</v>
      </c>
      <c r="AD74" s="32">
        <v>0</v>
      </c>
      <c r="AH74" t="str">
        <f>_xlfn.CONCAT(BIN2HEX(_xlfn.CONCAT(C74:F74), 1), BIN2HEX(_xlfn.CONCAT(G74:N74), 2), BIN2HEX(_xlfn.CONCAT(O74:V74), 2), BIN2HEX(_xlfn.CONCAT(W74:AD74), 2) )</f>
        <v>804641E</v>
      </c>
    </row>
    <row r="75" spans="1:34">
      <c r="A75" s="79" t="s">
        <v>88</v>
      </c>
      <c r="B75" s="94"/>
      <c r="C75" s="64">
        <v>0</v>
      </c>
      <c r="D75" s="65">
        <v>0</v>
      </c>
      <c r="E75" s="65">
        <v>0</v>
      </c>
      <c r="F75" s="65">
        <v>1</v>
      </c>
      <c r="G75" s="65">
        <v>0</v>
      </c>
      <c r="H75" s="65">
        <v>0</v>
      </c>
      <c r="I75" s="67">
        <v>0</v>
      </c>
      <c r="J75" s="67">
        <v>0</v>
      </c>
      <c r="K75" s="67">
        <v>1</v>
      </c>
      <c r="L75" s="67">
        <v>0</v>
      </c>
      <c r="M75" s="68">
        <v>0</v>
      </c>
      <c r="N75" s="27">
        <v>0</v>
      </c>
      <c r="O75" s="27">
        <v>0</v>
      </c>
      <c r="P75" s="27">
        <v>0</v>
      </c>
      <c r="Q75" s="27">
        <v>0</v>
      </c>
      <c r="R75" s="68">
        <v>0</v>
      </c>
      <c r="S75" s="27">
        <v>0</v>
      </c>
      <c r="T75" s="27">
        <v>0</v>
      </c>
      <c r="U75" s="68">
        <v>1</v>
      </c>
      <c r="V75" s="27">
        <v>0</v>
      </c>
      <c r="W75" s="71">
        <v>1</v>
      </c>
      <c r="X75" s="71">
        <v>0</v>
      </c>
      <c r="Y75" s="31">
        <v>0</v>
      </c>
      <c r="Z75" s="31">
        <v>1</v>
      </c>
      <c r="AA75" s="31">
        <v>1</v>
      </c>
      <c r="AB75" s="31">
        <v>1</v>
      </c>
      <c r="AC75" s="31">
        <v>1</v>
      </c>
      <c r="AD75" s="32">
        <v>1</v>
      </c>
      <c r="AH75" t="str">
        <f>_xlfn.CONCAT(BIN2HEX(_xlfn.CONCAT(C75:F75), 1), BIN2HEX(_xlfn.CONCAT(G75:N75), 2), BIN2HEX(_xlfn.CONCAT(O75:V75), 2), BIN2HEX(_xlfn.CONCAT(W75:AD75), 2) )</f>
        <v>108029F</v>
      </c>
    </row>
    <row r="76" spans="1:34">
      <c r="A76" s="79" t="s">
        <v>89</v>
      </c>
      <c r="B76" s="94"/>
      <c r="C76" s="64">
        <v>0</v>
      </c>
      <c r="D76" s="65">
        <v>1</v>
      </c>
      <c r="E76" s="65">
        <v>0</v>
      </c>
      <c r="F76" s="65">
        <v>0</v>
      </c>
      <c r="G76" s="65">
        <v>0</v>
      </c>
      <c r="H76" s="65">
        <v>0</v>
      </c>
      <c r="I76" s="67">
        <v>0</v>
      </c>
      <c r="J76" s="67">
        <v>0</v>
      </c>
      <c r="K76" s="67">
        <v>1</v>
      </c>
      <c r="L76" s="67">
        <v>0</v>
      </c>
      <c r="M76" s="68">
        <v>0</v>
      </c>
      <c r="N76" s="27">
        <v>0</v>
      </c>
      <c r="O76" s="27">
        <v>0</v>
      </c>
      <c r="P76" s="27">
        <v>0</v>
      </c>
      <c r="Q76" s="27">
        <v>0</v>
      </c>
      <c r="R76" s="68">
        <v>0</v>
      </c>
      <c r="S76" s="27">
        <v>0</v>
      </c>
      <c r="T76" s="27">
        <v>0</v>
      </c>
      <c r="U76" s="68">
        <v>0</v>
      </c>
      <c r="V76" s="27">
        <v>0</v>
      </c>
      <c r="W76" s="71">
        <v>0</v>
      </c>
      <c r="X76" s="71">
        <v>0</v>
      </c>
      <c r="Y76" s="31">
        <v>1</v>
      </c>
      <c r="Z76" s="31">
        <v>0</v>
      </c>
      <c r="AA76" s="31">
        <v>0</v>
      </c>
      <c r="AB76" s="31">
        <v>0</v>
      </c>
      <c r="AC76" s="31">
        <v>0</v>
      </c>
      <c r="AD76" s="32">
        <v>1</v>
      </c>
      <c r="AH76" t="str">
        <f>_xlfn.CONCAT(BIN2HEX(_xlfn.CONCAT(C76:F76), 1), BIN2HEX(_xlfn.CONCAT(G76:N76), 2), BIN2HEX(_xlfn.CONCAT(O76:V76), 2), BIN2HEX(_xlfn.CONCAT(W76:AD76), 2) )</f>
        <v>4080021</v>
      </c>
    </row>
    <row r="77" spans="1:34">
      <c r="A77" s="79" t="s">
        <v>90</v>
      </c>
      <c r="B77" s="94"/>
      <c r="C77" s="64">
        <v>0</v>
      </c>
      <c r="D77" s="65">
        <v>0</v>
      </c>
      <c r="E77" s="65">
        <v>0</v>
      </c>
      <c r="F77" s="65">
        <v>0</v>
      </c>
      <c r="G77" s="65">
        <v>0</v>
      </c>
      <c r="H77" s="65">
        <v>0</v>
      </c>
      <c r="I77" s="67">
        <v>0</v>
      </c>
      <c r="J77" s="67">
        <v>0</v>
      </c>
      <c r="K77" s="67">
        <v>0</v>
      </c>
      <c r="L77" s="67">
        <v>0</v>
      </c>
      <c r="M77" s="68">
        <v>0</v>
      </c>
      <c r="N77" s="27">
        <v>0</v>
      </c>
      <c r="O77" s="27">
        <v>0</v>
      </c>
      <c r="P77" s="27">
        <v>0</v>
      </c>
      <c r="Q77" s="27">
        <v>0</v>
      </c>
      <c r="R77" s="68">
        <v>0</v>
      </c>
      <c r="S77" s="27">
        <v>0</v>
      </c>
      <c r="T77" s="27">
        <v>0</v>
      </c>
      <c r="U77" s="68">
        <v>0</v>
      </c>
      <c r="V77" s="27">
        <v>0</v>
      </c>
      <c r="W77" s="71">
        <v>1</v>
      </c>
      <c r="X77" s="71">
        <v>1</v>
      </c>
      <c r="Y77" s="31">
        <v>1</v>
      </c>
      <c r="Z77" s="31">
        <v>1</v>
      </c>
      <c r="AA77" s="31">
        <v>1</v>
      </c>
      <c r="AB77" s="31">
        <v>1</v>
      </c>
      <c r="AC77" s="31">
        <v>1</v>
      </c>
      <c r="AD77" s="32">
        <v>1</v>
      </c>
      <c r="AH77" t="str">
        <f>_xlfn.CONCAT(BIN2HEX(_xlfn.CONCAT(C77:F77), 1), BIN2HEX(_xlfn.CONCAT(G77:N77), 2), BIN2HEX(_xlfn.CONCAT(O77:V77), 2), BIN2HEX(_xlfn.CONCAT(W77:AD77), 2) )</f>
        <v>00000FF</v>
      </c>
    </row>
    <row r="78" spans="1:34">
      <c r="A78" s="98"/>
      <c r="B78" s="99"/>
      <c r="C78" s="62"/>
      <c r="D78" s="62"/>
      <c r="E78" s="62"/>
      <c r="F78" s="62"/>
      <c r="G78" s="62"/>
      <c r="H78" s="62"/>
      <c r="I78" s="20"/>
      <c r="J78" s="20"/>
      <c r="K78" s="20"/>
      <c r="L78" s="20"/>
      <c r="M78" s="72"/>
      <c r="N78" s="48"/>
      <c r="O78" s="48"/>
      <c r="P78" s="48"/>
      <c r="Q78" s="48"/>
      <c r="R78" s="72"/>
      <c r="S78" s="48"/>
      <c r="T78" s="48"/>
      <c r="U78" s="72"/>
      <c r="V78" s="48"/>
      <c r="W78" s="50"/>
      <c r="X78" s="100"/>
      <c r="Y78" s="52"/>
      <c r="Z78" s="52"/>
      <c r="AA78" s="52"/>
      <c r="AB78" s="52"/>
      <c r="AC78" s="52"/>
      <c r="AD78" s="52"/>
    </row>
    <row r="79" spans="1:34" ht="30.75">
      <c r="A79" s="78" t="s">
        <v>81</v>
      </c>
      <c r="B79" s="94"/>
      <c r="C79" s="64"/>
      <c r="D79" s="64"/>
      <c r="E79" s="64"/>
      <c r="F79" s="64"/>
      <c r="G79" s="64"/>
      <c r="H79" s="64"/>
      <c r="I79" s="43"/>
      <c r="J79" s="43"/>
      <c r="K79" s="43"/>
      <c r="L79" s="43"/>
      <c r="M79" s="68"/>
      <c r="N79" s="27"/>
      <c r="O79" s="27"/>
      <c r="P79" s="27"/>
      <c r="Q79" s="27"/>
      <c r="R79" s="68"/>
      <c r="S79" s="27"/>
      <c r="T79" s="27"/>
      <c r="U79" s="68"/>
      <c r="V79" s="27"/>
      <c r="W79" s="46"/>
      <c r="X79" s="97"/>
      <c r="Y79" s="31"/>
      <c r="Z79" s="31"/>
      <c r="AA79" s="31"/>
      <c r="AB79" s="31"/>
      <c r="AC79" s="31"/>
      <c r="AD79" s="31"/>
    </row>
    <row r="80" spans="1:34" ht="30.75">
      <c r="A80" s="93"/>
      <c r="B80" s="94"/>
      <c r="C80" s="64"/>
      <c r="D80" s="64"/>
      <c r="E80" s="64"/>
      <c r="F80" s="64"/>
      <c r="G80" s="64"/>
      <c r="H80" s="64"/>
      <c r="I80" s="43"/>
      <c r="J80" s="43"/>
      <c r="K80" s="43"/>
      <c r="L80" s="43"/>
      <c r="M80" s="68"/>
      <c r="N80" s="27"/>
      <c r="O80" s="27"/>
      <c r="P80" s="27"/>
      <c r="Q80" s="27"/>
      <c r="R80" s="68"/>
      <c r="S80" s="27"/>
      <c r="T80" s="27"/>
      <c r="U80" s="68"/>
      <c r="V80" s="27"/>
      <c r="W80" s="46"/>
      <c r="X80" s="97"/>
      <c r="Y80" s="31"/>
      <c r="Z80" s="31"/>
      <c r="AA80" s="31"/>
      <c r="AB80" s="31"/>
      <c r="AC80" s="31"/>
      <c r="AD80" s="31"/>
    </row>
    <row r="81" spans="1:34">
      <c r="A81" s="79" t="s">
        <v>82</v>
      </c>
      <c r="B81" s="94"/>
      <c r="C81" s="101">
        <v>1</v>
      </c>
      <c r="D81" s="101">
        <v>0</v>
      </c>
      <c r="E81" s="101">
        <v>0</v>
      </c>
      <c r="F81" s="101">
        <v>0</v>
      </c>
      <c r="G81" s="101">
        <v>0</v>
      </c>
      <c r="H81" s="102">
        <v>0</v>
      </c>
      <c r="I81" s="43">
        <v>0</v>
      </c>
      <c r="J81" s="43">
        <v>0</v>
      </c>
      <c r="K81" s="43">
        <v>0</v>
      </c>
      <c r="L81" s="43">
        <v>1</v>
      </c>
      <c r="M81" s="68">
        <v>0</v>
      </c>
      <c r="N81" s="27">
        <v>0</v>
      </c>
      <c r="O81" s="68">
        <v>0</v>
      </c>
      <c r="P81" s="44">
        <v>1</v>
      </c>
      <c r="Q81" s="68">
        <v>1</v>
      </c>
      <c r="R81" s="45">
        <v>0</v>
      </c>
      <c r="S81" s="68">
        <v>1</v>
      </c>
      <c r="T81" s="45">
        <v>1</v>
      </c>
      <c r="U81" s="45">
        <v>0</v>
      </c>
      <c r="V81" s="27">
        <v>0</v>
      </c>
      <c r="W81" s="103">
        <v>0</v>
      </c>
      <c r="X81" s="46">
        <v>0</v>
      </c>
      <c r="Y81" s="30">
        <v>0</v>
      </c>
      <c r="Z81" s="31">
        <v>1</v>
      </c>
      <c r="AA81" s="31">
        <v>0</v>
      </c>
      <c r="AB81" s="31">
        <v>0</v>
      </c>
      <c r="AC81" s="31">
        <v>0</v>
      </c>
      <c r="AD81" s="104">
        <v>1</v>
      </c>
      <c r="AH81" t="str">
        <f>_xlfn.CONCAT(BIN2HEX(_xlfn.CONCAT(C81:F81), 1), BIN2HEX(_xlfn.CONCAT(G81:N81), 2), BIN2HEX(_xlfn.CONCAT(O81:V81), 2), BIN2HEX(_xlfn.CONCAT(W81:AD81), 2) )</f>
        <v>8046C11</v>
      </c>
    </row>
    <row r="82" spans="1:34">
      <c r="A82" s="79" t="s">
        <v>83</v>
      </c>
      <c r="B82" s="94"/>
      <c r="C82" s="101">
        <v>0</v>
      </c>
      <c r="D82" s="101">
        <v>1</v>
      </c>
      <c r="E82" s="101">
        <v>0</v>
      </c>
      <c r="F82" s="101">
        <v>0</v>
      </c>
      <c r="G82" s="101">
        <v>0</v>
      </c>
      <c r="H82" s="102">
        <v>0</v>
      </c>
      <c r="I82" s="43">
        <v>0</v>
      </c>
      <c r="J82" s="43">
        <v>0</v>
      </c>
      <c r="K82" s="43">
        <v>0</v>
      </c>
      <c r="L82" s="43">
        <v>0</v>
      </c>
      <c r="M82" s="68">
        <v>0</v>
      </c>
      <c r="N82" s="27">
        <v>0</v>
      </c>
      <c r="O82" s="68">
        <v>0</v>
      </c>
      <c r="P82" s="44">
        <v>0</v>
      </c>
      <c r="Q82" s="68">
        <v>0</v>
      </c>
      <c r="R82" s="45">
        <v>0</v>
      </c>
      <c r="S82" s="68">
        <v>0</v>
      </c>
      <c r="T82" s="45">
        <v>0</v>
      </c>
      <c r="U82" s="45">
        <v>0</v>
      </c>
      <c r="V82" s="27">
        <v>0</v>
      </c>
      <c r="W82" s="103">
        <v>1</v>
      </c>
      <c r="X82" s="46">
        <v>0</v>
      </c>
      <c r="Y82" s="30">
        <v>0</v>
      </c>
      <c r="Z82" s="31">
        <v>1</v>
      </c>
      <c r="AA82" s="31">
        <v>0</v>
      </c>
      <c r="AB82" s="31">
        <v>1</v>
      </c>
      <c r="AC82" s="31">
        <v>0</v>
      </c>
      <c r="AD82" s="104">
        <v>1</v>
      </c>
      <c r="AH82" t="str">
        <f>_xlfn.CONCAT(BIN2HEX(_xlfn.CONCAT(C82:F82), 1), BIN2HEX(_xlfn.CONCAT(G82:N82), 2), BIN2HEX(_xlfn.CONCAT(O82:V82), 2), BIN2HEX(_xlfn.CONCAT(W82:AD82), 2) )</f>
        <v>4000095</v>
      </c>
    </row>
    <row r="83" spans="1:34">
      <c r="A83" s="79" t="s">
        <v>84</v>
      </c>
      <c r="B83" s="94"/>
      <c r="C83" s="105">
        <v>0</v>
      </c>
      <c r="D83" s="105">
        <v>0</v>
      </c>
      <c r="E83" s="105">
        <v>0</v>
      </c>
      <c r="F83" s="105">
        <v>0</v>
      </c>
      <c r="G83" s="105">
        <v>0</v>
      </c>
      <c r="H83" s="106">
        <v>1</v>
      </c>
      <c r="I83" s="20">
        <v>0</v>
      </c>
      <c r="J83" s="20">
        <v>1</v>
      </c>
      <c r="K83" s="20">
        <v>0</v>
      </c>
      <c r="L83" s="20">
        <v>0</v>
      </c>
      <c r="M83" s="68">
        <v>0</v>
      </c>
      <c r="N83" s="48">
        <v>0</v>
      </c>
      <c r="O83" s="72">
        <v>0</v>
      </c>
      <c r="P83" s="49">
        <v>0</v>
      </c>
      <c r="Q83" s="72">
        <v>0</v>
      </c>
      <c r="R83" s="45">
        <v>0</v>
      </c>
      <c r="S83" s="72">
        <v>0</v>
      </c>
      <c r="T83" s="22">
        <v>0</v>
      </c>
      <c r="U83" s="45">
        <v>0</v>
      </c>
      <c r="V83" s="48">
        <v>0</v>
      </c>
      <c r="W83" s="107">
        <v>0</v>
      </c>
      <c r="X83" s="50">
        <v>0</v>
      </c>
      <c r="Y83" s="51">
        <v>1</v>
      </c>
      <c r="Z83" s="52">
        <v>1</v>
      </c>
      <c r="AA83" s="52">
        <v>1</v>
      </c>
      <c r="AB83" s="52">
        <v>1</v>
      </c>
      <c r="AC83" s="52">
        <v>1</v>
      </c>
      <c r="AD83" s="108">
        <v>1</v>
      </c>
      <c r="AH83" t="str">
        <f>_xlfn.CONCAT(BIN2HEX(_xlfn.CONCAT(C83:F83), 1), BIN2HEX(_xlfn.CONCAT(G83:N83), 2), BIN2HEX(_xlfn.CONCAT(O83:V83), 2), BIN2HEX(_xlfn.CONCAT(W83:AD83), 2) )</f>
        <v>050003F</v>
      </c>
    </row>
    <row r="84" spans="1:34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</row>
  </sheetData>
  <phoneticPr fontId="14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4"/>
  <sheetViews>
    <sheetView topLeftCell="A49" zoomScale="110" zoomScaleNormal="110" workbookViewId="0">
      <selection activeCell="F62" sqref="F62"/>
    </sheetView>
  </sheetViews>
  <sheetFormatPr defaultColWidth="11.1875" defaultRowHeight="15.75"/>
  <cols>
    <col min="3" max="3" width="15.5" customWidth="1"/>
    <col min="6" max="6" width="10.6875" customWidth="1"/>
  </cols>
  <sheetData>
    <row r="1" spans="1:6">
      <c r="A1" s="80">
        <v>0</v>
      </c>
      <c r="B1" s="80" t="str">
        <f t="shared" ref="B1:B64" si="0">DEC2BIN(A1, 6)</f>
        <v>000000</v>
      </c>
      <c r="C1" s="80" t="s">
        <v>74</v>
      </c>
      <c r="D1" s="81" t="str">
        <f>microcode!AH19</f>
        <v>000003F</v>
      </c>
    </row>
    <row r="2" spans="1:6">
      <c r="A2" s="80">
        <v>1</v>
      </c>
      <c r="B2" s="80" t="str">
        <f t="shared" si="0"/>
        <v>000001</v>
      </c>
      <c r="C2" s="80" t="s">
        <v>29</v>
      </c>
      <c r="D2" s="81" t="str">
        <f>microcode!AH13</f>
        <v>188403F</v>
      </c>
    </row>
    <row r="3" spans="1:6">
      <c r="A3" s="80">
        <v>2</v>
      </c>
      <c r="B3" s="80" t="str">
        <f t="shared" si="0"/>
        <v>000010</v>
      </c>
      <c r="C3" s="80" t="s">
        <v>42</v>
      </c>
      <c r="D3" s="81" t="str">
        <f>microcode!AH31</f>
        <v>8041412</v>
      </c>
    </row>
    <row r="4" spans="1:6">
      <c r="A4" s="80">
        <v>3</v>
      </c>
      <c r="B4" s="80" t="str">
        <f t="shared" si="0"/>
        <v>000011</v>
      </c>
      <c r="C4" s="80" t="s">
        <v>60</v>
      </c>
      <c r="D4" s="81" t="str">
        <f>microcode!AH54</f>
        <v>8041413</v>
      </c>
    </row>
    <row r="5" spans="1:6">
      <c r="A5" s="80">
        <v>4</v>
      </c>
      <c r="B5" s="80" t="str">
        <f t="shared" si="0"/>
        <v>000100</v>
      </c>
      <c r="C5" s="80" t="s">
        <v>75</v>
      </c>
      <c r="D5" s="81" t="str">
        <f>microcode!AH26</f>
        <v>0000014</v>
      </c>
    </row>
    <row r="6" spans="1:6">
      <c r="A6" s="80">
        <v>5</v>
      </c>
      <c r="B6" s="80" t="str">
        <f t="shared" si="0"/>
        <v>000101</v>
      </c>
      <c r="C6" s="80" t="s">
        <v>31</v>
      </c>
      <c r="D6" s="81" t="str">
        <f>microcode!AH16</f>
        <v>188413F</v>
      </c>
    </row>
    <row r="7" spans="1:6">
      <c r="A7" s="80">
        <v>6</v>
      </c>
      <c r="B7" s="80" t="str">
        <f t="shared" si="0"/>
        <v>000110</v>
      </c>
      <c r="C7" s="80" t="s">
        <v>52</v>
      </c>
      <c r="D7" s="81" t="str">
        <f>microcode!AH43</f>
        <v>8046C16</v>
      </c>
    </row>
    <row r="8" spans="1:6">
      <c r="A8" s="80">
        <v>7</v>
      </c>
      <c r="B8" s="80" t="str">
        <f t="shared" si="0"/>
        <v>000111</v>
      </c>
      <c r="C8" s="80" t="s">
        <v>64</v>
      </c>
      <c r="D8" s="81" t="str">
        <f>microcode!AH59</f>
        <v>8046C17</v>
      </c>
    </row>
    <row r="9" spans="1:6">
      <c r="A9" s="80">
        <v>8</v>
      </c>
      <c r="B9" s="80" t="str">
        <f t="shared" si="0"/>
        <v>001000</v>
      </c>
      <c r="C9" s="80" t="s">
        <v>77</v>
      </c>
      <c r="D9" s="81" t="str">
        <f>microcode!AH74</f>
        <v>804641E</v>
      </c>
      <c r="F9" t="s">
        <v>85</v>
      </c>
    </row>
    <row r="10" spans="1:6">
      <c r="A10" s="80">
        <v>9</v>
      </c>
      <c r="B10" s="80" t="str">
        <f t="shared" si="0"/>
        <v>001001</v>
      </c>
      <c r="C10" s="80" t="s">
        <v>58</v>
      </c>
      <c r="D10" s="81" t="str">
        <f>microcode!AH51</f>
        <v>188423F</v>
      </c>
    </row>
    <row r="11" spans="1:6">
      <c r="A11" s="80">
        <v>10</v>
      </c>
      <c r="B11" s="80" t="str">
        <f t="shared" si="0"/>
        <v>001010</v>
      </c>
      <c r="C11" s="80" t="s">
        <v>46</v>
      </c>
      <c r="D11" s="81" t="str">
        <f>microcode!AH36</f>
        <v>804141A</v>
      </c>
    </row>
    <row r="12" spans="1:6">
      <c r="A12" s="80">
        <v>11</v>
      </c>
      <c r="B12" s="80" t="str">
        <f t="shared" si="0"/>
        <v>001011</v>
      </c>
      <c r="C12" s="80" t="s">
        <v>68</v>
      </c>
      <c r="D12" s="81" t="str">
        <f>microcode!AH64</f>
        <v>804141B</v>
      </c>
    </row>
    <row r="13" spans="1:6">
      <c r="A13" s="80">
        <v>12</v>
      </c>
      <c r="B13" s="80" t="str">
        <f t="shared" si="0"/>
        <v>001100</v>
      </c>
      <c r="C13" s="80" t="s">
        <v>36</v>
      </c>
      <c r="D13" s="81" t="str">
        <f>microcode!AH23</f>
        <v>04A433F</v>
      </c>
    </row>
    <row r="14" spans="1:6">
      <c r="A14" s="80">
        <v>13</v>
      </c>
      <c r="B14" s="80" t="str">
        <f>DEC2BIN(A14, 6)</f>
        <v>001101</v>
      </c>
      <c r="C14" s="80" t="s">
        <v>82</v>
      </c>
      <c r="D14" s="81" t="str">
        <f>microcode!AH81</f>
        <v>8046C11</v>
      </c>
    </row>
    <row r="15" spans="1:6">
      <c r="A15" s="80">
        <v>14</v>
      </c>
      <c r="B15" s="80" t="str">
        <f t="shared" si="0"/>
        <v>001110</v>
      </c>
      <c r="C15" s="80" t="s">
        <v>56</v>
      </c>
      <c r="D15" s="81" t="str">
        <f>microcode!AH48</f>
        <v>104143F</v>
      </c>
    </row>
    <row r="16" spans="1:6">
      <c r="A16" s="80">
        <v>15</v>
      </c>
      <c r="B16" s="80" t="str">
        <f t="shared" si="0"/>
        <v>001111</v>
      </c>
      <c r="C16" s="80" t="s">
        <v>73</v>
      </c>
      <c r="D16" s="81" t="str">
        <f>microcode!AH71</f>
        <v>000000F</v>
      </c>
    </row>
    <row r="17" spans="1:5">
      <c r="A17" s="80">
        <v>16</v>
      </c>
      <c r="B17" s="80" t="str">
        <f t="shared" si="0"/>
        <v>010000</v>
      </c>
      <c r="C17" s="80" t="s">
        <v>34</v>
      </c>
      <c r="D17" s="81" t="str">
        <f>microcode!AH20</f>
        <v>041103F</v>
      </c>
    </row>
    <row r="18" spans="1:5">
      <c r="A18" s="80">
        <v>17</v>
      </c>
      <c r="B18" s="80" t="str">
        <f t="shared" si="0"/>
        <v>010001</v>
      </c>
      <c r="C18" s="80" t="s">
        <v>83</v>
      </c>
      <c r="D18" s="81" t="str">
        <f>microcode!AH82</f>
        <v>4000095</v>
      </c>
    </row>
    <row r="19" spans="1:5">
      <c r="A19" s="80">
        <v>18</v>
      </c>
      <c r="B19" s="80" t="str">
        <f t="shared" si="0"/>
        <v>010010</v>
      </c>
      <c r="C19" s="80" t="s">
        <v>43</v>
      </c>
      <c r="D19" s="81" t="str">
        <f>microcode!AH32</f>
        <v>40000A2</v>
      </c>
    </row>
    <row r="20" spans="1:5">
      <c r="A20" s="80">
        <v>19</v>
      </c>
      <c r="B20" s="80" t="str">
        <f t="shared" si="0"/>
        <v>010011</v>
      </c>
      <c r="C20" s="80" t="s">
        <v>61</v>
      </c>
      <c r="D20" s="81" t="str">
        <f>microcode!AH55</f>
        <v>4080323</v>
      </c>
    </row>
    <row r="21" spans="1:5" ht="16.899999999999999">
      <c r="A21" s="80">
        <v>20</v>
      </c>
      <c r="B21" s="80" t="str">
        <f t="shared" si="0"/>
        <v>010100</v>
      </c>
      <c r="C21" s="80" t="s">
        <v>39</v>
      </c>
      <c r="D21" s="81" t="str">
        <f>microcode!AH27</f>
        <v>161983F</v>
      </c>
      <c r="E21" s="60"/>
    </row>
    <row r="22" spans="1:5">
      <c r="A22" s="80">
        <v>21</v>
      </c>
      <c r="B22" s="80" t="str">
        <f t="shared" si="0"/>
        <v>010101</v>
      </c>
      <c r="C22" s="80" t="s">
        <v>84</v>
      </c>
      <c r="D22" s="81" t="str">
        <f>microcode!AH83</f>
        <v>050003F</v>
      </c>
    </row>
    <row r="23" spans="1:5">
      <c r="A23" s="80">
        <v>22</v>
      </c>
      <c r="B23" s="80" t="str">
        <f t="shared" si="0"/>
        <v>010110</v>
      </c>
      <c r="C23" s="80" t="s">
        <v>53</v>
      </c>
      <c r="D23" s="81" t="str">
        <f>microcode!AH44</f>
        <v>40000A6</v>
      </c>
    </row>
    <row r="24" spans="1:5">
      <c r="A24" s="80">
        <v>23</v>
      </c>
      <c r="B24" s="80" t="str">
        <f t="shared" si="0"/>
        <v>010111</v>
      </c>
      <c r="C24" s="80" t="s">
        <v>65</v>
      </c>
      <c r="D24" s="81" t="str">
        <f>microcode!AH60</f>
        <v>4080327</v>
      </c>
    </row>
    <row r="25" spans="1:5">
      <c r="A25" s="80">
        <v>24</v>
      </c>
      <c r="B25" s="80" t="str">
        <f t="shared" si="0"/>
        <v>011000</v>
      </c>
      <c r="C25" s="80" t="s">
        <v>25</v>
      </c>
      <c r="D25" s="81" t="str">
        <f>microcode!AH6</f>
        <v>40000A8</v>
      </c>
    </row>
    <row r="26" spans="1:5">
      <c r="A26" s="80">
        <v>25</v>
      </c>
      <c r="B26" s="80" t="str">
        <f t="shared" si="0"/>
        <v>011001</v>
      </c>
      <c r="C26" s="80" t="s">
        <v>76</v>
      </c>
      <c r="D26" s="81">
        <v>0</v>
      </c>
    </row>
    <row r="27" spans="1:5">
      <c r="A27" s="80">
        <v>26</v>
      </c>
      <c r="B27" s="80" t="str">
        <f t="shared" si="0"/>
        <v>011010</v>
      </c>
      <c r="C27" s="80" t="s">
        <v>47</v>
      </c>
      <c r="D27" s="81" t="str">
        <f>microcode!AH37</f>
        <v>40000AA</v>
      </c>
    </row>
    <row r="28" spans="1:5">
      <c r="A28" s="80">
        <v>27</v>
      </c>
      <c r="B28" s="80" t="str">
        <f t="shared" si="0"/>
        <v>011011</v>
      </c>
      <c r="C28" s="80" t="s">
        <v>69</v>
      </c>
      <c r="D28" s="81" t="str">
        <f>microcode!AH65</f>
        <v>40000AB</v>
      </c>
    </row>
    <row r="29" spans="1:5">
      <c r="A29" s="80">
        <v>28</v>
      </c>
      <c r="B29" s="80" t="str">
        <f t="shared" si="0"/>
        <v>011100</v>
      </c>
      <c r="D29" s="81">
        <v>0</v>
      </c>
    </row>
    <row r="30" spans="1:5">
      <c r="A30" s="80">
        <v>29</v>
      </c>
      <c r="B30" s="80" t="str">
        <f t="shared" si="0"/>
        <v>011101</v>
      </c>
      <c r="C30" s="80" t="s">
        <v>50</v>
      </c>
      <c r="D30" s="81" t="str">
        <f>microcode!AH40</f>
        <v>190003F</v>
      </c>
    </row>
    <row r="31" spans="1:5">
      <c r="A31" s="80">
        <v>30</v>
      </c>
      <c r="B31" s="80" t="str">
        <f t="shared" si="0"/>
        <v>011110</v>
      </c>
      <c r="C31" s="80" t="s">
        <v>78</v>
      </c>
      <c r="D31" s="81" t="str">
        <f>microcode!AH75</f>
        <v>108029F</v>
      </c>
    </row>
    <row r="32" spans="1:5">
      <c r="A32" s="80">
        <v>31</v>
      </c>
      <c r="B32" s="80" t="str">
        <f t="shared" si="0"/>
        <v>011111</v>
      </c>
      <c r="C32" s="80" t="s">
        <v>79</v>
      </c>
      <c r="D32" s="81" t="str">
        <f>microcode!AH76</f>
        <v>4080021</v>
      </c>
    </row>
    <row r="33" spans="1:4">
      <c r="A33" s="80">
        <v>32</v>
      </c>
      <c r="B33" s="80" t="str">
        <f t="shared" si="0"/>
        <v>100000</v>
      </c>
      <c r="C33" s="80" t="s">
        <v>76</v>
      </c>
      <c r="D33" s="81">
        <v>0</v>
      </c>
    </row>
    <row r="34" spans="1:4">
      <c r="A34" s="80">
        <v>33</v>
      </c>
      <c r="B34" s="80" t="str">
        <f t="shared" si="0"/>
        <v>100001</v>
      </c>
      <c r="C34" s="80" t="s">
        <v>80</v>
      </c>
      <c r="D34" s="81" t="str">
        <f>microcode!AH77</f>
        <v>00000FF</v>
      </c>
    </row>
    <row r="35" spans="1:4">
      <c r="A35" s="80">
        <v>34</v>
      </c>
      <c r="B35" s="80" t="str">
        <f t="shared" si="0"/>
        <v>100010</v>
      </c>
      <c r="C35" s="80" t="s">
        <v>44</v>
      </c>
      <c r="D35" s="81" t="str">
        <f>microcode!AH33</f>
        <v>190003F</v>
      </c>
    </row>
    <row r="36" spans="1:4">
      <c r="A36" s="80">
        <v>35</v>
      </c>
      <c r="B36" s="80" t="str">
        <f t="shared" si="0"/>
        <v>100011</v>
      </c>
      <c r="C36" s="80" t="s">
        <v>62</v>
      </c>
      <c r="D36" s="81" t="str">
        <f>microcode!AH56</f>
        <v>00000FF</v>
      </c>
    </row>
    <row r="37" spans="1:4">
      <c r="A37" s="80">
        <v>36</v>
      </c>
      <c r="B37" s="80" t="str">
        <f t="shared" si="0"/>
        <v>100100</v>
      </c>
      <c r="C37" s="80" t="s">
        <v>40</v>
      </c>
      <c r="D37" s="81" t="str">
        <f>microcode!AH28</f>
        <v>161E03F</v>
      </c>
    </row>
    <row r="38" spans="1:4">
      <c r="A38" s="80">
        <v>37</v>
      </c>
      <c r="B38" s="80" t="str">
        <f t="shared" si="0"/>
        <v>100101</v>
      </c>
      <c r="C38" s="80" t="s">
        <v>76</v>
      </c>
      <c r="D38" s="81">
        <v>0</v>
      </c>
    </row>
    <row r="39" spans="1:4">
      <c r="A39" s="80">
        <v>38</v>
      </c>
      <c r="B39" s="80" t="str">
        <f t="shared" si="0"/>
        <v>100110</v>
      </c>
      <c r="C39" s="80" t="s">
        <v>54</v>
      </c>
      <c r="D39" s="81" t="str">
        <f>microcode!AH45</f>
        <v>190003F</v>
      </c>
    </row>
    <row r="40" spans="1:4">
      <c r="A40" s="80">
        <v>39</v>
      </c>
      <c r="B40" s="80" t="str">
        <f t="shared" si="0"/>
        <v>100111</v>
      </c>
      <c r="C40" s="80" t="s">
        <v>66</v>
      </c>
      <c r="D40" s="81" t="str">
        <f>microcode!AH61</f>
        <v>00000FF</v>
      </c>
    </row>
    <row r="41" spans="1:4">
      <c r="A41" s="80">
        <v>40</v>
      </c>
      <c r="B41" s="80" t="str">
        <f t="shared" si="0"/>
        <v>101000</v>
      </c>
      <c r="C41" s="80" t="s">
        <v>26</v>
      </c>
      <c r="D41" s="81" t="str">
        <f>microcode!AH7</f>
        <v>2100038</v>
      </c>
    </row>
    <row r="42" spans="1:4">
      <c r="A42" s="80">
        <v>41</v>
      </c>
      <c r="B42" s="80" t="str">
        <f t="shared" si="0"/>
        <v>101001</v>
      </c>
      <c r="C42" s="80" t="s">
        <v>76</v>
      </c>
      <c r="D42" s="81">
        <v>0</v>
      </c>
    </row>
    <row r="43" spans="1:4">
      <c r="A43" s="80">
        <v>42</v>
      </c>
      <c r="B43" s="80" t="str">
        <f t="shared" si="0"/>
        <v>101010</v>
      </c>
      <c r="C43" s="80" t="s">
        <v>48</v>
      </c>
      <c r="D43" s="81" t="str">
        <f>microcode!AH38</f>
        <v>810003A</v>
      </c>
    </row>
    <row r="44" spans="1:4">
      <c r="A44" s="80">
        <v>43</v>
      </c>
      <c r="B44" s="80" t="str">
        <f t="shared" si="0"/>
        <v>101011</v>
      </c>
      <c r="C44" s="80" t="s">
        <v>70</v>
      </c>
      <c r="D44" s="81" t="str">
        <f>microcode!AH66</f>
        <v>810003B</v>
      </c>
    </row>
    <row r="45" spans="1:4">
      <c r="A45" s="80">
        <v>44</v>
      </c>
      <c r="B45" s="80" t="str">
        <f t="shared" si="0"/>
        <v>101100</v>
      </c>
      <c r="C45" s="80" t="s">
        <v>76</v>
      </c>
      <c r="D45" s="81">
        <v>0</v>
      </c>
    </row>
    <row r="46" spans="1:4">
      <c r="A46" s="80">
        <v>45</v>
      </c>
      <c r="B46" s="80" t="str">
        <f t="shared" si="0"/>
        <v>101101</v>
      </c>
      <c r="C46" s="80" t="s">
        <v>72</v>
      </c>
      <c r="D46" s="81" t="str">
        <f>microcode!AH68</f>
        <v>00000FF</v>
      </c>
    </row>
    <row r="47" spans="1:4">
      <c r="A47" s="80">
        <v>46</v>
      </c>
      <c r="B47" s="80" t="str">
        <f t="shared" si="0"/>
        <v>101110</v>
      </c>
      <c r="C47" s="80" t="s">
        <v>76</v>
      </c>
      <c r="D47" s="81">
        <v>0</v>
      </c>
    </row>
    <row r="48" spans="1:4">
      <c r="A48" s="80">
        <v>47</v>
      </c>
      <c r="B48" s="80" t="str">
        <f t="shared" si="0"/>
        <v>101111</v>
      </c>
      <c r="C48" s="80" t="s">
        <v>76</v>
      </c>
      <c r="D48" s="81">
        <v>0</v>
      </c>
    </row>
    <row r="49" spans="1:4">
      <c r="A49" s="80">
        <v>48</v>
      </c>
      <c r="B49" s="80" t="str">
        <f t="shared" si="0"/>
        <v>110000</v>
      </c>
      <c r="C49" s="80" t="s">
        <v>76</v>
      </c>
      <c r="D49" s="81">
        <v>0</v>
      </c>
    </row>
    <row r="50" spans="1:4">
      <c r="A50" s="80">
        <v>49</v>
      </c>
      <c r="B50" s="80" t="str">
        <f t="shared" si="0"/>
        <v>110001</v>
      </c>
      <c r="C50" s="80" t="s">
        <v>76</v>
      </c>
      <c r="D50" s="81">
        <v>0</v>
      </c>
    </row>
    <row r="51" spans="1:4">
      <c r="A51" s="80">
        <v>50</v>
      </c>
      <c r="B51" s="80" t="str">
        <f t="shared" si="0"/>
        <v>110010</v>
      </c>
      <c r="C51" s="80" t="s">
        <v>76</v>
      </c>
      <c r="D51" s="81">
        <v>0</v>
      </c>
    </row>
    <row r="52" spans="1:4">
      <c r="A52" s="80">
        <v>51</v>
      </c>
      <c r="B52" s="80" t="str">
        <f t="shared" si="0"/>
        <v>110011</v>
      </c>
      <c r="C52" s="80" t="s">
        <v>76</v>
      </c>
      <c r="D52" s="81">
        <v>0</v>
      </c>
    </row>
    <row r="53" spans="1:4">
      <c r="A53" s="80">
        <v>52</v>
      </c>
      <c r="B53" s="80" t="str">
        <f t="shared" si="0"/>
        <v>110100</v>
      </c>
      <c r="C53" s="80" t="s">
        <v>76</v>
      </c>
      <c r="D53" s="81">
        <v>0</v>
      </c>
    </row>
    <row r="54" spans="1:4">
      <c r="A54" s="80">
        <v>53</v>
      </c>
      <c r="B54" s="80" t="str">
        <f t="shared" si="0"/>
        <v>110101</v>
      </c>
      <c r="C54" s="80" t="s">
        <v>76</v>
      </c>
      <c r="D54" s="81">
        <v>0</v>
      </c>
    </row>
    <row r="55" spans="1:4">
      <c r="A55" s="80">
        <v>54</v>
      </c>
      <c r="B55" s="80" t="str">
        <f t="shared" si="0"/>
        <v>110110</v>
      </c>
      <c r="C55" s="80" t="s">
        <v>76</v>
      </c>
      <c r="D55" s="81">
        <v>0</v>
      </c>
    </row>
    <row r="56" spans="1:4">
      <c r="A56" s="80">
        <v>55</v>
      </c>
      <c r="B56" s="80" t="str">
        <f t="shared" si="0"/>
        <v>110111</v>
      </c>
      <c r="C56" s="80" t="s">
        <v>76</v>
      </c>
      <c r="D56" s="81">
        <v>0</v>
      </c>
    </row>
    <row r="57" spans="1:4">
      <c r="A57" s="80">
        <v>56</v>
      </c>
      <c r="B57" s="80" t="str">
        <f t="shared" si="0"/>
        <v>111000</v>
      </c>
      <c r="C57" s="80" t="s">
        <v>27</v>
      </c>
      <c r="D57" s="81" t="str">
        <f>microcode!AH10</f>
        <v>0000020</v>
      </c>
    </row>
    <row r="58" spans="1:4">
      <c r="A58" s="80">
        <v>57</v>
      </c>
      <c r="B58" s="80" t="str">
        <f t="shared" si="0"/>
        <v>111001</v>
      </c>
      <c r="C58" s="80" t="s">
        <v>76</v>
      </c>
      <c r="D58" s="81">
        <v>0</v>
      </c>
    </row>
    <row r="59" spans="1:4">
      <c r="A59" s="80">
        <v>58</v>
      </c>
      <c r="B59" s="80" t="str">
        <f t="shared" si="0"/>
        <v>111010</v>
      </c>
      <c r="C59" s="80" t="s">
        <v>49</v>
      </c>
      <c r="D59" s="81" t="str">
        <f>microcode!AH39</f>
        <v>400009D</v>
      </c>
    </row>
    <row r="60" spans="1:4">
      <c r="A60" s="80">
        <v>59</v>
      </c>
      <c r="B60" s="80" t="str">
        <f t="shared" si="0"/>
        <v>111011</v>
      </c>
      <c r="C60" s="80" t="s">
        <v>71</v>
      </c>
      <c r="D60" s="81" t="str">
        <f>microcode!AH67</f>
        <v>408032D</v>
      </c>
    </row>
    <row r="61" spans="1:4">
      <c r="A61" s="80">
        <v>60</v>
      </c>
      <c r="B61" s="80" t="str">
        <f t="shared" si="0"/>
        <v>111100</v>
      </c>
      <c r="C61" s="80" t="s">
        <v>76</v>
      </c>
      <c r="D61" s="81">
        <v>0</v>
      </c>
    </row>
    <row r="62" spans="1:4">
      <c r="A62" s="80">
        <v>61</v>
      </c>
      <c r="B62" s="80" t="str">
        <f t="shared" si="0"/>
        <v>111101</v>
      </c>
      <c r="C62" s="80" t="s">
        <v>76</v>
      </c>
      <c r="D62" s="81">
        <v>0</v>
      </c>
    </row>
    <row r="63" spans="1:4">
      <c r="A63" s="80">
        <v>62</v>
      </c>
      <c r="B63" s="80" t="str">
        <f t="shared" si="0"/>
        <v>111110</v>
      </c>
      <c r="C63" s="80" t="s">
        <v>76</v>
      </c>
      <c r="D63" s="81">
        <v>0</v>
      </c>
    </row>
    <row r="64" spans="1:4">
      <c r="A64" s="80">
        <v>63</v>
      </c>
      <c r="B64" s="80" t="str">
        <f t="shared" si="0"/>
        <v>111111</v>
      </c>
      <c r="C64" s="80" t="s">
        <v>24</v>
      </c>
      <c r="D64" s="81" t="str">
        <f>microcode!AH5</f>
        <v>8600018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microcode</vt:lpstr>
      <vt:lpstr>output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Aaron Anderson</dc:creator>
  <cp:keywords/>
  <dc:description/>
  <cp:lastModifiedBy>Michael Edoigiawerie</cp:lastModifiedBy>
  <cp:revision>1</cp:revision>
  <dcterms:created xsi:type="dcterms:W3CDTF">2019-09-08T20:16:07Z</dcterms:created>
  <dcterms:modified xsi:type="dcterms:W3CDTF">2023-02-15T02:24:25Z</dcterms:modified>
  <cp:category/>
  <cp:contentStatus/>
</cp:coreProperties>
</file>