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8" activeTab="1"/>
  </bookViews>
  <sheets>
    <sheet name="Sheet1" sheetId="1" r:id="rId1"/>
    <sheet name="Interpo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  <c r="B1" i="1"/>
  <c r="C2" i="1"/>
  <c r="F5" i="2"/>
  <c r="I112" i="2"/>
  <c r="I39" i="2"/>
  <c r="I10" i="2"/>
  <c r="I85" i="2"/>
  <c r="I61" i="2"/>
  <c r="I124" i="2"/>
  <c r="I26" i="2"/>
  <c r="I57" i="2"/>
  <c r="I11" i="2"/>
  <c r="I79" i="2"/>
  <c r="I58" i="2"/>
  <c r="I104" i="2"/>
  <c r="I47" i="2"/>
  <c r="I132" i="2"/>
  <c r="I32" i="2"/>
  <c r="I69" i="2"/>
  <c r="I45" i="2"/>
  <c r="I53" i="2"/>
  <c r="I8" i="2"/>
  <c r="I119" i="2"/>
  <c r="I6" i="2"/>
  <c r="I94" i="2"/>
  <c r="I29" i="2"/>
  <c r="I101" i="2"/>
  <c r="I28" i="2"/>
  <c r="I97" i="2"/>
  <c r="I125" i="2"/>
  <c r="I99" i="2"/>
  <c r="I103" i="2"/>
  <c r="I81" i="2"/>
  <c r="I116" i="2"/>
  <c r="I77" i="2"/>
  <c r="I96" i="2"/>
  <c r="I129" i="2"/>
  <c r="I35" i="2"/>
  <c r="I46" i="2"/>
  <c r="I93" i="2"/>
  <c r="I64" i="2"/>
  <c r="I113" i="2"/>
  <c r="I24" i="2"/>
  <c r="I115" i="2"/>
  <c r="I108" i="2"/>
  <c r="I88" i="2"/>
  <c r="I9" i="2"/>
  <c r="I74" i="2"/>
  <c r="I70" i="2"/>
  <c r="I118" i="2"/>
  <c r="I71" i="2"/>
  <c r="I18" i="2"/>
  <c r="I80" i="2"/>
  <c r="I12" i="2"/>
  <c r="I90" i="2"/>
  <c r="I51" i="2"/>
  <c r="I92" i="2"/>
  <c r="I14" i="2"/>
  <c r="I122" i="2"/>
  <c r="I117" i="2"/>
  <c r="I111" i="2"/>
  <c r="I56" i="2"/>
  <c r="I36" i="2"/>
  <c r="I20" i="2"/>
  <c r="I128" i="2"/>
  <c r="I31" i="2"/>
  <c r="I130" i="2"/>
  <c r="I17" i="2"/>
  <c r="I52" i="2"/>
  <c r="I110" i="2"/>
  <c r="I59" i="2"/>
  <c r="I50" i="2"/>
  <c r="I121" i="2"/>
  <c r="I82" i="2"/>
  <c r="I27" i="2"/>
  <c r="I123" i="2"/>
  <c r="I16" i="2"/>
  <c r="I98" i="2"/>
  <c r="I106" i="2"/>
  <c r="I7" i="2"/>
  <c r="I107" i="2"/>
  <c r="I33" i="2"/>
  <c r="I114" i="2"/>
  <c r="I86" i="2"/>
  <c r="I30" i="2"/>
  <c r="I37" i="2"/>
  <c r="I126" i="2"/>
  <c r="I131" i="2"/>
  <c r="I120" i="2"/>
  <c r="I43" i="2"/>
  <c r="I83" i="2"/>
  <c r="I68" i="2"/>
  <c r="I65" i="2"/>
  <c r="I66" i="2"/>
  <c r="I72" i="2"/>
  <c r="I22" i="2"/>
  <c r="I25" i="2"/>
  <c r="I109" i="2"/>
  <c r="I78" i="2"/>
  <c r="I54" i="2"/>
  <c r="I100" i="2"/>
  <c r="I87" i="2"/>
  <c r="I76" i="2"/>
  <c r="I4" i="2"/>
  <c r="I49" i="2"/>
  <c r="I19" i="2"/>
  <c r="I95" i="2"/>
  <c r="I40" i="2"/>
  <c r="I13" i="2"/>
  <c r="I42" i="2"/>
  <c r="I75" i="2"/>
  <c r="I15" i="2"/>
  <c r="I44" i="2"/>
  <c r="I34" i="2"/>
  <c r="I62" i="2"/>
  <c r="I91" i="2"/>
  <c r="I84" i="2"/>
  <c r="I127" i="2"/>
  <c r="I41" i="2"/>
  <c r="I73" i="2"/>
  <c r="I48" i="2"/>
  <c r="I21" i="2"/>
  <c r="I60" i="2"/>
  <c r="I89" i="2"/>
  <c r="I67" i="2"/>
  <c r="I105" i="2"/>
  <c r="I5" i="2"/>
  <c r="I63" i="2"/>
  <c r="I38" i="2"/>
  <c r="I102" i="2"/>
  <c r="I23" i="2"/>
  <c r="I55" i="2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chirokov:</t>
        </r>
        <r>
          <rPr>
            <sz val="9"/>
            <color indexed="81"/>
            <rFont val="Tahoma"/>
            <charset val="1"/>
          </rPr>
          <t xml:space="preserve">
Interpolation Method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chirokov:</t>
        </r>
        <r>
          <rPr>
            <sz val="9"/>
            <color indexed="81"/>
            <rFont val="Tahoma"/>
            <charset val="1"/>
          </rPr>
          <t xml:space="preserve">
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<sst xmlns="http://schemas.openxmlformats.org/spreadsheetml/2006/main" count="18" uniqueCount="15">
  <si>
    <t>x</t>
  </si>
  <si>
    <t>y</t>
  </si>
  <si>
    <t>Interpolator</t>
  </si>
  <si>
    <t>Linear</t>
  </si>
  <si>
    <t>Methods</t>
  </si>
  <si>
    <t>Cubic</t>
  </si>
  <si>
    <t>Quadratic</t>
  </si>
  <si>
    <t>Hermit</t>
  </si>
  <si>
    <t>Nearest</t>
  </si>
  <si>
    <t>Method</t>
  </si>
  <si>
    <t>Bounds</t>
  </si>
  <si>
    <t>Akima</t>
  </si>
  <si>
    <t>AkimaPeriodic</t>
  </si>
  <si>
    <t>CubicPeriodic</t>
  </si>
  <si>
    <t>CubicRef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</si>
</sst>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E+00"/>
    <numFmt numFmtId="167" formatCode="0.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</cellStyleXfs>
  <cellXfs count="16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67" fontId="0" fillId="0" borderId="0" xfId="0" applyNumberFormat="1"/>
  </cellXfs>
  <cellStyles count="4"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b39183e1a8224ca7a531e4181066ea48">
      <tp t="e">
        <v>#N/A</v>
        <stp/>
        <stp>512ecef1-6bd0-4de0-a541-5cbd40cbecd6</stp>
        <tr r="F5" s="2"/>
      </tp>
    </main>
    <main first="rtdsrv.025dd428b0104b2885ea8a15795efa1c">
      <tp t="e">
        <v>#N/A</v>
        <stp/>
        <stp>2ea98bd5-b387-448a-9e1e-014b1e8519a6</stp>
        <tr r="B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-3.7022941226003868E-4</c:v>
                </c:pt>
                <c:pt idx="1">
                  <c:v>-3.7022941226003868E-4</c:v>
                </c:pt>
                <c:pt idx="2">
                  <c:v>-3.7022941226003868E-4</c:v>
                </c:pt>
                <c:pt idx="3">
                  <c:v>-3.7022941226003868E-4</c:v>
                </c:pt>
                <c:pt idx="4">
                  <c:v>-3.7022941226003868E-4</c:v>
                </c:pt>
                <c:pt idx="5">
                  <c:v>-5.1606475233577039E-4</c:v>
                </c:pt>
                <c:pt idx="6">
                  <c:v>-6.8006707742696959E-4</c:v>
                </c:pt>
                <c:pt idx="7">
                  <c:v>-8.8040337254909973E-4</c:v>
                </c:pt>
                <c:pt idx="8">
                  <c:v>-1.1352406227176303E-3</c:v>
                </c:pt>
                <c:pt idx="9">
                  <c:v>-1.4627458129480226E-3</c:v>
                </c:pt>
                <c:pt idx="10">
                  <c:v>-1.8810859282557453E-3</c:v>
                </c:pt>
                <c:pt idx="11">
                  <c:v>-2.4084279536562688E-3</c:v>
                </c:pt>
                <c:pt idx="12">
                  <c:v>-3.0629388741650505E-3</c:v>
                </c:pt>
                <c:pt idx="13">
                  <c:v>-3.8627856747975682E-3</c:v>
                </c:pt>
                <c:pt idx="14">
                  <c:v>-4.8261353405692729E-3</c:v>
                </c:pt>
                <c:pt idx="15">
                  <c:v>-5.9803371079887625E-3</c:v>
                </c:pt>
                <c:pt idx="16">
                  <c:v>-7.3894692195371325E-3</c:v>
                </c:pt>
                <c:pt idx="17">
                  <c:v>-9.1267921691885676E-3</c:v>
                </c:pt>
                <c:pt idx="18">
                  <c:v>-1.1265566450917312E-2</c:v>
                </c:pt>
                <c:pt idx="19">
                  <c:v>-1.3879052558697525E-2</c:v>
                </c:pt>
                <c:pt idx="20">
                  <c:v>-1.7040510986504141E-2</c:v>
                </c:pt>
                <c:pt idx="21">
                  <c:v>-2.0823202228310099E-2</c:v>
                </c:pt>
                <c:pt idx="22">
                  <c:v>-2.5300386778090229E-2</c:v>
                </c:pt>
                <c:pt idx="23">
                  <c:v>-3.0545325129818661E-2</c:v>
                </c:pt>
                <c:pt idx="24">
                  <c:v>-3.6631277777469662E-2</c:v>
                </c:pt>
                <c:pt idx="25">
                  <c:v>-4.362974015265618E-2</c:v>
                </c:pt>
                <c:pt idx="26">
                  <c:v>-5.1605147437546198E-2</c:v>
                </c:pt>
                <c:pt idx="27">
                  <c:v>-6.0620169751946396E-2</c:v>
                </c:pt>
                <c:pt idx="28">
                  <c:v>-7.0737477215663591E-2</c:v>
                </c:pt>
                <c:pt idx="29">
                  <c:v>-8.2019739948504505E-2</c:v>
                </c:pt>
                <c:pt idx="30">
                  <c:v>-9.4529628070275845E-2</c:v>
                </c:pt>
                <c:pt idx="31">
                  <c:v>-0.10832981170078437</c:v>
                </c:pt>
                <c:pt idx="32">
                  <c:v>-0.12348296095983671</c:v>
                </c:pt>
                <c:pt idx="33">
                  <c:v>-0.14005174596723982</c:v>
                </c:pt>
                <c:pt idx="34">
                  <c:v>-0.15809883684280024</c:v>
                </c:pt>
                <c:pt idx="35">
                  <c:v>-0.17762111915279166</c:v>
                </c:pt>
                <c:pt idx="36">
                  <c:v>-0.19835234024935533</c:v>
                </c:pt>
                <c:pt idx="37">
                  <c:v>-0.21996046293109928</c:v>
                </c:pt>
                <c:pt idx="38">
                  <c:v>-0.24211344999663187</c:v>
                </c:pt>
                <c:pt idx="39">
                  <c:v>-0.26447926424456131</c:v>
                </c:pt>
                <c:pt idx="40">
                  <c:v>-0.28672586847349563</c:v>
                </c:pt>
                <c:pt idx="41">
                  <c:v>-0.30852122548204303</c:v>
                </c:pt>
                <c:pt idx="42">
                  <c:v>-0.32953329806881171</c:v>
                </c:pt>
                <c:pt idx="43">
                  <c:v>-0.34943004903240993</c:v>
                </c:pt>
                <c:pt idx="44">
                  <c:v>-0.36787944117144589</c:v>
                </c:pt>
                <c:pt idx="45">
                  <c:v>-0.38453911723315864</c:v>
                </c:pt>
                <c:pt idx="46">
                  <c:v>-0.3990254397593116</c:v>
                </c:pt>
                <c:pt idx="47">
                  <c:v>-0.41094445124029888</c:v>
                </c:pt>
                <c:pt idx="48">
                  <c:v>-0.41990219416651509</c:v>
                </c:pt>
                <c:pt idx="49">
                  <c:v>-0.42550471102835441</c:v>
                </c:pt>
                <c:pt idx="50">
                  <c:v>-0.42735804431621111</c:v>
                </c:pt>
                <c:pt idx="51">
                  <c:v>-0.42506823652047954</c:v>
                </c:pt>
                <c:pt idx="52">
                  <c:v>-0.41824133013155401</c:v>
                </c:pt>
                <c:pt idx="53">
                  <c:v>-0.40648336763982895</c:v>
                </c:pt>
                <c:pt idx="54">
                  <c:v>-0.3894003915356985</c:v>
                </c:pt>
                <c:pt idx="55">
                  <c:v>-0.36675942007985823</c:v>
                </c:pt>
                <c:pt idx="56">
                  <c:v>-0.33897137461420834</c:v>
                </c:pt>
                <c:pt idx="57">
                  <c:v>-0.3066081522509429</c:v>
                </c:pt>
                <c:pt idx="58">
                  <c:v>-0.27024165010227608</c:v>
                </c:pt>
                <c:pt idx="59">
                  <c:v>-0.23044376528040292</c:v>
                </c:pt>
                <c:pt idx="60">
                  <c:v>-0.18778639489752452</c:v>
                </c:pt>
                <c:pt idx="61">
                  <c:v>-0.14284143606584207</c:v>
                </c:pt>
                <c:pt idx="62">
                  <c:v>-9.6180785897556589E-2</c:v>
                </c:pt>
                <c:pt idx="63">
                  <c:v>-4.8376341504869247E-2</c:v>
                </c:pt>
                <c:pt idx="64">
                  <c:v>1.937316614740927E-14</c:v>
                </c:pt>
                <c:pt idx="65">
                  <c:v>4.8376341504907328E-2</c:v>
                </c:pt>
                <c:pt idx="66">
                  <c:v>9.6180785897594351E-2</c:v>
                </c:pt>
                <c:pt idx="67">
                  <c:v>0.14284143606587876</c:v>
                </c:pt>
                <c:pt idx="68">
                  <c:v>0.18778639489755966</c:v>
                </c:pt>
                <c:pt idx="69">
                  <c:v>0.23044376528043597</c:v>
                </c:pt>
                <c:pt idx="70">
                  <c:v>0.27024165010230655</c:v>
                </c:pt>
                <c:pt idx="71">
                  <c:v>0.30660815225097043</c:v>
                </c:pt>
                <c:pt idx="72">
                  <c:v>0.33897137461422644</c:v>
                </c:pt>
                <c:pt idx="73">
                  <c:v>0.36675942007987344</c:v>
                </c:pt>
                <c:pt idx="74">
                  <c:v>0.38940039153571043</c:v>
                </c:pt>
                <c:pt idx="75">
                  <c:v>0.4064833676398375</c:v>
                </c:pt>
                <c:pt idx="76">
                  <c:v>0.41824133013155956</c:v>
                </c:pt>
                <c:pt idx="77">
                  <c:v>0.42506823652048226</c:v>
                </c:pt>
                <c:pt idx="78">
                  <c:v>0.42735804431621116</c:v>
                </c:pt>
                <c:pt idx="79">
                  <c:v>0.42550471102835213</c:v>
                </c:pt>
                <c:pt idx="80">
                  <c:v>0.4199021941665107</c:v>
                </c:pt>
                <c:pt idx="81">
                  <c:v>0.41094445124029266</c:v>
                </c:pt>
                <c:pt idx="82">
                  <c:v>0.39902543975930355</c:v>
                </c:pt>
                <c:pt idx="83">
                  <c:v>0.38453911723314921</c:v>
                </c:pt>
                <c:pt idx="84">
                  <c:v>0.36787944117143528</c:v>
                </c:pt>
                <c:pt idx="85">
                  <c:v>0.34943004903239844</c:v>
                </c:pt>
                <c:pt idx="86">
                  <c:v>0.32953329806879944</c:v>
                </c:pt>
                <c:pt idx="87">
                  <c:v>0.3085212254820302</c:v>
                </c:pt>
                <c:pt idx="88">
                  <c:v>0.28672586847348236</c:v>
                </c:pt>
                <c:pt idx="89">
                  <c:v>0.26447926424454787</c:v>
                </c:pt>
                <c:pt idx="90">
                  <c:v>0.24211344999661852</c:v>
                </c:pt>
                <c:pt idx="91">
                  <c:v>0.21996046293108612</c:v>
                </c:pt>
                <c:pt idx="92">
                  <c:v>0.19835234024934259</c:v>
                </c:pt>
                <c:pt idx="93">
                  <c:v>0.17762111915277554</c:v>
                </c:pt>
                <c:pt idx="94">
                  <c:v>0.15809883684278522</c:v>
                </c:pt>
                <c:pt idx="95">
                  <c:v>0.14005174596722941</c:v>
                </c:pt>
                <c:pt idx="96">
                  <c:v>0.12348296095982407</c:v>
                </c:pt>
                <c:pt idx="97">
                  <c:v>0.10832981170077276</c:v>
                </c:pt>
                <c:pt idx="98">
                  <c:v>9.452962807026534E-2</c:v>
                </c:pt>
                <c:pt idx="99">
                  <c:v>8.2019739948495013E-2</c:v>
                </c:pt>
                <c:pt idx="100">
                  <c:v>7.073747721565507E-2</c:v>
                </c:pt>
                <c:pt idx="101">
                  <c:v>6.0620169751938763E-2</c:v>
                </c:pt>
                <c:pt idx="102">
                  <c:v>5.1605147437539384E-2</c:v>
                </c:pt>
                <c:pt idx="103">
                  <c:v>4.3629740152650212E-2</c:v>
                </c:pt>
                <c:pt idx="104">
                  <c:v>3.6631277777464409E-2</c:v>
                </c:pt>
                <c:pt idx="105">
                  <c:v>3.0545325129814137E-2</c:v>
                </c:pt>
                <c:pt idx="106">
                  <c:v>2.530038677808635E-2</c:v>
                </c:pt>
                <c:pt idx="107">
                  <c:v>2.0823202228306806E-2</c:v>
                </c:pt>
                <c:pt idx="108">
                  <c:v>1.7040510986501375E-2</c:v>
                </c:pt>
                <c:pt idx="109">
                  <c:v>1.3879052558695785E-2</c:v>
                </c:pt>
                <c:pt idx="110">
                  <c:v>1.1265566450915879E-2</c:v>
                </c:pt>
                <c:pt idx="111">
                  <c:v>9.1267921691874226E-3</c:v>
                </c:pt>
                <c:pt idx="112">
                  <c:v>7.3894692195361888E-3</c:v>
                </c:pt>
                <c:pt idx="113">
                  <c:v>5.9803371079880062E-3</c:v>
                </c:pt>
                <c:pt idx="114">
                  <c:v>4.826135340568638E-3</c:v>
                </c:pt>
                <c:pt idx="115">
                  <c:v>3.8627856747970382E-3</c:v>
                </c:pt>
                <c:pt idx="116">
                  <c:v>3.0629388741646203E-3</c:v>
                </c:pt>
                <c:pt idx="117">
                  <c:v>2.4084279536559145E-3</c:v>
                </c:pt>
                <c:pt idx="118">
                  <c:v>1.8810859282554666E-3</c:v>
                </c:pt>
                <c:pt idx="119">
                  <c:v>1.4627458129478001E-3</c:v>
                </c:pt>
                <c:pt idx="120">
                  <c:v>1.1352406227174566E-3</c:v>
                </c:pt>
                <c:pt idx="121">
                  <c:v>8.8040337254896648E-4</c:v>
                </c:pt>
                <c:pt idx="122">
                  <c:v>6.8006707742686203E-4</c:v>
                </c:pt>
                <c:pt idx="123">
                  <c:v>5.1606475233568019E-4</c:v>
                </c:pt>
                <c:pt idx="124">
                  <c:v>3.7022941226003868E-4</c:v>
                </c:pt>
                <c:pt idx="125">
                  <c:v>3.7022941226003868E-4</c:v>
                </c:pt>
                <c:pt idx="126">
                  <c:v>3.7022941226003868E-4</c:v>
                </c:pt>
                <c:pt idx="127">
                  <c:v>3.7022941226003868E-4</c:v>
                </c:pt>
                <c:pt idx="128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-3.7022941226003868E-4</c:v>
                </c:pt>
                <c:pt idx="1">
                  <c:v>-4.8261353405692729E-3</c:v>
                </c:pt>
                <c:pt idx="2">
                  <c:v>-3.6631277777468357E-2</c:v>
                </c:pt>
                <c:pt idx="3">
                  <c:v>-0.15809883684279649</c:v>
                </c:pt>
                <c:pt idx="4">
                  <c:v>-0.36787944117144233</c:v>
                </c:pt>
                <c:pt idx="5">
                  <c:v>-0.38940039153570244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864391</xdr:colOff>
      <xdr:row>7</xdr:row>
      <xdr:rowOff>109538</xdr:rowOff>
    </xdr:from>
    <xdr:to>
      <xdr:col>16</xdr:col>
      <xdr:colOff>100011</xdr:colOff>
      <xdr:row>28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B4" sqref="B4"/>
    </sheetView>
  </sheetViews>
  <sheetFormatPr defaultRowHeight="14.25" x14ac:dyDescent="0.45"/>
  <sheetData>
    <row r="1" spans="2:3" x14ac:dyDescent="0.45">
      <c r="B1" t="str">
        <f>_xll.acq_vector_create(B2:B4)</f>
        <v>#Vector:1</v>
      </c>
    </row>
    <row r="2" spans="2:3" x14ac:dyDescent="0.45">
      <c r="B2">
        <v>1</v>
      </c>
      <c r="C2">
        <f>_xll.acq_vector_get_element(B1,B2)</f>
        <v>5</v>
      </c>
    </row>
    <row r="3" spans="2:3" x14ac:dyDescent="0.45">
      <c r="B3">
        <v>5</v>
      </c>
    </row>
    <row r="4" spans="2:3" x14ac:dyDescent="0.45">
      <c r="B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32"/>
  <sheetViews>
    <sheetView tabSelected="1" workbookViewId="0">
      <selection activeCell="P4" sqref="P4"/>
    </sheetView>
  </sheetViews>
  <sheetFormatPr defaultRowHeight="14.25" x14ac:dyDescent="0.45"/>
  <cols>
    <col min="5" max="5" width="12.46484375" bestFit="1" customWidth="1"/>
    <col min="6" max="6" width="17.46484375" customWidth="1"/>
    <col min="8" max="8" width="9.06640625" style="12"/>
    <col min="9" max="9" width="11.3984375" customWidth="1"/>
    <col min="12" max="13" width="11.06640625" bestFit="1" customWidth="1"/>
  </cols>
  <sheetData>
    <row r="1" spans="2:13" x14ac:dyDescent="0.45">
      <c r="L1" s="15"/>
      <c r="M1" s="15"/>
    </row>
    <row r="2" spans="2:13" ht="14.65" thickBot="1" x14ac:dyDescent="0.5"/>
    <row r="3" spans="2:13" x14ac:dyDescent="0.45">
      <c r="B3" s="3" t="s">
        <v>0</v>
      </c>
      <c r="C3" s="3" t="s">
        <v>1</v>
      </c>
      <c r="E3" s="7" t="s">
        <v>9</v>
      </c>
      <c r="F3" s="4" t="s">
        <v>5</v>
      </c>
      <c r="H3" s="13" t="s">
        <v>0</v>
      </c>
      <c r="I3" s="10" t="s">
        <v>1</v>
      </c>
    </row>
    <row r="4" spans="2:13" x14ac:dyDescent="0.45">
      <c r="B4" s="2">
        <v>-3</v>
      </c>
      <c r="C4" s="1">
        <f>B4*EXP(-B4*B4)</f>
        <v>-3.7022941226003868E-4</v>
      </c>
      <c r="E4" s="8" t="s">
        <v>10</v>
      </c>
      <c r="F4" s="5" t="b">
        <v>1</v>
      </c>
      <c r="H4" s="12">
        <v>-3.2</v>
      </c>
      <c r="I4">
        <f>_xll.acq_interpolator_eval($F$5,H4)</f>
        <v>-3.7022941226003868E-4</v>
      </c>
      <c r="L4" s="14"/>
    </row>
    <row r="5" spans="2:13" ht="14.65" thickBot="1" x14ac:dyDescent="0.5">
      <c r="B5" s="2">
        <v>-2.5</v>
      </c>
      <c r="C5" s="1">
        <f t="shared" ref="C5:C16" si="0">B5*EXP(-B5*B5)</f>
        <v>-4.8261353405692729E-3</v>
      </c>
      <c r="E5" s="9" t="s">
        <v>2</v>
      </c>
      <c r="F5" s="6" t="str">
        <f>_xll.acq_interpolator_create(B4:B16,C4:C16,F3,F4)</f>
        <v>#Interpolator:11</v>
      </c>
      <c r="H5" s="12">
        <v>-3.15</v>
      </c>
      <c r="I5">
        <f>_xll.acq_interpolator_eval($F$5,H5)</f>
        <v>-3.7022941226003868E-4</v>
      </c>
      <c r="L5" s="14"/>
    </row>
    <row r="6" spans="2:13" x14ac:dyDescent="0.45">
      <c r="B6" s="2">
        <v>-2</v>
      </c>
      <c r="C6" s="1">
        <f t="shared" si="0"/>
        <v>-3.6631277777468357E-2</v>
      </c>
      <c r="H6" s="12">
        <v>-3.1</v>
      </c>
      <c r="I6">
        <f>_xll.acq_interpolator_eval($F$5,H6)</f>
        <v>-3.7022941226003868E-4</v>
      </c>
      <c r="L6" s="14"/>
    </row>
    <row r="7" spans="2:13" x14ac:dyDescent="0.45">
      <c r="B7" s="2">
        <v>-1.5</v>
      </c>
      <c r="C7" s="1">
        <f t="shared" si="0"/>
        <v>-0.15809883684279649</v>
      </c>
      <c r="H7" s="12">
        <v>-3.05</v>
      </c>
      <c r="I7">
        <f>_xll.acq_interpolator_eval($F$5,H7)</f>
        <v>-3.7022941226003868E-4</v>
      </c>
      <c r="L7" s="14"/>
    </row>
    <row r="8" spans="2:13" x14ac:dyDescent="0.45">
      <c r="B8" s="2">
        <v>-1</v>
      </c>
      <c r="C8" s="1">
        <f t="shared" si="0"/>
        <v>-0.36787944117144233</v>
      </c>
      <c r="H8" s="12">
        <v>-3</v>
      </c>
      <c r="I8">
        <f>_xll.acq_interpolator_eval($F$5,H8)</f>
        <v>-3.7022941226003868E-4</v>
      </c>
      <c r="L8" s="14"/>
    </row>
    <row r="9" spans="2:13" x14ac:dyDescent="0.45">
      <c r="B9" s="2">
        <v>-0.5</v>
      </c>
      <c r="C9" s="1">
        <f t="shared" si="0"/>
        <v>-0.38940039153570244</v>
      </c>
      <c r="H9" s="12">
        <v>-2.95</v>
      </c>
      <c r="I9">
        <f>_xll.acq_interpolator_eval($F$5,H9)</f>
        <v>-5.1606475233577039E-4</v>
      </c>
      <c r="L9" s="14"/>
    </row>
    <row r="10" spans="2:13" ht="14.65" thickBot="1" x14ac:dyDescent="0.5">
      <c r="B10" s="2">
        <v>0</v>
      </c>
      <c r="C10" s="1">
        <f t="shared" si="0"/>
        <v>0</v>
      </c>
      <c r="E10" s="11" t="s">
        <v>4</v>
      </c>
      <c r="H10" s="12">
        <v>-2.9</v>
      </c>
      <c r="I10">
        <f>_xll.acq_interpolator_eval($F$5,H10)</f>
        <v>-6.8006707742696959E-4</v>
      </c>
      <c r="L10" s="14"/>
    </row>
    <row r="11" spans="2:13" x14ac:dyDescent="0.45">
      <c r="B11" s="2">
        <v>0.5</v>
      </c>
      <c r="C11" s="1">
        <f t="shared" si="0"/>
        <v>0.38940039153570244</v>
      </c>
      <c r="E11" t="s">
        <v>8</v>
      </c>
      <c r="H11" s="12">
        <v>-2.85</v>
      </c>
      <c r="I11">
        <f>_xll.acq_interpolator_eval($F$5,H11)</f>
        <v>-8.8040337254909973E-4</v>
      </c>
      <c r="L11" s="14"/>
    </row>
    <row r="12" spans="2:13" x14ac:dyDescent="0.45">
      <c r="B12" s="2">
        <v>1</v>
      </c>
      <c r="C12" s="1">
        <f t="shared" si="0"/>
        <v>0.36787944117144233</v>
      </c>
      <c r="E12" t="s">
        <v>3</v>
      </c>
      <c r="H12" s="12">
        <v>-2.8</v>
      </c>
      <c r="I12">
        <f>_xll.acq_interpolator_eval($F$5,H12)</f>
        <v>-1.1352406227176303E-3</v>
      </c>
      <c r="L12" s="14"/>
    </row>
    <row r="13" spans="2:13" x14ac:dyDescent="0.45">
      <c r="B13" s="2">
        <v>1.5</v>
      </c>
      <c r="C13" s="1">
        <f t="shared" si="0"/>
        <v>0.15809883684279649</v>
      </c>
      <c r="E13" t="s">
        <v>6</v>
      </c>
      <c r="H13" s="12">
        <v>-2.75</v>
      </c>
      <c r="I13">
        <f>_xll.acq_interpolator_eval($F$5,H13)</f>
        <v>-1.4627458129480226E-3</v>
      </c>
      <c r="L13" s="14"/>
    </row>
    <row r="14" spans="2:13" x14ac:dyDescent="0.45">
      <c r="B14" s="2">
        <v>2</v>
      </c>
      <c r="C14" s="1">
        <f t="shared" si="0"/>
        <v>3.6631277777468357E-2</v>
      </c>
      <c r="E14" t="s">
        <v>5</v>
      </c>
      <c r="H14" s="12">
        <v>-2.7</v>
      </c>
      <c r="I14">
        <f>_xll.acq_interpolator_eval($F$5,H14)</f>
        <v>-1.8810859282557453E-3</v>
      </c>
      <c r="L14" s="14"/>
    </row>
    <row r="15" spans="2:13" x14ac:dyDescent="0.45">
      <c r="B15" s="2">
        <v>2.5</v>
      </c>
      <c r="C15" s="1">
        <f t="shared" si="0"/>
        <v>4.8261353405692729E-3</v>
      </c>
      <c r="E15" t="s">
        <v>13</v>
      </c>
      <c r="H15" s="12">
        <v>-2.65</v>
      </c>
      <c r="I15">
        <f>_xll.acq_interpolator_eval($F$5,H15)</f>
        <v>-2.4084279536562688E-3</v>
      </c>
      <c r="L15" s="14"/>
    </row>
    <row r="16" spans="2:13" x14ac:dyDescent="0.45">
      <c r="B16" s="2">
        <v>3</v>
      </c>
      <c r="C16" s="1">
        <f t="shared" si="0"/>
        <v>3.7022941226003868E-4</v>
      </c>
      <c r="E16" t="s">
        <v>7</v>
      </c>
      <c r="H16" s="12">
        <v>-2.6</v>
      </c>
      <c r="I16">
        <f>_xll.acq_interpolator_eval($F$5,H16)</f>
        <v>-3.0629388741650505E-3</v>
      </c>
      <c r="L16" s="14"/>
    </row>
    <row r="17" spans="5:12" x14ac:dyDescent="0.45">
      <c r="E17" t="s">
        <v>11</v>
      </c>
      <c r="H17" s="12">
        <v>-2.5499999999999998</v>
      </c>
      <c r="I17">
        <f>_xll.acq_interpolator_eval($F$5,H17)</f>
        <v>-3.8627856747975682E-3</v>
      </c>
      <c r="L17" s="14"/>
    </row>
    <row r="18" spans="5:12" x14ac:dyDescent="0.45">
      <c r="E18" t="s">
        <v>12</v>
      </c>
      <c r="H18" s="12">
        <v>-2.5</v>
      </c>
      <c r="I18">
        <f>_xll.acq_interpolator_eval($F$5,H18)</f>
        <v>-4.8261353405692729E-3</v>
      </c>
      <c r="L18" s="14"/>
    </row>
    <row r="19" spans="5:12" x14ac:dyDescent="0.45">
      <c r="E19" t="s">
        <v>14</v>
      </c>
      <c r="H19" s="12">
        <v>-2.4500000000000002</v>
      </c>
      <c r="I19">
        <f>_xll.acq_interpolator_eval($F$5,H19)</f>
        <v>-5.9803371079887625E-3</v>
      </c>
      <c r="L19" s="14"/>
    </row>
    <row r="20" spans="5:12" x14ac:dyDescent="0.45">
      <c r="H20" s="12">
        <v>-2.4</v>
      </c>
      <c r="I20">
        <f>_xll.acq_interpolator_eval($F$5,H20)</f>
        <v>-7.3894692195371325E-3</v>
      </c>
      <c r="L20" s="14"/>
    </row>
    <row r="21" spans="5:12" x14ac:dyDescent="0.45">
      <c r="H21" s="12">
        <v>-2.35</v>
      </c>
      <c r="I21">
        <f>_xll.acq_interpolator_eval($F$5,H21)</f>
        <v>-9.1267921691885676E-3</v>
      </c>
      <c r="L21" s="14"/>
    </row>
    <row r="22" spans="5:12" x14ac:dyDescent="0.45">
      <c r="H22" s="12">
        <v>-2.2999999999999998</v>
      </c>
      <c r="I22">
        <f>_xll.acq_interpolator_eval($F$5,H22)</f>
        <v>-1.1265566450917312E-2</v>
      </c>
      <c r="L22" s="14"/>
    </row>
    <row r="23" spans="5:12" x14ac:dyDescent="0.45">
      <c r="H23" s="12">
        <v>-2.25</v>
      </c>
      <c r="I23">
        <f>_xll.acq_interpolator_eval($F$5,H23)</f>
        <v>-1.3879052558697525E-2</v>
      </c>
      <c r="L23" s="14"/>
    </row>
    <row r="24" spans="5:12" x14ac:dyDescent="0.45">
      <c r="H24" s="12">
        <v>-2.19999999999999</v>
      </c>
      <c r="I24">
        <f>_xll.acq_interpolator_eval($F$5,H24)</f>
        <v>-1.7040510986504141E-2</v>
      </c>
      <c r="L24" s="14"/>
    </row>
    <row r="25" spans="5:12" x14ac:dyDescent="0.45">
      <c r="H25" s="12">
        <v>-2.1499999999999901</v>
      </c>
      <c r="I25">
        <f>_xll.acq_interpolator_eval($F$5,H25)</f>
        <v>-2.0823202228310099E-2</v>
      </c>
      <c r="L25" s="14"/>
    </row>
    <row r="26" spans="5:12" x14ac:dyDescent="0.45">
      <c r="H26" s="12">
        <v>-2.0999999999999899</v>
      </c>
      <c r="I26">
        <f>_xll.acq_interpolator_eval($F$5,H26)</f>
        <v>-2.5300386778090229E-2</v>
      </c>
      <c r="L26" s="14"/>
    </row>
    <row r="27" spans="5:12" x14ac:dyDescent="0.45">
      <c r="H27" s="12">
        <v>-2.0499999999999901</v>
      </c>
      <c r="I27">
        <f>_xll.acq_interpolator_eval($F$5,H27)</f>
        <v>-3.0545325129818661E-2</v>
      </c>
      <c r="L27" s="14"/>
    </row>
    <row r="28" spans="5:12" x14ac:dyDescent="0.45">
      <c r="H28" s="12">
        <v>-1.99999999999999</v>
      </c>
      <c r="I28">
        <f>_xll.acq_interpolator_eval($F$5,H28)</f>
        <v>-3.6631277777469662E-2</v>
      </c>
      <c r="L28" s="14"/>
    </row>
    <row r="29" spans="5:12" x14ac:dyDescent="0.45">
      <c r="H29" s="12">
        <v>-1.94999999999999</v>
      </c>
      <c r="I29">
        <f>_xll.acq_interpolator_eval($F$5,H29)</f>
        <v>-4.362974015265618E-2</v>
      </c>
      <c r="L29" s="14"/>
    </row>
    <row r="30" spans="5:12" x14ac:dyDescent="0.45">
      <c r="H30" s="12">
        <v>-1.8999999999999899</v>
      </c>
      <c r="I30">
        <f>_xll.acq_interpolator_eval($F$5,H30)</f>
        <v>-5.1605147437546198E-2</v>
      </c>
      <c r="L30" s="14"/>
    </row>
    <row r="31" spans="5:12" x14ac:dyDescent="0.45">
      <c r="H31" s="12">
        <v>-1.8499999999999901</v>
      </c>
      <c r="I31">
        <f>_xll.acq_interpolator_eval($F$5,H31)</f>
        <v>-6.0620169751946396E-2</v>
      </c>
      <c r="L31" s="14"/>
    </row>
    <row r="32" spans="5:12" x14ac:dyDescent="0.45">
      <c r="H32" s="12">
        <v>-1.7999999999999901</v>
      </c>
      <c r="I32">
        <f>_xll.acq_interpolator_eval($F$5,H32)</f>
        <v>-7.0737477215663591E-2</v>
      </c>
      <c r="L32" s="14"/>
    </row>
    <row r="33" spans="8:12" x14ac:dyDescent="0.45">
      <c r="H33" s="12">
        <v>-1.74999999999999</v>
      </c>
      <c r="I33">
        <f>_xll.acq_interpolator_eval($F$5,H33)</f>
        <v>-8.2019739948504505E-2</v>
      </c>
      <c r="L33" s="14"/>
    </row>
    <row r="34" spans="8:12" x14ac:dyDescent="0.45">
      <c r="H34" s="12">
        <v>-1.69999999999999</v>
      </c>
      <c r="I34">
        <f>_xll.acq_interpolator_eval($F$5,H34)</f>
        <v>-9.4529628070275845E-2</v>
      </c>
      <c r="L34" s="14"/>
    </row>
    <row r="35" spans="8:12" x14ac:dyDescent="0.45">
      <c r="H35" s="12">
        <v>-1.6499999999999899</v>
      </c>
      <c r="I35">
        <f>_xll.acq_interpolator_eval($F$5,H35)</f>
        <v>-0.10832981170078437</v>
      </c>
      <c r="L35" s="14"/>
    </row>
    <row r="36" spans="8:12" x14ac:dyDescent="0.45">
      <c r="H36" s="12">
        <v>-1.5999999999999901</v>
      </c>
      <c r="I36">
        <f>_xll.acq_interpolator_eval($F$5,H36)</f>
        <v>-0.12348296095983671</v>
      </c>
      <c r="L36" s="14"/>
    </row>
    <row r="37" spans="8:12" x14ac:dyDescent="0.45">
      <c r="H37" s="12">
        <v>-1.5499999999999901</v>
      </c>
      <c r="I37">
        <f>_xll.acq_interpolator_eval($F$5,H37)</f>
        <v>-0.14005174596723982</v>
      </c>
      <c r="L37" s="14"/>
    </row>
    <row r="38" spans="8:12" x14ac:dyDescent="0.45">
      <c r="H38" s="12">
        <v>-1.49999999999999</v>
      </c>
      <c r="I38">
        <f>_xll.acq_interpolator_eval($F$5,H38)</f>
        <v>-0.15809883684280024</v>
      </c>
      <c r="L38" s="14"/>
    </row>
    <row r="39" spans="8:12" x14ac:dyDescent="0.45">
      <c r="H39" s="12">
        <v>-1.44999999999999</v>
      </c>
      <c r="I39">
        <f>_xll.acq_interpolator_eval($F$5,H39)</f>
        <v>-0.17762111915279166</v>
      </c>
      <c r="L39" s="14"/>
    </row>
    <row r="40" spans="8:12" x14ac:dyDescent="0.45">
      <c r="H40" s="12">
        <v>-1.3999999999999899</v>
      </c>
      <c r="I40">
        <f>_xll.acq_interpolator_eval($F$5,H40)</f>
        <v>-0.19835234024935533</v>
      </c>
      <c r="L40" s="14"/>
    </row>
    <row r="41" spans="8:12" x14ac:dyDescent="0.45">
      <c r="H41" s="12">
        <v>-1.3499999999999901</v>
      </c>
      <c r="I41">
        <f>_xll.acq_interpolator_eval($F$5,H41)</f>
        <v>-0.21996046293109928</v>
      </c>
      <c r="L41" s="14"/>
    </row>
    <row r="42" spans="8:12" x14ac:dyDescent="0.45">
      <c r="H42" s="12">
        <v>-1.2999999999999901</v>
      </c>
      <c r="I42">
        <f>_xll.acq_interpolator_eval($F$5,H42)</f>
        <v>-0.24211344999663187</v>
      </c>
      <c r="L42" s="14"/>
    </row>
    <row r="43" spans="8:12" x14ac:dyDescent="0.45">
      <c r="H43" s="12">
        <v>-1.24999999999999</v>
      </c>
      <c r="I43">
        <f>_xll.acq_interpolator_eval($F$5,H43)</f>
        <v>-0.26447926424456131</v>
      </c>
      <c r="L43" s="14"/>
    </row>
    <row r="44" spans="8:12" x14ac:dyDescent="0.45">
      <c r="H44" s="12">
        <v>-1.19999999999999</v>
      </c>
      <c r="I44">
        <f>_xll.acq_interpolator_eval($F$5,H44)</f>
        <v>-0.28672586847349563</v>
      </c>
      <c r="L44" s="14"/>
    </row>
    <row r="45" spans="8:12" x14ac:dyDescent="0.45">
      <c r="H45" s="12">
        <v>-1.1499999999999899</v>
      </c>
      <c r="I45">
        <f>_xll.acq_interpolator_eval($F$5,H45)</f>
        <v>-0.30852122548204303</v>
      </c>
      <c r="L45" s="14"/>
    </row>
    <row r="46" spans="8:12" x14ac:dyDescent="0.45">
      <c r="H46" s="12">
        <v>-1.0999999999999901</v>
      </c>
      <c r="I46">
        <f>_xll.acq_interpolator_eval($F$5,H46)</f>
        <v>-0.32953329806881171</v>
      </c>
      <c r="L46" s="14"/>
    </row>
    <row r="47" spans="8:12" x14ac:dyDescent="0.45">
      <c r="H47" s="12">
        <v>-1.0499999999999901</v>
      </c>
      <c r="I47">
        <f>_xll.acq_interpolator_eval($F$5,H47)</f>
        <v>-0.34943004903240993</v>
      </c>
      <c r="L47" s="14"/>
    </row>
    <row r="48" spans="8:12" x14ac:dyDescent="0.45">
      <c r="H48" s="12">
        <v>-0.99999999999999001</v>
      </c>
      <c r="I48">
        <f>_xll.acq_interpolator_eval($F$5,H48)</f>
        <v>-0.36787944117144589</v>
      </c>
      <c r="L48" s="14"/>
    </row>
    <row r="49" spans="8:12" x14ac:dyDescent="0.45">
      <c r="H49" s="12">
        <v>-0.94999999999998996</v>
      </c>
      <c r="I49">
        <f>_xll.acq_interpolator_eval($F$5,H49)</f>
        <v>-0.38453911723315864</v>
      </c>
      <c r="L49" s="14"/>
    </row>
    <row r="50" spans="8:12" x14ac:dyDescent="0.45">
      <c r="H50" s="12">
        <v>-0.89999999999999003</v>
      </c>
      <c r="I50">
        <f>_xll.acq_interpolator_eval($F$5,H50)</f>
        <v>-0.3990254397593116</v>
      </c>
      <c r="L50" s="14"/>
    </row>
    <row r="51" spans="8:12" x14ac:dyDescent="0.45">
      <c r="H51" s="12">
        <v>-0.84999999999998999</v>
      </c>
      <c r="I51">
        <f>_xll.acq_interpolator_eval($F$5,H51)</f>
        <v>-0.41094445124029888</v>
      </c>
      <c r="L51" s="14"/>
    </row>
    <row r="52" spans="8:12" x14ac:dyDescent="0.45">
      <c r="H52" s="12">
        <v>-0.79999999999999005</v>
      </c>
      <c r="I52">
        <f>_xll.acq_interpolator_eval($F$5,H52)</f>
        <v>-0.41990219416651509</v>
      </c>
      <c r="L52" s="14"/>
    </row>
    <row r="53" spans="8:12" x14ac:dyDescent="0.45">
      <c r="H53" s="12">
        <v>-0.74999999999999001</v>
      </c>
      <c r="I53">
        <f>_xll.acq_interpolator_eval($F$5,H53)</f>
        <v>-0.42550471102835441</v>
      </c>
      <c r="L53" s="14"/>
    </row>
    <row r="54" spans="8:12" x14ac:dyDescent="0.45">
      <c r="H54" s="12">
        <v>-0.69999999999998996</v>
      </c>
      <c r="I54">
        <f>_xll.acq_interpolator_eval($F$5,H54)</f>
        <v>-0.42735804431621111</v>
      </c>
      <c r="L54" s="14"/>
    </row>
    <row r="55" spans="8:12" x14ac:dyDescent="0.45">
      <c r="H55" s="12">
        <v>-0.64999999999999003</v>
      </c>
      <c r="I55">
        <f>_xll.acq_interpolator_eval($F$5,H55)</f>
        <v>-0.42506823652047954</v>
      </c>
      <c r="L55" s="14"/>
    </row>
    <row r="56" spans="8:12" x14ac:dyDescent="0.45">
      <c r="H56" s="12">
        <v>-0.59999999999998999</v>
      </c>
      <c r="I56">
        <f>_xll.acq_interpolator_eval($F$5,H56)</f>
        <v>-0.41824133013155401</v>
      </c>
      <c r="L56" s="14"/>
    </row>
    <row r="57" spans="8:12" x14ac:dyDescent="0.45">
      <c r="H57" s="12">
        <v>-0.54999999999999005</v>
      </c>
      <c r="I57">
        <f>_xll.acq_interpolator_eval($F$5,H57)</f>
        <v>-0.40648336763982895</v>
      </c>
      <c r="L57" s="14"/>
    </row>
    <row r="58" spans="8:12" x14ac:dyDescent="0.45">
      <c r="H58" s="12">
        <v>-0.49999999999999001</v>
      </c>
      <c r="I58">
        <f>_xll.acq_interpolator_eval($F$5,H58)</f>
        <v>-0.3894003915356985</v>
      </c>
      <c r="L58" s="14"/>
    </row>
    <row r="59" spans="8:12" x14ac:dyDescent="0.45">
      <c r="H59" s="12">
        <v>-0.44999999999999002</v>
      </c>
      <c r="I59">
        <f>_xll.acq_interpolator_eval($F$5,H59)</f>
        <v>-0.36675942007985823</v>
      </c>
      <c r="L59" s="14"/>
    </row>
    <row r="60" spans="8:12" x14ac:dyDescent="0.45">
      <c r="H60" s="12">
        <v>-0.39999999999998997</v>
      </c>
      <c r="I60">
        <f>_xll.acq_interpolator_eval($F$5,H60)</f>
        <v>-0.33897137461420834</v>
      </c>
      <c r="L60" s="14"/>
    </row>
    <row r="61" spans="8:12" x14ac:dyDescent="0.45">
      <c r="H61" s="12">
        <v>-0.34999999999997999</v>
      </c>
      <c r="I61">
        <f>_xll.acq_interpolator_eval($F$5,H61)</f>
        <v>-0.3066081522509429</v>
      </c>
      <c r="L61" s="14"/>
    </row>
    <row r="62" spans="8:12" x14ac:dyDescent="0.45">
      <c r="H62" s="12">
        <v>-0.29999999999998</v>
      </c>
      <c r="I62">
        <f>_xll.acq_interpolator_eval($F$5,H62)</f>
        <v>-0.27024165010227608</v>
      </c>
      <c r="L62" s="14"/>
    </row>
    <row r="63" spans="8:12" x14ac:dyDescent="0.45">
      <c r="H63" s="12">
        <v>-0.24999999999997999</v>
      </c>
      <c r="I63">
        <f>_xll.acq_interpolator_eval($F$5,H63)</f>
        <v>-0.23044376528040292</v>
      </c>
      <c r="L63" s="14"/>
    </row>
    <row r="64" spans="8:12" x14ac:dyDescent="0.45">
      <c r="H64" s="12">
        <v>-0.19999999999998</v>
      </c>
      <c r="I64">
        <f>_xll.acq_interpolator_eval($F$5,H64)</f>
        <v>-0.18778639489752452</v>
      </c>
      <c r="L64" s="14"/>
    </row>
    <row r="65" spans="8:12" x14ac:dyDescent="0.45">
      <c r="H65" s="12">
        <v>-0.14999999999998001</v>
      </c>
      <c r="I65">
        <f>_xll.acq_interpolator_eval($F$5,H65)</f>
        <v>-0.14284143606584207</v>
      </c>
      <c r="L65" s="14"/>
    </row>
    <row r="66" spans="8:12" x14ac:dyDescent="0.45">
      <c r="H66" s="12">
        <v>-9.9999999999980105E-2</v>
      </c>
      <c r="I66">
        <f>_xll.acq_interpolator_eval($F$5,H66)</f>
        <v>-9.6180785897556589E-2</v>
      </c>
      <c r="L66" s="14"/>
    </row>
    <row r="67" spans="8:12" x14ac:dyDescent="0.45">
      <c r="H67" s="12">
        <v>-4.9999999999980303E-2</v>
      </c>
      <c r="I67">
        <f>_xll.acq_interpolator_eval($F$5,H67)</f>
        <v>-4.8376341504869247E-2</v>
      </c>
      <c r="L67" s="14"/>
    </row>
    <row r="68" spans="8:12" x14ac:dyDescent="0.45">
      <c r="H68" s="12">
        <v>1.9984014443252799E-14</v>
      </c>
      <c r="I68">
        <f>_xll.acq_interpolator_eval($F$5,H68)</f>
        <v>1.937316614740927E-14</v>
      </c>
      <c r="L68" s="14"/>
    </row>
    <row r="69" spans="8:12" x14ac:dyDescent="0.45">
      <c r="H69" s="12">
        <v>5.0000000000019799E-2</v>
      </c>
      <c r="I69">
        <f>_xll.acq_interpolator_eval($F$5,H69)</f>
        <v>4.8376341504907328E-2</v>
      </c>
      <c r="L69" s="14"/>
    </row>
    <row r="70" spans="8:12" x14ac:dyDescent="0.45">
      <c r="H70" s="12">
        <v>0.10000000000002</v>
      </c>
      <c r="I70">
        <f>_xll.acq_interpolator_eval($F$5,H70)</f>
        <v>9.6180785897594351E-2</v>
      </c>
      <c r="L70" s="14"/>
    </row>
    <row r="71" spans="8:12" x14ac:dyDescent="0.45">
      <c r="H71" s="12">
        <v>0.15000000000002001</v>
      </c>
      <c r="I71">
        <f>_xll.acq_interpolator_eval($F$5,H71)</f>
        <v>0.14284143606587876</v>
      </c>
      <c r="L71" s="14"/>
    </row>
    <row r="72" spans="8:12" x14ac:dyDescent="0.45">
      <c r="H72" s="12">
        <v>0.20000000000002</v>
      </c>
      <c r="I72">
        <f>_xll.acq_interpolator_eval($F$5,H72)</f>
        <v>0.18778639489755966</v>
      </c>
      <c r="L72" s="14"/>
    </row>
    <row r="73" spans="8:12" x14ac:dyDescent="0.45">
      <c r="H73" s="12">
        <v>0.25000000000001998</v>
      </c>
      <c r="I73">
        <f>_xll.acq_interpolator_eval($F$5,H73)</f>
        <v>0.23044376528043597</v>
      </c>
      <c r="L73" s="14"/>
    </row>
    <row r="74" spans="8:12" x14ac:dyDescent="0.45">
      <c r="H74" s="12">
        <v>0.30000000000001997</v>
      </c>
      <c r="I74">
        <f>_xll.acq_interpolator_eval($F$5,H74)</f>
        <v>0.27024165010230655</v>
      </c>
      <c r="L74" s="14"/>
    </row>
    <row r="75" spans="8:12" x14ac:dyDescent="0.45">
      <c r="H75" s="12">
        <v>0.35000000000002002</v>
      </c>
      <c r="I75">
        <f>_xll.acq_interpolator_eval($F$5,H75)</f>
        <v>0.30660815225097043</v>
      </c>
      <c r="L75" s="14"/>
    </row>
    <row r="76" spans="8:12" x14ac:dyDescent="0.45">
      <c r="H76" s="12">
        <v>0.40000000000002001</v>
      </c>
      <c r="I76">
        <f>_xll.acq_interpolator_eval($F$5,H76)</f>
        <v>0.33897137461422644</v>
      </c>
      <c r="L76" s="14"/>
    </row>
    <row r="77" spans="8:12" x14ac:dyDescent="0.45">
      <c r="H77" s="12">
        <v>0.45000000000002</v>
      </c>
      <c r="I77">
        <f>_xll.acq_interpolator_eval($F$5,H77)</f>
        <v>0.36675942007987344</v>
      </c>
      <c r="L77" s="14"/>
    </row>
    <row r="78" spans="8:12" x14ac:dyDescent="0.45">
      <c r="H78" s="12">
        <v>0.50000000000001998</v>
      </c>
      <c r="I78">
        <f>_xll.acq_interpolator_eval($F$5,H78)</f>
        <v>0.38940039153571043</v>
      </c>
      <c r="L78" s="14"/>
    </row>
    <row r="79" spans="8:12" x14ac:dyDescent="0.45">
      <c r="H79" s="12">
        <v>0.55000000000002003</v>
      </c>
      <c r="I79">
        <f>_xll.acq_interpolator_eval($F$5,H79)</f>
        <v>0.4064833676398375</v>
      </c>
      <c r="L79" s="14"/>
    </row>
    <row r="80" spans="8:12" x14ac:dyDescent="0.45">
      <c r="H80" s="12">
        <v>0.60000000000001996</v>
      </c>
      <c r="I80">
        <f>_xll.acq_interpolator_eval($F$5,H80)</f>
        <v>0.41824133013155956</v>
      </c>
      <c r="L80" s="14"/>
    </row>
    <row r="81" spans="8:12" x14ac:dyDescent="0.45">
      <c r="H81" s="12">
        <v>0.65000000000002001</v>
      </c>
      <c r="I81">
        <f>_xll.acq_interpolator_eval($F$5,H81)</f>
        <v>0.42506823652048226</v>
      </c>
      <c r="L81" s="14"/>
    </row>
    <row r="82" spans="8:12" x14ac:dyDescent="0.45">
      <c r="H82" s="12">
        <v>0.70000000000002005</v>
      </c>
      <c r="I82">
        <f>_xll.acq_interpolator_eval($F$5,H82)</f>
        <v>0.42735804431621116</v>
      </c>
      <c r="L82" s="14"/>
    </row>
    <row r="83" spans="8:12" x14ac:dyDescent="0.45">
      <c r="H83" s="12">
        <v>0.75000000000001998</v>
      </c>
      <c r="I83">
        <f>_xll.acq_interpolator_eval($F$5,H83)</f>
        <v>0.42550471102835213</v>
      </c>
      <c r="L83" s="14"/>
    </row>
    <row r="84" spans="8:12" x14ac:dyDescent="0.45">
      <c r="H84" s="12">
        <v>0.80000000000002003</v>
      </c>
      <c r="I84">
        <f>_xll.acq_interpolator_eval($F$5,H84)</f>
        <v>0.4199021941665107</v>
      </c>
      <c r="L84" s="14"/>
    </row>
    <row r="85" spans="8:12" x14ac:dyDescent="0.45">
      <c r="H85" s="12">
        <v>0.85000000000001996</v>
      </c>
      <c r="I85">
        <f>_xll.acq_interpolator_eval($F$5,H85)</f>
        <v>0.41094445124029266</v>
      </c>
      <c r="L85" s="14"/>
    </row>
    <row r="86" spans="8:12" x14ac:dyDescent="0.45">
      <c r="H86" s="12">
        <v>0.90000000000002001</v>
      </c>
      <c r="I86">
        <f>_xll.acq_interpolator_eval($F$5,H86)</f>
        <v>0.39902543975930355</v>
      </c>
      <c r="L86" s="14"/>
    </row>
    <row r="87" spans="8:12" x14ac:dyDescent="0.45">
      <c r="H87" s="12">
        <v>0.95000000000002005</v>
      </c>
      <c r="I87">
        <f>_xll.acq_interpolator_eval($F$5,H87)</f>
        <v>0.38453911723314921</v>
      </c>
      <c r="L87" s="14"/>
    </row>
    <row r="88" spans="8:12" x14ac:dyDescent="0.45">
      <c r="H88" s="12">
        <v>1.00000000000002</v>
      </c>
      <c r="I88">
        <f>_xll.acq_interpolator_eval($F$5,H88)</f>
        <v>0.36787944117143528</v>
      </c>
      <c r="L88" s="14"/>
    </row>
    <row r="89" spans="8:12" x14ac:dyDescent="0.45">
      <c r="H89" s="12">
        <v>1.05000000000002</v>
      </c>
      <c r="I89">
        <f>_xll.acq_interpolator_eval($F$5,H89)</f>
        <v>0.34943004903239844</v>
      </c>
      <c r="L89" s="14"/>
    </row>
    <row r="90" spans="8:12" x14ac:dyDescent="0.45">
      <c r="H90" s="12">
        <v>1.1000000000000201</v>
      </c>
      <c r="I90">
        <f>_xll.acq_interpolator_eval($F$5,H90)</f>
        <v>0.32953329806879944</v>
      </c>
      <c r="L90" s="14"/>
    </row>
    <row r="91" spans="8:12" x14ac:dyDescent="0.45">
      <c r="H91" s="12">
        <v>1.1500000000000199</v>
      </c>
      <c r="I91">
        <f>_xll.acq_interpolator_eval($F$5,H91)</f>
        <v>0.3085212254820302</v>
      </c>
      <c r="L91" s="14"/>
    </row>
    <row r="92" spans="8:12" x14ac:dyDescent="0.45">
      <c r="H92" s="12">
        <v>1.2000000000000199</v>
      </c>
      <c r="I92">
        <f>_xll.acq_interpolator_eval($F$5,H92)</f>
        <v>0.28672586847348236</v>
      </c>
      <c r="L92" s="14"/>
    </row>
    <row r="93" spans="8:12" x14ac:dyDescent="0.45">
      <c r="H93" s="12">
        <v>1.25000000000002</v>
      </c>
      <c r="I93">
        <f>_xll.acq_interpolator_eval($F$5,H93)</f>
        <v>0.26447926424454787</v>
      </c>
      <c r="L93" s="14"/>
    </row>
    <row r="94" spans="8:12" x14ac:dyDescent="0.45">
      <c r="H94" s="12">
        <v>1.30000000000002</v>
      </c>
      <c r="I94">
        <f>_xll.acq_interpolator_eval($F$5,H94)</f>
        <v>0.24211344999661852</v>
      </c>
      <c r="L94" s="14"/>
    </row>
    <row r="95" spans="8:12" x14ac:dyDescent="0.45">
      <c r="H95" s="12">
        <v>1.3500000000000201</v>
      </c>
      <c r="I95">
        <f>_xll.acq_interpolator_eval($F$5,H95)</f>
        <v>0.21996046293108612</v>
      </c>
      <c r="L95" s="14"/>
    </row>
    <row r="96" spans="8:12" x14ac:dyDescent="0.45">
      <c r="H96" s="12">
        <v>1.4000000000000199</v>
      </c>
      <c r="I96">
        <f>_xll.acq_interpolator_eval($F$5,H96)</f>
        <v>0.19835234024934259</v>
      </c>
      <c r="L96" s="14"/>
    </row>
    <row r="97" spans="8:12" x14ac:dyDescent="0.45">
      <c r="H97" s="12">
        <v>1.4500000000000299</v>
      </c>
      <c r="I97">
        <f>_xll.acq_interpolator_eval($F$5,H97)</f>
        <v>0.17762111915277554</v>
      </c>
      <c r="L97" s="14"/>
    </row>
    <row r="98" spans="8:12" x14ac:dyDescent="0.45">
      <c r="H98" s="12">
        <v>1.50000000000003</v>
      </c>
      <c r="I98">
        <f>_xll.acq_interpolator_eval($F$5,H98)</f>
        <v>0.15809883684278522</v>
      </c>
      <c r="L98" s="14"/>
    </row>
    <row r="99" spans="8:12" x14ac:dyDescent="0.45">
      <c r="H99" s="12">
        <v>1.55000000000002</v>
      </c>
      <c r="I99">
        <f>_xll.acq_interpolator_eval($F$5,H99)</f>
        <v>0.14005174596722941</v>
      </c>
      <c r="L99" s="14"/>
    </row>
    <row r="100" spans="8:12" x14ac:dyDescent="0.45">
      <c r="H100" s="12">
        <v>1.6000000000000301</v>
      </c>
      <c r="I100">
        <f>_xll.acq_interpolator_eval($F$5,H100)</f>
        <v>0.12348296095982407</v>
      </c>
      <c r="L100" s="14"/>
    </row>
    <row r="101" spans="8:12" x14ac:dyDescent="0.45">
      <c r="H101" s="12">
        <v>1.6500000000000301</v>
      </c>
      <c r="I101">
        <f>_xll.acq_interpolator_eval($F$5,H101)</f>
        <v>0.10832981170077276</v>
      </c>
      <c r="L101" s="14"/>
    </row>
    <row r="102" spans="8:12" x14ac:dyDescent="0.45">
      <c r="H102" s="12">
        <v>1.7000000000000299</v>
      </c>
      <c r="I102">
        <f>_xll.acq_interpolator_eval($F$5,H102)</f>
        <v>9.452962807026534E-2</v>
      </c>
      <c r="L102" s="14"/>
    </row>
    <row r="103" spans="8:12" x14ac:dyDescent="0.45">
      <c r="H103" s="12">
        <v>1.75000000000003</v>
      </c>
      <c r="I103">
        <f>_xll.acq_interpolator_eval($F$5,H103)</f>
        <v>8.2019739948495013E-2</v>
      </c>
      <c r="L103" s="14"/>
    </row>
    <row r="104" spans="8:12" x14ac:dyDescent="0.45">
      <c r="H104" s="12">
        <v>1.80000000000003</v>
      </c>
      <c r="I104">
        <f>_xll.acq_interpolator_eval($F$5,H104)</f>
        <v>7.073747721565507E-2</v>
      </c>
      <c r="L104" s="14"/>
    </row>
    <row r="105" spans="8:12" x14ac:dyDescent="0.45">
      <c r="H105" s="12">
        <v>1.8500000000000301</v>
      </c>
      <c r="I105">
        <f>_xll.acq_interpolator_eval($F$5,H105)</f>
        <v>6.0620169751938763E-2</v>
      </c>
      <c r="L105" s="14"/>
    </row>
    <row r="106" spans="8:12" x14ac:dyDescent="0.45">
      <c r="H106" s="12">
        <v>1.9000000000000301</v>
      </c>
      <c r="I106">
        <f>_xll.acq_interpolator_eval($F$5,H106)</f>
        <v>5.1605147437539384E-2</v>
      </c>
      <c r="L106" s="14"/>
    </row>
    <row r="107" spans="8:12" x14ac:dyDescent="0.45">
      <c r="H107" s="12">
        <v>1.9500000000000299</v>
      </c>
      <c r="I107">
        <f>_xll.acq_interpolator_eval($F$5,H107)</f>
        <v>4.3629740152650212E-2</v>
      </c>
      <c r="L107" s="14"/>
    </row>
    <row r="108" spans="8:12" x14ac:dyDescent="0.45">
      <c r="H108" s="12">
        <v>2.0000000000000302</v>
      </c>
      <c r="I108">
        <f>_xll.acq_interpolator_eval($F$5,H108)</f>
        <v>3.6631277777464409E-2</v>
      </c>
      <c r="L108" s="14"/>
    </row>
    <row r="109" spans="8:12" x14ac:dyDescent="0.45">
      <c r="H109" s="12">
        <v>2.05000000000003</v>
      </c>
      <c r="I109">
        <f>_xll.acq_interpolator_eval($F$5,H109)</f>
        <v>3.0545325129814137E-2</v>
      </c>
      <c r="L109" s="14"/>
    </row>
    <row r="110" spans="8:12" x14ac:dyDescent="0.45">
      <c r="H110" s="12">
        <v>2.1000000000000298</v>
      </c>
      <c r="I110">
        <f>_xll.acq_interpolator_eval($F$5,H110)</f>
        <v>2.530038677808635E-2</v>
      </c>
      <c r="L110" s="14"/>
    </row>
    <row r="111" spans="8:12" x14ac:dyDescent="0.45">
      <c r="H111" s="12">
        <v>2.1500000000000301</v>
      </c>
      <c r="I111">
        <f>_xll.acq_interpolator_eval($F$5,H111)</f>
        <v>2.0823202228306806E-2</v>
      </c>
      <c r="L111" s="14"/>
    </row>
    <row r="112" spans="8:12" x14ac:dyDescent="0.45">
      <c r="H112" s="12">
        <v>2.2000000000000299</v>
      </c>
      <c r="I112">
        <f>_xll.acq_interpolator_eval($F$5,H112)</f>
        <v>1.7040510986501375E-2</v>
      </c>
      <c r="L112" s="14"/>
    </row>
    <row r="113" spans="8:12" x14ac:dyDescent="0.45">
      <c r="H113" s="12">
        <v>2.2500000000000302</v>
      </c>
      <c r="I113">
        <f>_xll.acq_interpolator_eval($F$5,H113)</f>
        <v>1.3879052558695785E-2</v>
      </c>
      <c r="L113" s="14"/>
    </row>
    <row r="114" spans="8:12" x14ac:dyDescent="0.45">
      <c r="H114" s="12">
        <v>2.30000000000003</v>
      </c>
      <c r="I114">
        <f>_xll.acq_interpolator_eval($F$5,H114)</f>
        <v>1.1265566450915879E-2</v>
      </c>
      <c r="L114" s="14"/>
    </row>
    <row r="115" spans="8:12" x14ac:dyDescent="0.45">
      <c r="H115" s="12">
        <v>2.3500000000000298</v>
      </c>
      <c r="I115">
        <f>_xll.acq_interpolator_eval($F$5,H115)</f>
        <v>9.1267921691874226E-3</v>
      </c>
      <c r="L115" s="14"/>
    </row>
    <row r="116" spans="8:12" x14ac:dyDescent="0.45">
      <c r="H116" s="12">
        <v>2.4000000000000301</v>
      </c>
      <c r="I116">
        <f>_xll.acq_interpolator_eval($F$5,H116)</f>
        <v>7.3894692195361888E-3</v>
      </c>
      <c r="L116" s="14"/>
    </row>
    <row r="117" spans="8:12" x14ac:dyDescent="0.45">
      <c r="H117" s="12">
        <v>2.4500000000000299</v>
      </c>
      <c r="I117">
        <f>_xll.acq_interpolator_eval($F$5,H117)</f>
        <v>5.9803371079880062E-3</v>
      </c>
      <c r="L117" s="14"/>
    </row>
    <row r="118" spans="8:12" x14ac:dyDescent="0.45">
      <c r="H118" s="12">
        <v>2.5000000000000302</v>
      </c>
      <c r="I118">
        <f>_xll.acq_interpolator_eval($F$5,H118)</f>
        <v>4.826135340568638E-3</v>
      </c>
      <c r="L118" s="14"/>
    </row>
    <row r="119" spans="8:12" x14ac:dyDescent="0.45">
      <c r="H119" s="12">
        <v>2.55000000000003</v>
      </c>
      <c r="I119">
        <f>_xll.acq_interpolator_eval($F$5,H119)</f>
        <v>3.8627856747970382E-3</v>
      </c>
      <c r="L119" s="14"/>
    </row>
    <row r="120" spans="8:12" x14ac:dyDescent="0.45">
      <c r="H120" s="12">
        <v>2.6000000000000298</v>
      </c>
      <c r="I120">
        <f>_xll.acq_interpolator_eval($F$5,H120)</f>
        <v>3.0629388741646203E-3</v>
      </c>
      <c r="L120" s="14"/>
    </row>
    <row r="121" spans="8:12" x14ac:dyDescent="0.45">
      <c r="H121" s="12">
        <v>2.6500000000000301</v>
      </c>
      <c r="I121">
        <f>_xll.acq_interpolator_eval($F$5,H121)</f>
        <v>2.4084279536559145E-3</v>
      </c>
      <c r="L121" s="14"/>
    </row>
    <row r="122" spans="8:12" x14ac:dyDescent="0.45">
      <c r="H122" s="12">
        <v>2.7000000000000299</v>
      </c>
      <c r="I122">
        <f>_xll.acq_interpolator_eval($F$5,H122)</f>
        <v>1.8810859282554666E-3</v>
      </c>
      <c r="L122" s="14"/>
    </row>
    <row r="123" spans="8:12" x14ac:dyDescent="0.45">
      <c r="H123" s="12">
        <v>2.7500000000000302</v>
      </c>
      <c r="I123">
        <f>_xll.acq_interpolator_eval($F$5,H123)</f>
        <v>1.4627458129478001E-3</v>
      </c>
      <c r="L123" s="14"/>
    </row>
    <row r="124" spans="8:12" x14ac:dyDescent="0.45">
      <c r="H124" s="12">
        <v>2.80000000000003</v>
      </c>
      <c r="I124">
        <f>_xll.acq_interpolator_eval($F$5,H124)</f>
        <v>1.1352406227174566E-3</v>
      </c>
      <c r="L124" s="14"/>
    </row>
    <row r="125" spans="8:12" x14ac:dyDescent="0.45">
      <c r="H125" s="12">
        <v>2.8500000000000298</v>
      </c>
      <c r="I125">
        <f>_xll.acq_interpolator_eval($F$5,H125)</f>
        <v>8.8040337254896648E-4</v>
      </c>
      <c r="L125" s="14"/>
    </row>
    <row r="126" spans="8:12" x14ac:dyDescent="0.45">
      <c r="H126" s="12">
        <v>2.9000000000000301</v>
      </c>
      <c r="I126">
        <f>_xll.acq_interpolator_eval($F$5,H126)</f>
        <v>6.8006707742686203E-4</v>
      </c>
      <c r="L126" s="14"/>
    </row>
    <row r="127" spans="8:12" x14ac:dyDescent="0.45">
      <c r="H127" s="12">
        <v>2.9500000000000299</v>
      </c>
      <c r="I127">
        <f>_xll.acq_interpolator_eval($F$5,H127)</f>
        <v>5.1606475233568019E-4</v>
      </c>
      <c r="L127" s="14"/>
    </row>
    <row r="128" spans="8:12" x14ac:dyDescent="0.45">
      <c r="H128" s="12">
        <v>3.0000000000000302</v>
      </c>
      <c r="I128">
        <f>_xll.acq_interpolator_eval($F$5,H128)</f>
        <v>3.7022941226003868E-4</v>
      </c>
      <c r="L128" s="14"/>
    </row>
    <row r="129" spans="8:12" x14ac:dyDescent="0.45">
      <c r="H129" s="12">
        <v>3.05000000000003</v>
      </c>
      <c r="I129">
        <f>_xll.acq_interpolator_eval($F$5,H129)</f>
        <v>3.7022941226003868E-4</v>
      </c>
      <c r="L129" s="14"/>
    </row>
    <row r="130" spans="8:12" x14ac:dyDescent="0.45">
      <c r="H130" s="12">
        <v>3.1000000000000298</v>
      </c>
      <c r="I130">
        <f>_xll.acq_interpolator_eval($F$5,H130)</f>
        <v>3.7022941226003868E-4</v>
      </c>
      <c r="L130" s="14"/>
    </row>
    <row r="131" spans="8:12" x14ac:dyDescent="0.45">
      <c r="H131" s="12">
        <v>3.1500000000000301</v>
      </c>
      <c r="I131">
        <f>_xll.acq_interpolator_eval($F$5,H131)</f>
        <v>3.7022941226003868E-4</v>
      </c>
      <c r="L131" s="14"/>
    </row>
    <row r="132" spans="8:12" x14ac:dyDescent="0.45">
      <c r="H132" s="12">
        <v>3.2000000000000299</v>
      </c>
      <c r="I132">
        <f>_xll.acq_interpolator_eval($F$5,H132)</f>
        <v>3.7022941226003868E-4</v>
      </c>
      <c r="L132" s="14"/>
    </row>
  </sheetData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$E$11:$E$24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2016-03-27T22:35:11Z</dcterms:modified>
</cp:coreProperties>
</file>