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+DSMpiAz9drwwKh9QxJFxfASwlZDqBU2VcfghN7sz0Q="/>
    </ext>
  </extLst>
</workbook>
</file>

<file path=xl/sharedStrings.xml><?xml version="1.0" encoding="utf-8"?>
<sst xmlns="http://schemas.openxmlformats.org/spreadsheetml/2006/main" count="146" uniqueCount="80">
  <si>
    <t>++</t>
  </si>
  <si>
    <t>+</t>
  </si>
  <si>
    <t>-  ++</t>
  </si>
  <si>
    <t>+-</t>
  </si>
  <si>
    <t>--</t>
  </si>
  <si>
    <t>-</t>
  </si>
  <si>
    <t>-    +</t>
  </si>
  <si>
    <t>-    -</t>
  </si>
  <si>
    <t>+   +</t>
  </si>
  <si>
    <t>-     -</t>
  </si>
  <si>
    <t>Bray: Embedded sensors and actuators</t>
  </si>
  <si>
    <t>Importance</t>
  </si>
  <si>
    <t>true vlave Accuracy &lt;5%</t>
  </si>
  <si>
    <t>Torque Accuracy &lt;5%</t>
  </si>
  <si>
    <t>size of sensors</t>
  </si>
  <si>
    <t>location of sensors</t>
  </si>
  <si>
    <t>power consumption</t>
  </si>
  <si>
    <t>max temperature rating of sensor</t>
  </si>
  <si>
    <t>max pressure rating of sensor</t>
  </si>
  <si>
    <t>number of wires</t>
  </si>
  <si>
    <t>impact on performance of valve and actuator</t>
  </si>
  <si>
    <t>weight of sensors</t>
  </si>
  <si>
    <t>number of sensors</t>
  </si>
  <si>
    <t>Ease of implementation</t>
  </si>
  <si>
    <t xml:space="preserve">min (-), max(+), nom(*) </t>
  </si>
  <si>
    <t>*</t>
  </si>
  <si>
    <t>1 = loosly correlated</t>
  </si>
  <si>
    <t>Measure true valve position</t>
  </si>
  <si>
    <t>3 = moderately correlated</t>
  </si>
  <si>
    <t>Measure Actuator output torque</t>
  </si>
  <si>
    <t>9 = completely correlated</t>
  </si>
  <si>
    <t>Gas leakage measurement</t>
  </si>
  <si>
    <t>embedded</t>
  </si>
  <si>
    <t>Scalable</t>
  </si>
  <si>
    <t>work under high and low pressure</t>
  </si>
  <si>
    <t>work for both pneumatic and hydraulic actuators</t>
  </si>
  <si>
    <t>work under high and low temps</t>
  </si>
  <si>
    <t>Data transmission and power</t>
  </si>
  <si>
    <t>Units</t>
  </si>
  <si>
    <t>%</t>
  </si>
  <si>
    <t>in^3</t>
  </si>
  <si>
    <t>vlave parts</t>
  </si>
  <si>
    <t>Watts</t>
  </si>
  <si>
    <t>F</t>
  </si>
  <si>
    <t>Psi</t>
  </si>
  <si>
    <t>numerical</t>
  </si>
  <si>
    <t>lbs</t>
  </si>
  <si>
    <t>time (min)</t>
  </si>
  <si>
    <t>Absolute importance</t>
  </si>
  <si>
    <t>Relative importance</t>
  </si>
  <si>
    <t>Technical difficulty</t>
  </si>
  <si>
    <t>IOT Torque bracket</t>
  </si>
  <si>
    <t>N/A</t>
  </si>
  <si>
    <t>Stem</t>
  </si>
  <si>
    <t>1 hr</t>
  </si>
  <si>
    <t>Targets</t>
  </si>
  <si>
    <t>Body &amp; stem &amp; Actuator</t>
  </si>
  <si>
    <t>10 min</t>
  </si>
  <si>
    <t>Morphological Matrices</t>
  </si>
  <si>
    <t>Measure Torque</t>
  </si>
  <si>
    <t>Sense rotation</t>
  </si>
  <si>
    <t>Embed System</t>
  </si>
  <si>
    <t>Transmit data</t>
  </si>
  <si>
    <t>Read Position</t>
  </si>
  <si>
    <t>Torque Bracket</t>
  </si>
  <si>
    <t>Potentiometer</t>
  </si>
  <si>
    <t>Casing for Valve</t>
  </si>
  <si>
    <t>Ethernet</t>
  </si>
  <si>
    <t>Rotational Torque Sensor</t>
  </si>
  <si>
    <t>Hall Effect Probe</t>
  </si>
  <si>
    <t>Independent Casing</t>
  </si>
  <si>
    <t>Internet</t>
  </si>
  <si>
    <t>Washer Strain Gages</t>
  </si>
  <si>
    <t>Compass Needle</t>
  </si>
  <si>
    <t>Casing for actuator</t>
  </si>
  <si>
    <t>Light Indicator</t>
  </si>
  <si>
    <t>Flow meters</t>
  </si>
  <si>
    <t>Radar / Sound sensor</t>
  </si>
  <si>
    <t>Sound Indicator</t>
  </si>
  <si>
    <t>Magnetic Fields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</si>
</sst>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Verdana"/>
      <scheme val="minor"/>
    </font>
    <font>
      <color theme="1"/>
      <name val="Verdana"/>
      <scheme val="minor"/>
    </font>
    <font>
      <sz val="10.0"/>
      <color theme="1"/>
      <name val="Verdana"/>
    </font>
    <font>
      <sz val="10.0"/>
      <color theme="1"/>
      <name val="Noto Sans Symbols"/>
    </font>
    <font>
      <sz val="9.0"/>
      <color theme="1"/>
      <name val="Verdana"/>
    </font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readingOrder="0"/>
    </xf>
    <xf quotePrefix="1"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quotePrefix="1"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textRotation="90"/>
    </xf>
    <xf borderId="1" fillId="0" fontId="2" numFmtId="0" xfId="0" applyAlignment="1" applyBorder="1" applyFont="1">
      <alignment horizontal="center" readingOrder="0" textRotation="90"/>
    </xf>
    <xf borderId="1" fillId="0" fontId="2" numFmtId="0" xfId="0" applyAlignment="1" applyBorder="1" applyFont="1">
      <alignment horizontal="center" readingOrder="0" shrinkToFit="0" textRotation="90" wrapText="1"/>
    </xf>
    <xf borderId="1" fillId="0" fontId="1" numFmtId="0" xfId="0" applyAlignment="1" applyBorder="1" applyFont="1">
      <alignment readingOrder="0" shrinkToFit="0" textRotation="90" vertical="bottom" wrapText="1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quotePrefix="1" borderId="1" fillId="0" fontId="2" numFmtId="49" xfId="0" applyAlignment="1" applyBorder="1" applyFont="1" applyNumberFormat="1">
      <alignment horizontal="center" readingOrder="0"/>
    </xf>
    <xf borderId="1" fillId="0" fontId="2" numFmtId="49" xfId="0" applyAlignment="1" applyBorder="1" applyFont="1" applyNumberFormat="1">
      <alignment horizontal="center" readingOrder="0"/>
    </xf>
    <xf borderId="2" fillId="0" fontId="2" numFmtId="49" xfId="0" applyAlignment="1" applyBorder="1" applyFont="1" applyNumberFormat="1">
      <alignment horizontal="center" readingOrder="0"/>
    </xf>
    <xf quotePrefix="1" borderId="2" fillId="0" fontId="2" numFmtId="49" xfId="0" applyAlignment="1" applyBorder="1" applyFont="1" applyNumberFormat="1">
      <alignment horizontal="center" readingOrder="0"/>
    </xf>
    <xf borderId="2" fillId="0" fontId="2" numFmtId="49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textRotation="90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1" fillId="0" fontId="3" numFmtId="0" xfId="0" applyAlignment="1" applyBorder="1" applyFont="1">
      <alignment horizontal="center" readingOrder="0" textRotation="90"/>
    </xf>
    <xf borderId="1" fillId="0" fontId="4" numFmtId="0" xfId="0" applyAlignment="1" applyBorder="1" applyFont="1">
      <alignment horizontal="center" readingOrder="0" textRotation="90"/>
    </xf>
    <xf borderId="1" fillId="0" fontId="2" numFmtId="164" xfId="0" applyAlignment="1" applyBorder="1" applyFont="1" applyNumberFormat="1">
      <alignment horizontal="center"/>
    </xf>
    <xf borderId="1" fillId="0" fontId="2" numFmtId="9" xfId="0" applyAlignment="1" applyBorder="1" applyFont="1" applyNumberForma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1" fillId="0" fontId="2" numFmtId="1" xfId="0" applyAlignment="1" applyBorder="1" applyFont="1" applyNumberFormat="1">
      <alignment horizontal="center" readingOrder="0"/>
    </xf>
    <xf borderId="1" fillId="0" fontId="2" numFmtId="2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2</xdr:row>
      <xdr:rowOff>9525</xdr:rowOff>
    </xdr:from>
    <xdr:ext cx="5991225" cy="2533650"/>
    <xdr:grpSp>
      <xdr:nvGrpSpPr>
        <xdr:cNvPr id="2" name="Shape 2" title="Drawing"/>
        <xdr:cNvGrpSpPr/>
      </xdr:nvGrpSpPr>
      <xdr:grpSpPr>
        <a:xfrm>
          <a:off x="2350388" y="2513175"/>
          <a:ext cx="5991225" cy="2533650"/>
          <a:chOff x="2350388" y="2513175"/>
          <a:chExt cx="5991225" cy="2533650"/>
        </a:xfrm>
      </xdr:grpSpPr>
      <xdr:grpSp>
        <xdr:nvGrpSpPr>
          <xdr:cNvPr id="3" name="Shape 3"/>
          <xdr:cNvGrpSpPr/>
        </xdr:nvGrpSpPr>
        <xdr:grpSpPr>
          <a:xfrm>
            <a:off x="2350388" y="2513175"/>
            <a:ext cx="5991225" cy="2533650"/>
            <a:chOff x="190" y="20"/>
            <a:chExt cx="479" cy="216"/>
          </a:xfrm>
        </xdr:grpSpPr>
        <xdr:sp>
          <xdr:nvSpPr>
            <xdr:cNvPr id="4" name="Shape 4"/>
            <xdr:cNvSpPr/>
          </xdr:nvSpPr>
          <xdr:spPr>
            <a:xfrm>
              <a:off x="190" y="20"/>
              <a:ext cx="475" cy="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 flipH="1" rot="10800000">
              <a:off x="190" y="79"/>
              <a:ext cx="192" cy="156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6" name="Shape 6"/>
            <xdr:cNvCxnSpPr/>
          </xdr:nvCxnSpPr>
          <xdr:spPr>
            <a:xfrm rot="10800000">
              <a:off x="381" y="79"/>
              <a:ext cx="161" cy="15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7" name="Shape 7"/>
            <xdr:cNvCxnSpPr/>
          </xdr:nvCxnSpPr>
          <xdr:spPr>
            <a:xfrm flipH="1" rot="10800000">
              <a:off x="222" y="33"/>
              <a:ext cx="245" cy="20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8" name="Shape 8"/>
            <xdr:cNvCxnSpPr/>
          </xdr:nvCxnSpPr>
          <xdr:spPr>
            <a:xfrm flipH="1" rot="10800000">
              <a:off x="254" y="45"/>
              <a:ext cx="226" cy="19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9" name="Shape 9"/>
            <xdr:cNvCxnSpPr/>
          </xdr:nvCxnSpPr>
          <xdr:spPr>
            <a:xfrm flipH="1" rot="10800000">
              <a:off x="286" y="57"/>
              <a:ext cx="207" cy="17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0" name="Shape 10"/>
            <xdr:cNvCxnSpPr/>
          </xdr:nvCxnSpPr>
          <xdr:spPr>
            <a:xfrm flipH="1" rot="10800000">
              <a:off x="318" y="69"/>
              <a:ext cx="187" cy="166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1" name="Shape 11"/>
            <xdr:cNvCxnSpPr/>
          </xdr:nvCxnSpPr>
          <xdr:spPr>
            <a:xfrm flipH="1" rot="10800000">
              <a:off x="510" y="161"/>
              <a:ext cx="87" cy="7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2" name="Shape 12"/>
            <xdr:cNvCxnSpPr/>
          </xdr:nvCxnSpPr>
          <xdr:spPr>
            <a:xfrm flipH="1" rot="10800000">
              <a:off x="478" y="145"/>
              <a:ext cx="101" cy="9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3" name="Shape 13"/>
            <xdr:cNvCxnSpPr/>
          </xdr:nvCxnSpPr>
          <xdr:spPr>
            <a:xfrm flipH="1" rot="10800000">
              <a:off x="413" y="111"/>
              <a:ext cx="134" cy="12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4" name="Shape 14"/>
            <xdr:cNvCxnSpPr/>
          </xdr:nvCxnSpPr>
          <xdr:spPr>
            <a:xfrm flipH="1" rot="10800000">
              <a:off x="446" y="127"/>
              <a:ext cx="116" cy="10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5" name="Shape 15"/>
            <xdr:cNvCxnSpPr/>
          </xdr:nvCxnSpPr>
          <xdr:spPr>
            <a:xfrm flipH="1" rot="10800000">
              <a:off x="350" y="81"/>
              <a:ext cx="168" cy="153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6" name="Shape 16"/>
            <xdr:cNvCxnSpPr/>
          </xdr:nvCxnSpPr>
          <xdr:spPr>
            <a:xfrm flipH="1" rot="10800000">
              <a:off x="382" y="96"/>
              <a:ext cx="149" cy="13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7" name="Shape 17"/>
            <xdr:cNvCxnSpPr/>
          </xdr:nvCxnSpPr>
          <xdr:spPr>
            <a:xfrm rot="10800000">
              <a:off x="208" y="221"/>
              <a:ext cx="14" cy="1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8" name="Shape 18"/>
            <xdr:cNvCxnSpPr/>
          </xdr:nvCxnSpPr>
          <xdr:spPr>
            <a:xfrm rot="10800000">
              <a:off x="260" y="179"/>
              <a:ext cx="58" cy="56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9" name="Shape 19"/>
            <xdr:cNvCxnSpPr/>
          </xdr:nvCxnSpPr>
          <xdr:spPr>
            <a:xfrm rot="10800000">
              <a:off x="297" y="147"/>
              <a:ext cx="85" cy="8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0" name="Shape 20"/>
            <xdr:cNvCxnSpPr/>
          </xdr:nvCxnSpPr>
          <xdr:spPr>
            <a:xfrm rot="10800000">
              <a:off x="316" y="132"/>
              <a:ext cx="98" cy="103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1" name="Shape 21"/>
            <xdr:cNvCxnSpPr/>
          </xdr:nvCxnSpPr>
          <xdr:spPr>
            <a:xfrm rot="10800000">
              <a:off x="366" y="92"/>
              <a:ext cx="144" cy="14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2" name="Shape 22"/>
            <xdr:cNvCxnSpPr/>
          </xdr:nvCxnSpPr>
          <xdr:spPr>
            <a:xfrm rot="10800000">
              <a:off x="350" y="105"/>
              <a:ext cx="128" cy="13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3" name="Shape 23"/>
            <xdr:cNvCxnSpPr/>
          </xdr:nvCxnSpPr>
          <xdr:spPr>
            <a:xfrm rot="10800000">
              <a:off x="334" y="118"/>
              <a:ext cx="112" cy="11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4" name="Shape 24"/>
            <xdr:cNvCxnSpPr/>
          </xdr:nvCxnSpPr>
          <xdr:spPr>
            <a:xfrm rot="10800000">
              <a:off x="278" y="165"/>
              <a:ext cx="72" cy="7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5" name="Shape 25"/>
            <xdr:cNvCxnSpPr/>
          </xdr:nvCxnSpPr>
          <xdr:spPr>
            <a:xfrm rot="10800000">
              <a:off x="243" y="193"/>
              <a:ext cx="43" cy="4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6" name="Shape 26"/>
            <xdr:cNvCxnSpPr/>
          </xdr:nvCxnSpPr>
          <xdr:spPr>
            <a:xfrm rot="10800000">
              <a:off x="225" y="207"/>
              <a:ext cx="29" cy="2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7" name="Shape 27"/>
            <xdr:cNvCxnSpPr/>
          </xdr:nvCxnSpPr>
          <xdr:spPr>
            <a:xfrm rot="10800000">
              <a:off x="399" y="65"/>
              <a:ext cx="175" cy="16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8" name="Shape 28"/>
            <xdr:cNvCxnSpPr/>
          </xdr:nvCxnSpPr>
          <xdr:spPr>
            <a:xfrm flipH="1" rot="10800000">
              <a:off x="382" y="21"/>
              <a:ext cx="73" cy="5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9" name="Shape 29"/>
            <xdr:cNvCxnSpPr/>
          </xdr:nvCxnSpPr>
          <xdr:spPr>
            <a:xfrm rot="10800000">
              <a:off x="417" y="50"/>
              <a:ext cx="189" cy="18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0" name="Shape 30"/>
            <xdr:cNvCxnSpPr/>
          </xdr:nvCxnSpPr>
          <xdr:spPr>
            <a:xfrm rot="10800000">
              <a:off x="436" y="35"/>
              <a:ext cx="201" cy="19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1" name="Shape 31"/>
            <xdr:cNvCxnSpPr/>
          </xdr:nvCxnSpPr>
          <xdr:spPr>
            <a:xfrm rot="10800000">
              <a:off x="455" y="20"/>
              <a:ext cx="214" cy="21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2" name="Shape 32"/>
            <xdr:cNvCxnSpPr/>
          </xdr:nvCxnSpPr>
          <xdr:spPr>
            <a:xfrm flipH="1" rot="10800000">
              <a:off x="541" y="178"/>
              <a:ext cx="72" cy="5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3" name="Shape 33"/>
            <xdr:cNvCxnSpPr/>
          </xdr:nvCxnSpPr>
          <xdr:spPr>
            <a:xfrm flipH="1" rot="10800000">
              <a:off x="573" y="194"/>
              <a:ext cx="56" cy="4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4" name="Shape 34"/>
            <xdr:cNvCxnSpPr/>
          </xdr:nvCxnSpPr>
          <xdr:spPr>
            <a:xfrm flipH="1" rot="10800000">
              <a:off x="605" y="208"/>
              <a:ext cx="38" cy="2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5" name="Shape 35"/>
            <xdr:cNvCxnSpPr/>
          </xdr:nvCxnSpPr>
          <xdr:spPr>
            <a:xfrm flipH="1" rot="10800000">
              <a:off x="639" y="222"/>
              <a:ext cx="17" cy="1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7.89"/>
    <col customWidth="1" min="2" max="2" width="2.78"/>
    <col customWidth="1" min="3" max="17" width="4.67"/>
    <col customWidth="1" min="18" max="18" width="3.0"/>
    <col customWidth="1" min="19" max="26" width="11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>
      <c r="I7" s="1" t="s">
        <v>0</v>
      </c>
    </row>
    <row r="8" ht="12.0" customHeight="1">
      <c r="H8" s="2" t="s">
        <v>1</v>
      </c>
      <c r="I8" s="3" t="s">
        <v>2</v>
      </c>
    </row>
    <row r="9" ht="12.0" customHeight="1">
      <c r="H9" s="1" t="s">
        <v>3</v>
      </c>
      <c r="I9" s="1" t="s">
        <v>3</v>
      </c>
      <c r="J9" s="1" t="s">
        <v>3</v>
      </c>
    </row>
    <row r="10" ht="12.0" customHeight="1">
      <c r="G10" s="2" t="s">
        <v>3</v>
      </c>
      <c r="H10" s="2" t="s">
        <v>3</v>
      </c>
      <c r="I10" s="4" t="s">
        <v>4</v>
      </c>
    </row>
    <row r="11" ht="12.0" customHeight="1">
      <c r="G11" s="1" t="s">
        <v>3</v>
      </c>
      <c r="H11" s="5" t="s">
        <v>3</v>
      </c>
      <c r="I11" s="3" t="s">
        <v>4</v>
      </c>
      <c r="J11" s="2" t="s">
        <v>1</v>
      </c>
      <c r="K11" s="3" t="s">
        <v>5</v>
      </c>
    </row>
    <row r="12" ht="12.0" customHeight="1">
      <c r="F12" s="2" t="s">
        <v>0</v>
      </c>
      <c r="G12" s="2" t="s">
        <v>3</v>
      </c>
      <c r="H12" s="4" t="s">
        <v>4</v>
      </c>
      <c r="J12" s="6" t="s">
        <v>4</v>
      </c>
      <c r="K12" s="1" t="s">
        <v>0</v>
      </c>
    </row>
    <row r="13" ht="12.0" customHeight="1">
      <c r="F13" s="1" t="s">
        <v>0</v>
      </c>
      <c r="G13" s="1" t="s">
        <v>0</v>
      </c>
      <c r="H13" s="3" t="s">
        <v>4</v>
      </c>
      <c r="I13" s="4" t="s">
        <v>5</v>
      </c>
      <c r="J13" s="3" t="s">
        <v>6</v>
      </c>
      <c r="K13" s="3" t="s">
        <v>6</v>
      </c>
      <c r="L13" s="1" t="s">
        <v>1</v>
      </c>
    </row>
    <row r="14" ht="12.0" customHeight="1">
      <c r="E14" s="2" t="s">
        <v>3</v>
      </c>
      <c r="F14" s="2" t="s">
        <v>0</v>
      </c>
      <c r="G14" s="2" t="s">
        <v>3</v>
      </c>
      <c r="I14" s="6" t="s">
        <v>4</v>
      </c>
      <c r="J14" s="7" t="s">
        <v>3</v>
      </c>
      <c r="K14" s="7" t="s">
        <v>3</v>
      </c>
      <c r="L14" s="7" t="s">
        <v>3</v>
      </c>
    </row>
    <row r="15" ht="12.0" customHeight="1">
      <c r="F15" s="1" t="s">
        <v>3</v>
      </c>
      <c r="G15" s="1" t="s">
        <v>3</v>
      </c>
      <c r="H15" s="4" t="s">
        <v>5</v>
      </c>
      <c r="I15" s="3" t="s">
        <v>6</v>
      </c>
      <c r="J15" s="3" t="s">
        <v>6</v>
      </c>
      <c r="K15" s="3" t="s">
        <v>7</v>
      </c>
      <c r="L15" s="3" t="s">
        <v>6</v>
      </c>
      <c r="M15" s="3" t="s">
        <v>5</v>
      </c>
    </row>
    <row r="16" ht="12.0" customHeight="1">
      <c r="D16" s="2" t="s">
        <v>3</v>
      </c>
      <c r="F16" s="4" t="s">
        <v>4</v>
      </c>
      <c r="H16" s="1" t="s">
        <v>3</v>
      </c>
      <c r="I16" s="7" t="s">
        <v>3</v>
      </c>
      <c r="J16" s="7" t="s">
        <v>3</v>
      </c>
      <c r="K16" s="6" t="s">
        <v>4</v>
      </c>
      <c r="L16" s="6" t="s">
        <v>4</v>
      </c>
      <c r="M16" s="7" t="s">
        <v>3</v>
      </c>
    </row>
    <row r="17" ht="12.0" customHeight="1">
      <c r="C17" s="2" t="s">
        <v>1</v>
      </c>
      <c r="D17" s="1" t="s">
        <v>8</v>
      </c>
      <c r="E17" s="3" t="s">
        <v>5</v>
      </c>
      <c r="G17" s="2" t="s">
        <v>1</v>
      </c>
      <c r="H17" s="3" t="s">
        <v>6</v>
      </c>
      <c r="I17" s="1" t="s">
        <v>8</v>
      </c>
      <c r="J17" s="3" t="s">
        <v>7</v>
      </c>
      <c r="K17" s="3" t="s">
        <v>9</v>
      </c>
      <c r="L17" s="3" t="s">
        <v>9</v>
      </c>
      <c r="M17" s="3" t="s">
        <v>6</v>
      </c>
      <c r="N17" s="3" t="s">
        <v>5</v>
      </c>
    </row>
    <row r="18" ht="12.0" customHeight="1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ht="153.0" customHeight="1">
      <c r="A19" s="9" t="s">
        <v>10</v>
      </c>
      <c r="B19" s="10" t="s">
        <v>11</v>
      </c>
      <c r="C19" s="11" t="s">
        <v>12</v>
      </c>
      <c r="D19" s="11" t="s">
        <v>13</v>
      </c>
      <c r="E19" s="11" t="s">
        <v>14</v>
      </c>
      <c r="F19" s="11" t="s">
        <v>15</v>
      </c>
      <c r="G19" s="11" t="s">
        <v>16</v>
      </c>
      <c r="H19" s="12" t="s">
        <v>17</v>
      </c>
      <c r="I19" s="13" t="s">
        <v>18</v>
      </c>
      <c r="J19" s="11" t="s">
        <v>19</v>
      </c>
      <c r="K19" s="12" t="s">
        <v>20</v>
      </c>
      <c r="L19" s="11" t="s">
        <v>21</v>
      </c>
      <c r="M19" s="11" t="s">
        <v>22</v>
      </c>
      <c r="N19" s="11" t="s">
        <v>23</v>
      </c>
      <c r="O19" s="10"/>
      <c r="P19" s="10"/>
      <c r="Q19" s="10"/>
      <c r="R19" s="10"/>
    </row>
    <row r="20" ht="12.0" customHeight="1">
      <c r="A20" s="14" t="s">
        <v>24</v>
      </c>
      <c r="B20" s="15"/>
      <c r="C20" s="16" t="s">
        <v>1</v>
      </c>
      <c r="D20" s="16" t="s">
        <v>1</v>
      </c>
      <c r="E20" s="17" t="s">
        <v>5</v>
      </c>
      <c r="F20" s="17" t="s">
        <v>25</v>
      </c>
      <c r="G20" s="17" t="s">
        <v>5</v>
      </c>
      <c r="H20" s="16" t="s">
        <v>1</v>
      </c>
      <c r="I20" s="16" t="s">
        <v>1</v>
      </c>
      <c r="J20" s="17" t="s">
        <v>5</v>
      </c>
      <c r="K20" s="17" t="s">
        <v>5</v>
      </c>
      <c r="L20" s="17" t="s">
        <v>5</v>
      </c>
      <c r="M20" s="18" t="s">
        <v>5</v>
      </c>
      <c r="N20" s="19" t="s">
        <v>1</v>
      </c>
      <c r="O20" s="20"/>
      <c r="P20" s="20"/>
      <c r="Q20" s="20"/>
      <c r="R20" s="21"/>
      <c r="T20" s="3" t="s">
        <v>26</v>
      </c>
    </row>
    <row r="21" ht="12.0" customHeight="1">
      <c r="A21" s="22" t="s">
        <v>27</v>
      </c>
      <c r="B21" s="23">
        <v>5.0</v>
      </c>
      <c r="C21" s="24">
        <v>9.0</v>
      </c>
      <c r="D21" s="23"/>
      <c r="E21" s="24">
        <v>1.0</v>
      </c>
      <c r="F21" s="24">
        <v>3.0</v>
      </c>
      <c r="G21" s="23"/>
      <c r="H21" s="24">
        <v>3.0</v>
      </c>
      <c r="I21" s="24">
        <v>3.0</v>
      </c>
      <c r="J21" s="23"/>
      <c r="K21" s="24">
        <v>3.0</v>
      </c>
      <c r="L21" s="23"/>
      <c r="M21" s="25">
        <v>1.0</v>
      </c>
      <c r="N21" s="25">
        <v>3.0</v>
      </c>
      <c r="O21" s="26"/>
      <c r="P21" s="26"/>
      <c r="Q21" s="26"/>
      <c r="R21" s="23"/>
      <c r="T21" s="3" t="s">
        <v>28</v>
      </c>
    </row>
    <row r="22" ht="12.0" customHeight="1">
      <c r="A22" s="15" t="s">
        <v>29</v>
      </c>
      <c r="B22" s="23">
        <v>5.0</v>
      </c>
      <c r="C22" s="23"/>
      <c r="D22" s="24">
        <v>9.0</v>
      </c>
      <c r="E22" s="24">
        <v>3.0</v>
      </c>
      <c r="F22" s="24">
        <v>3.0</v>
      </c>
      <c r="G22" s="23"/>
      <c r="H22" s="24">
        <v>1.0</v>
      </c>
      <c r="I22" s="24">
        <v>1.0</v>
      </c>
      <c r="J22" s="24">
        <v>1.0</v>
      </c>
      <c r="K22" s="24">
        <v>3.0</v>
      </c>
      <c r="L22" s="23"/>
      <c r="M22" s="25">
        <v>1.0</v>
      </c>
      <c r="N22" s="25">
        <v>3.0</v>
      </c>
      <c r="O22" s="26"/>
      <c r="P22" s="26"/>
      <c r="Q22" s="26"/>
      <c r="R22" s="23"/>
      <c r="T22" s="3" t="s">
        <v>30</v>
      </c>
    </row>
    <row r="23" ht="12.0" customHeight="1">
      <c r="A23" s="15" t="s">
        <v>31</v>
      </c>
      <c r="B23" s="23">
        <v>4.0</v>
      </c>
      <c r="C23" s="23"/>
      <c r="D23" s="23"/>
      <c r="E23" s="24">
        <v>1.0</v>
      </c>
      <c r="F23" s="24">
        <v>3.0</v>
      </c>
      <c r="G23" s="23"/>
      <c r="H23" s="24">
        <v>1.0</v>
      </c>
      <c r="I23" s="24">
        <v>1.0</v>
      </c>
      <c r="J23" s="23"/>
      <c r="K23" s="23"/>
      <c r="L23" s="23"/>
      <c r="M23" s="25">
        <v>3.0</v>
      </c>
      <c r="N23" s="26"/>
      <c r="O23" s="26"/>
      <c r="P23" s="26"/>
      <c r="Q23" s="26"/>
      <c r="R23" s="23"/>
    </row>
    <row r="24" ht="12.0" customHeight="1">
      <c r="A24" s="15" t="s">
        <v>32</v>
      </c>
      <c r="B24" s="23">
        <v>3.0</v>
      </c>
      <c r="C24" s="24">
        <v>3.0</v>
      </c>
      <c r="D24" s="24">
        <v>3.0</v>
      </c>
      <c r="E24" s="24">
        <v>9.0</v>
      </c>
      <c r="F24" s="24">
        <v>3.0</v>
      </c>
      <c r="G24" s="23"/>
      <c r="H24" s="24">
        <v>1.0</v>
      </c>
      <c r="I24" s="24">
        <v>1.0</v>
      </c>
      <c r="J24" s="24">
        <v>3.0</v>
      </c>
      <c r="K24" s="24">
        <v>3.0</v>
      </c>
      <c r="L24" s="24">
        <v>1.0</v>
      </c>
      <c r="M24" s="25">
        <v>3.0</v>
      </c>
      <c r="N24" s="25">
        <v>3.0</v>
      </c>
      <c r="O24" s="26"/>
      <c r="P24" s="26"/>
      <c r="Q24" s="26"/>
      <c r="R24" s="23"/>
    </row>
    <row r="25" ht="12.0" customHeight="1">
      <c r="A25" s="15" t="s">
        <v>33</v>
      </c>
      <c r="B25" s="23">
        <v>3.0</v>
      </c>
      <c r="C25" s="24">
        <v>3.0</v>
      </c>
      <c r="D25" s="24">
        <v>3.0</v>
      </c>
      <c r="E25" s="24">
        <v>3.0</v>
      </c>
      <c r="F25" s="24">
        <v>3.0</v>
      </c>
      <c r="G25" s="23"/>
      <c r="H25" s="23"/>
      <c r="I25" s="23"/>
      <c r="J25" s="24">
        <v>1.0</v>
      </c>
      <c r="K25" s="24">
        <v>1.0</v>
      </c>
      <c r="L25" s="23"/>
      <c r="M25" s="25">
        <v>3.0</v>
      </c>
      <c r="N25" s="25">
        <v>3.0</v>
      </c>
      <c r="O25" s="26"/>
      <c r="P25" s="26"/>
      <c r="Q25" s="26"/>
      <c r="R25" s="23"/>
    </row>
    <row r="26" ht="12.0" customHeight="1">
      <c r="A26" s="15" t="s">
        <v>34</v>
      </c>
      <c r="B26" s="23">
        <v>1.0</v>
      </c>
      <c r="C26" s="24">
        <v>1.0</v>
      </c>
      <c r="D26" s="24"/>
      <c r="E26" s="23"/>
      <c r="F26" s="24">
        <v>3.0</v>
      </c>
      <c r="G26" s="23"/>
      <c r="H26" s="23"/>
      <c r="I26" s="24">
        <v>9.0</v>
      </c>
      <c r="J26" s="23"/>
      <c r="K26" s="23"/>
      <c r="L26" s="23"/>
      <c r="M26" s="26"/>
      <c r="N26" s="26"/>
      <c r="O26" s="26"/>
      <c r="P26" s="26"/>
      <c r="Q26" s="26"/>
      <c r="R26" s="23"/>
    </row>
    <row r="27" ht="12.0" customHeight="1">
      <c r="A27" s="27" t="s">
        <v>35</v>
      </c>
      <c r="B27" s="23">
        <v>2.0</v>
      </c>
      <c r="C27" s="23"/>
      <c r="D27" s="24">
        <v>9.0</v>
      </c>
      <c r="E27" s="23"/>
      <c r="F27" s="24">
        <v>1.0</v>
      </c>
      <c r="G27" s="23"/>
      <c r="H27" s="23"/>
      <c r="I27" s="23"/>
      <c r="J27" s="23"/>
      <c r="K27" s="24">
        <v>1.0</v>
      </c>
      <c r="L27" s="23"/>
      <c r="M27" s="26"/>
      <c r="N27" s="26"/>
      <c r="O27" s="26"/>
      <c r="P27" s="26"/>
      <c r="Q27" s="26"/>
      <c r="R27" s="23"/>
    </row>
    <row r="28" ht="12.0" customHeight="1">
      <c r="A28" s="15" t="s">
        <v>36</v>
      </c>
      <c r="B28" s="23">
        <v>1.0</v>
      </c>
      <c r="C28" s="24">
        <v>1.0</v>
      </c>
      <c r="D28" s="24"/>
      <c r="E28" s="23"/>
      <c r="F28" s="24">
        <v>3.0</v>
      </c>
      <c r="G28" s="23"/>
      <c r="H28" s="24">
        <v>9.0</v>
      </c>
      <c r="I28" s="23"/>
      <c r="J28" s="23"/>
      <c r="K28" s="23"/>
      <c r="L28" s="23"/>
      <c r="M28" s="26"/>
      <c r="N28" s="26"/>
      <c r="O28" s="26"/>
      <c r="P28" s="26"/>
      <c r="Q28" s="26"/>
      <c r="R28" s="23"/>
    </row>
    <row r="29">
      <c r="A29" s="28" t="s">
        <v>37</v>
      </c>
      <c r="B29" s="29">
        <v>2.0</v>
      </c>
      <c r="C29" s="24">
        <v>3.0</v>
      </c>
      <c r="D29" s="24">
        <v>3.0</v>
      </c>
      <c r="E29" s="23"/>
      <c r="F29" s="24"/>
      <c r="G29" s="24">
        <v>9.0</v>
      </c>
      <c r="H29" s="23"/>
      <c r="I29" s="23"/>
      <c r="J29" s="24">
        <v>3.0</v>
      </c>
      <c r="K29" s="23"/>
      <c r="L29" s="23"/>
      <c r="M29" s="25">
        <v>3.0</v>
      </c>
      <c r="N29" s="25">
        <v>1.0</v>
      </c>
      <c r="O29" s="26"/>
      <c r="P29" s="26"/>
      <c r="Q29" s="23"/>
      <c r="R29" s="8"/>
    </row>
    <row r="30" ht="46.5" customHeight="1">
      <c r="A30" s="15" t="s">
        <v>38</v>
      </c>
      <c r="B30" s="30"/>
      <c r="C30" s="31" t="s">
        <v>39</v>
      </c>
      <c r="D30" s="11" t="s">
        <v>39</v>
      </c>
      <c r="E30" s="11" t="s">
        <v>40</v>
      </c>
      <c r="F30" s="12" t="s">
        <v>41</v>
      </c>
      <c r="G30" s="11" t="s">
        <v>42</v>
      </c>
      <c r="H30" s="11" t="s">
        <v>43</v>
      </c>
      <c r="I30" s="11" t="s">
        <v>44</v>
      </c>
      <c r="J30" s="11" t="s">
        <v>45</v>
      </c>
      <c r="K30" s="11" t="s">
        <v>39</v>
      </c>
      <c r="L30" s="32" t="s">
        <v>46</v>
      </c>
      <c r="M30" s="11" t="s">
        <v>45</v>
      </c>
      <c r="N30" s="11" t="s">
        <v>47</v>
      </c>
      <c r="O30" s="10"/>
      <c r="P30" s="10"/>
      <c r="Q30" s="10"/>
      <c r="R30" s="8"/>
    </row>
    <row r="31" ht="12.0" customHeight="1">
      <c r="A31" s="15" t="s">
        <v>48</v>
      </c>
      <c r="B31" s="23"/>
      <c r="C31" s="23">
        <f t="shared" ref="C31:N31" si="1">sum(C21:C29)</f>
        <v>20</v>
      </c>
      <c r="D31" s="23">
        <f t="shared" si="1"/>
        <v>27</v>
      </c>
      <c r="E31" s="23">
        <f t="shared" si="1"/>
        <v>17</v>
      </c>
      <c r="F31" s="23">
        <f t="shared" si="1"/>
        <v>22</v>
      </c>
      <c r="G31" s="23">
        <f t="shared" si="1"/>
        <v>9</v>
      </c>
      <c r="H31" s="23">
        <f t="shared" si="1"/>
        <v>15</v>
      </c>
      <c r="I31" s="23">
        <f t="shared" si="1"/>
        <v>15</v>
      </c>
      <c r="J31" s="23">
        <f t="shared" si="1"/>
        <v>8</v>
      </c>
      <c r="K31" s="23">
        <f t="shared" si="1"/>
        <v>11</v>
      </c>
      <c r="L31" s="23">
        <f t="shared" si="1"/>
        <v>1</v>
      </c>
      <c r="M31" s="23">
        <f t="shared" si="1"/>
        <v>14</v>
      </c>
      <c r="N31" s="23">
        <f t="shared" si="1"/>
        <v>13</v>
      </c>
      <c r="O31" s="23"/>
      <c r="P31" s="23"/>
      <c r="Q31" s="23"/>
      <c r="R31" s="8"/>
    </row>
    <row r="32" ht="12.0" customHeight="1">
      <c r="A32" s="15" t="s">
        <v>49</v>
      </c>
      <c r="B32" s="23"/>
      <c r="C32" s="33">
        <f t="shared" ref="C32:N32" si="2">C21*$B$21 + C22*$B$22 + C23*$B$23 + C24*$B$24 + C25*$B$25 + C26*$B$26 + C27*$B$27 + C28*$B$28 + C29*$B$29</f>
        <v>71</v>
      </c>
      <c r="D32" s="33">
        <f t="shared" si="2"/>
        <v>87</v>
      </c>
      <c r="E32" s="33">
        <f t="shared" si="2"/>
        <v>60</v>
      </c>
      <c r="F32" s="33">
        <f t="shared" si="2"/>
        <v>68</v>
      </c>
      <c r="G32" s="33">
        <f t="shared" si="2"/>
        <v>18</v>
      </c>
      <c r="H32" s="33">
        <f t="shared" si="2"/>
        <v>36</v>
      </c>
      <c r="I32" s="33">
        <f t="shared" si="2"/>
        <v>36</v>
      </c>
      <c r="J32" s="33">
        <f t="shared" si="2"/>
        <v>23</v>
      </c>
      <c r="K32" s="33">
        <f t="shared" si="2"/>
        <v>44</v>
      </c>
      <c r="L32" s="33">
        <f t="shared" si="2"/>
        <v>3</v>
      </c>
      <c r="M32" s="33">
        <f t="shared" si="2"/>
        <v>46</v>
      </c>
      <c r="N32" s="33">
        <f t="shared" si="2"/>
        <v>50</v>
      </c>
      <c r="O32" s="33"/>
      <c r="P32" s="33"/>
      <c r="Q32" s="33"/>
      <c r="R32" s="8"/>
    </row>
    <row r="33" ht="12.0" customHeight="1">
      <c r="A33" s="15" t="s">
        <v>50</v>
      </c>
      <c r="B33" s="23"/>
      <c r="C33" s="24">
        <v>9.0</v>
      </c>
      <c r="D33" s="24">
        <v>9.0</v>
      </c>
      <c r="E33" s="24">
        <v>1.0</v>
      </c>
      <c r="F33" s="24">
        <v>3.0</v>
      </c>
      <c r="G33" s="24">
        <v>3.0</v>
      </c>
      <c r="H33" s="24">
        <v>1.0</v>
      </c>
      <c r="I33" s="24">
        <v>1.0</v>
      </c>
      <c r="J33" s="24">
        <v>1.0</v>
      </c>
      <c r="K33" s="24">
        <v>3.0</v>
      </c>
      <c r="L33" s="24">
        <v>1.0</v>
      </c>
      <c r="M33" s="24">
        <v>1.0</v>
      </c>
      <c r="N33" s="24">
        <v>3.0</v>
      </c>
      <c r="O33" s="23"/>
      <c r="P33" s="23"/>
      <c r="Q33" s="23"/>
      <c r="R33" s="8"/>
    </row>
    <row r="34" ht="12.0" customHeight="1">
      <c r="A34" s="28" t="s">
        <v>51</v>
      </c>
      <c r="B34" s="23"/>
      <c r="C34" s="24" t="s">
        <v>52</v>
      </c>
      <c r="D34" s="34">
        <v>0.05</v>
      </c>
      <c r="E34" s="24">
        <v>8.0</v>
      </c>
      <c r="F34" s="24" t="s">
        <v>53</v>
      </c>
      <c r="G34" s="24">
        <v>20.0</v>
      </c>
      <c r="H34" s="24">
        <v>73.0</v>
      </c>
      <c r="I34" s="24">
        <v>14.7</v>
      </c>
      <c r="J34" s="24">
        <v>3.0</v>
      </c>
      <c r="K34" s="34">
        <v>0.0</v>
      </c>
      <c r="L34" s="35">
        <v>0.5</v>
      </c>
      <c r="M34" s="36">
        <v>1.0</v>
      </c>
      <c r="N34" s="35" t="s">
        <v>54</v>
      </c>
      <c r="O34" s="37"/>
      <c r="P34" s="38"/>
      <c r="Q34" s="23"/>
      <c r="R34" s="8"/>
    </row>
    <row r="35" ht="12.0" customHeight="1">
      <c r="A35" s="15" t="s">
        <v>55</v>
      </c>
      <c r="B35" s="23"/>
      <c r="C35" s="34">
        <v>0.05</v>
      </c>
      <c r="D35" s="34">
        <v>0.05</v>
      </c>
      <c r="E35" s="24">
        <v>6.0</v>
      </c>
      <c r="F35" s="39" t="s">
        <v>56</v>
      </c>
      <c r="G35" s="24">
        <v>10.0</v>
      </c>
      <c r="H35" s="24">
        <v>340.0</v>
      </c>
      <c r="I35" s="24">
        <v>720.0</v>
      </c>
      <c r="J35" s="24">
        <v>7.0</v>
      </c>
      <c r="K35" s="34">
        <v>0.0</v>
      </c>
      <c r="L35" s="35">
        <v>1.5</v>
      </c>
      <c r="M35" s="36">
        <v>3.0</v>
      </c>
      <c r="N35" s="35" t="s">
        <v>57</v>
      </c>
      <c r="O35" s="37"/>
      <c r="P35" s="38"/>
      <c r="Q35" s="23"/>
      <c r="R35" s="8"/>
    </row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19.56"/>
    <col customWidth="1" min="5" max="5" width="17.11"/>
    <col customWidth="1" min="6" max="6" width="15.78"/>
    <col customWidth="1" min="7" max="7" width="14.11"/>
    <col customWidth="1" min="8" max="8" width="17.11"/>
    <col customWidth="1" min="9" max="26" width="11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>
      <c r="D6" s="40" t="s">
        <v>58</v>
      </c>
      <c r="E6" s="41"/>
      <c r="F6" s="41"/>
      <c r="G6" s="41"/>
      <c r="H6" s="41"/>
    </row>
    <row r="7" ht="12.0" customHeight="1">
      <c r="D7" s="41"/>
      <c r="E7" s="41"/>
      <c r="F7" s="41"/>
      <c r="G7" s="41"/>
      <c r="H7" s="41"/>
    </row>
    <row r="8" ht="12.0" customHeight="1">
      <c r="D8" s="42" t="s">
        <v>59</v>
      </c>
      <c r="E8" s="42" t="s">
        <v>60</v>
      </c>
      <c r="F8" s="42" t="s">
        <v>61</v>
      </c>
      <c r="G8" s="42" t="s">
        <v>62</v>
      </c>
      <c r="H8" s="42" t="s">
        <v>63</v>
      </c>
    </row>
    <row r="9" ht="12.0" customHeight="1">
      <c r="D9" s="3" t="s">
        <v>64</v>
      </c>
      <c r="E9" s="43" t="s">
        <v>65</v>
      </c>
      <c r="F9" s="3" t="s">
        <v>66</v>
      </c>
      <c r="G9" s="43" t="s">
        <v>67</v>
      </c>
      <c r="H9" s="43" t="s">
        <v>65</v>
      </c>
    </row>
    <row r="10" ht="12.0" customHeight="1">
      <c r="D10" s="43" t="s">
        <v>68</v>
      </c>
      <c r="E10" s="3" t="s">
        <v>69</v>
      </c>
      <c r="F10" s="3" t="s">
        <v>70</v>
      </c>
      <c r="G10" s="3" t="s">
        <v>71</v>
      </c>
      <c r="H10" s="3" t="s">
        <v>69</v>
      </c>
    </row>
    <row r="11" ht="12.0" customHeight="1">
      <c r="D11" s="3" t="s">
        <v>72</v>
      </c>
      <c r="E11" s="3" t="s">
        <v>73</v>
      </c>
      <c r="F11" s="43" t="s">
        <v>74</v>
      </c>
      <c r="G11" s="3" t="s">
        <v>75</v>
      </c>
      <c r="H11" s="3" t="s">
        <v>76</v>
      </c>
    </row>
    <row r="12" ht="12.0" customHeight="1">
      <c r="E12" s="3" t="s">
        <v>77</v>
      </c>
      <c r="G12" s="3" t="s">
        <v>78</v>
      </c>
      <c r="H12" s="3" t="s">
        <v>79</v>
      </c>
    </row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2004-08-24T16:27:34Z</dcterms:created>
  <dc:creator>Mike Van Wie</dc:creator>
</cp:coreProperties>
</file>