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6212" windowHeight="6588"/>
  </bookViews>
  <sheets>
    <sheet name="Mean of Transportation to Work" sheetId="5" r:id="rId1"/>
    <sheet name="Sheet1" sheetId="6" state="hidden" r:id="rId2"/>
    <sheet name="Condensed" sheetId="1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5" l="1"/>
  <c r="D19" i="5"/>
  <c r="E19" i="5"/>
  <c r="F19" i="5"/>
  <c r="G19" i="5"/>
  <c r="G4" i="5"/>
  <c r="F4" i="5"/>
  <c r="E4" i="5"/>
  <c r="D4" i="5"/>
  <c r="C4" i="5"/>
  <c r="G7" i="5"/>
  <c r="F7" i="5"/>
  <c r="E7" i="5"/>
  <c r="D7" i="5"/>
  <c r="C7" i="5"/>
</calcChain>
</file>

<file path=xl/sharedStrings.xml><?xml version="1.0" encoding="utf-8"?>
<sst xmlns="http://schemas.openxmlformats.org/spreadsheetml/2006/main" count="36" uniqueCount="24">
  <si>
    <t xml:space="preserve">     Railroad</t>
  </si>
  <si>
    <t xml:space="preserve">     Ferryboat</t>
  </si>
  <si>
    <t>Motorcycle</t>
  </si>
  <si>
    <t>Bicycle</t>
  </si>
  <si>
    <t>na</t>
  </si>
  <si>
    <t>Taxicab</t>
  </si>
  <si>
    <t>Data Source:</t>
  </si>
  <si>
    <t>Worksheet available at afdc.energy.gov/data/</t>
  </si>
  <si>
    <t>Private Vehicle</t>
  </si>
  <si>
    <t>Updated March 2020</t>
  </si>
  <si>
    <t>Oak Ridge National Laboratory. Transportation Energy Data Book (TEDB) Edition 38, Table 9.19. Historic 2010 data from TEDB Edition 31. cta.ornl.gov/data/index.shtml</t>
  </si>
  <si>
    <t>Means of Transportation to Work (Thousand Workers)</t>
  </si>
  <si>
    <t>Means of Transportation</t>
  </si>
  <si>
    <t>Drive Alone</t>
  </si>
  <si>
    <t>Car Pool</t>
  </si>
  <si>
    <t>Public Transportation</t>
  </si>
  <si>
    <t xml:space="preserve">     Bus or Trolley Bus</t>
  </si>
  <si>
    <t xml:space="preserve">     Streetcar or Trolley Car</t>
  </si>
  <si>
    <t xml:space="preserve">     Subway or Elevated</t>
  </si>
  <si>
    <t>Walk Only</t>
  </si>
  <si>
    <t>Work at Home</t>
  </si>
  <si>
    <t>Other Means</t>
  </si>
  <si>
    <t>Total Workers</t>
  </si>
  <si>
    <t>Average Travel 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</si>
</sst>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/>
    <xf numFmtId="3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64" fontId="4" fillId="0" borderId="6" xfId="0" applyNumberFormat="1" applyFont="1" applyBorder="1"/>
    <xf numFmtId="0" fontId="4" fillId="0" borderId="1" xfId="0" applyFont="1" applyBorder="1" applyAlignment="1">
      <alignment vertical="center"/>
    </xf>
    <xf numFmtId="3" fontId="4" fillId="0" borderId="3" xfId="0" applyNumberFormat="1" applyFont="1" applyBorder="1"/>
    <xf numFmtId="164" fontId="4" fillId="0" borderId="5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0" borderId="3" xfId="0" applyFont="1" applyBorder="1" applyAlignment="1">
      <alignment vertical="center"/>
    </xf>
    <xf numFmtId="3" fontId="4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 wrapText="1"/>
    </xf>
    <xf numFmtId="3" fontId="4" fillId="0" borderId="5" xfId="0" applyNumberFormat="1" applyFont="1" applyBorder="1"/>
    <xf numFmtId="3" fontId="4" fillId="0" borderId="6" xfId="0" applyNumberFormat="1" applyFont="1" applyBorder="1"/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 wrapText="1"/>
    </xf>
    <xf numFmtId="164" fontId="4" fillId="0" borderId="0" xfId="0" applyNumberFormat="1" applyFont="1" applyBorder="1"/>
    <xf numFmtId="0" fontId="4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center" indent="1"/>
    </xf>
    <xf numFmtId="0" fontId="4" fillId="0" borderId="10" xfId="0" applyFont="1" applyBorder="1" applyAlignment="1">
      <alignment vertical="center"/>
    </xf>
    <xf numFmtId="3" fontId="4" fillId="0" borderId="11" xfId="0" applyNumberFormat="1" applyFont="1" applyBorder="1" applyAlignment="1">
      <alignment horizontal="right" vertical="center"/>
    </xf>
    <xf numFmtId="0" fontId="9" fillId="0" borderId="0" xfId="0" applyFont="1"/>
    <xf numFmtId="165" fontId="0" fillId="0" borderId="0" xfId="3" applyNumberFormat="1" applyFont="1"/>
    <xf numFmtId="165" fontId="0" fillId="0" borderId="0" xfId="0" applyNumberFormat="1"/>
    <xf numFmtId="43" fontId="0" fillId="0" borderId="0" xfId="2" applyFont="1"/>
    <xf numFmtId="3" fontId="4" fillId="0" borderId="12" xfId="0" applyNumberFormat="1" applyFont="1" applyBorder="1" applyAlignment="1">
      <alignment horizontal="right" vertical="center"/>
    </xf>
    <xf numFmtId="3" fontId="4" fillId="0" borderId="16" xfId="0" applyNumberFormat="1" applyFont="1" applyBorder="1"/>
    <xf numFmtId="3" fontId="4" fillId="0" borderId="1" xfId="0" applyNumberFormat="1" applyFont="1" applyBorder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" fillId="0" borderId="0" xfId="1" applyFont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Means of Transportation to Work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'Mean of Transportation to Work'!$B$5</c:f>
              <c:strCache>
                <c:ptCount val="1"/>
                <c:pt idx="0">
                  <c:v>Drive Alone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Work'!$C$5:$G$5</c:f>
              <c:numCache>
                <c:formatCode>#,##0</c:formatCode>
                <c:ptCount val="5"/>
                <c:pt idx="0">
                  <c:v>62193</c:v>
                </c:pt>
                <c:pt idx="1">
                  <c:v>84215</c:v>
                </c:pt>
                <c:pt idx="2">
                  <c:v>97102</c:v>
                </c:pt>
                <c:pt idx="3">
                  <c:v>105841</c:v>
                </c:pt>
                <c:pt idx="4">
                  <c:v>113465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8A-41B0-8634-EEF4725C066C}"/>
            </c:ext>
          </c:extLst>
        </c:ser>
        <c:ser>
          <c:idx val="1"/>
          <c:order val="1"/>
          <c:tx>
            <c:strRef>
              <c:f>'Mean of Transportation to Work'!$B$6</c:f>
              <c:strCache>
                <c:ptCount val="1"/>
                <c:pt idx="0">
                  <c:v>Car Pool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Work'!$C$6:$G$6</c:f>
              <c:numCache>
                <c:formatCode>#,##0</c:formatCode>
                <c:ptCount val="5"/>
                <c:pt idx="0">
                  <c:v>19065</c:v>
                </c:pt>
                <c:pt idx="1">
                  <c:v>15378</c:v>
                </c:pt>
                <c:pt idx="2">
                  <c:v>15635</c:v>
                </c:pt>
                <c:pt idx="3">
                  <c:v>14418</c:v>
                </c:pt>
                <c:pt idx="4">
                  <c:v>13589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8A-41B0-8634-EEF4725C066C}"/>
            </c:ext>
          </c:extLst>
        </c:ser>
        <c:ser>
          <c:idx val="2"/>
          <c:order val="2"/>
          <c:tx>
            <c:strRef>
              <c:f>'Mean of Transportation to Work'!$B$7</c:f>
              <c:strCache>
                <c:ptCount val="1"/>
                <c:pt idx="0">
                  <c:v>Public Transportation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Work'!$C$7:$G$7</c:f>
              <c:numCache>
                <c:formatCode>#,##0</c:formatCode>
                <c:ptCount val="5"/>
                <c:pt idx="0">
                  <c:v>6008</c:v>
                </c:pt>
                <c:pt idx="1">
                  <c:v>5889</c:v>
                </c:pt>
                <c:pt idx="2">
                  <c:v>5868</c:v>
                </c:pt>
                <c:pt idx="3">
                  <c:v>6873</c:v>
                </c:pt>
                <c:pt idx="4">
                  <c:v>7608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8A-41B0-8634-EEF4725C066C}"/>
            </c:ext>
          </c:extLst>
        </c:ser>
        <c:ser>
          <c:idx val="5"/>
          <c:order val="3"/>
          <c:tx>
            <c:strRef>
              <c:f>'Mean of Transportation to Work'!$B$14</c:f>
              <c:strCache>
                <c:ptCount val="1"/>
                <c:pt idx="0">
                  <c:v>Walk Only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Work'!$C$14:$G$14</c:f>
              <c:numCache>
                <c:formatCode>#,##0</c:formatCode>
                <c:ptCount val="5"/>
                <c:pt idx="0">
                  <c:v>5413</c:v>
                </c:pt>
                <c:pt idx="1">
                  <c:v>4489</c:v>
                </c:pt>
                <c:pt idx="2">
                  <c:v>3759</c:v>
                </c:pt>
                <c:pt idx="3">
                  <c:v>3962</c:v>
                </c:pt>
                <c:pt idx="4">
                  <c:v>4049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8A-41B0-8634-EEF4725C066C}"/>
            </c:ext>
          </c:extLst>
        </c:ser>
        <c:ser>
          <c:idx val="7"/>
          <c:order val="4"/>
          <c:tx>
            <c:strRef>
              <c:f>'Mean of Transportation to Work'!$B$15</c:f>
              <c:strCache>
                <c:ptCount val="1"/>
                <c:pt idx="0">
                  <c:v>Work at Home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Work'!$C$15:$G$15</c:f>
              <c:numCache>
                <c:formatCode>#,##0</c:formatCode>
                <c:ptCount val="5"/>
                <c:pt idx="0">
                  <c:v>2180</c:v>
                </c:pt>
                <c:pt idx="1">
                  <c:v>3406</c:v>
                </c:pt>
                <c:pt idx="2">
                  <c:v>4184</c:v>
                </c:pt>
                <c:pt idx="3">
                  <c:v>5760</c:v>
                </c:pt>
                <c:pt idx="4">
                  <c:v>7027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8A-41B0-8634-EEF4725C066C}"/>
            </c:ext>
          </c:extLst>
        </c:ser>
        <c:ser>
          <c:idx val="6"/>
          <c:order val="5"/>
          <c:tx>
            <c:strRef>
              <c:f>'Mean of Transportation to Work'!$B$16</c:f>
              <c:strCache>
                <c:ptCount val="1"/>
                <c:pt idx="0">
                  <c:v>Other Means</c:v>
                </c:pt>
              </c:strCache>
            </c:strRef>
          </c:tx>
          <c:spPr>
            <a:solidFill>
              <a:srgbClr val="FFFFCC"/>
            </a:solidFill>
          </c:spPr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Work'!$C$16:$G$16</c:f>
              <c:numCache>
                <c:formatCode>#,##0</c:formatCode>
                <c:ptCount val="5"/>
                <c:pt idx="0">
                  <c:v>703</c:v>
                </c:pt>
                <c:pt idx="1">
                  <c:v>809</c:v>
                </c:pt>
                <c:pt idx="2">
                  <c:v>901</c:v>
                </c:pt>
                <c:pt idx="3">
                  <c:v>1216</c:v>
                </c:pt>
                <c:pt idx="4">
                  <c:v>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8A-41B0-8634-EEF4725C066C}"/>
            </c:ext>
          </c:extLst>
        </c:ser>
        <c:ser>
          <c:idx val="4"/>
          <c:order val="6"/>
          <c:tx>
            <c:strRef>
              <c:f>'Mean of Transportation to Work'!$B$17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Work'!$C$17:$G$17</c:f>
              <c:numCache>
                <c:formatCode>#,##0</c:formatCode>
                <c:ptCount val="5"/>
                <c:pt idx="0">
                  <c:v>468</c:v>
                </c:pt>
                <c:pt idx="1">
                  <c:v>467</c:v>
                </c:pt>
                <c:pt idx="2">
                  <c:v>488</c:v>
                </c:pt>
                <c:pt idx="3">
                  <c:v>717</c:v>
                </c:pt>
                <c:pt idx="4">
                  <c:v>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48A-41B0-8634-EEF4725C066C}"/>
            </c:ext>
          </c:extLst>
        </c:ser>
        <c:ser>
          <c:idx val="3"/>
          <c:order val="7"/>
          <c:tx>
            <c:strRef>
              <c:f>'Mean of Transportation to Work'!$B$18</c:f>
              <c:strCache>
                <c:ptCount val="1"/>
                <c:pt idx="0">
                  <c:v>Motorcycle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2017</c:v>
                </c:pt>
              </c:numCache>
            </c:numRef>
          </c:cat>
          <c:val>
            <c:numRef>
              <c:f>'Mean of Transportation to Work'!$C$18:$G$18</c:f>
              <c:numCache>
                <c:formatCode>#,##0</c:formatCode>
                <c:ptCount val="5"/>
                <c:pt idx="0">
                  <c:v>419</c:v>
                </c:pt>
                <c:pt idx="1">
                  <c:v>237</c:v>
                </c:pt>
                <c:pt idx="2">
                  <c:v>142</c:v>
                </c:pt>
                <c:pt idx="3">
                  <c:v>305</c:v>
                </c:pt>
                <c:pt idx="4">
                  <c:v>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48A-41B0-8634-EEF4725C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698160"/>
        <c:axId val="352696200"/>
      </c:barChart>
      <c:catAx>
        <c:axId val="35269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696200"/>
        <c:crosses val="autoZero"/>
        <c:auto val="1"/>
        <c:lblAlgn val="ctr"/>
        <c:lblOffset val="100"/>
        <c:noMultiLvlLbl val="0"/>
      </c:catAx>
      <c:valAx>
        <c:axId val="352696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Thousand Workers</a:t>
                </a:r>
              </a:p>
            </c:rich>
          </c:tx>
          <c:layout>
            <c:manualLayout>
              <c:xMode val="edge"/>
              <c:yMode val="edge"/>
              <c:x val="1.1313131313131313E-2"/>
              <c:y val="0.3947529275186755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698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46</xdr:row>
      <xdr:rowOff>161925</xdr:rowOff>
    </xdr:from>
    <xdr:to>
      <xdr:col>2</xdr:col>
      <xdr:colOff>304800</xdr:colOff>
      <xdr:row>46</xdr:row>
      <xdr:rowOff>161925</xdr:rowOff>
    </xdr:to>
    <xdr:cxnSp macro="">
      <xdr:nvCxnSpPr>
        <xdr:cNvPr id="13327" name="Line 14">
          <a:extLst>
            <a:ext uri="{FF2B5EF4-FFF2-40B4-BE49-F238E27FC236}">
              <a16:creationId xmlns:a16="http://schemas.microsoft.com/office/drawing/2014/main" xmlns="" id="{00000000-0008-0000-0000-00000F340000}"/>
            </a:ext>
          </a:extLst>
        </xdr:cNvPr>
        <xdr:cNvCxnSpPr>
          <a:cxnSpLocks noChangeShapeType="1"/>
        </xdr:cNvCxnSpPr>
      </xdr:nvCxnSpPr>
      <xdr:spPr bwMode="auto">
        <a:xfrm>
          <a:off x="2609850" y="112395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</xdr:spPr>
    </xdr:cxnSp>
    <xdr:clientData/>
  </xdr:twoCellAnchor>
  <xdr:twoCellAnchor>
    <xdr:from>
      <xdr:col>7</xdr:col>
      <xdr:colOff>581025</xdr:colOff>
      <xdr:row>1</xdr:row>
      <xdr:rowOff>9525</xdr:rowOff>
    </xdr:from>
    <xdr:to>
      <xdr:col>21</xdr:col>
      <xdr:colOff>171450</xdr:colOff>
      <xdr:row>21</xdr:row>
      <xdr:rowOff>133350</xdr:rowOff>
    </xdr:to>
    <xdr:graphicFrame macro="">
      <xdr:nvGraphicFramePr>
        <xdr:cNvPr id="13328" name="Chart 1">
          <a:extLst>
            <a:ext uri="{FF2B5EF4-FFF2-40B4-BE49-F238E27FC236}">
              <a16:creationId xmlns:a16="http://schemas.microsoft.com/office/drawing/2014/main" xmlns="" id="{00000000-0008-0000-0000-000010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0.76826</cdr:x>
      <cdr:y>0.93106</cdr:y>
    </cdr:from>
    <cdr:to>
      <cdr:x>0.99285</cdr:x>
      <cdr:y>0.99211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1983" y="3369955"/>
          <a:ext cx="1824755" cy="22097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afdc.energy.gov/data/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28</xdr:row>
      <xdr:rowOff>161925</xdr:rowOff>
    </xdr:from>
    <xdr:to>
      <xdr:col>2</xdr:col>
      <xdr:colOff>304800</xdr:colOff>
      <xdr:row>28</xdr:row>
      <xdr:rowOff>161925</xdr:rowOff>
    </xdr:to>
    <xdr:cxnSp macro="">
      <xdr:nvCxnSpPr>
        <xdr:cNvPr id="1053" name="Line 14">
          <a:extLst>
            <a:ext uri="{FF2B5EF4-FFF2-40B4-BE49-F238E27FC236}">
              <a16:creationId xmlns:a16="http://schemas.microsoft.com/office/drawing/2014/main" xmlns="" id="{00000000-0008-0000-0100-00001D040000}"/>
            </a:ext>
          </a:extLst>
        </xdr:cNvPr>
        <xdr:cNvCxnSpPr>
          <a:cxnSpLocks noChangeShapeType="1"/>
        </xdr:cNvCxnSpPr>
      </xdr:nvCxnSpPr>
      <xdr:spPr bwMode="auto">
        <a:xfrm>
          <a:off x="2609850" y="782955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topLeftCell="A7" zoomScale="80" zoomScaleNormal="80" workbookViewId="0">
      <selection activeCell="H26" sqref="H26"/>
    </sheetView>
  </sheetViews>
  <sheetFormatPr defaultColWidth="8.88671875" defaultRowHeight="13.8" x14ac:dyDescent="0.25"/>
  <cols>
    <col min="1" max="1" width="4.44140625" style="2" customWidth="1"/>
    <col min="2" max="2" width="25.44140625" style="2" customWidth="1"/>
    <col min="3" max="6" width="13.5546875" style="2" customWidth="1"/>
    <col min="7" max="7" width="11.44140625" style="2" bestFit="1" customWidth="1"/>
    <col min="8" max="16384" width="8.88671875" style="2"/>
  </cols>
  <sheetData>
    <row r="1" spans="2:7" ht="14.4" thickBot="1" x14ac:dyDescent="0.3"/>
    <row r="2" spans="2:7" ht="16.2" thickBot="1" x14ac:dyDescent="0.3">
      <c r="B2" s="44" t="s">
        <v>11</v>
      </c>
      <c r="C2" s="45"/>
      <c r="D2" s="45"/>
      <c r="E2" s="45"/>
      <c r="F2" s="45"/>
      <c r="G2" s="46"/>
    </row>
    <row r="3" spans="2:7" x14ac:dyDescent="0.25">
      <c r="B3" s="24" t="s">
        <v>12</v>
      </c>
      <c r="C3" s="25">
        <v>1980</v>
      </c>
      <c r="D3" s="25">
        <v>1990</v>
      </c>
      <c r="E3" s="25">
        <v>2000</v>
      </c>
      <c r="F3" s="26">
        <v>2010</v>
      </c>
      <c r="G3" s="27">
        <v>2017</v>
      </c>
    </row>
    <row r="4" spans="2:7" x14ac:dyDescent="0.25">
      <c r="B4" s="35" t="s">
        <v>8</v>
      </c>
      <c r="C4" s="36">
        <f>SUM(C5:C6)</f>
        <v>81258</v>
      </c>
      <c r="D4" s="36">
        <f>SUM(D5:D6)</f>
        <v>99593</v>
      </c>
      <c r="E4" s="36">
        <f>SUM(E5:E6)</f>
        <v>112737</v>
      </c>
      <c r="F4" s="36">
        <f>SUM(F5:F6)</f>
        <v>120259</v>
      </c>
      <c r="G4" s="41">
        <f>SUM(G5:G6)</f>
        <v>127054</v>
      </c>
    </row>
    <row r="5" spans="2:7" x14ac:dyDescent="0.25">
      <c r="B5" s="34" t="s">
        <v>13</v>
      </c>
      <c r="C5" s="3">
        <v>62193</v>
      </c>
      <c r="D5" s="3">
        <v>84215</v>
      </c>
      <c r="E5" s="3">
        <v>97102</v>
      </c>
      <c r="F5" s="8">
        <v>105841</v>
      </c>
      <c r="G5" s="21">
        <v>113465</v>
      </c>
    </row>
    <row r="6" spans="2:7" x14ac:dyDescent="0.25">
      <c r="B6" s="34" t="s">
        <v>14</v>
      </c>
      <c r="C6" s="3">
        <v>19065</v>
      </c>
      <c r="D6" s="3">
        <v>15378</v>
      </c>
      <c r="E6" s="3">
        <v>15635</v>
      </c>
      <c r="F6" s="8">
        <v>14418</v>
      </c>
      <c r="G6" s="21">
        <v>13589</v>
      </c>
    </row>
    <row r="7" spans="2:7" x14ac:dyDescent="0.25">
      <c r="B7" s="4" t="s">
        <v>15</v>
      </c>
      <c r="C7" s="3">
        <f>SUM(C8:C12)</f>
        <v>6008</v>
      </c>
      <c r="D7" s="3">
        <f>SUM(D8:D12)</f>
        <v>5889</v>
      </c>
      <c r="E7" s="3">
        <f>SUM(E8:E12)</f>
        <v>5868</v>
      </c>
      <c r="F7" s="3">
        <f>SUM(F8:F12)</f>
        <v>6873</v>
      </c>
      <c r="G7" s="20">
        <f>SUM(G8:G12)</f>
        <v>7608</v>
      </c>
    </row>
    <row r="8" spans="2:7" x14ac:dyDescent="0.25">
      <c r="B8" s="5" t="s">
        <v>16</v>
      </c>
      <c r="C8" s="3">
        <v>3925</v>
      </c>
      <c r="D8" s="3">
        <v>3445</v>
      </c>
      <c r="E8" s="3">
        <v>3207</v>
      </c>
      <c r="F8" s="8">
        <v>3705</v>
      </c>
      <c r="G8" s="21">
        <v>3776</v>
      </c>
    </row>
    <row r="9" spans="2:7" x14ac:dyDescent="0.25">
      <c r="B9" s="5" t="s">
        <v>17</v>
      </c>
      <c r="C9" s="3" t="s">
        <v>4</v>
      </c>
      <c r="D9" s="3">
        <v>78</v>
      </c>
      <c r="E9" s="3">
        <v>73</v>
      </c>
      <c r="F9" s="8">
        <v>90</v>
      </c>
      <c r="G9" s="15">
        <v>88</v>
      </c>
    </row>
    <row r="10" spans="2:7" x14ac:dyDescent="0.25">
      <c r="B10" s="5" t="s">
        <v>18</v>
      </c>
      <c r="C10" s="3">
        <v>1529</v>
      </c>
      <c r="D10" s="3">
        <v>1755</v>
      </c>
      <c r="E10" s="3">
        <v>1886</v>
      </c>
      <c r="F10" s="8">
        <v>2294</v>
      </c>
      <c r="G10" s="21">
        <v>2821</v>
      </c>
    </row>
    <row r="11" spans="2:7" x14ac:dyDescent="0.25">
      <c r="B11" s="5" t="s">
        <v>0</v>
      </c>
      <c r="C11" s="3">
        <v>554</v>
      </c>
      <c r="D11" s="3">
        <v>574</v>
      </c>
      <c r="E11" s="3">
        <v>658</v>
      </c>
      <c r="F11" s="8">
        <v>744</v>
      </c>
      <c r="G11" s="15">
        <v>867</v>
      </c>
    </row>
    <row r="12" spans="2:7" x14ac:dyDescent="0.25">
      <c r="B12" s="5" t="s">
        <v>1</v>
      </c>
      <c r="C12" s="3" t="s">
        <v>4</v>
      </c>
      <c r="D12" s="3">
        <v>37</v>
      </c>
      <c r="E12" s="3">
        <v>44</v>
      </c>
      <c r="F12" s="8">
        <v>40</v>
      </c>
      <c r="G12" s="15">
        <v>56</v>
      </c>
    </row>
    <row r="13" spans="2:7" x14ac:dyDescent="0.25">
      <c r="B13" s="4" t="s">
        <v>5</v>
      </c>
      <c r="C13" s="3">
        <v>167</v>
      </c>
      <c r="D13" s="3">
        <v>179</v>
      </c>
      <c r="E13" s="3">
        <v>200</v>
      </c>
      <c r="F13" s="8">
        <v>164</v>
      </c>
      <c r="G13" s="15">
        <v>206</v>
      </c>
    </row>
    <row r="14" spans="2:7" x14ac:dyDescent="0.25">
      <c r="B14" s="4" t="s">
        <v>19</v>
      </c>
      <c r="C14" s="3">
        <v>5413</v>
      </c>
      <c r="D14" s="3">
        <v>4489</v>
      </c>
      <c r="E14" s="3">
        <v>3759</v>
      </c>
      <c r="F14" s="8">
        <v>3962</v>
      </c>
      <c r="G14" s="15">
        <v>4049</v>
      </c>
    </row>
    <row r="15" spans="2:7" x14ac:dyDescent="0.25">
      <c r="B15" s="4" t="s">
        <v>20</v>
      </c>
      <c r="C15" s="3">
        <v>2180</v>
      </c>
      <c r="D15" s="3">
        <v>3406</v>
      </c>
      <c r="E15" s="3">
        <v>4184</v>
      </c>
      <c r="F15" s="8">
        <v>5760</v>
      </c>
      <c r="G15" s="15">
        <v>7027</v>
      </c>
    </row>
    <row r="16" spans="2:7" x14ac:dyDescent="0.25">
      <c r="B16" s="4" t="s">
        <v>21</v>
      </c>
      <c r="C16" s="3">
        <v>703</v>
      </c>
      <c r="D16" s="3">
        <v>809</v>
      </c>
      <c r="E16" s="3">
        <v>901</v>
      </c>
      <c r="F16" s="8">
        <v>1216</v>
      </c>
      <c r="G16" s="15">
        <v>1345</v>
      </c>
    </row>
    <row r="17" spans="2:7" x14ac:dyDescent="0.25">
      <c r="B17" s="4" t="s">
        <v>3</v>
      </c>
      <c r="C17" s="3">
        <v>468</v>
      </c>
      <c r="D17" s="3">
        <v>467</v>
      </c>
      <c r="E17" s="3">
        <v>488</v>
      </c>
      <c r="F17" s="8">
        <v>717</v>
      </c>
      <c r="G17" s="15">
        <v>872</v>
      </c>
    </row>
    <row r="18" spans="2:7" x14ac:dyDescent="0.25">
      <c r="B18" s="4" t="s">
        <v>2</v>
      </c>
      <c r="C18" s="3">
        <v>419</v>
      </c>
      <c r="D18" s="3">
        <v>237</v>
      </c>
      <c r="E18" s="3">
        <v>142</v>
      </c>
      <c r="F18" s="8">
        <v>305</v>
      </c>
      <c r="G18" s="42">
        <v>271</v>
      </c>
    </row>
    <row r="19" spans="2:7" x14ac:dyDescent="0.25">
      <c r="B19" s="4" t="s">
        <v>22</v>
      </c>
      <c r="C19" s="43">
        <f>SUM(C4,C7,C13:C18)</f>
        <v>96616</v>
      </c>
      <c r="D19" s="43">
        <f>SUM(D4,D7,D13:D18)</f>
        <v>115069</v>
      </c>
      <c r="E19" s="43">
        <f>SUM(E4,E7,E13:E18)</f>
        <v>128279</v>
      </c>
      <c r="F19" s="43">
        <f>SUM(F4,F7,F13:F18)</f>
        <v>139256</v>
      </c>
      <c r="G19" s="42">
        <f>SUM(G4,G7,G13:G18)</f>
        <v>148432</v>
      </c>
    </row>
    <row r="20" spans="2:7" ht="14.4" thickBot="1" x14ac:dyDescent="0.3">
      <c r="B20" s="6" t="s">
        <v>23</v>
      </c>
      <c r="C20" s="16">
        <v>21.7</v>
      </c>
      <c r="D20" s="16">
        <v>22.4</v>
      </c>
      <c r="E20" s="16">
        <v>25.5</v>
      </c>
      <c r="F20" s="17">
        <v>25.2</v>
      </c>
      <c r="G20" s="13">
        <v>26.1</v>
      </c>
    </row>
    <row r="21" spans="2:7" s="1" customFormat="1" ht="15" customHeight="1" x14ac:dyDescent="0.25">
      <c r="B21" s="29"/>
      <c r="C21" s="30"/>
      <c r="D21" s="30"/>
      <c r="E21" s="30"/>
      <c r="F21" s="31"/>
      <c r="G21" s="32"/>
    </row>
    <row r="22" spans="2:7" s="1" customFormat="1" ht="17.399999999999999" customHeight="1" x14ac:dyDescent="0.25">
      <c r="B22" s="28" t="s">
        <v>6</v>
      </c>
      <c r="C22" s="7"/>
      <c r="D22" s="7"/>
      <c r="E22" s="7"/>
      <c r="F22" s="7"/>
    </row>
    <row r="23" spans="2:7" s="1" customFormat="1" ht="28.5" customHeight="1" x14ac:dyDescent="0.25">
      <c r="B23" s="47" t="s">
        <v>10</v>
      </c>
      <c r="C23" s="47"/>
      <c r="D23" s="47"/>
      <c r="E23" s="47"/>
      <c r="F23" s="47"/>
      <c r="G23" s="47"/>
    </row>
    <row r="24" spans="2:7" s="1" customFormat="1" ht="13.65" customHeight="1" x14ac:dyDescent="0.25">
      <c r="B24" s="33"/>
      <c r="C24" s="33"/>
      <c r="D24" s="33"/>
      <c r="E24" s="33"/>
      <c r="F24" s="33"/>
      <c r="G24" s="33"/>
    </row>
    <row r="25" spans="2:7" s="1" customFormat="1" ht="13.65" customHeight="1" x14ac:dyDescent="0.25">
      <c r="B25" s="48" t="s">
        <v>7</v>
      </c>
      <c r="C25" s="48"/>
      <c r="D25" s="48"/>
      <c r="E25" s="48"/>
      <c r="F25" s="48"/>
      <c r="G25" s="48"/>
    </row>
    <row r="26" spans="2:7" x14ac:dyDescent="0.25">
      <c r="B26" s="48" t="s">
        <v>9</v>
      </c>
      <c r="C26" s="48"/>
      <c r="D26" s="48"/>
      <c r="E26" s="48"/>
      <c r="F26" s="48"/>
      <c r="G26" s="48"/>
    </row>
    <row r="40" spans="5:6" ht="14.4" x14ac:dyDescent="0.3">
      <c r="E40"/>
      <c r="F40"/>
    </row>
    <row r="41" spans="5:6" ht="14.4" x14ac:dyDescent="0.3">
      <c r="E41"/>
      <c r="F41"/>
    </row>
  </sheetData>
  <mergeCells count="4">
    <mergeCell ref="B2:G2"/>
    <mergeCell ref="B23:G23"/>
    <mergeCell ref="B25:G25"/>
    <mergeCell ref="B26:G26"/>
  </mergeCells>
  <pageMargins left="0.7" right="0.7" top="0.75" bottom="0.75" header="0.3" footer="0.3"/>
  <pageSetup orientation="portrait" r:id="rId1"/>
  <ignoredErrors>
    <ignoredError sqref="D19:G19 E7:G7 D7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O19"/>
  <sheetViews>
    <sheetView workbookViewId="0">
      <selection activeCell="D12" sqref="D12"/>
    </sheetView>
  </sheetViews>
  <sheetFormatPr defaultRowHeight="14.4" x14ac:dyDescent="0.3"/>
  <cols>
    <col min="8" max="8" width="46.6640625" bestFit="1" customWidth="1"/>
  </cols>
  <sheetData>
    <row r="2" spans="9:15" x14ac:dyDescent="0.3">
      <c r="I2" s="37"/>
      <c r="J2" s="37"/>
      <c r="K2" s="37"/>
      <c r="L2" s="37"/>
      <c r="M2" s="37"/>
    </row>
    <row r="3" spans="9:15" x14ac:dyDescent="0.3">
      <c r="I3" s="38"/>
      <c r="J3" s="38"/>
      <c r="K3" s="38"/>
      <c r="L3" s="38"/>
      <c r="M3" s="38"/>
      <c r="O3" s="39"/>
    </row>
    <row r="4" spans="9:15" x14ac:dyDescent="0.3">
      <c r="I4" s="38"/>
      <c r="J4" s="38"/>
      <c r="K4" s="38"/>
      <c r="L4" s="38"/>
      <c r="M4" s="38"/>
      <c r="O4" s="39"/>
    </row>
    <row r="5" spans="9:15" x14ac:dyDescent="0.3">
      <c r="I5" s="38"/>
      <c r="J5" s="38"/>
      <c r="K5" s="38"/>
      <c r="L5" s="38"/>
      <c r="M5" s="38"/>
      <c r="O5" s="39"/>
    </row>
    <row r="6" spans="9:15" x14ac:dyDescent="0.3">
      <c r="I6" s="38"/>
      <c r="J6" s="38"/>
      <c r="K6" s="38"/>
      <c r="L6" s="38"/>
      <c r="M6" s="38"/>
      <c r="O6" s="39"/>
    </row>
    <row r="7" spans="9:15" x14ac:dyDescent="0.3">
      <c r="I7" s="38"/>
      <c r="J7" s="38"/>
      <c r="K7" s="38"/>
      <c r="L7" s="38"/>
      <c r="M7" s="38"/>
      <c r="O7" s="39"/>
    </row>
    <row r="8" spans="9:15" x14ac:dyDescent="0.3">
      <c r="I8" s="38"/>
      <c r="J8" s="38"/>
      <c r="K8" s="38"/>
      <c r="L8" s="38"/>
      <c r="M8" s="38"/>
      <c r="O8" s="39"/>
    </row>
    <row r="9" spans="9:15" x14ac:dyDescent="0.3">
      <c r="I9" s="38"/>
      <c r="J9" s="38"/>
      <c r="K9" s="38"/>
      <c r="L9" s="38"/>
      <c r="M9" s="38"/>
      <c r="O9" s="39"/>
    </row>
    <row r="10" spans="9:15" x14ac:dyDescent="0.3">
      <c r="I10" s="38"/>
      <c r="J10" s="38"/>
      <c r="K10" s="38"/>
      <c r="L10" s="38"/>
      <c r="M10" s="38"/>
      <c r="O10" s="39"/>
    </row>
    <row r="11" spans="9:15" x14ac:dyDescent="0.3">
      <c r="I11" s="38"/>
      <c r="J11" s="38"/>
      <c r="K11" s="38"/>
      <c r="L11" s="38"/>
      <c r="M11" s="38"/>
      <c r="O11" s="39"/>
    </row>
    <row r="12" spans="9:15" x14ac:dyDescent="0.3">
      <c r="I12" s="38"/>
      <c r="J12" s="38"/>
      <c r="K12" s="38"/>
      <c r="L12" s="38"/>
      <c r="M12" s="38"/>
      <c r="O12" s="39"/>
    </row>
    <row r="13" spans="9:15" x14ac:dyDescent="0.3">
      <c r="I13" s="38"/>
      <c r="J13" s="38"/>
      <c r="K13" s="38"/>
      <c r="L13" s="38"/>
      <c r="M13" s="38"/>
      <c r="O13" s="39"/>
    </row>
    <row r="14" spans="9:15" x14ac:dyDescent="0.3">
      <c r="I14" s="38"/>
      <c r="J14" s="38"/>
      <c r="K14" s="38"/>
      <c r="L14" s="38"/>
      <c r="M14" s="38"/>
      <c r="O14" s="39"/>
    </row>
    <row r="15" spans="9:15" x14ac:dyDescent="0.3">
      <c r="I15" s="38"/>
      <c r="J15" s="38"/>
      <c r="K15" s="38"/>
      <c r="L15" s="38"/>
      <c r="M15" s="38"/>
      <c r="O15" s="39"/>
    </row>
    <row r="16" spans="9:15" x14ac:dyDescent="0.3">
      <c r="I16" s="38"/>
      <c r="J16" s="38"/>
      <c r="K16" s="38"/>
      <c r="L16" s="38"/>
      <c r="M16" s="38"/>
      <c r="O16" s="39"/>
    </row>
    <row r="17" spans="9:15" x14ac:dyDescent="0.3">
      <c r="I17" s="38"/>
      <c r="J17" s="38"/>
      <c r="K17" s="38"/>
      <c r="L17" s="38"/>
      <c r="M17" s="38"/>
      <c r="O17" s="39"/>
    </row>
    <row r="18" spans="9:15" x14ac:dyDescent="0.3">
      <c r="I18" s="38"/>
      <c r="J18" s="38"/>
      <c r="K18" s="38"/>
      <c r="L18" s="38"/>
      <c r="M18" s="38"/>
      <c r="O18" s="39"/>
    </row>
    <row r="19" spans="9:15" x14ac:dyDescent="0.3">
      <c r="O19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4" sqref="C4"/>
    </sheetView>
  </sheetViews>
  <sheetFormatPr defaultColWidth="8.88671875" defaultRowHeight="13.2" x14ac:dyDescent="0.25"/>
  <cols>
    <col min="1" max="1" width="3.5546875" style="7" customWidth="1"/>
    <col min="2" max="2" width="20.5546875" style="7" bestFit="1" customWidth="1"/>
    <col min="3" max="3" width="10" style="7" bestFit="1" customWidth="1"/>
    <col min="4" max="4" width="7.88671875" style="7" bestFit="1" customWidth="1"/>
    <col min="5" max="5" width="18.44140625" style="7" bestFit="1" customWidth="1"/>
    <col min="6" max="6" width="7.44140625" style="7" bestFit="1" customWidth="1"/>
    <col min="7" max="7" width="9.44140625" style="7" bestFit="1" customWidth="1"/>
    <col min="8" max="8" width="12.5546875" style="7" bestFit="1" customWidth="1"/>
    <col min="9" max="9" width="11.5546875" style="7" bestFit="1" customWidth="1"/>
    <col min="10" max="10" width="7.109375" style="7" bestFit="1" customWidth="1"/>
    <col min="11" max="11" width="10.109375" style="7" bestFit="1" customWidth="1"/>
    <col min="12" max="16384" width="8.88671875" style="7"/>
  </cols>
  <sheetData>
    <row r="1" spans="1:12" ht="13.8" thickBot="1" x14ac:dyDescent="0.3"/>
    <row r="2" spans="1:12" ht="15.75" customHeight="1" x14ac:dyDescent="0.25">
      <c r="B2" s="49" t="s">
        <v>11</v>
      </c>
      <c r="C2" s="50"/>
      <c r="D2" s="50"/>
      <c r="E2" s="50"/>
      <c r="F2" s="50"/>
      <c r="G2" s="50"/>
      <c r="H2" s="50"/>
      <c r="I2" s="50"/>
      <c r="J2" s="50"/>
      <c r="K2" s="51"/>
    </row>
    <row r="3" spans="1:12" x14ac:dyDescent="0.25">
      <c r="B3" s="4" t="s">
        <v>12</v>
      </c>
      <c r="C3" s="14" t="s">
        <v>13</v>
      </c>
      <c r="D3" s="14" t="s">
        <v>14</v>
      </c>
      <c r="E3" s="14" t="s">
        <v>15</v>
      </c>
      <c r="F3" s="14" t="s">
        <v>5</v>
      </c>
      <c r="G3" s="14" t="s">
        <v>19</v>
      </c>
      <c r="H3" s="14" t="s">
        <v>20</v>
      </c>
      <c r="I3" s="14" t="s">
        <v>21</v>
      </c>
      <c r="J3" s="14" t="s">
        <v>3</v>
      </c>
      <c r="K3" s="19" t="s">
        <v>2</v>
      </c>
    </row>
    <row r="4" spans="1:12" x14ac:dyDescent="0.25">
      <c r="A4" s="9"/>
      <c r="B4" s="10">
        <v>1980</v>
      </c>
      <c r="C4" s="3">
        <v>62193</v>
      </c>
      <c r="D4" s="3">
        <v>19065</v>
      </c>
      <c r="E4" s="3">
        <v>6008</v>
      </c>
      <c r="F4" s="3">
        <v>167</v>
      </c>
      <c r="G4" s="3">
        <v>5413</v>
      </c>
      <c r="H4" s="3">
        <v>2180</v>
      </c>
      <c r="I4" s="3">
        <v>703</v>
      </c>
      <c r="J4" s="3">
        <v>468</v>
      </c>
      <c r="K4" s="20">
        <v>419</v>
      </c>
      <c r="L4" s="18"/>
    </row>
    <row r="5" spans="1:12" x14ac:dyDescent="0.25">
      <c r="A5" s="9"/>
      <c r="B5" s="10">
        <v>1990</v>
      </c>
      <c r="C5" s="3">
        <v>84215</v>
      </c>
      <c r="D5" s="3">
        <v>15378</v>
      </c>
      <c r="E5" s="3">
        <v>5889</v>
      </c>
      <c r="F5" s="3">
        <v>179</v>
      </c>
      <c r="G5" s="3">
        <v>4489</v>
      </c>
      <c r="H5" s="3">
        <v>3406</v>
      </c>
      <c r="I5" s="3">
        <v>809</v>
      </c>
      <c r="J5" s="3">
        <v>467</v>
      </c>
      <c r="K5" s="20">
        <v>237</v>
      </c>
      <c r="L5" s="18"/>
    </row>
    <row r="6" spans="1:12" x14ac:dyDescent="0.25">
      <c r="A6" s="9"/>
      <c r="B6" s="10">
        <v>2000</v>
      </c>
      <c r="C6" s="3">
        <v>97102</v>
      </c>
      <c r="D6" s="3">
        <v>15635</v>
      </c>
      <c r="E6" s="3">
        <v>5868</v>
      </c>
      <c r="F6" s="3">
        <v>200</v>
      </c>
      <c r="G6" s="3">
        <v>3759</v>
      </c>
      <c r="H6" s="3">
        <v>4184</v>
      </c>
      <c r="I6" s="3">
        <v>901</v>
      </c>
      <c r="J6" s="3">
        <v>488</v>
      </c>
      <c r="K6" s="20">
        <v>142</v>
      </c>
      <c r="L6" s="18"/>
    </row>
    <row r="7" spans="1:12" x14ac:dyDescent="0.25">
      <c r="A7" s="9"/>
      <c r="B7" s="11">
        <v>2010</v>
      </c>
      <c r="C7" s="8">
        <v>105841</v>
      </c>
      <c r="D7" s="8">
        <v>14418</v>
      </c>
      <c r="E7" s="8">
        <v>6873</v>
      </c>
      <c r="F7" s="8">
        <v>164</v>
      </c>
      <c r="G7" s="8">
        <v>3962</v>
      </c>
      <c r="H7" s="8">
        <v>5760</v>
      </c>
      <c r="I7" s="8">
        <v>1216</v>
      </c>
      <c r="J7" s="8">
        <v>717</v>
      </c>
      <c r="K7" s="21">
        <v>305</v>
      </c>
      <c r="L7" s="18"/>
    </row>
    <row r="8" spans="1:12" ht="13.8" thickBot="1" x14ac:dyDescent="0.3">
      <c r="B8" s="12">
        <v>2017</v>
      </c>
      <c r="C8" s="22">
        <v>113465</v>
      </c>
      <c r="D8" s="22">
        <v>13589</v>
      </c>
      <c r="E8" s="22">
        <v>7608</v>
      </c>
      <c r="F8" s="22">
        <v>206</v>
      </c>
      <c r="G8" s="22">
        <v>4049</v>
      </c>
      <c r="H8" s="22">
        <v>7027</v>
      </c>
      <c r="I8" s="22">
        <v>1345</v>
      </c>
      <c r="J8" s="22">
        <v>872</v>
      </c>
      <c r="K8" s="23">
        <v>271</v>
      </c>
      <c r="L8" s="18"/>
    </row>
  </sheetData>
  <mergeCells count="1">
    <mergeCell ref="B2:K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of Transportation to Work</vt:lpstr>
      <vt:lpstr>Sheet1</vt:lpstr>
      <vt:lpstr>Condensed</vt:lpstr>
    </vt:vector>
  </TitlesOfParts>
  <Company>Oak Ridge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Means of Transportation to Work, 1980, 1990, 2000, and 2009</dc:title>
  <dc:creator>Stacy Davis, Susan Diegel &amp; Robert Boundy</dc:creator>
  <cp:lastModifiedBy>Erik</cp:lastModifiedBy>
  <dcterms:created xsi:type="dcterms:W3CDTF">2011-06-28T19:22:56Z</dcterms:created>
  <dcterms:modified xsi:type="dcterms:W3CDTF">2020-06-23T19:41:37Z</dcterms:modified>
</cp:coreProperties>
</file>