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ichaelkreil/Documents/Projekte/Tagesspiegel/Panamapapers/"/>
    </mc:Choice>
  </mc:AlternateContent>
  <bookViews>
    <workbookView xWindow="0" yWindow="460" windowWidth="25600" windowHeight="15460" tabRatio="500"/>
  </bookViews>
  <sheets>
    <sheet name="Tabelle3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3" l="1"/>
  <c r="J3" i="3"/>
  <c r="K3" i="3"/>
  <c r="I4" i="3"/>
  <c r="J4" i="3"/>
  <c r="K4" i="3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I45" i="3"/>
  <c r="J45" i="3"/>
  <c r="K45" i="3"/>
  <c r="I46" i="3"/>
  <c r="J46" i="3"/>
  <c r="K46" i="3"/>
  <c r="I47" i="3"/>
  <c r="J47" i="3"/>
  <c r="K47" i="3"/>
  <c r="I48" i="3"/>
  <c r="J48" i="3"/>
  <c r="K48" i="3"/>
  <c r="I49" i="3"/>
  <c r="J49" i="3"/>
  <c r="K49" i="3"/>
  <c r="I50" i="3"/>
  <c r="J50" i="3"/>
  <c r="K50" i="3"/>
  <c r="I51" i="3"/>
  <c r="J51" i="3"/>
  <c r="K51" i="3"/>
  <c r="I52" i="3"/>
  <c r="J52" i="3"/>
  <c r="K52" i="3"/>
  <c r="I53" i="3"/>
  <c r="J53" i="3"/>
  <c r="K53" i="3"/>
  <c r="I54" i="3"/>
  <c r="J54" i="3"/>
  <c r="K54" i="3"/>
  <c r="I55" i="3"/>
  <c r="J55" i="3"/>
  <c r="K55" i="3"/>
  <c r="I56" i="3"/>
  <c r="J56" i="3"/>
  <c r="K56" i="3"/>
  <c r="I57" i="3"/>
  <c r="J57" i="3"/>
  <c r="K57" i="3"/>
  <c r="I58" i="3"/>
  <c r="J58" i="3"/>
  <c r="K58" i="3"/>
  <c r="I59" i="3"/>
  <c r="J59" i="3"/>
  <c r="K59" i="3"/>
  <c r="I60" i="3"/>
  <c r="J60" i="3"/>
  <c r="K60" i="3"/>
  <c r="I61" i="3"/>
  <c r="J61" i="3"/>
  <c r="K61" i="3"/>
  <c r="I62" i="3"/>
  <c r="J62" i="3"/>
  <c r="K62" i="3"/>
  <c r="I63" i="3"/>
  <c r="J63" i="3"/>
  <c r="K63" i="3"/>
  <c r="I64" i="3"/>
  <c r="J64" i="3"/>
  <c r="K64" i="3"/>
  <c r="I65" i="3"/>
  <c r="J65" i="3"/>
  <c r="K65" i="3"/>
  <c r="I66" i="3"/>
  <c r="J66" i="3"/>
  <c r="K66" i="3"/>
  <c r="I67" i="3"/>
  <c r="J67" i="3"/>
  <c r="K67" i="3"/>
  <c r="I68" i="3"/>
  <c r="J68" i="3"/>
  <c r="K68" i="3"/>
  <c r="I69" i="3"/>
  <c r="J69" i="3"/>
  <c r="K69" i="3"/>
  <c r="I70" i="3"/>
  <c r="J70" i="3"/>
  <c r="K70" i="3"/>
  <c r="I71" i="3"/>
  <c r="J71" i="3"/>
  <c r="K71" i="3"/>
  <c r="I72" i="3"/>
  <c r="J72" i="3"/>
  <c r="K72" i="3"/>
  <c r="I73" i="3"/>
  <c r="J73" i="3"/>
  <c r="K73" i="3"/>
  <c r="I74" i="3"/>
  <c r="J74" i="3"/>
  <c r="K74" i="3"/>
  <c r="I75" i="3"/>
  <c r="J75" i="3"/>
  <c r="K75" i="3"/>
  <c r="I76" i="3"/>
  <c r="J76" i="3"/>
  <c r="K76" i="3"/>
  <c r="I77" i="3"/>
  <c r="J77" i="3"/>
  <c r="K77" i="3"/>
  <c r="I78" i="3"/>
  <c r="J78" i="3"/>
  <c r="K78" i="3"/>
  <c r="I79" i="3"/>
  <c r="J79" i="3"/>
  <c r="K79" i="3"/>
  <c r="I80" i="3"/>
  <c r="J80" i="3"/>
  <c r="K80" i="3"/>
  <c r="I81" i="3"/>
  <c r="J81" i="3"/>
  <c r="K81" i="3"/>
  <c r="I82" i="3"/>
  <c r="J82" i="3"/>
  <c r="K82" i="3"/>
  <c r="I83" i="3"/>
  <c r="J83" i="3"/>
  <c r="K83" i="3"/>
  <c r="I84" i="3"/>
  <c r="J84" i="3"/>
  <c r="K84" i="3"/>
  <c r="I85" i="3"/>
  <c r="J85" i="3"/>
  <c r="K85" i="3"/>
  <c r="I86" i="3"/>
  <c r="J86" i="3"/>
  <c r="K86" i="3"/>
  <c r="I87" i="3"/>
  <c r="J87" i="3"/>
  <c r="K87" i="3"/>
  <c r="I88" i="3"/>
  <c r="J88" i="3"/>
  <c r="K88" i="3"/>
  <c r="I89" i="3"/>
  <c r="J89" i="3"/>
  <c r="K89" i="3"/>
  <c r="I90" i="3"/>
  <c r="J90" i="3"/>
  <c r="K90" i="3"/>
  <c r="I91" i="3"/>
  <c r="J91" i="3"/>
  <c r="K91" i="3"/>
  <c r="I92" i="3"/>
  <c r="J92" i="3"/>
  <c r="K92" i="3"/>
  <c r="K2" i="3"/>
  <c r="J2" i="3"/>
  <c r="I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2" i="3"/>
  <c r="F88" i="3"/>
  <c r="F81" i="3"/>
  <c r="F92" i="3"/>
  <c r="F87" i="3"/>
  <c r="F91" i="3"/>
  <c r="F83" i="3"/>
  <c r="F78" i="3"/>
  <c r="F89" i="3"/>
  <c r="F79" i="3"/>
  <c r="F82" i="3"/>
  <c r="F85" i="3"/>
  <c r="F84" i="3"/>
  <c r="F90" i="3"/>
  <c r="F80" i="3"/>
  <c r="F86" i="3"/>
  <c r="F77" i="3"/>
  <c r="F76" i="3"/>
  <c r="F75" i="3"/>
  <c r="F8" i="3"/>
  <c r="F12" i="3"/>
  <c r="F10" i="3"/>
  <c r="F3" i="3"/>
  <c r="F5" i="3"/>
  <c r="F9" i="3"/>
  <c r="F6" i="3"/>
  <c r="F2" i="3"/>
  <c r="F7" i="3"/>
  <c r="F4" i="3"/>
  <c r="F11" i="3"/>
  <c r="F16" i="3"/>
  <c r="F26" i="3"/>
  <c r="F23" i="3"/>
  <c r="F20" i="3"/>
  <c r="F27" i="3"/>
  <c r="F19" i="3"/>
  <c r="F31" i="3"/>
  <c r="F22" i="3"/>
  <c r="F25" i="3"/>
  <c r="F18" i="3"/>
  <c r="F21" i="3"/>
  <c r="F15" i="3"/>
  <c r="F30" i="3"/>
  <c r="F29" i="3"/>
  <c r="F28" i="3"/>
  <c r="F14" i="3"/>
  <c r="F17" i="3"/>
  <c r="F24" i="3"/>
  <c r="F54" i="3"/>
  <c r="F62" i="3"/>
  <c r="F39" i="3"/>
  <c r="F38" i="3"/>
  <c r="F33" i="3"/>
  <c r="F36" i="3"/>
  <c r="F50" i="3"/>
  <c r="F56" i="3"/>
  <c r="F37" i="3"/>
  <c r="F61" i="3"/>
  <c r="F43" i="3"/>
  <c r="F58" i="3"/>
  <c r="F49" i="3"/>
  <c r="F46" i="3"/>
  <c r="F57" i="3"/>
  <c r="F45" i="3"/>
  <c r="F44" i="3"/>
  <c r="F41" i="3"/>
  <c r="F60" i="3"/>
  <c r="F63" i="3"/>
  <c r="F40" i="3"/>
  <c r="F42" i="3"/>
  <c r="F48" i="3"/>
  <c r="F64" i="3"/>
  <c r="F59" i="3"/>
  <c r="F55" i="3"/>
  <c r="F51" i="3"/>
  <c r="F34" i="3"/>
  <c r="F53" i="3"/>
  <c r="F35" i="3"/>
  <c r="F32" i="3"/>
  <c r="F47" i="3"/>
  <c r="F52" i="3"/>
  <c r="F70" i="3"/>
  <c r="F74" i="3"/>
  <c r="F72" i="3"/>
  <c r="F73" i="3"/>
  <c r="F67" i="3"/>
  <c r="F65" i="3"/>
  <c r="F71" i="3"/>
  <c r="F66" i="3"/>
  <c r="F69" i="3"/>
  <c r="F68" i="3"/>
  <c r="F13" i="3"/>
</calcChain>
</file>

<file path=xl/sharedStrings.xml><?xml version="1.0" encoding="utf-8"?>
<sst xmlns="http://schemas.openxmlformats.org/spreadsheetml/2006/main" count="285" uniqueCount="199">
  <si>
    <t>President of Argentina</t>
  </si>
  <si>
    <t>Mauricio Macri</t>
  </si>
  <si>
    <t>Former prime minister of Georgia</t>
  </si>
  <si>
    <t>Bidzina Ivanishvili</t>
  </si>
  <si>
    <t>Iceland's prime minister</t>
  </si>
  <si>
    <t>Sigmundur Davíð Gunnlaugsson</t>
  </si>
  <si>
    <t>Ex-prime minister of Iraq</t>
  </si>
  <si>
    <t>Ayad Allawi</t>
  </si>
  <si>
    <t>Former prime minister of Jordan</t>
  </si>
  <si>
    <t>Ali Abu al-Ragheb</t>
  </si>
  <si>
    <t>Former prime minister of Qatar</t>
  </si>
  <si>
    <t>Hamad bin Jassim bin Jaber Al Thani</t>
  </si>
  <si>
    <t>Former Emir of Qatar</t>
  </si>
  <si>
    <t>Hamad bin Khalifa Al Thani</t>
  </si>
  <si>
    <t>King of Saudi Arabia</t>
  </si>
  <si>
    <t>Salman bin Abdulaziz bin Abdulrahman Al Saud</t>
  </si>
  <si>
    <t>Former president of Sudan</t>
  </si>
  <si>
    <t>Ahmad Ali al-Mirghani</t>
  </si>
  <si>
    <t>UAE President, Abu Dhabi emir</t>
  </si>
  <si>
    <t>Khalifa bin Zayed bin Sultan Al Nahyan</t>
  </si>
  <si>
    <t>Convicted former Ukraine prime minister</t>
  </si>
  <si>
    <t>Pavlo Lazarenko</t>
  </si>
  <si>
    <t>President of Ukraine</t>
  </si>
  <si>
    <t>Petro Poroshenko</t>
  </si>
  <si>
    <t>Azerbaijan's first family</t>
  </si>
  <si>
    <t>Prime Minister Ilham Aliyev's wife, children and sister</t>
  </si>
  <si>
    <t>Brother in law of China President</t>
  </si>
  <si>
    <t>Deng Jiagui</t>
  </si>
  <si>
    <t>Daughter of former Chinese Premier</t>
  </si>
  <si>
    <t>Li Xiaolin</t>
  </si>
  <si>
    <t>Childhood friends of Russian President Putin</t>
  </si>
  <si>
    <t>Arkady and Boris Rotenberg</t>
  </si>
  <si>
    <t>Close friend of Russian President Vladimir Putin</t>
  </si>
  <si>
    <t>Sergey Roldugin</t>
  </si>
  <si>
    <t>Cousins of Syrian President Bashar Assad</t>
  </si>
  <si>
    <t>Rami and Hafez Makhlouf</t>
  </si>
  <si>
    <t>Father of British prime minister</t>
  </si>
  <si>
    <t>Ian Cameron</t>
  </si>
  <si>
    <t>Son of former Egyptian president</t>
  </si>
  <si>
    <t>Alaa Mubarak</t>
  </si>
  <si>
    <t>Personal secretary to the King of Morocco</t>
  </si>
  <si>
    <t>Mounir Majidi</t>
  </si>
  <si>
    <t>Children of Pakistan's prime minister</t>
  </si>
  <si>
    <t>Mariam Safdar, Hasan and Hussain Nawaz Sharif</t>
  </si>
  <si>
    <t>Son of Ghana's former president</t>
  </si>
  <si>
    <t>John Addo Kufuor</t>
  </si>
  <si>
    <t>Son of Malaysia's prime minister</t>
  </si>
  <si>
    <t>Mohd Nazifuddin bin Mohd Najib</t>
  </si>
  <si>
    <t>Aide to former Argentine presidents Kirchner</t>
  </si>
  <si>
    <t>Daniel Muñoz</t>
  </si>
  <si>
    <t>Favorite contractor of Mexico's president</t>
  </si>
  <si>
    <t>Juan Armando Hinojosa</t>
  </si>
  <si>
    <t>Former king of Spain's sister</t>
  </si>
  <si>
    <t>Pilar de Borbón</t>
  </si>
  <si>
    <t>Associate of Cote d'Ivoire's former president</t>
  </si>
  <si>
    <t>Jean-Claude N’Da Ametchi</t>
  </si>
  <si>
    <t>Nephew of South African president</t>
  </si>
  <si>
    <t>Clive Khulubuse Zuma</t>
  </si>
  <si>
    <t>Widow of Guinea's former dictator</t>
  </si>
  <si>
    <t>Mamadie Touré</t>
  </si>
  <si>
    <t>Confidant to Palestinian Authority president</t>
  </si>
  <si>
    <t>Mohammad Mustafa</t>
  </si>
  <si>
    <t>Former Governor of Ecuador's Central Bank</t>
  </si>
  <si>
    <t>Pedro Delgado</t>
  </si>
  <si>
    <t>Advised former Greek prime minister</t>
  </si>
  <si>
    <t>Stavros Papastavrou</t>
  </si>
  <si>
    <t>Member, DRC parliament</t>
  </si>
  <si>
    <t>Jaynet Désirée Kabila Kyungu</t>
  </si>
  <si>
    <t>Former deputy mayor of Kazakhstan capital</t>
  </si>
  <si>
    <t>Nurali Aliyev</t>
  </si>
  <si>
    <t>Headed Panama state owned bank</t>
  </si>
  <si>
    <t>Riccardo Francolini</t>
  </si>
  <si>
    <t>Former head of Peruvian intelligence</t>
  </si>
  <si>
    <t>César Almeyda</t>
  </si>
  <si>
    <t>Algeria's Minister of Industry and Mines</t>
  </si>
  <si>
    <t>Abdeslam Bouchouareb</t>
  </si>
  <si>
    <t>Angolas minister of petroleum</t>
  </si>
  <si>
    <t>José Maria Botelho de Vasconcelos</t>
  </si>
  <si>
    <t>Former Buenos Aires finance minister</t>
  </si>
  <si>
    <t>Néstor Grindetti</t>
  </si>
  <si>
    <t>Cambodia's minister of justice</t>
  </si>
  <si>
    <t>Ang Vong Vathana</t>
  </si>
  <si>
    <t>Former government minister in France</t>
  </si>
  <si>
    <t>Jérôme Cahuzac</t>
  </si>
  <si>
    <t>Iceland's minister of finance</t>
  </si>
  <si>
    <t>Bjarni Benediktsson</t>
  </si>
  <si>
    <t>Iceland's Interior Minister</t>
  </si>
  <si>
    <t>Ólöf Nordal</t>
  </si>
  <si>
    <t>Malta's minister of energy and health</t>
  </si>
  <si>
    <t>Konrad Mizzi</t>
  </si>
  <si>
    <t>Once Brazil's richest member of Parliament</t>
  </si>
  <si>
    <t>João Lyra</t>
  </si>
  <si>
    <t>Long-time, high-ranking Ecuadoran official</t>
  </si>
  <si>
    <t>Galo Chiriboga</t>
  </si>
  <si>
    <t>Former member Hungarian Assembly</t>
  </si>
  <si>
    <t>Zsolt Horváth</t>
  </si>
  <si>
    <t>Deputy chief justice of Kenya's Supreme Court</t>
  </si>
  <si>
    <t>Kalpana Rawal</t>
  </si>
  <si>
    <t>Former Warsaw mayor; former member EU parliament</t>
  </si>
  <si>
    <t>Paweł Piskorski</t>
  </si>
  <si>
    <t>Saudi crown prince</t>
  </si>
  <si>
    <t>Mohammad bin Naif bin Abdulaziz Al-Saud</t>
  </si>
  <si>
    <t>Baroness and lifetime member of U.K. Parliament</t>
  </si>
  <si>
    <t>Pamela Sharples</t>
  </si>
  <si>
    <t>Former Member UK House of Lords</t>
  </si>
  <si>
    <t>Michael Ashcroft</t>
  </si>
  <si>
    <t>Member of British Parliament</t>
  </si>
  <si>
    <t>Michael Mates</t>
  </si>
  <si>
    <t>Venezuelan oil company executive</t>
  </si>
  <si>
    <t>Jesús Villanueva</t>
  </si>
  <si>
    <t>Close associate of Chilean intelligence agency official</t>
  </si>
  <si>
    <t>Alfredo Ovalle Rodríguez</t>
  </si>
  <si>
    <t>Senior judge in Botswana</t>
  </si>
  <si>
    <t>Ian Kirby</t>
  </si>
  <si>
    <t>Head of national oil company</t>
  </si>
  <si>
    <t>Bruno Jean-Richard Itoua</t>
  </si>
  <si>
    <t>Former Governor of Nigeria's Delta state</t>
  </si>
  <si>
    <t>James Ibori</t>
  </si>
  <si>
    <t>Former Rwanda intelligence chief</t>
  </si>
  <si>
    <t>Emmanuel Ndahiro</t>
  </si>
  <si>
    <t>Former Zambia ambassador to the United States</t>
  </si>
  <si>
    <t>Attan Shansonga</t>
  </si>
  <si>
    <t>Former commander-in-chief, Venezuelan Armed Forces</t>
  </si>
  <si>
    <t>Víctor Cruz Weffer</t>
  </si>
  <si>
    <t>Former head Delhi branch of political party</t>
  </si>
  <si>
    <t>Anurag Kejriwal</t>
  </si>
  <si>
    <t>Grandchild of high-ranking Chinese Communist official</t>
  </si>
  <si>
    <t>Jasmine Li</t>
  </si>
  <si>
    <t>Linked to suspected bribe paid to Brazilian legislative leader</t>
  </si>
  <si>
    <t>Idalécio de Oliveira</t>
  </si>
  <si>
    <t>Son of former United Nations secretary general</t>
  </si>
  <si>
    <t>Kojo Annan</t>
  </si>
  <si>
    <t>Charged in fraud along with Italian senator</t>
  </si>
  <si>
    <t>Giuseppe Donaldo Nicosia</t>
  </si>
  <si>
    <t>Son of Honduran vice president</t>
  </si>
  <si>
    <t>César Rosenthal</t>
  </si>
  <si>
    <t>Brother-in-law of Bogota's mayor</t>
  </si>
  <si>
    <t>Carlos Gutiérrez Robayo</t>
  </si>
  <si>
    <t>Arrested in Senegal alongside ex-minister</t>
  </si>
  <si>
    <t>Mamadou Pouye</t>
  </si>
  <si>
    <t>Wife of Spain's agriculture minister</t>
  </si>
  <si>
    <t>Micaela Domecq Solís-Beaumont</t>
  </si>
  <si>
    <t>Business partner of Chinese politician's wife</t>
  </si>
  <si>
    <t>Patrick Henri Devillers</t>
  </si>
  <si>
    <t>Former adviser to Ecuador's spy agency</t>
  </si>
  <si>
    <t>Javier Molina Bonilla</t>
  </si>
  <si>
    <t>Vladimir Putin</t>
  </si>
  <si>
    <t>Jürgen Mossack</t>
  </si>
  <si>
    <t>Ramón Fonseca</t>
  </si>
  <si>
    <t>President of China</t>
  </si>
  <si>
    <t>Xi Jinping</t>
  </si>
  <si>
    <t>Former Premier of China</t>
  </si>
  <si>
    <t>Li Peng</t>
  </si>
  <si>
    <t>President of Russia</t>
  </si>
  <si>
    <t>President of Syria</t>
  </si>
  <si>
    <t>Bashar Assad</t>
  </si>
  <si>
    <t xml:space="preserve">Prime minister of UK </t>
  </si>
  <si>
    <t>David Cameron</t>
  </si>
  <si>
    <t xml:space="preserve">Former president of Egyptian </t>
  </si>
  <si>
    <t>Hosni Mubarak</t>
  </si>
  <si>
    <t>King of Morocco</t>
  </si>
  <si>
    <t>Mohammed VI of Morocco</t>
  </si>
  <si>
    <t>Prime minister of Pakistan</t>
  </si>
  <si>
    <t>Nawaz Sharif</t>
  </si>
  <si>
    <t>Former president of Ghana</t>
  </si>
  <si>
    <t>John Kufuor</t>
  </si>
  <si>
    <t>Prime minister of Malaysia</t>
  </si>
  <si>
    <t>Najib Razak</t>
  </si>
  <si>
    <t>Former president of Argentine</t>
  </si>
  <si>
    <t>Néstor Kirchner</t>
  </si>
  <si>
    <t>President of Mexico</t>
  </si>
  <si>
    <t>Enrique Peña Nieto</t>
  </si>
  <si>
    <t>Former king of Spain</t>
  </si>
  <si>
    <t>Juan Carlos</t>
  </si>
  <si>
    <t>Former president of Cote d'Ivoire</t>
  </si>
  <si>
    <t>Laurent Gbagbo</t>
  </si>
  <si>
    <t>President of South African</t>
  </si>
  <si>
    <t>Jacob Zuma</t>
  </si>
  <si>
    <t>Former president of Guinea</t>
  </si>
  <si>
    <t>Lansana Conté</t>
  </si>
  <si>
    <t>Founders of Mossack Fonseca</t>
  </si>
  <si>
    <t>Founder</t>
  </si>
  <si>
    <t>search term</t>
  </si>
  <si>
    <t>results</t>
  </si>
  <si>
    <t>line</t>
  </si>
  <si>
    <t>categoryid</t>
  </si>
  <si>
    <t>category</t>
  </si>
  <si>
    <t>description</t>
  </si>
  <si>
    <t>name</t>
  </si>
  <si>
    <t>Country leaders named in panama papers</t>
  </si>
  <si>
    <t>Named relatives/associates of country leaders</t>
  </si>
  <si>
    <t>Named Politicians/public officials</t>
  </si>
  <si>
    <t>Named Relatives/associates of politicians/public officials</t>
  </si>
  <si>
    <t>Country leaders that are not named in the panama papers, but their relatives/associates</t>
  </si>
  <si>
    <t>html</t>
  </si>
  <si>
    <t>css</t>
  </si>
  <si>
    <t>width</t>
  </si>
  <si>
    <t>height</t>
  </si>
  <si>
    <t>fontsize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</si>
</sst>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topLeftCell="H59" workbookViewId="0">
      <selection activeCell="I69" sqref="I69"/>
    </sheetView>
  </sheetViews>
  <sheetFormatPr baseColWidth="10" defaultColWidth="55.33203125" defaultRowHeight="16" x14ac:dyDescent="0.2"/>
  <cols>
    <col min="1" max="1" width="4" bestFit="1" customWidth="1"/>
    <col min="2" max="2" width="9.6640625" bestFit="1" customWidth="1"/>
    <col min="3" max="3" width="72.83203125" bestFit="1" customWidth="1"/>
    <col min="4" max="4" width="49.6640625" bestFit="1" customWidth="1"/>
    <col min="5" max="5" width="44.5" bestFit="1" customWidth="1"/>
    <col min="6" max="6" width="57.6640625" bestFit="1" customWidth="1"/>
    <col min="7" max="7" width="8.1640625" bestFit="1" customWidth="1"/>
    <col min="9" max="9" width="26.33203125" customWidth="1"/>
    <col min="10" max="11" width="27.6640625" customWidth="1"/>
  </cols>
  <sheetData>
    <row r="1" spans="1:12" x14ac:dyDescent="0.2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182</v>
      </c>
      <c r="G1" t="s">
        <v>183</v>
      </c>
      <c r="H1" t="s">
        <v>194</v>
      </c>
      <c r="I1" t="s">
        <v>196</v>
      </c>
      <c r="J1" t="s">
        <v>197</v>
      </c>
      <c r="K1" t="s">
        <v>198</v>
      </c>
      <c r="L1" t="s">
        <v>195</v>
      </c>
    </row>
    <row r="2" spans="1:12" x14ac:dyDescent="0.2">
      <c r="A2">
        <v>9</v>
      </c>
      <c r="B2">
        <v>1</v>
      </c>
      <c r="C2" t="s">
        <v>189</v>
      </c>
      <c r="D2" t="s">
        <v>16</v>
      </c>
      <c r="E2" t="s">
        <v>17</v>
      </c>
      <c r="F2" t="str">
        <f>"panama papers "&amp;E2</f>
        <v>panama papers Ahmad Ali al-Mirghani</v>
      </c>
      <c r="G2">
        <v>878</v>
      </c>
      <c r="H2" t="str">
        <f>"&lt;div class=""person"" id=""person"&amp;A2&amp;"""&gt;&lt;span class=""name""&gt;"&amp;E2&amp;"&lt;/span&gt;&lt;span class=""desc""&gt;"&amp;D2&amp;"&lt;/span&gt;&lt;span class=""results""&gt;"&amp;G2&amp;"&lt;/span&gt;&lt;/div&gt;"</f>
        <v>&lt;div class="person" id="person9"&gt;&lt;span class="name"&gt;Ahmad Ali al-Mirghani&lt;/span&gt;&lt;span class="desc"&gt;Former president of Sudan&lt;/span&gt;&lt;span class="results"&gt;878&lt;/span&gt;&lt;/div&gt;</v>
      </c>
      <c r="I2">
        <f>MIN(900,SQRT(G2)*2)</f>
        <v>59.262129560116215</v>
      </c>
      <c r="J2">
        <f>0.8*G2/I2</f>
        <v>11.852425912023245</v>
      </c>
      <c r="K2">
        <f>SQRT(G2)/10</f>
        <v>2.9631064780058107</v>
      </c>
      <c r="L2" t="str">
        <f>"#person"&amp;A2&amp;" { width:"&amp;I2&amp;"px; height:"&amp;J2&amp;"px; font-size:"&amp;K2&amp;"px; }"</f>
        <v>#person9 { width:59.2621295601162px; height:11.8524259120232px; font-size:2.96310647800581px; }</v>
      </c>
    </row>
    <row r="3" spans="1:12" x14ac:dyDescent="0.2">
      <c r="A3">
        <v>5</v>
      </c>
      <c r="B3">
        <v>1</v>
      </c>
      <c r="C3" t="s">
        <v>189</v>
      </c>
      <c r="D3" t="s">
        <v>8</v>
      </c>
      <c r="E3" t="s">
        <v>9</v>
      </c>
      <c r="F3" t="str">
        <f>"panama papers "&amp;E3</f>
        <v>panama papers Ali Abu al-Ragheb</v>
      </c>
      <c r="G3">
        <v>945</v>
      </c>
      <c r="H3" t="str">
        <f t="shared" ref="H3:H66" si="0">"&lt;div class=""person"" id=""person"&amp;A3&amp;"""&gt;&lt;span class=""name""&gt;"&amp;E3&amp;"&lt;/span&gt;&lt;span class=""desc""&gt;"&amp;D3&amp;"&lt;/span&gt;&lt;span class=""results""&gt;"&amp;G3&amp;"&lt;/span&gt;&lt;/div&gt;"</f>
        <v>&lt;div class="person" id="person5"&gt;&lt;span class="name"&gt;Ali Abu al-Ragheb&lt;/span&gt;&lt;span class="desc"&gt;Former prime minister of Jordan&lt;/span&gt;&lt;span class="results"&gt;945&lt;/span&gt;&lt;/div&gt;</v>
      </c>
      <c r="I3">
        <f t="shared" ref="I3:I66" si="1">MIN(900,SQRT(G3)*2)</f>
        <v>61.481704595757591</v>
      </c>
      <c r="J3">
        <f t="shared" ref="J3:J66" si="2">0.8*G3/I3</f>
        <v>12.296340919151518</v>
      </c>
      <c r="K3">
        <f t="shared" ref="K3:K66" si="3">SQRT(G3)/10</f>
        <v>3.0740852297878796</v>
      </c>
      <c r="L3" t="str">
        <f t="shared" ref="L3:L66" si="4">"#person"&amp;A3&amp;" { width:"&amp;I3&amp;"px; height:"&amp;J3&amp;"px; font-size:"&amp;K3&amp;"px; }"</f>
        <v>#person5 { width:61.4817045957576px; height:12.2963409191515px; font-size:3.07408522978788px; }</v>
      </c>
    </row>
    <row r="4" spans="1:12" x14ac:dyDescent="0.2">
      <c r="A4">
        <v>11</v>
      </c>
      <c r="B4">
        <v>1</v>
      </c>
      <c r="C4" t="s">
        <v>189</v>
      </c>
      <c r="D4" t="s">
        <v>20</v>
      </c>
      <c r="E4" t="s">
        <v>21</v>
      </c>
      <c r="F4" t="str">
        <f>"panama papers "&amp;E4</f>
        <v>panama papers Pavlo Lazarenko</v>
      </c>
      <c r="G4">
        <v>1110</v>
      </c>
      <c r="H4" t="str">
        <f t="shared" si="0"/>
        <v>&lt;div class="person" id="person11"&gt;&lt;span class="name"&gt;Pavlo Lazarenko&lt;/span&gt;&lt;span class="desc"&gt;Convicted former Ukraine prime minister&lt;/span&gt;&lt;span class="results"&gt;1110&lt;/span&gt;&lt;/div&gt;</v>
      </c>
      <c r="I4">
        <f t="shared" si="1"/>
        <v>66.633324995830733</v>
      </c>
      <c r="J4">
        <f t="shared" si="2"/>
        <v>13.326664999166145</v>
      </c>
      <c r="K4">
        <f t="shared" si="3"/>
        <v>3.3316662497915366</v>
      </c>
      <c r="L4" t="str">
        <f t="shared" si="4"/>
        <v>#person11 { width:66.6333249958307px; height:13.3266649991661px; font-size:3.33166624979154px; }</v>
      </c>
    </row>
    <row r="5" spans="1:12" x14ac:dyDescent="0.2">
      <c r="A5">
        <v>6</v>
      </c>
      <c r="B5">
        <v>1</v>
      </c>
      <c r="C5" t="s">
        <v>189</v>
      </c>
      <c r="D5" t="s">
        <v>10</v>
      </c>
      <c r="E5" t="s">
        <v>11</v>
      </c>
      <c r="F5" t="str">
        <f>"panama papers "&amp;E5</f>
        <v>panama papers Hamad bin Jassim bin Jaber Al Thani</v>
      </c>
      <c r="G5">
        <v>1180</v>
      </c>
      <c r="H5" t="str">
        <f t="shared" si="0"/>
        <v>&lt;div class="person" id="person6"&gt;&lt;span class="name"&gt;Hamad bin Jassim bin Jaber Al Thani&lt;/span&gt;&lt;span class="desc"&gt;Former prime minister of Qatar&lt;/span&gt;&lt;span class="results"&gt;1180&lt;/span&gt;&lt;/div&gt;</v>
      </c>
      <c r="I5">
        <f t="shared" si="1"/>
        <v>68.702256149270667</v>
      </c>
      <c r="J5">
        <f t="shared" si="2"/>
        <v>13.740451229854136</v>
      </c>
      <c r="K5">
        <f t="shared" si="3"/>
        <v>3.4351128074635335</v>
      </c>
      <c r="L5" t="str">
        <f t="shared" si="4"/>
        <v>#person6 { width:68.7022561492707px; height:13.7404512298541px; font-size:3.43511280746353px; }</v>
      </c>
    </row>
    <row r="6" spans="1:12" x14ac:dyDescent="0.2">
      <c r="A6">
        <v>8</v>
      </c>
      <c r="B6">
        <v>1</v>
      </c>
      <c r="C6" t="s">
        <v>189</v>
      </c>
      <c r="D6" t="s">
        <v>14</v>
      </c>
      <c r="E6" t="s">
        <v>15</v>
      </c>
      <c r="F6" t="str">
        <f>"panama papers "&amp;E6</f>
        <v>panama papers Salman bin Abdulaziz bin Abdulrahman Al Saud</v>
      </c>
      <c r="G6">
        <v>1240</v>
      </c>
      <c r="H6" t="str">
        <f t="shared" si="0"/>
        <v>&lt;div class="person" id="person8"&gt;&lt;span class="name"&gt;Salman bin Abdulaziz bin Abdulrahman Al Saud&lt;/span&gt;&lt;span class="desc"&gt;King of Saudi Arabia&lt;/span&gt;&lt;span class="results"&gt;1240&lt;/span&gt;&lt;/div&gt;</v>
      </c>
      <c r="I6">
        <f t="shared" si="1"/>
        <v>70.427267446636037</v>
      </c>
      <c r="J6">
        <f t="shared" si="2"/>
        <v>14.085453489327207</v>
      </c>
      <c r="K6">
        <f t="shared" si="3"/>
        <v>3.5213633723318019</v>
      </c>
      <c r="L6" t="str">
        <f t="shared" si="4"/>
        <v>#person8 { width:70.427267446636px; height:14.0854534893272px; font-size:3.5213633723318px; }</v>
      </c>
    </row>
    <row r="7" spans="1:12" x14ac:dyDescent="0.2">
      <c r="A7">
        <v>10</v>
      </c>
      <c r="B7">
        <v>1</v>
      </c>
      <c r="C7" t="s">
        <v>189</v>
      </c>
      <c r="D7" t="s">
        <v>18</v>
      </c>
      <c r="E7" t="s">
        <v>19</v>
      </c>
      <c r="F7" t="str">
        <f>"panama papers "&amp;E7</f>
        <v>panama papers Khalifa bin Zayed bin Sultan Al Nahyan</v>
      </c>
      <c r="G7">
        <v>1670</v>
      </c>
      <c r="H7" t="str">
        <f t="shared" si="0"/>
        <v>&lt;div class="person" id="person10"&gt;&lt;span class="name"&gt;Khalifa bin Zayed bin Sultan Al Nahyan&lt;/span&gt;&lt;span class="desc"&gt;UAE President, Abu Dhabi emir&lt;/span&gt;&lt;span class="results"&gt;1670&lt;/span&gt;&lt;/div&gt;</v>
      </c>
      <c r="I7">
        <f t="shared" si="1"/>
        <v>81.731266966810196</v>
      </c>
      <c r="J7">
        <f t="shared" si="2"/>
        <v>16.346253393362041</v>
      </c>
      <c r="K7">
        <f t="shared" si="3"/>
        <v>4.0865633483405102</v>
      </c>
      <c r="L7" t="str">
        <f t="shared" si="4"/>
        <v>#person10 { width:81.7312669668102px; height:16.346253393362px; font-size:4.08656334834051px; }</v>
      </c>
    </row>
    <row r="8" spans="1:12" x14ac:dyDescent="0.2">
      <c r="A8">
        <v>2</v>
      </c>
      <c r="B8">
        <v>1</v>
      </c>
      <c r="C8" t="s">
        <v>189</v>
      </c>
      <c r="D8" t="s">
        <v>2</v>
      </c>
      <c r="E8" t="s">
        <v>3</v>
      </c>
      <c r="F8" t="str">
        <f>"panama papers "&amp;E8</f>
        <v>panama papers Bidzina Ivanishvili</v>
      </c>
      <c r="G8">
        <v>1810</v>
      </c>
      <c r="H8" t="str">
        <f t="shared" si="0"/>
        <v>&lt;div class="person" id="person2"&gt;&lt;span class="name"&gt;Bidzina Ivanishvili&lt;/span&gt;&lt;span class="desc"&gt;Former prime minister of Georgia&lt;/span&gt;&lt;span class="results"&gt;1810&lt;/span&gt;&lt;/div&gt;</v>
      </c>
      <c r="I8">
        <f t="shared" si="1"/>
        <v>85.088189544730596</v>
      </c>
      <c r="J8">
        <f t="shared" si="2"/>
        <v>17.017637908946117</v>
      </c>
      <c r="K8">
        <f t="shared" si="3"/>
        <v>4.2544094772365302</v>
      </c>
      <c r="L8" t="str">
        <f t="shared" si="4"/>
        <v>#person2 { width:85.0881895447306px; height:17.0176379089461px; font-size:4.25440947723653px; }</v>
      </c>
    </row>
    <row r="9" spans="1:12" x14ac:dyDescent="0.2">
      <c r="A9">
        <v>7</v>
      </c>
      <c r="B9">
        <v>1</v>
      </c>
      <c r="C9" t="s">
        <v>189</v>
      </c>
      <c r="D9" t="s">
        <v>12</v>
      </c>
      <c r="E9" t="s">
        <v>13</v>
      </c>
      <c r="F9" t="str">
        <f>"panama papers "&amp;E9</f>
        <v>panama papers Hamad bin Khalifa Al Thani</v>
      </c>
      <c r="G9">
        <v>1870</v>
      </c>
      <c r="H9" t="str">
        <f t="shared" si="0"/>
        <v>&lt;div class="person" id="person7"&gt;&lt;span class="name"&gt;Hamad bin Khalifa Al Thani&lt;/span&gt;&lt;span class="desc"&gt;Former Emir of Qatar&lt;/span&gt;&lt;span class="results"&gt;1870&lt;/span&gt;&lt;/div&gt;</v>
      </c>
      <c r="I9">
        <f t="shared" si="1"/>
        <v>86.486993241758611</v>
      </c>
      <c r="J9">
        <f t="shared" si="2"/>
        <v>17.297398648351724</v>
      </c>
      <c r="K9">
        <f t="shared" si="3"/>
        <v>4.3243496620879309</v>
      </c>
      <c r="L9" t="str">
        <f t="shared" si="4"/>
        <v>#person7 { width:86.4869932417586px; height:17.2973986483517px; font-size:4.32434966208793px; }</v>
      </c>
    </row>
    <row r="10" spans="1:12" x14ac:dyDescent="0.2">
      <c r="A10">
        <v>4</v>
      </c>
      <c r="B10">
        <v>1</v>
      </c>
      <c r="C10" t="s">
        <v>189</v>
      </c>
      <c r="D10" t="s">
        <v>6</v>
      </c>
      <c r="E10" t="s">
        <v>7</v>
      </c>
      <c r="F10" t="str">
        <f>"panama papers "&amp;E10</f>
        <v>panama papers Ayad Allawi</v>
      </c>
      <c r="G10">
        <v>2040</v>
      </c>
      <c r="H10" t="str">
        <f t="shared" si="0"/>
        <v>&lt;div class="person" id="person4"&gt;&lt;span class="name"&gt;Ayad Allawi&lt;/span&gt;&lt;span class="desc"&gt;Ex-prime minister of Iraq&lt;/span&gt;&lt;span class="results"&gt;2040&lt;/span&gt;&lt;/div&gt;</v>
      </c>
      <c r="I10">
        <f t="shared" si="1"/>
        <v>90.332718325089715</v>
      </c>
      <c r="J10">
        <f t="shared" si="2"/>
        <v>18.066543665017946</v>
      </c>
      <c r="K10">
        <f t="shared" si="3"/>
        <v>4.5166359162544856</v>
      </c>
      <c r="L10" t="str">
        <f t="shared" si="4"/>
        <v>#person4 { width:90.3327183250897px; height:18.0665436650179px; font-size:4.51663591625449px; }</v>
      </c>
    </row>
    <row r="11" spans="1:12" x14ac:dyDescent="0.2">
      <c r="A11">
        <v>12</v>
      </c>
      <c r="B11">
        <v>1</v>
      </c>
      <c r="C11" t="s">
        <v>189</v>
      </c>
      <c r="D11" t="s">
        <v>22</v>
      </c>
      <c r="E11" t="s">
        <v>23</v>
      </c>
      <c r="F11" t="str">
        <f>"panama papers "&amp;E11</f>
        <v>panama papers Petro Poroshenko</v>
      </c>
      <c r="G11">
        <v>21100</v>
      </c>
      <c r="H11" t="str">
        <f t="shared" si="0"/>
        <v>&lt;div class="person" id="person12"&gt;&lt;span class="name"&gt;Petro Poroshenko&lt;/span&gt;&lt;span class="desc"&gt;President of Ukraine&lt;/span&gt;&lt;span class="results"&gt;21100&lt;/span&gt;&lt;/div&gt;</v>
      </c>
      <c r="I11">
        <f t="shared" si="1"/>
        <v>290.51678092667902</v>
      </c>
      <c r="J11">
        <f t="shared" si="2"/>
        <v>58.103356185335798</v>
      </c>
      <c r="K11">
        <f t="shared" si="3"/>
        <v>14.525839046333951</v>
      </c>
      <c r="L11" t="str">
        <f t="shared" si="4"/>
        <v>#person12 { width:290.516780926679px; height:58.1033561853358px; font-size:14.525839046334px; }</v>
      </c>
    </row>
    <row r="12" spans="1:12" x14ac:dyDescent="0.2">
      <c r="A12">
        <v>3</v>
      </c>
      <c r="B12">
        <v>1</v>
      </c>
      <c r="C12" t="s">
        <v>189</v>
      </c>
      <c r="D12" t="s">
        <v>4</v>
      </c>
      <c r="E12" t="s">
        <v>5</v>
      </c>
      <c r="F12" t="str">
        <f>"panama papers "&amp;E12</f>
        <v>panama papers Sigmundur Davíð Gunnlaugsson</v>
      </c>
      <c r="G12">
        <v>87700</v>
      </c>
      <c r="H12" t="str">
        <f t="shared" si="0"/>
        <v>&lt;div class="person" id="person3"&gt;&lt;span class="name"&gt;Sigmundur Davíð Gunnlaugsson&lt;/span&gt;&lt;span class="desc"&gt;Iceland's prime minister&lt;/span&gt;&lt;span class="results"&gt;87700&lt;/span&gt;&lt;/div&gt;</v>
      </c>
      <c r="I12">
        <f t="shared" si="1"/>
        <v>592.28371579843383</v>
      </c>
      <c r="J12">
        <f t="shared" si="2"/>
        <v>118.45674315968678</v>
      </c>
      <c r="K12">
        <f t="shared" si="3"/>
        <v>29.614185789921692</v>
      </c>
      <c r="L12" t="str">
        <f t="shared" si="4"/>
        <v>#person3 { width:592.283715798434px; height:118.456743159687px; font-size:29.6141857899217px; }</v>
      </c>
    </row>
    <row r="13" spans="1:12" x14ac:dyDescent="0.2">
      <c r="A13">
        <v>1</v>
      </c>
      <c r="B13">
        <v>1</v>
      </c>
      <c r="C13" t="s">
        <v>189</v>
      </c>
      <c r="D13" t="s">
        <v>0</v>
      </c>
      <c r="E13" t="s">
        <v>1</v>
      </c>
      <c r="F13" t="str">
        <f>"panama papers "&amp;E13</f>
        <v>panama papers Mauricio Macri</v>
      </c>
      <c r="G13">
        <v>172000</v>
      </c>
      <c r="H13" t="str">
        <f t="shared" si="0"/>
        <v>&lt;div class="person" id="person1"&gt;&lt;span class="name"&gt;Mauricio Macri&lt;/span&gt;&lt;span class="desc"&gt;President of Argentina&lt;/span&gt;&lt;span class="results"&gt;172000&lt;/span&gt;&lt;/div&gt;</v>
      </c>
      <c r="I13">
        <f t="shared" si="1"/>
        <v>829.4576541331088</v>
      </c>
      <c r="J13">
        <f t="shared" si="2"/>
        <v>165.89153082662176</v>
      </c>
      <c r="K13">
        <f t="shared" si="3"/>
        <v>41.47288270665544</v>
      </c>
      <c r="L13" t="str">
        <f t="shared" si="4"/>
        <v>#person1 { width:829.457654133109px; height:165.891530826622px; font-size:41.4728827066554px; }</v>
      </c>
    </row>
    <row r="14" spans="1:12" x14ac:dyDescent="0.2">
      <c r="A14">
        <v>28</v>
      </c>
      <c r="B14">
        <v>2</v>
      </c>
      <c r="C14" t="s">
        <v>190</v>
      </c>
      <c r="D14" t="s">
        <v>54</v>
      </c>
      <c r="E14" t="s">
        <v>55</v>
      </c>
      <c r="F14" t="str">
        <f>"panama papers "&amp;E14</f>
        <v>panama papers Jean-Claude N’Da Ametchi</v>
      </c>
      <c r="G14">
        <v>310</v>
      </c>
      <c r="H14" t="str">
        <f t="shared" si="0"/>
        <v>&lt;div class="person" id="person28"&gt;&lt;span class="name"&gt;Jean-Claude N’Da Ametchi&lt;/span&gt;&lt;span class="desc"&gt;Associate of Cote d'Ivoire's former president&lt;/span&gt;&lt;span class="results"&gt;310&lt;/span&gt;&lt;/div&gt;</v>
      </c>
      <c r="I14">
        <f t="shared" si="1"/>
        <v>35.213633723318019</v>
      </c>
      <c r="J14">
        <f t="shared" si="2"/>
        <v>7.0427267446636037</v>
      </c>
      <c r="K14">
        <f t="shared" si="3"/>
        <v>1.7606816861659009</v>
      </c>
      <c r="L14" t="str">
        <f t="shared" si="4"/>
        <v>#person28 { width:35.213633723318px; height:7.0427267446636px; font-size:1.7606816861659px; }</v>
      </c>
    </row>
    <row r="15" spans="1:12" x14ac:dyDescent="0.2">
      <c r="A15">
        <v>24</v>
      </c>
      <c r="B15">
        <v>2</v>
      </c>
      <c r="C15" t="s">
        <v>190</v>
      </c>
      <c r="D15" t="s">
        <v>46</v>
      </c>
      <c r="E15" t="s">
        <v>47</v>
      </c>
      <c r="F15" t="str">
        <f>"panama papers "&amp;E15</f>
        <v>panama papers Mohd Nazifuddin bin Mohd Najib</v>
      </c>
      <c r="G15">
        <v>452</v>
      </c>
      <c r="H15" t="str">
        <f t="shared" si="0"/>
        <v>&lt;div class="person" id="person24"&gt;&lt;span class="name"&gt;Mohd Nazifuddin bin Mohd Najib&lt;/span&gt;&lt;span class="desc"&gt;Son of Malaysia's prime minister&lt;/span&gt;&lt;span class="results"&gt;452&lt;/span&gt;&lt;/div&gt;</v>
      </c>
      <c r="I15">
        <f t="shared" si="1"/>
        <v>42.5205832509386</v>
      </c>
      <c r="J15">
        <f t="shared" si="2"/>
        <v>8.5041166501877203</v>
      </c>
      <c r="K15">
        <f t="shared" si="3"/>
        <v>2.1260291625469301</v>
      </c>
      <c r="L15" t="str">
        <f t="shared" si="4"/>
        <v>#person24 { width:42.5205832509386px; height:8.50411665018772px; font-size:2.12602916254693px; }</v>
      </c>
    </row>
    <row r="16" spans="1:12" x14ac:dyDescent="0.2">
      <c r="A16">
        <v>13</v>
      </c>
      <c r="B16">
        <v>2</v>
      </c>
      <c r="C16" t="s">
        <v>190</v>
      </c>
      <c r="D16" t="s">
        <v>24</v>
      </c>
      <c r="E16" t="s">
        <v>25</v>
      </c>
      <c r="F16" t="str">
        <f>"panama papers "&amp;E16</f>
        <v>panama papers Prime Minister Ilham Aliyev's wife, children and sister</v>
      </c>
      <c r="G16">
        <v>469</v>
      </c>
      <c r="H16" t="str">
        <f t="shared" si="0"/>
        <v>&lt;div class="person" id="person13"&gt;&lt;span class="name"&gt;Prime Minister Ilham Aliyev's wife, children and sister&lt;/span&gt;&lt;span class="desc"&gt;Azerbaijan's first family&lt;/span&gt;&lt;span class="results"&gt;469&lt;/span&gt;&lt;/div&gt;</v>
      </c>
      <c r="I16">
        <f t="shared" si="1"/>
        <v>43.312815655415427</v>
      </c>
      <c r="J16">
        <f t="shared" si="2"/>
        <v>8.662563131083088</v>
      </c>
      <c r="K16">
        <f t="shared" si="3"/>
        <v>2.1656407827707715</v>
      </c>
      <c r="L16" t="str">
        <f t="shared" si="4"/>
        <v>#person13 { width:43.3128156554154px; height:8.66256313108309px; font-size:2.16564078277077px; }</v>
      </c>
    </row>
    <row r="17" spans="1:12" x14ac:dyDescent="0.2">
      <c r="A17">
        <v>29</v>
      </c>
      <c r="B17">
        <v>2</v>
      </c>
      <c r="C17" t="s">
        <v>190</v>
      </c>
      <c r="D17" t="s">
        <v>56</v>
      </c>
      <c r="E17" t="s">
        <v>57</v>
      </c>
      <c r="F17" t="str">
        <f>"panama papers "&amp;E17</f>
        <v>panama papers Clive Khulubuse Zuma</v>
      </c>
      <c r="G17">
        <v>637</v>
      </c>
      <c r="H17" t="str">
        <f t="shared" si="0"/>
        <v>&lt;div class="person" id="person29"&gt;&lt;span class="name"&gt;Clive Khulubuse Zuma&lt;/span&gt;&lt;span class="desc"&gt;Nephew of South African president&lt;/span&gt;&lt;span class="results"&gt;637&lt;/span&gt;&lt;/div&gt;</v>
      </c>
      <c r="I17">
        <f t="shared" si="1"/>
        <v>50.47771785649585</v>
      </c>
      <c r="J17">
        <f t="shared" si="2"/>
        <v>10.095543571299171</v>
      </c>
      <c r="K17">
        <f t="shared" si="3"/>
        <v>2.5238858928247927</v>
      </c>
      <c r="L17" t="str">
        <f t="shared" si="4"/>
        <v>#person29 { width:50.4777178564959px; height:10.0955435712992px; font-size:2.52388589282479px; }</v>
      </c>
    </row>
    <row r="18" spans="1:12" x14ac:dyDescent="0.2">
      <c r="A18">
        <v>22</v>
      </c>
      <c r="B18">
        <v>2</v>
      </c>
      <c r="C18" t="s">
        <v>190</v>
      </c>
      <c r="D18" t="s">
        <v>42</v>
      </c>
      <c r="E18" t="s">
        <v>43</v>
      </c>
      <c r="F18" t="str">
        <f>"panama papers "&amp;E18</f>
        <v>panama papers Mariam Safdar, Hasan and Hussain Nawaz Sharif</v>
      </c>
      <c r="G18">
        <v>762</v>
      </c>
      <c r="H18" t="str">
        <f t="shared" si="0"/>
        <v>&lt;div class="person" id="person22"&gt;&lt;span class="name"&gt;Mariam Safdar, Hasan and Hussain Nawaz Sharif&lt;/span&gt;&lt;span class="desc"&gt;Children of Pakistan's prime minister&lt;/span&gt;&lt;span class="results"&gt;762&lt;/span&gt;&lt;/div&gt;</v>
      </c>
      <c r="I18">
        <f t="shared" si="1"/>
        <v>55.208694967369041</v>
      </c>
      <c r="J18">
        <f t="shared" si="2"/>
        <v>11.04173899347381</v>
      </c>
      <c r="K18">
        <f t="shared" si="3"/>
        <v>2.7604347483684522</v>
      </c>
      <c r="L18" t="str">
        <f t="shared" si="4"/>
        <v>#person22 { width:55.208694967369px; height:11.0417389934738px; font-size:2.76043474836845px; }</v>
      </c>
    </row>
    <row r="19" spans="1:12" x14ac:dyDescent="0.2">
      <c r="A19">
        <v>18</v>
      </c>
      <c r="B19">
        <v>2</v>
      </c>
      <c r="C19" t="s">
        <v>190</v>
      </c>
      <c r="D19" t="s">
        <v>34</v>
      </c>
      <c r="E19" t="s">
        <v>35</v>
      </c>
      <c r="F19" t="str">
        <f>"panama papers "&amp;E19</f>
        <v>panama papers Rami and Hafez Makhlouf</v>
      </c>
      <c r="G19">
        <v>873</v>
      </c>
      <c r="H19" t="str">
        <f t="shared" si="0"/>
        <v>&lt;div class="person" id="person18"&gt;&lt;span class="name"&gt;Rami and Hafez Makhlouf&lt;/span&gt;&lt;span class="desc"&gt;Cousins of Syrian President Bashar Assad&lt;/span&gt;&lt;span class="results"&gt;873&lt;/span&gt;&lt;/div&gt;</v>
      </c>
      <c r="I19">
        <f t="shared" si="1"/>
        <v>59.093146810776631</v>
      </c>
      <c r="J19">
        <f t="shared" si="2"/>
        <v>11.818629362155328</v>
      </c>
      <c r="K19">
        <f t="shared" si="3"/>
        <v>2.9546573405388314</v>
      </c>
      <c r="L19" t="str">
        <f t="shared" si="4"/>
        <v>#person18 { width:59.0931468107766px; height:11.8186293621553px; font-size:2.95465734053883px; }</v>
      </c>
    </row>
    <row r="20" spans="1:12" x14ac:dyDescent="0.2">
      <c r="A20">
        <v>16</v>
      </c>
      <c r="B20">
        <v>2</v>
      </c>
      <c r="C20" t="s">
        <v>190</v>
      </c>
      <c r="D20" t="s">
        <v>30</v>
      </c>
      <c r="E20" t="s">
        <v>31</v>
      </c>
      <c r="F20" t="str">
        <f>"panama papers "&amp;E20</f>
        <v>panama papers Arkady and Boris Rotenberg</v>
      </c>
      <c r="G20">
        <v>1150</v>
      </c>
      <c r="H20" t="str">
        <f t="shared" si="0"/>
        <v>&lt;div class="person" id="person16"&gt;&lt;span class="name"&gt;Arkady and Boris Rotenberg&lt;/span&gt;&lt;span class="desc"&gt;Childhood friends of Russian President Putin&lt;/span&gt;&lt;span class="results"&gt;1150&lt;/span&gt;&lt;/div&gt;</v>
      </c>
      <c r="I20">
        <f t="shared" si="1"/>
        <v>67.823299831252683</v>
      </c>
      <c r="J20">
        <f t="shared" si="2"/>
        <v>13.564659966250536</v>
      </c>
      <c r="K20">
        <f t="shared" si="3"/>
        <v>3.3911649915626341</v>
      </c>
      <c r="L20" t="str">
        <f t="shared" si="4"/>
        <v>#person16 { width:67.8232998312527px; height:13.5646599662505px; font-size:3.39116499156263px; }</v>
      </c>
    </row>
    <row r="21" spans="1:12" x14ac:dyDescent="0.2">
      <c r="A21">
        <v>23</v>
      </c>
      <c r="B21">
        <v>2</v>
      </c>
      <c r="C21" t="s">
        <v>190</v>
      </c>
      <c r="D21" t="s">
        <v>44</v>
      </c>
      <c r="E21" t="s">
        <v>45</v>
      </c>
      <c r="F21" t="str">
        <f>"panama papers "&amp;E21</f>
        <v>panama papers John Addo Kufuor</v>
      </c>
      <c r="G21">
        <v>1550</v>
      </c>
      <c r="H21" t="str">
        <f t="shared" si="0"/>
        <v>&lt;div class="person" id="person23"&gt;&lt;span class="name"&gt;John Addo Kufuor&lt;/span&gt;&lt;span class="desc"&gt;Son of Ghana's former president&lt;/span&gt;&lt;span class="results"&gt;1550&lt;/span&gt;&lt;/div&gt;</v>
      </c>
      <c r="I21">
        <f t="shared" si="1"/>
        <v>78.740078740118108</v>
      </c>
      <c r="J21">
        <f t="shared" si="2"/>
        <v>15.748015748023622</v>
      </c>
      <c r="K21">
        <f t="shared" si="3"/>
        <v>3.9370039370059056</v>
      </c>
      <c r="L21" t="str">
        <f t="shared" si="4"/>
        <v>#person23 { width:78.7400787401181px; height:15.7480157480236px; font-size:3.93700393700591px; }</v>
      </c>
    </row>
    <row r="22" spans="1:12" x14ac:dyDescent="0.2">
      <c r="A22">
        <v>20</v>
      </c>
      <c r="B22">
        <v>2</v>
      </c>
      <c r="C22" t="s">
        <v>190</v>
      </c>
      <c r="D22" t="s">
        <v>38</v>
      </c>
      <c r="E22" t="s">
        <v>39</v>
      </c>
      <c r="F22" t="str">
        <f>"panama papers "&amp;E22</f>
        <v>panama papers Alaa Mubarak</v>
      </c>
      <c r="G22">
        <v>1560</v>
      </c>
      <c r="H22" t="str">
        <f t="shared" si="0"/>
        <v>&lt;div class="person" id="person20"&gt;&lt;span class="name"&gt;Alaa Mubarak&lt;/span&gt;&lt;span class="desc"&gt;Son of former Egyptian president&lt;/span&gt;&lt;span class="results"&gt;1560&lt;/span&gt;&lt;/div&gt;</v>
      </c>
      <c r="I22">
        <f t="shared" si="1"/>
        <v>78.993670632525991</v>
      </c>
      <c r="J22">
        <f t="shared" si="2"/>
        <v>15.798734126505201</v>
      </c>
      <c r="K22">
        <f t="shared" si="3"/>
        <v>3.9496835316262997</v>
      </c>
      <c r="L22" t="str">
        <f t="shared" si="4"/>
        <v>#person20 { width:78.993670632526px; height:15.7987341265052px; font-size:3.9496835316263px; }</v>
      </c>
    </row>
    <row r="23" spans="1:12" x14ac:dyDescent="0.2">
      <c r="A23">
        <v>15</v>
      </c>
      <c r="B23">
        <v>2</v>
      </c>
      <c r="C23" t="s">
        <v>190</v>
      </c>
      <c r="D23" t="s">
        <v>28</v>
      </c>
      <c r="E23" t="s">
        <v>29</v>
      </c>
      <c r="F23" t="str">
        <f>"panama papers "&amp;E23</f>
        <v>panama papers Li Xiaolin</v>
      </c>
      <c r="G23">
        <v>1900</v>
      </c>
      <c r="H23" t="str">
        <f t="shared" si="0"/>
        <v>&lt;div class="person" id="person15"&gt;&lt;span class="name"&gt;Li Xiaolin&lt;/span&gt;&lt;span class="desc"&gt;Daughter of former Chinese Premier&lt;/span&gt;&lt;span class="results"&gt;1900&lt;/span&gt;&lt;/div&gt;</v>
      </c>
      <c r="I23">
        <f t="shared" si="1"/>
        <v>87.177978870813476</v>
      </c>
      <c r="J23">
        <f t="shared" si="2"/>
        <v>17.435595774162692</v>
      </c>
      <c r="K23">
        <f t="shared" si="3"/>
        <v>4.358898943540674</v>
      </c>
      <c r="L23" t="str">
        <f t="shared" si="4"/>
        <v>#person15 { width:87.1779788708135px; height:17.4355957741627px; font-size:4.35889894354067px; }</v>
      </c>
    </row>
    <row r="24" spans="1:12" x14ac:dyDescent="0.2">
      <c r="A24">
        <v>30</v>
      </c>
      <c r="B24">
        <v>2</v>
      </c>
      <c r="C24" t="s">
        <v>190</v>
      </c>
      <c r="D24" t="s">
        <v>58</v>
      </c>
      <c r="E24" t="s">
        <v>59</v>
      </c>
      <c r="F24" t="str">
        <f>"panama papers "&amp;E24</f>
        <v>panama papers Mamadie Touré</v>
      </c>
      <c r="G24">
        <v>1970</v>
      </c>
      <c r="H24" t="str">
        <f t="shared" si="0"/>
        <v>&lt;div class="person" id="person30"&gt;&lt;span class="name"&gt;Mamadie Touré&lt;/span&gt;&lt;span class="desc"&gt;Widow of Guinea's former dictator&lt;/span&gt;&lt;span class="results"&gt;1970&lt;/span&gt;&lt;/div&gt;</v>
      </c>
      <c r="I24">
        <f t="shared" si="1"/>
        <v>88.76936408468859</v>
      </c>
      <c r="J24">
        <f t="shared" si="2"/>
        <v>17.753872816937715</v>
      </c>
      <c r="K24">
        <f t="shared" si="3"/>
        <v>4.4384682042344297</v>
      </c>
      <c r="L24" t="str">
        <f t="shared" si="4"/>
        <v>#person30 { width:88.7693640846886px; height:17.7538728169377px; font-size:4.43846820423443px; }</v>
      </c>
    </row>
    <row r="25" spans="1:12" x14ac:dyDescent="0.2">
      <c r="A25">
        <v>21</v>
      </c>
      <c r="B25">
        <v>2</v>
      </c>
      <c r="C25" t="s">
        <v>190</v>
      </c>
      <c r="D25" t="s">
        <v>40</v>
      </c>
      <c r="E25" t="s">
        <v>41</v>
      </c>
      <c r="F25" t="str">
        <f>"panama papers "&amp;E25</f>
        <v>panama papers Mounir Majidi</v>
      </c>
      <c r="G25">
        <v>2080</v>
      </c>
      <c r="H25" t="str">
        <f t="shared" si="0"/>
        <v>&lt;div class="person" id="person21"&gt;&lt;span class="name"&gt;Mounir Majidi&lt;/span&gt;&lt;span class="desc"&gt;Personal secretary to the King of Morocco&lt;/span&gt;&lt;span class="results"&gt;2080&lt;/span&gt;&lt;/div&gt;</v>
      </c>
      <c r="I25">
        <f t="shared" si="1"/>
        <v>91.214034007931033</v>
      </c>
      <c r="J25">
        <f t="shared" si="2"/>
        <v>18.242806801586209</v>
      </c>
      <c r="K25">
        <f t="shared" si="3"/>
        <v>4.5607017003965513</v>
      </c>
      <c r="L25" t="str">
        <f t="shared" si="4"/>
        <v>#person21 { width:91.214034007931px; height:18.2428068015862px; font-size:4.56070170039655px; }</v>
      </c>
    </row>
    <row r="26" spans="1:12" x14ac:dyDescent="0.2">
      <c r="A26">
        <v>14</v>
      </c>
      <c r="B26">
        <v>2</v>
      </c>
      <c r="C26" t="s">
        <v>190</v>
      </c>
      <c r="D26" t="s">
        <v>26</v>
      </c>
      <c r="E26" t="s">
        <v>27</v>
      </c>
      <c r="F26" t="str">
        <f>"panama papers "&amp;E26</f>
        <v>panama papers Deng Jiagui</v>
      </c>
      <c r="G26">
        <v>2690</v>
      </c>
      <c r="H26" t="str">
        <f t="shared" si="0"/>
        <v>&lt;div class="person" id="person14"&gt;&lt;span class="name"&gt;Deng Jiagui&lt;/span&gt;&lt;span class="desc"&gt;Brother in law of China President&lt;/span&gt;&lt;span class="results"&gt;2690&lt;/span&gt;&lt;/div&gt;</v>
      </c>
      <c r="I26">
        <f t="shared" si="1"/>
        <v>103.73041983911952</v>
      </c>
      <c r="J26">
        <f t="shared" si="2"/>
        <v>20.746083967823903</v>
      </c>
      <c r="K26">
        <f t="shared" si="3"/>
        <v>5.1865209919559758</v>
      </c>
      <c r="L26" t="str">
        <f t="shared" si="4"/>
        <v>#person14 { width:103.73041983912px; height:20.7460839678239px; font-size:5.18652099195598px; }</v>
      </c>
    </row>
    <row r="27" spans="1:12" x14ac:dyDescent="0.2">
      <c r="A27">
        <v>17</v>
      </c>
      <c r="B27">
        <v>2</v>
      </c>
      <c r="C27" t="s">
        <v>190</v>
      </c>
      <c r="D27" t="s">
        <v>32</v>
      </c>
      <c r="E27" t="s">
        <v>33</v>
      </c>
      <c r="F27" t="str">
        <f>"panama papers "&amp;E27</f>
        <v>panama papers Sergey Roldugin</v>
      </c>
      <c r="G27">
        <v>12300</v>
      </c>
      <c r="H27" t="str">
        <f t="shared" si="0"/>
        <v>&lt;div class="person" id="person17"&gt;&lt;span class="name"&gt;Sergey Roldugin&lt;/span&gt;&lt;span class="desc"&gt;Close friend of Russian President Vladimir Putin&lt;/span&gt;&lt;span class="results"&gt;12300&lt;/span&gt;&lt;/div&gt;</v>
      </c>
      <c r="I27">
        <f t="shared" si="1"/>
        <v>221.81073012818834</v>
      </c>
      <c r="J27">
        <f t="shared" si="2"/>
        <v>44.362146025637671</v>
      </c>
      <c r="K27">
        <f t="shared" si="3"/>
        <v>11.090536506409418</v>
      </c>
      <c r="L27" t="str">
        <f t="shared" si="4"/>
        <v>#person17 { width:221.810730128188px; height:44.3621460256377px; font-size:11.0905365064094px; }</v>
      </c>
    </row>
    <row r="28" spans="1:12" x14ac:dyDescent="0.2">
      <c r="A28">
        <v>27</v>
      </c>
      <c r="B28">
        <v>2</v>
      </c>
      <c r="C28" t="s">
        <v>190</v>
      </c>
      <c r="D28" t="s">
        <v>52</v>
      </c>
      <c r="E28" t="s">
        <v>53</v>
      </c>
      <c r="F28" t="str">
        <f>"panama papers "&amp;E28</f>
        <v>panama papers Pilar de Borbón</v>
      </c>
      <c r="G28">
        <v>14500</v>
      </c>
      <c r="H28" t="str">
        <f t="shared" si="0"/>
        <v>&lt;div class="person" id="person27"&gt;&lt;span class="name"&gt;Pilar de Borbón&lt;/span&gt;&lt;span class="desc"&gt;Former king of Spain's sister&lt;/span&gt;&lt;span class="results"&gt;14500&lt;/span&gt;&lt;/div&gt;</v>
      </c>
      <c r="I28">
        <f t="shared" si="1"/>
        <v>240.8318915758459</v>
      </c>
      <c r="J28">
        <f t="shared" si="2"/>
        <v>48.166378315169183</v>
      </c>
      <c r="K28">
        <f t="shared" si="3"/>
        <v>12.041594578792296</v>
      </c>
      <c r="L28" t="str">
        <f t="shared" si="4"/>
        <v>#person27 { width:240.831891575846px; height:48.1663783151692px; font-size:12.0415945787923px; }</v>
      </c>
    </row>
    <row r="29" spans="1:12" x14ac:dyDescent="0.2">
      <c r="A29">
        <v>26</v>
      </c>
      <c r="B29">
        <v>2</v>
      </c>
      <c r="C29" t="s">
        <v>190</v>
      </c>
      <c r="D29" t="s">
        <v>50</v>
      </c>
      <c r="E29" t="s">
        <v>51</v>
      </c>
      <c r="F29" t="str">
        <f>"panama papers "&amp;E29</f>
        <v>panama papers Juan Armando Hinojosa</v>
      </c>
      <c r="G29">
        <v>14900</v>
      </c>
      <c r="H29" t="str">
        <f t="shared" si="0"/>
        <v>&lt;div class="person" id="person26"&gt;&lt;span class="name"&gt;Juan Armando Hinojosa&lt;/span&gt;&lt;span class="desc"&gt;Favorite contractor of Mexico's president&lt;/span&gt;&lt;span class="results"&gt;14900&lt;/span&gt;&lt;/div&gt;</v>
      </c>
      <c r="I29">
        <f t="shared" si="1"/>
        <v>244.13111231467406</v>
      </c>
      <c r="J29">
        <f t="shared" si="2"/>
        <v>48.826222462934815</v>
      </c>
      <c r="K29">
        <f t="shared" si="3"/>
        <v>12.206555615733702</v>
      </c>
      <c r="L29" t="str">
        <f t="shared" si="4"/>
        <v>#person26 { width:244.131112314674px; height:48.8262224629348px; font-size:12.2065556157337px; }</v>
      </c>
    </row>
    <row r="30" spans="1:12" x14ac:dyDescent="0.2">
      <c r="A30">
        <v>25</v>
      </c>
      <c r="B30">
        <v>2</v>
      </c>
      <c r="C30" t="s">
        <v>190</v>
      </c>
      <c r="D30" t="s">
        <v>48</v>
      </c>
      <c r="E30" t="s">
        <v>49</v>
      </c>
      <c r="F30" t="str">
        <f>"panama papers "&amp;E30</f>
        <v>panama papers Daniel Muñoz</v>
      </c>
      <c r="G30">
        <v>41200</v>
      </c>
      <c r="H30" t="str">
        <f t="shared" si="0"/>
        <v>&lt;div class="person" id="person25"&gt;&lt;span class="name"&gt;Daniel Muñoz&lt;/span&gt;&lt;span class="desc"&gt;Aide to former Argentine presidents Kirchner&lt;/span&gt;&lt;span class="results"&gt;41200&lt;/span&gt;&lt;/div&gt;</v>
      </c>
      <c r="I30">
        <f t="shared" si="1"/>
        <v>405.95566260368878</v>
      </c>
      <c r="J30">
        <f t="shared" si="2"/>
        <v>81.191132520737753</v>
      </c>
      <c r="K30">
        <f t="shared" si="3"/>
        <v>20.297783130184438</v>
      </c>
      <c r="L30" t="str">
        <f t="shared" si="4"/>
        <v>#person25 { width:405.955662603689px; height:81.1911325207378px; font-size:20.2977831301844px; }</v>
      </c>
    </row>
    <row r="31" spans="1:12" x14ac:dyDescent="0.2">
      <c r="A31">
        <v>19</v>
      </c>
      <c r="B31">
        <v>2</v>
      </c>
      <c r="C31" t="s">
        <v>190</v>
      </c>
      <c r="D31" t="s">
        <v>36</v>
      </c>
      <c r="E31" t="s">
        <v>37</v>
      </c>
      <c r="F31" t="str">
        <f>"panama papers "&amp;E31</f>
        <v>panama papers Ian Cameron</v>
      </c>
      <c r="G31">
        <v>74000</v>
      </c>
      <c r="H31" t="str">
        <f t="shared" si="0"/>
        <v>&lt;div class="person" id="person19"&gt;&lt;span class="name"&gt;Ian Cameron&lt;/span&gt;&lt;span class="desc"&gt;Father of British prime minister&lt;/span&gt;&lt;span class="results"&gt;74000&lt;/span&gt;&lt;/div&gt;</v>
      </c>
      <c r="I31">
        <f t="shared" si="1"/>
        <v>544.05882034941772</v>
      </c>
      <c r="J31">
        <f t="shared" si="2"/>
        <v>108.81176406988355</v>
      </c>
      <c r="K31">
        <f t="shared" si="3"/>
        <v>27.202941017470884</v>
      </c>
      <c r="L31" t="str">
        <f t="shared" si="4"/>
        <v>#person19 { width:544.058820349418px; height:108.811764069884px; font-size:27.2029410174709px; }</v>
      </c>
    </row>
    <row r="32" spans="1:12" x14ac:dyDescent="0.2">
      <c r="A32">
        <v>61</v>
      </c>
      <c r="B32">
        <v>3</v>
      </c>
      <c r="C32" t="s">
        <v>191</v>
      </c>
      <c r="D32" t="s">
        <v>120</v>
      </c>
      <c r="E32" t="s">
        <v>121</v>
      </c>
      <c r="F32" t="str">
        <f>"panama papers "&amp;E32</f>
        <v>panama papers Attan Shansonga</v>
      </c>
      <c r="G32">
        <v>4</v>
      </c>
      <c r="H32" t="str">
        <f t="shared" si="0"/>
        <v>&lt;div class="person" id="person61"&gt;&lt;span class="name"&gt;Attan Shansonga&lt;/span&gt;&lt;span class="desc"&gt;Former Zambia ambassador to the United States&lt;/span&gt;&lt;span class="results"&gt;4&lt;/span&gt;&lt;/div&gt;</v>
      </c>
      <c r="I32">
        <f t="shared" si="1"/>
        <v>4</v>
      </c>
      <c r="J32">
        <f t="shared" si="2"/>
        <v>0.8</v>
      </c>
      <c r="K32">
        <f t="shared" si="3"/>
        <v>0.2</v>
      </c>
      <c r="L32" t="str">
        <f t="shared" si="4"/>
        <v>#person61 { width:4px; height:0.8px; font-size:0.2px; }</v>
      </c>
    </row>
    <row r="33" spans="1:12" x14ac:dyDescent="0.2">
      <c r="A33">
        <v>35</v>
      </c>
      <c r="B33">
        <v>3</v>
      </c>
      <c r="C33" t="s">
        <v>191</v>
      </c>
      <c r="D33" t="s">
        <v>68</v>
      </c>
      <c r="E33" t="s">
        <v>69</v>
      </c>
      <c r="F33" t="str">
        <f>"panama papers "&amp;E33</f>
        <v>panama papers Nurali Aliyev</v>
      </c>
      <c r="G33">
        <v>6</v>
      </c>
      <c r="H33" t="str">
        <f t="shared" si="0"/>
        <v>&lt;div class="person" id="person35"&gt;&lt;span class="name"&gt;Nurali Aliyev&lt;/span&gt;&lt;span class="desc"&gt;Former deputy mayor of Kazakhstan capital&lt;/span&gt;&lt;span class="results"&gt;6&lt;/span&gt;&lt;/div&gt;</v>
      </c>
      <c r="I33">
        <f t="shared" si="1"/>
        <v>4.8989794855663558</v>
      </c>
      <c r="J33">
        <f t="shared" si="2"/>
        <v>0.97979589711327142</v>
      </c>
      <c r="K33">
        <f t="shared" si="3"/>
        <v>0.2449489742783178</v>
      </c>
      <c r="L33" t="str">
        <f t="shared" si="4"/>
        <v>#person35 { width:4.89897948556636px; height:0.979795897113271px; font-size:0.244948974278318px; }</v>
      </c>
    </row>
    <row r="34" spans="1:12" x14ac:dyDescent="0.2">
      <c r="A34">
        <v>58</v>
      </c>
      <c r="B34">
        <v>3</v>
      </c>
      <c r="C34" t="s">
        <v>191</v>
      </c>
      <c r="D34" t="s">
        <v>114</v>
      </c>
      <c r="E34" t="s">
        <v>115</v>
      </c>
      <c r="F34" t="str">
        <f>"panama papers "&amp;E34</f>
        <v>panama papers Bruno Jean-Richard Itoua</v>
      </c>
      <c r="G34">
        <v>8</v>
      </c>
      <c r="H34" t="str">
        <f t="shared" si="0"/>
        <v>&lt;div class="person" id="person58"&gt;&lt;span class="name"&gt;Bruno Jean-Richard Itoua&lt;/span&gt;&lt;span class="desc"&gt;Head of national oil company&lt;/span&gt;&lt;span class="results"&gt;8&lt;/span&gt;&lt;/div&gt;</v>
      </c>
      <c r="I34">
        <f t="shared" si="1"/>
        <v>5.6568542494923806</v>
      </c>
      <c r="J34">
        <f t="shared" si="2"/>
        <v>1.131370849898476</v>
      </c>
      <c r="K34">
        <f t="shared" si="3"/>
        <v>0.28284271247461901</v>
      </c>
      <c r="L34" t="str">
        <f t="shared" si="4"/>
        <v>#person58 { width:5.65685424949238px; height:1.13137084989848px; font-size:0.282842712474619px; }</v>
      </c>
    </row>
    <row r="35" spans="1:12" x14ac:dyDescent="0.2">
      <c r="A35">
        <v>60</v>
      </c>
      <c r="B35">
        <v>3</v>
      </c>
      <c r="C35" t="s">
        <v>191</v>
      </c>
      <c r="D35" t="s">
        <v>118</v>
      </c>
      <c r="E35" t="s">
        <v>119</v>
      </c>
      <c r="F35" t="str">
        <f>"panama papers "&amp;E35</f>
        <v>panama papers Emmanuel Ndahiro</v>
      </c>
      <c r="G35">
        <v>352</v>
      </c>
      <c r="H35" t="str">
        <f t="shared" si="0"/>
        <v>&lt;div class="person" id="person60"&gt;&lt;span class="name"&gt;Emmanuel Ndahiro&lt;/span&gt;&lt;span class="desc"&gt;Former Rwanda intelligence chief&lt;/span&gt;&lt;span class="results"&gt;352&lt;/span&gt;&lt;/div&gt;</v>
      </c>
      <c r="I35">
        <f t="shared" si="1"/>
        <v>37.523326078587438</v>
      </c>
      <c r="J35">
        <f t="shared" si="2"/>
        <v>7.5046652157174876</v>
      </c>
      <c r="K35">
        <f t="shared" si="3"/>
        <v>1.8761663039293719</v>
      </c>
      <c r="L35" t="str">
        <f t="shared" si="4"/>
        <v>#person60 { width:37.5233260785874px; height:7.50466521571749px; font-size:1.87616630392937px; }</v>
      </c>
    </row>
    <row r="36" spans="1:12" x14ac:dyDescent="0.2">
      <c r="A36">
        <v>36</v>
      </c>
      <c r="B36">
        <v>3</v>
      </c>
      <c r="C36" t="s">
        <v>191</v>
      </c>
      <c r="D36" t="s">
        <v>70</v>
      </c>
      <c r="E36" t="s">
        <v>71</v>
      </c>
      <c r="F36" t="str">
        <f>"panama papers "&amp;E36</f>
        <v>panama papers Riccardo Francolini</v>
      </c>
      <c r="G36">
        <v>435</v>
      </c>
      <c r="H36" t="str">
        <f t="shared" si="0"/>
        <v>&lt;div class="person" id="person36"&gt;&lt;span class="name"&gt;Riccardo Francolini&lt;/span&gt;&lt;span class="desc"&gt;Headed Panama state owned bank&lt;/span&gt;&lt;span class="results"&gt;435&lt;/span&gt;&lt;/div&gt;</v>
      </c>
      <c r="I36">
        <f t="shared" si="1"/>
        <v>41.71330722922842</v>
      </c>
      <c r="J36">
        <f t="shared" si="2"/>
        <v>8.3426614458456836</v>
      </c>
      <c r="K36">
        <f t="shared" si="3"/>
        <v>2.0856653614614209</v>
      </c>
      <c r="L36" t="str">
        <f t="shared" si="4"/>
        <v>#person36 { width:41.7133072292284px; height:8.34266144584568px; font-size:2.08566536146142px; }</v>
      </c>
    </row>
    <row r="37" spans="1:12" x14ac:dyDescent="0.2">
      <c r="A37">
        <v>39</v>
      </c>
      <c r="B37">
        <v>3</v>
      </c>
      <c r="C37" t="s">
        <v>191</v>
      </c>
      <c r="D37" t="s">
        <v>76</v>
      </c>
      <c r="E37" t="s">
        <v>77</v>
      </c>
      <c r="F37" t="str">
        <f>"panama papers "&amp;E37</f>
        <v>panama papers José Maria Botelho de Vasconcelos</v>
      </c>
      <c r="G37">
        <v>481</v>
      </c>
      <c r="H37" t="str">
        <f t="shared" si="0"/>
        <v>&lt;div class="person" id="person39"&gt;&lt;span class="name"&gt;José Maria Botelho de Vasconcelos&lt;/span&gt;&lt;span class="desc"&gt;Angolas minister of petroleum&lt;/span&gt;&lt;span class="results"&gt;481&lt;/span&gt;&lt;/div&gt;</v>
      </c>
      <c r="I37">
        <f t="shared" si="1"/>
        <v>43.863424398922618</v>
      </c>
      <c r="J37">
        <f t="shared" si="2"/>
        <v>8.7726848797845243</v>
      </c>
      <c r="K37">
        <f t="shared" si="3"/>
        <v>2.1931712199461311</v>
      </c>
      <c r="L37" t="str">
        <f t="shared" si="4"/>
        <v>#person39 { width:43.8634243989226px; height:8.77268487978452px; font-size:2.19317121994613px; }</v>
      </c>
    </row>
    <row r="38" spans="1:12" x14ac:dyDescent="0.2">
      <c r="A38">
        <v>34</v>
      </c>
      <c r="B38">
        <v>3</v>
      </c>
      <c r="C38" t="s">
        <v>191</v>
      </c>
      <c r="D38" t="s">
        <v>66</v>
      </c>
      <c r="E38" t="s">
        <v>67</v>
      </c>
      <c r="F38" t="str">
        <f>"panama papers "&amp;E38</f>
        <v>panama papers Jaynet Désirée Kabila Kyungu</v>
      </c>
      <c r="G38">
        <v>511</v>
      </c>
      <c r="H38" t="str">
        <f t="shared" si="0"/>
        <v>&lt;div class="person" id="person34"&gt;&lt;span class="name"&gt;Jaynet Désirée Kabila Kyungu&lt;/span&gt;&lt;span class="desc"&gt;Member, DRC parliament&lt;/span&gt;&lt;span class="results"&gt;511&lt;/span&gt;&lt;/div&gt;</v>
      </c>
      <c r="I38">
        <f t="shared" si="1"/>
        <v>45.210618221829257</v>
      </c>
      <c r="J38">
        <f t="shared" si="2"/>
        <v>9.0421236443658533</v>
      </c>
      <c r="K38">
        <f t="shared" si="3"/>
        <v>2.2605309110914629</v>
      </c>
      <c r="L38" t="str">
        <f t="shared" si="4"/>
        <v>#person34 { width:45.2106182218293px; height:9.04212364436585px; font-size:2.26053091109146px; }</v>
      </c>
    </row>
    <row r="39" spans="1:12" x14ac:dyDescent="0.2">
      <c r="A39">
        <v>33</v>
      </c>
      <c r="B39">
        <v>3</v>
      </c>
      <c r="C39" t="s">
        <v>191</v>
      </c>
      <c r="D39" t="s">
        <v>64</v>
      </c>
      <c r="E39" t="s">
        <v>65</v>
      </c>
      <c r="F39" t="str">
        <f>"panama papers "&amp;E39</f>
        <v>panama papers Stavros Papastavrou</v>
      </c>
      <c r="G39">
        <v>537</v>
      </c>
      <c r="H39" t="str">
        <f t="shared" si="0"/>
        <v>&lt;div class="person" id="person33"&gt;&lt;span class="name"&gt;Stavros Papastavrou&lt;/span&gt;&lt;span class="desc"&gt;Advised former Greek prime minister&lt;/span&gt;&lt;span class="results"&gt;537&lt;/span&gt;&lt;/div&gt;</v>
      </c>
      <c r="I39">
        <f t="shared" si="1"/>
        <v>46.346520905025869</v>
      </c>
      <c r="J39">
        <f t="shared" si="2"/>
        <v>9.2693041810051753</v>
      </c>
      <c r="K39">
        <f t="shared" si="3"/>
        <v>2.3173260452512934</v>
      </c>
      <c r="L39" t="str">
        <f t="shared" si="4"/>
        <v>#person33 { width:46.3465209050259px; height:9.26930418100518px; font-size:2.31732604525129px; }</v>
      </c>
    </row>
    <row r="40" spans="1:12" x14ac:dyDescent="0.2">
      <c r="A40">
        <v>51</v>
      </c>
      <c r="B40">
        <v>3</v>
      </c>
      <c r="C40" t="s">
        <v>191</v>
      </c>
      <c r="D40" t="s">
        <v>100</v>
      </c>
      <c r="E40" t="s">
        <v>101</v>
      </c>
      <c r="F40" t="str">
        <f>"panama papers "&amp;E40</f>
        <v>panama papers Mohammad bin Naif bin Abdulaziz Al-Saud</v>
      </c>
      <c r="G40">
        <v>594</v>
      </c>
      <c r="H40" t="str">
        <f t="shared" si="0"/>
        <v>&lt;div class="person" id="person51"&gt;&lt;span class="name"&gt;Mohammad bin Naif bin Abdulaziz Al-Saud&lt;/span&gt;&lt;span class="desc"&gt;Saudi crown prince&lt;/span&gt;&lt;span class="results"&gt;594&lt;/span&gt;&lt;/div&gt;</v>
      </c>
      <c r="I40">
        <f t="shared" si="1"/>
        <v>48.744230427815765</v>
      </c>
      <c r="J40">
        <f t="shared" si="2"/>
        <v>9.7488460855631534</v>
      </c>
      <c r="K40">
        <f t="shared" si="3"/>
        <v>2.4372115213907883</v>
      </c>
      <c r="L40" t="str">
        <f t="shared" si="4"/>
        <v>#person51 { width:48.7442304278158px; height:9.74884608556315px; font-size:2.43721152139079px; }</v>
      </c>
    </row>
    <row r="41" spans="1:12" x14ac:dyDescent="0.2">
      <c r="A41">
        <v>48</v>
      </c>
      <c r="B41">
        <v>3</v>
      </c>
      <c r="C41" t="s">
        <v>191</v>
      </c>
      <c r="D41" t="s">
        <v>94</v>
      </c>
      <c r="E41" t="s">
        <v>95</v>
      </c>
      <c r="F41" t="str">
        <f>"panama papers "&amp;E41</f>
        <v>panama papers Zsolt Horváth</v>
      </c>
      <c r="G41">
        <v>628</v>
      </c>
      <c r="H41" t="str">
        <f t="shared" si="0"/>
        <v>&lt;div class="person" id="person48"&gt;&lt;span class="name"&gt;Zsolt Horváth&lt;/span&gt;&lt;span class="desc"&gt;Former member Hungarian Assembly&lt;/span&gt;&lt;span class="results"&gt;628&lt;/span&gt;&lt;/div&gt;</v>
      </c>
      <c r="I41">
        <f t="shared" si="1"/>
        <v>50.119856344566671</v>
      </c>
      <c r="J41">
        <f t="shared" si="2"/>
        <v>10.023971268913336</v>
      </c>
      <c r="K41">
        <f t="shared" si="3"/>
        <v>2.5059928172283334</v>
      </c>
      <c r="L41" t="str">
        <f t="shared" si="4"/>
        <v>#person48 { width:50.1198563445667px; height:10.0239712689133px; font-size:2.50599281722833px; }</v>
      </c>
    </row>
    <row r="42" spans="1:12" x14ac:dyDescent="0.2">
      <c r="A42">
        <v>52</v>
      </c>
      <c r="B42">
        <v>3</v>
      </c>
      <c r="C42" t="s">
        <v>191</v>
      </c>
      <c r="D42" t="s">
        <v>102</v>
      </c>
      <c r="E42" t="s">
        <v>103</v>
      </c>
      <c r="F42" t="str">
        <f>"panama papers "&amp;E42</f>
        <v>panama papers Pamela Sharples</v>
      </c>
      <c r="G42">
        <v>675</v>
      </c>
      <c r="H42" t="str">
        <f t="shared" si="0"/>
        <v>&lt;div class="person" id="person52"&gt;&lt;span class="name"&gt;Pamela Sharples&lt;/span&gt;&lt;span class="desc"&gt;Baroness and lifetime member of U.K. Parliament&lt;/span&gt;&lt;span class="results"&gt;675&lt;/span&gt;&lt;/div&gt;</v>
      </c>
      <c r="I42">
        <f t="shared" si="1"/>
        <v>51.96152422706632</v>
      </c>
      <c r="J42">
        <f t="shared" si="2"/>
        <v>10.392304845413264</v>
      </c>
      <c r="K42">
        <f t="shared" si="3"/>
        <v>2.598076211353316</v>
      </c>
      <c r="L42" t="str">
        <f t="shared" si="4"/>
        <v>#person52 { width:51.9615242270663px; height:10.3923048454133px; font-size:2.59807621135332px; }</v>
      </c>
    </row>
    <row r="43" spans="1:12" x14ac:dyDescent="0.2">
      <c r="A43">
        <v>41</v>
      </c>
      <c r="B43">
        <v>3</v>
      </c>
      <c r="C43" t="s">
        <v>191</v>
      </c>
      <c r="D43" t="s">
        <v>80</v>
      </c>
      <c r="E43" t="s">
        <v>81</v>
      </c>
      <c r="F43" t="str">
        <f>"panama papers "&amp;E43</f>
        <v>panama papers Ang Vong Vathana</v>
      </c>
      <c r="G43">
        <v>703</v>
      </c>
      <c r="H43" t="str">
        <f t="shared" si="0"/>
        <v>&lt;div class="person" id="person41"&gt;&lt;span class="name"&gt;Ang Vong Vathana&lt;/span&gt;&lt;span class="desc"&gt;Cambodia's minister of justice&lt;/span&gt;&lt;span class="results"&gt;703&lt;/span&gt;&lt;/div&gt;</v>
      </c>
      <c r="I43">
        <f t="shared" si="1"/>
        <v>53.028294334251406</v>
      </c>
      <c r="J43">
        <f t="shared" si="2"/>
        <v>10.605658866850282</v>
      </c>
      <c r="K43">
        <f t="shared" si="3"/>
        <v>2.6514147167125701</v>
      </c>
      <c r="L43" t="str">
        <f t="shared" si="4"/>
        <v>#person41 { width:53.0282943342514px; height:10.6056588668503px; font-size:2.65141471671257px; }</v>
      </c>
    </row>
    <row r="44" spans="1:12" x14ac:dyDescent="0.2">
      <c r="A44">
        <v>47</v>
      </c>
      <c r="B44">
        <v>3</v>
      </c>
      <c r="C44" t="s">
        <v>191</v>
      </c>
      <c r="D44" t="s">
        <v>92</v>
      </c>
      <c r="E44" t="s">
        <v>93</v>
      </c>
      <c r="F44" t="str">
        <f>"panama papers "&amp;E44</f>
        <v>panama papers Galo Chiriboga</v>
      </c>
      <c r="G44">
        <v>993</v>
      </c>
      <c r="H44" t="str">
        <f t="shared" si="0"/>
        <v>&lt;div class="person" id="person47"&gt;&lt;span class="name"&gt;Galo Chiriboga&lt;/span&gt;&lt;span class="desc"&gt;Long-time, high-ranking Ecuadoran official&lt;/span&gt;&lt;span class="results"&gt;993&lt;/span&gt;&lt;/div&gt;</v>
      </c>
      <c r="I44">
        <f t="shared" si="1"/>
        <v>63.023805026354921</v>
      </c>
      <c r="J44">
        <f t="shared" si="2"/>
        <v>12.604761005270987</v>
      </c>
      <c r="K44">
        <f t="shared" si="3"/>
        <v>3.1511902513177459</v>
      </c>
      <c r="L44" t="str">
        <f t="shared" si="4"/>
        <v>#person47 { width:63.0238050263549px; height:12.604761005271px; font-size:3.15119025131775px; }</v>
      </c>
    </row>
    <row r="45" spans="1:12" x14ac:dyDescent="0.2">
      <c r="A45">
        <v>46</v>
      </c>
      <c r="B45">
        <v>3</v>
      </c>
      <c r="C45" t="s">
        <v>191</v>
      </c>
      <c r="D45" t="s">
        <v>90</v>
      </c>
      <c r="E45" t="s">
        <v>91</v>
      </c>
      <c r="F45" t="str">
        <f>"panama papers "&amp;E45</f>
        <v>panama papers João Lyra</v>
      </c>
      <c r="G45">
        <v>1030</v>
      </c>
      <c r="H45" t="str">
        <f t="shared" si="0"/>
        <v>&lt;div class="person" id="person46"&gt;&lt;span class="name"&gt;João Lyra&lt;/span&gt;&lt;span class="desc"&gt;Once Brazil's richest member of Parliament&lt;/span&gt;&lt;span class="results"&gt;1030&lt;/span&gt;&lt;/div&gt;</v>
      </c>
      <c r="I45">
        <f t="shared" si="1"/>
        <v>64.187226143524853</v>
      </c>
      <c r="J45">
        <f t="shared" si="2"/>
        <v>12.837445228704969</v>
      </c>
      <c r="K45">
        <f t="shared" si="3"/>
        <v>3.2093613071762426</v>
      </c>
      <c r="L45" t="str">
        <f t="shared" si="4"/>
        <v>#person46 { width:64.1872261435249px; height:12.837445228705px; font-size:3.20936130717624px; }</v>
      </c>
    </row>
    <row r="46" spans="1:12" x14ac:dyDescent="0.2">
      <c r="A46">
        <v>44</v>
      </c>
      <c r="B46">
        <v>3</v>
      </c>
      <c r="C46" t="s">
        <v>191</v>
      </c>
      <c r="D46" t="s">
        <v>86</v>
      </c>
      <c r="E46" t="s">
        <v>87</v>
      </c>
      <c r="F46" t="str">
        <f>"panama papers "&amp;E46</f>
        <v>panama papers Ólöf Nordal</v>
      </c>
      <c r="G46">
        <v>1050</v>
      </c>
      <c r="H46" t="str">
        <f t="shared" si="0"/>
        <v>&lt;div class="person" id="person44"&gt;&lt;span class="name"&gt;Ólöf Nordal&lt;/span&gt;&lt;span class="desc"&gt;Iceland's Interior Minister&lt;/span&gt;&lt;span class="results"&gt;1050&lt;/span&gt;&lt;/div&gt;</v>
      </c>
      <c r="I46">
        <f t="shared" si="1"/>
        <v>64.807406984078597</v>
      </c>
      <c r="J46">
        <f t="shared" si="2"/>
        <v>12.961481396815721</v>
      </c>
      <c r="K46">
        <f t="shared" si="3"/>
        <v>3.2403703492039297</v>
      </c>
      <c r="L46" t="str">
        <f t="shared" si="4"/>
        <v>#person44 { width:64.8074069840786px; height:12.9614813968157px; font-size:3.24037034920393px; }</v>
      </c>
    </row>
    <row r="47" spans="1:12" x14ac:dyDescent="0.2">
      <c r="A47">
        <v>62</v>
      </c>
      <c r="B47">
        <v>3</v>
      </c>
      <c r="C47" t="s">
        <v>191</v>
      </c>
      <c r="D47" t="s">
        <v>122</v>
      </c>
      <c r="E47" t="s">
        <v>123</v>
      </c>
      <c r="F47" t="str">
        <f>"panama papers "&amp;E47</f>
        <v>panama papers Víctor Cruz Weffer</v>
      </c>
      <c r="G47">
        <v>1440</v>
      </c>
      <c r="H47" t="str">
        <f t="shared" si="0"/>
        <v>&lt;div class="person" id="person62"&gt;&lt;span class="name"&gt;Víctor Cruz Weffer&lt;/span&gt;&lt;span class="desc"&gt;Former commander-in-chief, Venezuelan Armed Forces&lt;/span&gt;&lt;span class="results"&gt;1440&lt;/span&gt;&lt;/div&gt;</v>
      </c>
      <c r="I47">
        <f t="shared" si="1"/>
        <v>75.894663844041105</v>
      </c>
      <c r="J47">
        <f t="shared" si="2"/>
        <v>15.17893276880822</v>
      </c>
      <c r="K47">
        <f t="shared" si="3"/>
        <v>3.7947331922020551</v>
      </c>
      <c r="L47" t="str">
        <f t="shared" si="4"/>
        <v>#person62 { width:75.8946638440411px; height:15.1789327688082px; font-size:3.79473319220206px; }</v>
      </c>
    </row>
    <row r="48" spans="1:12" x14ac:dyDescent="0.2">
      <c r="A48">
        <v>53</v>
      </c>
      <c r="B48">
        <v>3</v>
      </c>
      <c r="C48" t="s">
        <v>191</v>
      </c>
      <c r="D48" t="s">
        <v>104</v>
      </c>
      <c r="E48" t="s">
        <v>105</v>
      </c>
      <c r="F48" t="str">
        <f>"panama papers "&amp;E48</f>
        <v>panama papers Michael Ashcroft</v>
      </c>
      <c r="G48">
        <v>1590</v>
      </c>
      <c r="H48" t="str">
        <f t="shared" si="0"/>
        <v>&lt;div class="person" id="person53"&gt;&lt;span class="name"&gt;Michael Ashcroft&lt;/span&gt;&lt;span class="desc"&gt;Former Member UK House of Lords&lt;/span&gt;&lt;span class="results"&gt;1590&lt;/span&gt;&lt;/div&gt;</v>
      </c>
      <c r="I48">
        <f t="shared" si="1"/>
        <v>79.749608149507537</v>
      </c>
      <c r="J48">
        <f t="shared" si="2"/>
        <v>15.94992162990151</v>
      </c>
      <c r="K48">
        <f t="shared" si="3"/>
        <v>3.9874804074753767</v>
      </c>
      <c r="L48" t="str">
        <f t="shared" si="4"/>
        <v>#person53 { width:79.7496081495075px; height:15.9499216299015px; font-size:3.98748040747538px; }</v>
      </c>
    </row>
    <row r="49" spans="1:12" x14ac:dyDescent="0.2">
      <c r="A49">
        <v>43</v>
      </c>
      <c r="B49">
        <v>3</v>
      </c>
      <c r="C49" t="s">
        <v>191</v>
      </c>
      <c r="D49" t="s">
        <v>84</v>
      </c>
      <c r="E49" t="s">
        <v>85</v>
      </c>
      <c r="F49" t="str">
        <f>"panama papers "&amp;E49</f>
        <v>panama papers Bjarni Benediktsson</v>
      </c>
      <c r="G49">
        <v>1810</v>
      </c>
      <c r="H49" t="str">
        <f t="shared" si="0"/>
        <v>&lt;div class="person" id="person43"&gt;&lt;span class="name"&gt;Bjarni Benediktsson&lt;/span&gt;&lt;span class="desc"&gt;Iceland's minister of finance&lt;/span&gt;&lt;span class="results"&gt;1810&lt;/span&gt;&lt;/div&gt;</v>
      </c>
      <c r="I49">
        <f t="shared" si="1"/>
        <v>85.088189544730596</v>
      </c>
      <c r="J49">
        <f t="shared" si="2"/>
        <v>17.017637908946117</v>
      </c>
      <c r="K49">
        <f t="shared" si="3"/>
        <v>4.2544094772365302</v>
      </c>
      <c r="L49" t="str">
        <f t="shared" si="4"/>
        <v>#person43 { width:85.0881895447306px; height:17.0176379089461px; font-size:4.25440947723653px; }</v>
      </c>
    </row>
    <row r="50" spans="1:12" x14ac:dyDescent="0.2">
      <c r="A50">
        <v>37</v>
      </c>
      <c r="B50">
        <v>3</v>
      </c>
      <c r="C50" t="s">
        <v>191</v>
      </c>
      <c r="D50" t="s">
        <v>72</v>
      </c>
      <c r="E50" t="s">
        <v>73</v>
      </c>
      <c r="F50" t="str">
        <f>"panama papers "&amp;E50</f>
        <v>panama papers César Almeyda</v>
      </c>
      <c r="G50">
        <v>1850</v>
      </c>
      <c r="H50" t="str">
        <f t="shared" si="0"/>
        <v>&lt;div class="person" id="person37"&gt;&lt;span class="name"&gt;César Almeyda&lt;/span&gt;&lt;span class="desc"&gt;Former head of Peruvian intelligence&lt;/span&gt;&lt;span class="results"&gt;1850&lt;/span&gt;&lt;/div&gt;</v>
      </c>
      <c r="I50">
        <f t="shared" si="1"/>
        <v>86.023252670426274</v>
      </c>
      <c r="J50">
        <f t="shared" si="2"/>
        <v>17.204650534085253</v>
      </c>
      <c r="K50">
        <f t="shared" si="3"/>
        <v>4.3011626335213133</v>
      </c>
      <c r="L50" t="str">
        <f t="shared" si="4"/>
        <v>#person37 { width:86.0232526704263px; height:17.2046505340853px; font-size:4.30116263352131px; }</v>
      </c>
    </row>
    <row r="51" spans="1:12" x14ac:dyDescent="0.2">
      <c r="A51">
        <v>57</v>
      </c>
      <c r="B51">
        <v>3</v>
      </c>
      <c r="C51" t="s">
        <v>191</v>
      </c>
      <c r="D51" t="s">
        <v>112</v>
      </c>
      <c r="E51" t="s">
        <v>113</v>
      </c>
      <c r="F51" t="str">
        <f>"panama papers "&amp;E51</f>
        <v>panama papers Ian Kirby</v>
      </c>
      <c r="G51">
        <v>2180</v>
      </c>
      <c r="H51" t="str">
        <f t="shared" si="0"/>
        <v>&lt;div class="person" id="person57"&gt;&lt;span class="name"&gt;Ian Kirby&lt;/span&gt;&lt;span class="desc"&gt;Senior judge in Botswana&lt;/span&gt;&lt;span class="results"&gt;2180&lt;/span&gt;&lt;/div&gt;</v>
      </c>
      <c r="I51">
        <f t="shared" si="1"/>
        <v>93.380940239430018</v>
      </c>
      <c r="J51">
        <f t="shared" si="2"/>
        <v>18.676188047886004</v>
      </c>
      <c r="K51">
        <f t="shared" si="3"/>
        <v>4.6690470119715011</v>
      </c>
      <c r="L51" t="str">
        <f t="shared" si="4"/>
        <v>#person57 { width:93.38094023943px; height:18.676188047886px; font-size:4.6690470119715px; }</v>
      </c>
    </row>
    <row r="52" spans="1:12" x14ac:dyDescent="0.2">
      <c r="A52">
        <v>63</v>
      </c>
      <c r="B52">
        <v>3</v>
      </c>
      <c r="C52" t="s">
        <v>191</v>
      </c>
      <c r="D52" t="s">
        <v>124</v>
      </c>
      <c r="E52" t="s">
        <v>125</v>
      </c>
      <c r="F52" t="str">
        <f>"panama papers "&amp;E52</f>
        <v>panama papers Anurag Kejriwal</v>
      </c>
      <c r="G52">
        <v>3140</v>
      </c>
      <c r="H52" t="str">
        <f t="shared" si="0"/>
        <v>&lt;div class="person" id="person63"&gt;&lt;span class="name"&gt;Anurag Kejriwal&lt;/span&gt;&lt;span class="desc"&gt;Former head Delhi branch of political party&lt;/span&gt;&lt;span class="results"&gt;3140&lt;/span&gt;&lt;/div&gt;</v>
      </c>
      <c r="I52">
        <f t="shared" si="1"/>
        <v>112.0714058089752</v>
      </c>
      <c r="J52">
        <f t="shared" si="2"/>
        <v>22.414281161795039</v>
      </c>
      <c r="K52">
        <f t="shared" si="3"/>
        <v>5.6035702904487596</v>
      </c>
      <c r="L52" t="str">
        <f t="shared" si="4"/>
        <v>#person63 { width:112.071405808975px; height:22.414281161795px; font-size:5.60357029044876px; }</v>
      </c>
    </row>
    <row r="53" spans="1:12" x14ac:dyDescent="0.2">
      <c r="A53">
        <v>59</v>
      </c>
      <c r="B53">
        <v>3</v>
      </c>
      <c r="C53" t="s">
        <v>191</v>
      </c>
      <c r="D53" t="s">
        <v>116</v>
      </c>
      <c r="E53" t="s">
        <v>117</v>
      </c>
      <c r="F53" t="str">
        <f>"panama papers "&amp;E53</f>
        <v>panama papers James Ibori</v>
      </c>
      <c r="G53">
        <v>3150</v>
      </c>
      <c r="H53" t="str">
        <f t="shared" si="0"/>
        <v>&lt;div class="person" id="person59"&gt;&lt;span class="name"&gt;James Ibori&lt;/span&gt;&lt;span class="desc"&gt;Former Governor of Nigeria's Delta state&lt;/span&gt;&lt;span class="results"&gt;3150&lt;/span&gt;&lt;/div&gt;</v>
      </c>
      <c r="I53">
        <f t="shared" si="1"/>
        <v>112.24972160321825</v>
      </c>
      <c r="J53">
        <f t="shared" si="2"/>
        <v>22.449944320643645</v>
      </c>
      <c r="K53">
        <f t="shared" si="3"/>
        <v>5.6124860801609122</v>
      </c>
      <c r="L53" t="str">
        <f t="shared" si="4"/>
        <v>#person59 { width:112.249721603218px; height:22.4499443206436px; font-size:5.61248608016091px; }</v>
      </c>
    </row>
    <row r="54" spans="1:12" x14ac:dyDescent="0.2">
      <c r="A54">
        <v>31</v>
      </c>
      <c r="B54">
        <v>3</v>
      </c>
      <c r="C54" t="s">
        <v>191</v>
      </c>
      <c r="D54" t="s">
        <v>60</v>
      </c>
      <c r="E54" t="s">
        <v>61</v>
      </c>
      <c r="F54" t="str">
        <f>"panama papers "&amp;E54</f>
        <v>panama papers Mohammad Mustafa</v>
      </c>
      <c r="G54">
        <v>3300</v>
      </c>
      <c r="H54" t="str">
        <f t="shared" si="0"/>
        <v>&lt;div class="person" id="person31"&gt;&lt;span class="name"&gt;Mohammad Mustafa&lt;/span&gt;&lt;span class="desc"&gt;Confidant to Palestinian Authority president&lt;/span&gt;&lt;span class="results"&gt;3300&lt;/span&gt;&lt;/div&gt;</v>
      </c>
      <c r="I54">
        <f t="shared" si="1"/>
        <v>114.89125293076057</v>
      </c>
      <c r="J54">
        <f t="shared" si="2"/>
        <v>22.978250586152114</v>
      </c>
      <c r="K54">
        <f t="shared" si="3"/>
        <v>5.7445626465380286</v>
      </c>
      <c r="L54" t="str">
        <f t="shared" si="4"/>
        <v>#person31 { width:114.891252930761px; height:22.9782505861521px; font-size:5.74456264653803px; }</v>
      </c>
    </row>
    <row r="55" spans="1:12" x14ac:dyDescent="0.2">
      <c r="A55">
        <v>56</v>
      </c>
      <c r="B55">
        <v>3</v>
      </c>
      <c r="C55" t="s">
        <v>191</v>
      </c>
      <c r="D55" t="s">
        <v>110</v>
      </c>
      <c r="E55" t="s">
        <v>111</v>
      </c>
      <c r="F55" t="str">
        <f>"panama papers "&amp;E55</f>
        <v>panama papers Alfredo Ovalle Rodríguez</v>
      </c>
      <c r="G55">
        <v>3570</v>
      </c>
      <c r="H55" t="str">
        <f t="shared" si="0"/>
        <v>&lt;div class="person" id="person56"&gt;&lt;span class="name"&gt;Alfredo Ovalle Rodríguez&lt;/span&gt;&lt;span class="desc"&gt;Close associate of Chilean intelligence agency official&lt;/span&gt;&lt;span class="results"&gt;3570&lt;/span&gt;&lt;/div&gt;</v>
      </c>
      <c r="I55">
        <f t="shared" si="1"/>
        <v>119.49895397031725</v>
      </c>
      <c r="J55">
        <f t="shared" si="2"/>
        <v>23.899790794063449</v>
      </c>
      <c r="K55">
        <f t="shared" si="3"/>
        <v>5.9749476985158623</v>
      </c>
      <c r="L55" t="str">
        <f t="shared" si="4"/>
        <v>#person56 { width:119.498953970317px; height:23.8997907940634px; font-size:5.97494769851586px; }</v>
      </c>
    </row>
    <row r="56" spans="1:12" x14ac:dyDescent="0.2">
      <c r="A56">
        <v>38</v>
      </c>
      <c r="B56">
        <v>3</v>
      </c>
      <c r="C56" t="s">
        <v>191</v>
      </c>
      <c r="D56" t="s">
        <v>74</v>
      </c>
      <c r="E56" t="s">
        <v>75</v>
      </c>
      <c r="F56" t="str">
        <f>"panama papers "&amp;E56</f>
        <v>panama papers Abdeslam Bouchouareb</v>
      </c>
      <c r="G56">
        <v>4270</v>
      </c>
      <c r="H56" t="str">
        <f t="shared" si="0"/>
        <v>&lt;div class="person" id="person38"&gt;&lt;span class="name"&gt;Abdeslam Bouchouareb&lt;/span&gt;&lt;span class="desc"&gt;Algeria's Minister of Industry and Mines&lt;/span&gt;&lt;span class="results"&gt;4270&lt;/span&gt;&lt;/div&gt;</v>
      </c>
      <c r="I56">
        <f t="shared" si="1"/>
        <v>130.69047402163633</v>
      </c>
      <c r="J56">
        <f t="shared" si="2"/>
        <v>26.138094804327263</v>
      </c>
      <c r="K56">
        <f t="shared" si="3"/>
        <v>6.5345237010818167</v>
      </c>
      <c r="L56" t="str">
        <f t="shared" si="4"/>
        <v>#person38 { width:130.690474021636px; height:26.1380948043273px; font-size:6.53452370108182px; }</v>
      </c>
    </row>
    <row r="57" spans="1:12" x14ac:dyDescent="0.2">
      <c r="A57">
        <v>45</v>
      </c>
      <c r="B57">
        <v>3</v>
      </c>
      <c r="C57" t="s">
        <v>191</v>
      </c>
      <c r="D57" t="s">
        <v>88</v>
      </c>
      <c r="E57" t="s">
        <v>89</v>
      </c>
      <c r="F57" t="str">
        <f>"panama papers "&amp;E57</f>
        <v>panama papers Konrad Mizzi</v>
      </c>
      <c r="G57">
        <v>5350</v>
      </c>
      <c r="H57" t="str">
        <f t="shared" si="0"/>
        <v>&lt;div class="person" id="person45"&gt;&lt;span class="name"&gt;Konrad Mizzi&lt;/span&gt;&lt;span class="desc"&gt;Malta's minister of energy and health&lt;/span&gt;&lt;span class="results"&gt;5350&lt;/span&gt;&lt;/div&gt;</v>
      </c>
      <c r="I57">
        <f t="shared" si="1"/>
        <v>146.28738838327794</v>
      </c>
      <c r="J57">
        <f t="shared" si="2"/>
        <v>29.257477676655586</v>
      </c>
      <c r="K57">
        <f t="shared" si="3"/>
        <v>7.3143694191638975</v>
      </c>
      <c r="L57" t="str">
        <f t="shared" si="4"/>
        <v>#person45 { width:146.287388383278px; height:29.2574776766556px; font-size:7.3143694191639px; }</v>
      </c>
    </row>
    <row r="58" spans="1:12" x14ac:dyDescent="0.2">
      <c r="A58">
        <v>42</v>
      </c>
      <c r="B58">
        <v>3</v>
      </c>
      <c r="C58" t="s">
        <v>191</v>
      </c>
      <c r="D58" t="s">
        <v>82</v>
      </c>
      <c r="E58" t="s">
        <v>83</v>
      </c>
      <c r="F58" t="str">
        <f>"panama papers "&amp;E58</f>
        <v>panama papers Jérôme Cahuzac</v>
      </c>
      <c r="G58">
        <v>7220</v>
      </c>
      <c r="H58" t="str">
        <f t="shared" si="0"/>
        <v>&lt;div class="person" id="person42"&gt;&lt;span class="name"&gt;Jérôme Cahuzac&lt;/span&gt;&lt;span class="desc"&gt;Former government minister in France&lt;/span&gt;&lt;span class="results"&gt;7220&lt;/span&gt;&lt;/div&gt;</v>
      </c>
      <c r="I58">
        <f t="shared" si="1"/>
        <v>169.94116628998401</v>
      </c>
      <c r="J58">
        <f t="shared" si="2"/>
        <v>33.988233257996804</v>
      </c>
      <c r="K58">
        <f t="shared" si="3"/>
        <v>8.4970583144992009</v>
      </c>
      <c r="L58" t="str">
        <f t="shared" si="4"/>
        <v>#person42 { width:169.941166289984px; height:33.9882332579968px; font-size:8.4970583144992px; }</v>
      </c>
    </row>
    <row r="59" spans="1:12" x14ac:dyDescent="0.2">
      <c r="A59">
        <v>55</v>
      </c>
      <c r="B59">
        <v>3</v>
      </c>
      <c r="C59" t="s">
        <v>191</v>
      </c>
      <c r="D59" t="s">
        <v>108</v>
      </c>
      <c r="E59" t="s">
        <v>109</v>
      </c>
      <c r="F59" t="str">
        <f>"panama papers "&amp;E59</f>
        <v>panama papers Jesús Villanueva</v>
      </c>
      <c r="G59">
        <v>12500</v>
      </c>
      <c r="H59" t="str">
        <f t="shared" si="0"/>
        <v>&lt;div class="person" id="person55"&gt;&lt;span class="name"&gt;Jesús Villanueva&lt;/span&gt;&lt;span class="desc"&gt;Venezuelan oil company executive&lt;/span&gt;&lt;span class="results"&gt;12500&lt;/span&gt;&lt;/div&gt;</v>
      </c>
      <c r="I59">
        <f t="shared" si="1"/>
        <v>223.60679774997897</v>
      </c>
      <c r="J59">
        <f t="shared" si="2"/>
        <v>44.721359549995796</v>
      </c>
      <c r="K59">
        <f t="shared" si="3"/>
        <v>11.180339887498949</v>
      </c>
      <c r="L59" t="str">
        <f t="shared" si="4"/>
        <v>#person55 { width:223.606797749979px; height:44.7213595499958px; font-size:11.1803398874989px; }</v>
      </c>
    </row>
    <row r="60" spans="1:12" x14ac:dyDescent="0.2">
      <c r="A60">
        <v>49</v>
      </c>
      <c r="B60">
        <v>3</v>
      </c>
      <c r="C60" t="s">
        <v>191</v>
      </c>
      <c r="D60" t="s">
        <v>96</v>
      </c>
      <c r="E60" t="s">
        <v>97</v>
      </c>
      <c r="F60" t="str">
        <f>"panama papers "&amp;E60</f>
        <v>panama papers Kalpana Rawal</v>
      </c>
      <c r="G60">
        <v>12700</v>
      </c>
      <c r="H60" t="str">
        <f t="shared" si="0"/>
        <v>&lt;div class="person" id="person49"&gt;&lt;span class="name"&gt;Kalpana Rawal&lt;/span&gt;&lt;span class="desc"&gt;Deputy chief justice of Kenya's Supreme Court&lt;/span&gt;&lt;span class="results"&gt;12700&lt;/span&gt;&lt;/div&gt;</v>
      </c>
      <c r="I60">
        <f t="shared" si="1"/>
        <v>225.38855339169291</v>
      </c>
      <c r="J60">
        <f t="shared" si="2"/>
        <v>45.077710678338576</v>
      </c>
      <c r="K60">
        <f t="shared" si="3"/>
        <v>11.269427669584646</v>
      </c>
      <c r="L60" t="str">
        <f t="shared" si="4"/>
        <v>#person49 { width:225.388553391693px; height:45.0777106783386px; font-size:11.2694276695846px; }</v>
      </c>
    </row>
    <row r="61" spans="1:12" x14ac:dyDescent="0.2">
      <c r="A61">
        <v>40</v>
      </c>
      <c r="B61">
        <v>3</v>
      </c>
      <c r="C61" t="s">
        <v>191</v>
      </c>
      <c r="D61" t="s">
        <v>78</v>
      </c>
      <c r="E61" t="s">
        <v>79</v>
      </c>
      <c r="F61" t="str">
        <f>"panama papers "&amp;E61</f>
        <v>panama papers Néstor Grindetti</v>
      </c>
      <c r="G61">
        <v>13000</v>
      </c>
      <c r="H61" t="str">
        <f t="shared" si="0"/>
        <v>&lt;div class="person" id="person40"&gt;&lt;span class="name"&gt;Néstor Grindetti&lt;/span&gt;&lt;span class="desc"&gt;Former Buenos Aires finance minister&lt;/span&gt;&lt;span class="results"&gt;13000&lt;/span&gt;&lt;/div&gt;</v>
      </c>
      <c r="I61">
        <f t="shared" si="1"/>
        <v>228.03508501982759</v>
      </c>
      <c r="J61">
        <f t="shared" si="2"/>
        <v>45.607017003965517</v>
      </c>
      <c r="K61">
        <f t="shared" si="3"/>
        <v>11.401754250991379</v>
      </c>
      <c r="L61" t="str">
        <f t="shared" si="4"/>
        <v>#person40 { width:228.035085019828px; height:45.6070170039655px; font-size:11.4017542509914px; }</v>
      </c>
    </row>
    <row r="62" spans="1:12" x14ac:dyDescent="0.2">
      <c r="A62">
        <v>32</v>
      </c>
      <c r="B62">
        <v>3</v>
      </c>
      <c r="C62" t="s">
        <v>191</v>
      </c>
      <c r="D62" t="s">
        <v>62</v>
      </c>
      <c r="E62" t="s">
        <v>63</v>
      </c>
      <c r="F62" t="str">
        <f>"panama papers "&amp;E62</f>
        <v>panama papers Pedro Delgado</v>
      </c>
      <c r="G62">
        <v>13600</v>
      </c>
      <c r="H62" t="str">
        <f t="shared" si="0"/>
        <v>&lt;div class="person" id="person32"&gt;&lt;span class="name"&gt;Pedro Delgado&lt;/span&gt;&lt;span class="desc"&gt;Former Governor of Ecuador's Central Bank&lt;/span&gt;&lt;span class="results"&gt;13600&lt;/span&gt;&lt;/div&gt;</v>
      </c>
      <c r="I62">
        <f t="shared" si="1"/>
        <v>233.23807579381202</v>
      </c>
      <c r="J62">
        <f t="shared" si="2"/>
        <v>46.647615158762406</v>
      </c>
      <c r="K62">
        <f t="shared" si="3"/>
        <v>11.661903789690601</v>
      </c>
      <c r="L62" t="str">
        <f t="shared" si="4"/>
        <v>#person32 { width:233.238075793812px; height:46.6476151587624px; font-size:11.6619037896906px; }</v>
      </c>
    </row>
    <row r="63" spans="1:12" x14ac:dyDescent="0.2">
      <c r="A63">
        <v>50</v>
      </c>
      <c r="B63">
        <v>3</v>
      </c>
      <c r="C63" t="s">
        <v>191</v>
      </c>
      <c r="D63" t="s">
        <v>98</v>
      </c>
      <c r="E63" t="s">
        <v>99</v>
      </c>
      <c r="F63" t="str">
        <f>"panama papers "&amp;E63</f>
        <v>panama papers Paweł Piskorski</v>
      </c>
      <c r="G63">
        <v>15300</v>
      </c>
      <c r="H63" t="str">
        <f t="shared" si="0"/>
        <v>&lt;div class="person" id="person50"&gt;&lt;span class="name"&gt;Paweł Piskorski&lt;/span&gt;&lt;span class="desc"&gt;Former Warsaw mayor; former member EU parliament&lt;/span&gt;&lt;span class="results"&gt;15300&lt;/span&gt;&lt;/div&gt;</v>
      </c>
      <c r="I63">
        <f t="shared" si="1"/>
        <v>247.38633753705963</v>
      </c>
      <c r="J63">
        <f t="shared" si="2"/>
        <v>49.477267507411923</v>
      </c>
      <c r="K63">
        <f t="shared" si="3"/>
        <v>12.369316876852981</v>
      </c>
      <c r="L63" t="str">
        <f t="shared" si="4"/>
        <v>#person50 { width:247.38633753706px; height:49.4772675074119px; font-size:12.369316876853px; }</v>
      </c>
    </row>
    <row r="64" spans="1:12" x14ac:dyDescent="0.2">
      <c r="A64">
        <v>54</v>
      </c>
      <c r="B64">
        <v>3</v>
      </c>
      <c r="C64" t="s">
        <v>191</v>
      </c>
      <c r="D64" t="s">
        <v>106</v>
      </c>
      <c r="E64" t="s">
        <v>107</v>
      </c>
      <c r="F64" t="str">
        <f>"panama papers "&amp;E64</f>
        <v>panama papers Michael Mates</v>
      </c>
      <c r="G64">
        <v>17300</v>
      </c>
      <c r="H64" t="str">
        <f t="shared" si="0"/>
        <v>&lt;div class="person" id="person54"&gt;&lt;span class="name"&gt;Michael Mates&lt;/span&gt;&lt;span class="desc"&gt;Member of British Parliament&lt;/span&gt;&lt;span class="results"&gt;17300&lt;/span&gt;&lt;/div&gt;</v>
      </c>
      <c r="I64">
        <f t="shared" si="1"/>
        <v>263.05892875931812</v>
      </c>
      <c r="J64">
        <f t="shared" si="2"/>
        <v>52.611785751863621</v>
      </c>
      <c r="K64">
        <f t="shared" si="3"/>
        <v>13.152946437965905</v>
      </c>
      <c r="L64" t="str">
        <f t="shared" si="4"/>
        <v>#person54 { width:263.058928759318px; height:52.6117857518636px; font-size:13.1529464379659px; }</v>
      </c>
    </row>
    <row r="65" spans="1:12" x14ac:dyDescent="0.2">
      <c r="A65">
        <v>69</v>
      </c>
      <c r="B65">
        <v>4</v>
      </c>
      <c r="C65" t="s">
        <v>192</v>
      </c>
      <c r="D65" t="s">
        <v>136</v>
      </c>
      <c r="E65" t="s">
        <v>137</v>
      </c>
      <c r="F65" t="str">
        <f>"panama papers "&amp;E65</f>
        <v>panama papers Carlos Gutiérrez Robayo</v>
      </c>
      <c r="G65">
        <v>518</v>
      </c>
      <c r="H65" t="str">
        <f t="shared" si="0"/>
        <v>&lt;div class="person" id="person69"&gt;&lt;span class="name"&gt;Carlos Gutiérrez Robayo&lt;/span&gt;&lt;span class="desc"&gt;Brother-in-law of Bogota's mayor&lt;/span&gt;&lt;span class="results"&gt;518&lt;/span&gt;&lt;/div&gt;</v>
      </c>
      <c r="I65">
        <f t="shared" si="1"/>
        <v>45.519226706964169</v>
      </c>
      <c r="J65">
        <f t="shared" si="2"/>
        <v>9.1038453413928337</v>
      </c>
      <c r="K65">
        <f t="shared" si="3"/>
        <v>2.2759613353482084</v>
      </c>
      <c r="L65" t="str">
        <f t="shared" si="4"/>
        <v>#person69 { width:45.5192267069642px; height:9.10384534139283px; font-size:2.27596133534821px; }</v>
      </c>
    </row>
    <row r="66" spans="1:12" x14ac:dyDescent="0.2">
      <c r="A66">
        <v>71</v>
      </c>
      <c r="B66">
        <v>4</v>
      </c>
      <c r="C66" t="s">
        <v>192</v>
      </c>
      <c r="D66" t="s">
        <v>140</v>
      </c>
      <c r="E66" t="s">
        <v>141</v>
      </c>
      <c r="F66" t="str">
        <f>"panama papers "&amp;E66</f>
        <v>panama papers Micaela Domecq Solís-Beaumont</v>
      </c>
      <c r="G66">
        <v>553</v>
      </c>
      <c r="H66" t="str">
        <f t="shared" si="0"/>
        <v>&lt;div class="person" id="person71"&gt;&lt;span class="name"&gt;Micaela Domecq Solís-Beaumont&lt;/span&gt;&lt;span class="desc"&gt;Wife of Spain's agriculture minister&lt;/span&gt;&lt;span class="results"&gt;553&lt;/span&gt;&lt;/div&gt;</v>
      </c>
      <c r="I66">
        <f t="shared" si="1"/>
        <v>47.031904065219386</v>
      </c>
      <c r="J66">
        <f t="shared" si="2"/>
        <v>9.406380813043878</v>
      </c>
      <c r="K66">
        <f t="shared" si="3"/>
        <v>2.3515952032609695</v>
      </c>
      <c r="L66" t="str">
        <f t="shared" si="4"/>
        <v>#person71 { width:47.0319040652194px; height:9.40638081304388px; font-size:2.35159520326097px; }</v>
      </c>
    </row>
    <row r="67" spans="1:12" x14ac:dyDescent="0.2">
      <c r="A67">
        <v>68</v>
      </c>
      <c r="B67">
        <v>4</v>
      </c>
      <c r="C67" t="s">
        <v>192</v>
      </c>
      <c r="D67" t="s">
        <v>134</v>
      </c>
      <c r="E67" t="s">
        <v>135</v>
      </c>
      <c r="F67" t="str">
        <f>"panama papers "&amp;E67</f>
        <v>panama papers César Rosenthal</v>
      </c>
      <c r="G67">
        <v>638</v>
      </c>
      <c r="H67" t="str">
        <f t="shared" ref="H67:H92" si="5">"&lt;div class=""person"" id=""person"&amp;A67&amp;"""&gt;&lt;span class=""name""&gt;"&amp;E67&amp;"&lt;/span&gt;&lt;span class=""desc""&gt;"&amp;D67&amp;"&lt;/span&gt;&lt;span class=""results""&gt;"&amp;G67&amp;"&lt;/span&gt;&lt;/div&gt;"</f>
        <v>&lt;div class="person" id="person68"&gt;&lt;span class="name"&gt;César Rosenthal&lt;/span&gt;&lt;span class="desc"&gt;Son of Honduran vice president&lt;/span&gt;&lt;span class="results"&gt;638&lt;/span&gt;&lt;/div&gt;</v>
      </c>
      <c r="I67">
        <f t="shared" ref="I67:I92" si="6">MIN(900,SQRT(G67)*2)</f>
        <v>50.517323761260357</v>
      </c>
      <c r="J67">
        <f t="shared" ref="J67:J92" si="7">0.8*G67/I67</f>
        <v>10.103464752252071</v>
      </c>
      <c r="K67">
        <f t="shared" ref="K67:K92" si="8">SQRT(G67)/10</f>
        <v>2.5258661880630178</v>
      </c>
      <c r="L67" t="str">
        <f t="shared" ref="L67:L92" si="9">"#person"&amp;A67&amp;" { width:"&amp;I67&amp;"px; height:"&amp;J67&amp;"px; font-size:"&amp;K67&amp;"px; }"</f>
        <v>#person68 { width:50.5173237612604px; height:10.1034647522521px; font-size:2.52586618806302px; }</v>
      </c>
    </row>
    <row r="68" spans="1:12" x14ac:dyDescent="0.2">
      <c r="A68">
        <v>73</v>
      </c>
      <c r="B68">
        <v>4</v>
      </c>
      <c r="C68" t="s">
        <v>192</v>
      </c>
      <c r="D68" t="s">
        <v>144</v>
      </c>
      <c r="E68" t="s">
        <v>145</v>
      </c>
      <c r="F68" t="str">
        <f>"panama papers "&amp;E68</f>
        <v>panama papers Javier Molina Bonilla</v>
      </c>
      <c r="G68">
        <v>738</v>
      </c>
      <c r="H68" t="str">
        <f t="shared" si="5"/>
        <v>&lt;div class="person" id="person73"&gt;&lt;span class="name"&gt;Javier Molina Bonilla&lt;/span&gt;&lt;span class="desc"&gt;Former adviser to Ecuador's spy agency&lt;/span&gt;&lt;span class="results"&gt;738&lt;/span&gt;&lt;/div&gt;</v>
      </c>
      <c r="I68">
        <f t="shared" si="6"/>
        <v>54.332310828824497</v>
      </c>
      <c r="J68">
        <f t="shared" si="7"/>
        <v>10.866462165764901</v>
      </c>
      <c r="K68">
        <f t="shared" si="8"/>
        <v>2.7166155414412247</v>
      </c>
      <c r="L68" t="str">
        <f t="shared" si="9"/>
        <v>#person73 { width:54.3323108288245px; height:10.8664621657649px; font-size:2.71661554144122px; }</v>
      </c>
    </row>
    <row r="69" spans="1:12" x14ac:dyDescent="0.2">
      <c r="A69">
        <v>72</v>
      </c>
      <c r="B69">
        <v>4</v>
      </c>
      <c r="C69" t="s">
        <v>192</v>
      </c>
      <c r="D69" t="s">
        <v>142</v>
      </c>
      <c r="E69" t="s">
        <v>143</v>
      </c>
      <c r="F69" t="str">
        <f>"panama papers "&amp;E69</f>
        <v>panama papers Patrick Henri Devillers</v>
      </c>
      <c r="G69">
        <v>754</v>
      </c>
      <c r="H69" t="str">
        <f t="shared" si="5"/>
        <v>&lt;div class="person" id="person72"&gt;&lt;span class="name"&gt;Patrick Henri Devillers&lt;/span&gt;&lt;span class="desc"&gt;Business partner of Chinese politician's wife&lt;/span&gt;&lt;span class="results"&gt;754&lt;/span&gt;&lt;/div&gt;</v>
      </c>
      <c r="I69">
        <f t="shared" si="6"/>
        <v>54.918120870983927</v>
      </c>
      <c r="J69">
        <f t="shared" si="7"/>
        <v>10.983624174196784</v>
      </c>
      <c r="K69">
        <f t="shared" si="8"/>
        <v>2.7459060435491964</v>
      </c>
      <c r="L69" t="str">
        <f t="shared" si="9"/>
        <v>#person72 { width:54.9181208709839px; height:10.9836241741968px; font-size:2.7459060435492px; }</v>
      </c>
    </row>
    <row r="70" spans="1:12" x14ac:dyDescent="0.2">
      <c r="A70">
        <v>64</v>
      </c>
      <c r="B70">
        <v>4</v>
      </c>
      <c r="C70" t="s">
        <v>192</v>
      </c>
      <c r="D70" t="s">
        <v>126</v>
      </c>
      <c r="E70" t="s">
        <v>127</v>
      </c>
      <c r="F70" t="str">
        <f>"panama papers "&amp;E70</f>
        <v>panama papers Jasmine Li</v>
      </c>
      <c r="G70">
        <v>1180</v>
      </c>
      <c r="H70" t="str">
        <f t="shared" si="5"/>
        <v>&lt;div class="person" id="person64"&gt;&lt;span class="name"&gt;Jasmine Li&lt;/span&gt;&lt;span class="desc"&gt;Grandchild of high-ranking Chinese Communist official&lt;/span&gt;&lt;span class="results"&gt;1180&lt;/span&gt;&lt;/div&gt;</v>
      </c>
      <c r="I70">
        <f t="shared" si="6"/>
        <v>68.702256149270667</v>
      </c>
      <c r="J70">
        <f t="shared" si="7"/>
        <v>13.740451229854136</v>
      </c>
      <c r="K70">
        <f t="shared" si="8"/>
        <v>3.4351128074635335</v>
      </c>
      <c r="L70" t="str">
        <f t="shared" si="9"/>
        <v>#person64 { width:68.7022561492707px; height:13.7404512298541px; font-size:3.43511280746353px; }</v>
      </c>
    </row>
    <row r="71" spans="1:12" x14ac:dyDescent="0.2">
      <c r="A71">
        <v>70</v>
      </c>
      <c r="B71">
        <v>4</v>
      </c>
      <c r="C71" t="s">
        <v>192</v>
      </c>
      <c r="D71" t="s">
        <v>138</v>
      </c>
      <c r="E71" t="s">
        <v>139</v>
      </c>
      <c r="F71" t="str">
        <f>"panama papers "&amp;E71</f>
        <v>panama papers Mamadou Pouye</v>
      </c>
      <c r="G71">
        <v>1210</v>
      </c>
      <c r="H71" t="str">
        <f t="shared" si="5"/>
        <v>&lt;div class="person" id="person70"&gt;&lt;span class="name"&gt;Mamadou Pouye&lt;/span&gt;&lt;span class="desc"&gt;Arrested in Senegal alongside ex-minister&lt;/span&gt;&lt;span class="results"&gt;1210&lt;/span&gt;&lt;/div&gt;</v>
      </c>
      <c r="I71">
        <f t="shared" si="6"/>
        <v>69.570108523704349</v>
      </c>
      <c r="J71">
        <f t="shared" si="7"/>
        <v>13.914021704740868</v>
      </c>
      <c r="K71">
        <f t="shared" si="8"/>
        <v>3.4785054261852175</v>
      </c>
      <c r="L71" t="str">
        <f t="shared" si="9"/>
        <v>#person70 { width:69.5701085237043px; height:13.9140217047409px; font-size:3.47850542618522px; }</v>
      </c>
    </row>
    <row r="72" spans="1:12" x14ac:dyDescent="0.2">
      <c r="A72">
        <v>66</v>
      </c>
      <c r="B72">
        <v>4</v>
      </c>
      <c r="C72" t="s">
        <v>192</v>
      </c>
      <c r="D72" t="s">
        <v>130</v>
      </c>
      <c r="E72" t="s">
        <v>131</v>
      </c>
      <c r="F72" t="str">
        <f>"panama papers "&amp;E72</f>
        <v>panama papers Kojo Annan</v>
      </c>
      <c r="G72">
        <v>1710</v>
      </c>
      <c r="H72" t="str">
        <f t="shared" si="5"/>
        <v>&lt;div class="person" id="person66"&gt;&lt;span class="name"&gt;Kojo Annan&lt;/span&gt;&lt;span class="desc"&gt;Son of former United Nations secretary general&lt;/span&gt;&lt;span class="results"&gt;1710&lt;/span&gt;&lt;/div&gt;</v>
      </c>
      <c r="I72">
        <f t="shared" si="6"/>
        <v>82.704292512541329</v>
      </c>
      <c r="J72">
        <f t="shared" si="7"/>
        <v>16.540858502508268</v>
      </c>
      <c r="K72">
        <f t="shared" si="8"/>
        <v>4.1352146256270661</v>
      </c>
      <c r="L72" t="str">
        <f t="shared" si="9"/>
        <v>#person66 { width:82.7042925125413px; height:16.5408585025083px; font-size:4.13521462562707px; }</v>
      </c>
    </row>
    <row r="73" spans="1:12" x14ac:dyDescent="0.2">
      <c r="A73">
        <v>67</v>
      </c>
      <c r="B73">
        <v>4</v>
      </c>
      <c r="C73" t="s">
        <v>192</v>
      </c>
      <c r="D73" t="s">
        <v>132</v>
      </c>
      <c r="E73" t="s">
        <v>133</v>
      </c>
      <c r="F73" t="str">
        <f>"panama papers "&amp;E73</f>
        <v>panama papers Giuseppe Donaldo Nicosia</v>
      </c>
      <c r="G73">
        <v>2040</v>
      </c>
      <c r="H73" t="str">
        <f t="shared" si="5"/>
        <v>&lt;div class="person" id="person67"&gt;&lt;span class="name"&gt;Giuseppe Donaldo Nicosia&lt;/span&gt;&lt;span class="desc"&gt;Charged in fraud along with Italian senator&lt;/span&gt;&lt;span class="results"&gt;2040&lt;/span&gt;&lt;/div&gt;</v>
      </c>
      <c r="I73">
        <f t="shared" si="6"/>
        <v>90.332718325089715</v>
      </c>
      <c r="J73">
        <f t="shared" si="7"/>
        <v>18.066543665017946</v>
      </c>
      <c r="K73">
        <f t="shared" si="8"/>
        <v>4.5166359162544856</v>
      </c>
      <c r="L73" t="str">
        <f t="shared" si="9"/>
        <v>#person67 { width:90.3327183250897px; height:18.0665436650179px; font-size:4.51663591625449px; }</v>
      </c>
    </row>
    <row r="74" spans="1:12" x14ac:dyDescent="0.2">
      <c r="A74">
        <v>65</v>
      </c>
      <c r="B74">
        <v>4</v>
      </c>
      <c r="C74" t="s">
        <v>192</v>
      </c>
      <c r="D74" t="s">
        <v>128</v>
      </c>
      <c r="E74" t="s">
        <v>129</v>
      </c>
      <c r="F74" t="str">
        <f>"panama papers "&amp;E74</f>
        <v>panama papers Idalécio de Oliveira</v>
      </c>
      <c r="G74">
        <v>6240</v>
      </c>
      <c r="H74" t="str">
        <f t="shared" si="5"/>
        <v>&lt;div class="person" id="person65"&gt;&lt;span class="name"&gt;Idalécio de Oliveira&lt;/span&gt;&lt;span class="desc"&gt;Linked to suspected bribe paid to Brazilian legislative leader&lt;/span&gt;&lt;span class="results"&gt;6240&lt;/span&gt;&lt;/div&gt;</v>
      </c>
      <c r="I74">
        <f t="shared" si="6"/>
        <v>157.98734126505198</v>
      </c>
      <c r="J74">
        <f t="shared" si="7"/>
        <v>31.597468253010401</v>
      </c>
      <c r="K74">
        <f t="shared" si="8"/>
        <v>7.8993670632525994</v>
      </c>
      <c r="L74" t="str">
        <f t="shared" si="9"/>
        <v>#person65 { width:157.987341265052px; height:31.5974682530104px; font-size:7.8993670632526px; }</v>
      </c>
    </row>
    <row r="75" spans="1:12" x14ac:dyDescent="0.2">
      <c r="A75">
        <v>74</v>
      </c>
      <c r="B75">
        <v>5</v>
      </c>
      <c r="C75" t="s">
        <v>180</v>
      </c>
      <c r="D75" t="s">
        <v>181</v>
      </c>
      <c r="E75" t="s">
        <v>147</v>
      </c>
      <c r="F75" t="str">
        <f>"panama papers "&amp;E75</f>
        <v>panama papers Jürgen Mossack</v>
      </c>
      <c r="G75">
        <v>50100</v>
      </c>
      <c r="H75" t="str">
        <f t="shared" si="5"/>
        <v>&lt;div class="person" id="person74"&gt;&lt;span class="name"&gt;Jürgen Mossack&lt;/span&gt;&lt;span class="desc"&gt;Founder&lt;/span&gt;&lt;span class="results"&gt;50100&lt;/span&gt;&lt;/div&gt;</v>
      </c>
      <c r="I75">
        <f t="shared" si="6"/>
        <v>447.66058571198784</v>
      </c>
      <c r="J75">
        <f t="shared" si="7"/>
        <v>89.532117142397567</v>
      </c>
      <c r="K75">
        <f t="shared" si="8"/>
        <v>22.383029285599392</v>
      </c>
      <c r="L75" t="str">
        <f t="shared" si="9"/>
        <v>#person74 { width:447.660585711988px; height:89.5321171423976px; font-size:22.3830292855994px; }</v>
      </c>
    </row>
    <row r="76" spans="1:12" x14ac:dyDescent="0.2">
      <c r="A76">
        <v>75</v>
      </c>
      <c r="B76">
        <v>5</v>
      </c>
      <c r="C76" t="s">
        <v>180</v>
      </c>
      <c r="D76" t="s">
        <v>181</v>
      </c>
      <c r="E76" t="s">
        <v>148</v>
      </c>
      <c r="F76" t="str">
        <f>"panama papers "&amp;E76</f>
        <v>panama papers Ramón Fonseca</v>
      </c>
      <c r="G76">
        <v>52100</v>
      </c>
      <c r="H76" t="str">
        <f t="shared" si="5"/>
        <v>&lt;div class="person" id="person75"&gt;&lt;span class="name"&gt;Ramón Fonseca&lt;/span&gt;&lt;span class="desc"&gt;Founder&lt;/span&gt;&lt;span class="results"&gt;52100&lt;/span&gt;&lt;/div&gt;</v>
      </c>
      <c r="I76">
        <f t="shared" si="6"/>
        <v>456.50848842053307</v>
      </c>
      <c r="J76">
        <f t="shared" si="7"/>
        <v>91.301697684106628</v>
      </c>
      <c r="K76">
        <f t="shared" si="8"/>
        <v>22.825424421026653</v>
      </c>
      <c r="L76" t="str">
        <f t="shared" si="9"/>
        <v>#person75 { width:456.508488420533px; height:91.3016976841066px; font-size:22.8254244210267px; }</v>
      </c>
    </row>
    <row r="77" spans="1:12" x14ac:dyDescent="0.2">
      <c r="A77">
        <v>91</v>
      </c>
      <c r="B77">
        <v>6</v>
      </c>
      <c r="C77" t="s">
        <v>193</v>
      </c>
      <c r="D77" t="s">
        <v>178</v>
      </c>
      <c r="E77" t="s">
        <v>179</v>
      </c>
      <c r="F77" t="str">
        <f>"panama papers "&amp;E77</f>
        <v>panama papers Lansana Conté</v>
      </c>
      <c r="G77">
        <v>1100</v>
      </c>
      <c r="H77" t="str">
        <f t="shared" si="5"/>
        <v>&lt;div class="person" id="person91"&gt;&lt;span class="name"&gt;Lansana Conté&lt;/span&gt;&lt;span class="desc"&gt;Former president of Guinea&lt;/span&gt;&lt;span class="results"&gt;1100&lt;/span&gt;&lt;/div&gt;</v>
      </c>
      <c r="I77">
        <f t="shared" si="6"/>
        <v>66.332495807108003</v>
      </c>
      <c r="J77">
        <f t="shared" si="7"/>
        <v>13.266499161421597</v>
      </c>
      <c r="K77">
        <f t="shared" si="8"/>
        <v>3.3166247903554003</v>
      </c>
      <c r="L77" t="str">
        <f t="shared" si="9"/>
        <v>#person91 { width:66.332495807108px; height:13.2664991614216px; font-size:3.3166247903554px; }</v>
      </c>
    </row>
    <row r="78" spans="1:12" x14ac:dyDescent="0.2">
      <c r="A78">
        <v>82</v>
      </c>
      <c r="B78">
        <v>6</v>
      </c>
      <c r="C78" t="s">
        <v>193</v>
      </c>
      <c r="D78" t="s">
        <v>160</v>
      </c>
      <c r="E78" t="s">
        <v>161</v>
      </c>
      <c r="F78" t="str">
        <f>"panama papers "&amp;E78</f>
        <v>panama papers Mohammed VI of Morocco</v>
      </c>
      <c r="G78">
        <v>1850</v>
      </c>
      <c r="H78" t="str">
        <f t="shared" si="5"/>
        <v>&lt;div class="person" id="person82"&gt;&lt;span class="name"&gt;Mohammed VI of Morocco&lt;/span&gt;&lt;span class="desc"&gt;King of Morocco&lt;/span&gt;&lt;span class="results"&gt;1850&lt;/span&gt;&lt;/div&gt;</v>
      </c>
      <c r="I78">
        <f t="shared" si="6"/>
        <v>86.023252670426274</v>
      </c>
      <c r="J78">
        <f t="shared" si="7"/>
        <v>17.204650534085253</v>
      </c>
      <c r="K78">
        <f t="shared" si="8"/>
        <v>4.3011626335213133</v>
      </c>
      <c r="L78" t="str">
        <f t="shared" si="9"/>
        <v>#person82 { width:86.0232526704263px; height:17.2046505340853px; font-size:4.30116263352131px; }</v>
      </c>
    </row>
    <row r="79" spans="1:12" x14ac:dyDescent="0.2">
      <c r="A79">
        <v>84</v>
      </c>
      <c r="B79">
        <v>6</v>
      </c>
      <c r="C79" t="s">
        <v>193</v>
      </c>
      <c r="D79" t="s">
        <v>164</v>
      </c>
      <c r="E79" t="s">
        <v>165</v>
      </c>
      <c r="F79" t="str">
        <f>"panama papers "&amp;E79</f>
        <v>panama papers John Kufuor</v>
      </c>
      <c r="G79">
        <v>1880</v>
      </c>
      <c r="H79" t="str">
        <f t="shared" si="5"/>
        <v>&lt;div class="person" id="person84"&gt;&lt;span class="name"&gt;John Kufuor&lt;/span&gt;&lt;span class="desc"&gt;Former president of Ghana&lt;/span&gt;&lt;span class="results"&gt;1880&lt;/span&gt;&lt;/div&gt;</v>
      </c>
      <c r="I79">
        <f t="shared" si="6"/>
        <v>86.717933554715202</v>
      </c>
      <c r="J79">
        <f t="shared" si="7"/>
        <v>17.34358671094304</v>
      </c>
      <c r="K79">
        <f t="shared" si="8"/>
        <v>4.3358966777357599</v>
      </c>
      <c r="L79" t="str">
        <f t="shared" si="9"/>
        <v>#person84 { width:86.7179335547152px; height:17.343586710943px; font-size:4.33589667773576px; }</v>
      </c>
    </row>
    <row r="80" spans="1:12" x14ac:dyDescent="0.2">
      <c r="A80">
        <v>89</v>
      </c>
      <c r="B80">
        <v>6</v>
      </c>
      <c r="C80" t="s">
        <v>193</v>
      </c>
      <c r="D80" t="s">
        <v>174</v>
      </c>
      <c r="E80" t="s">
        <v>175</v>
      </c>
      <c r="F80" t="str">
        <f>"panama papers "&amp;E80</f>
        <v>panama papers Laurent Gbagbo</v>
      </c>
      <c r="G80">
        <v>2030</v>
      </c>
      <c r="H80" t="str">
        <f t="shared" si="5"/>
        <v>&lt;div class="person" id="person89"&gt;&lt;span class="name"&gt;Laurent Gbagbo&lt;/span&gt;&lt;span class="desc"&gt;Former president of Cote d'Ivoire&lt;/span&gt;&lt;span class="results"&gt;2030&lt;/span&gt;&lt;/div&gt;</v>
      </c>
      <c r="I80">
        <f t="shared" si="6"/>
        <v>90.111042608550477</v>
      </c>
      <c r="J80">
        <f t="shared" si="7"/>
        <v>18.022208521710095</v>
      </c>
      <c r="K80">
        <f t="shared" si="8"/>
        <v>4.5055521304275237</v>
      </c>
      <c r="L80" t="str">
        <f t="shared" si="9"/>
        <v>#person89 { width:90.1110426085505px; height:18.0222085217101px; font-size:4.50555213042752px; }</v>
      </c>
    </row>
    <row r="81" spans="1:12" x14ac:dyDescent="0.2">
      <c r="A81">
        <v>77</v>
      </c>
      <c r="B81">
        <v>6</v>
      </c>
      <c r="C81" t="s">
        <v>193</v>
      </c>
      <c r="D81" t="s">
        <v>151</v>
      </c>
      <c r="E81" t="s">
        <v>152</v>
      </c>
      <c r="F81" t="str">
        <f>"panama papers "&amp;E81</f>
        <v>panama papers Li Peng</v>
      </c>
      <c r="G81">
        <v>4250</v>
      </c>
      <c r="H81" t="str">
        <f t="shared" si="5"/>
        <v>&lt;div class="person" id="person77"&gt;&lt;span class="name"&gt;Li Peng&lt;/span&gt;&lt;span class="desc"&gt;Former Premier of China&lt;/span&gt;&lt;span class="results"&gt;4250&lt;/span&gt;&lt;/div&gt;</v>
      </c>
      <c r="I81">
        <f t="shared" si="6"/>
        <v>130.38404810405297</v>
      </c>
      <c r="J81">
        <f t="shared" si="7"/>
        <v>26.076809620810597</v>
      </c>
      <c r="K81">
        <f t="shared" si="8"/>
        <v>6.5192024052026483</v>
      </c>
      <c r="L81" t="str">
        <f t="shared" si="9"/>
        <v>#person77 { width:130.384048104053px; height:26.0768096208106px; font-size:6.51920240520265px; }</v>
      </c>
    </row>
    <row r="82" spans="1:12" x14ac:dyDescent="0.2">
      <c r="A82">
        <v>85</v>
      </c>
      <c r="B82">
        <v>6</v>
      </c>
      <c r="C82" t="s">
        <v>193</v>
      </c>
      <c r="D82" t="s">
        <v>166</v>
      </c>
      <c r="E82" t="s">
        <v>167</v>
      </c>
      <c r="F82" t="str">
        <f>"panama papers "&amp;E82</f>
        <v>panama papers Najib Razak</v>
      </c>
      <c r="G82">
        <v>5800</v>
      </c>
      <c r="H82" t="str">
        <f t="shared" si="5"/>
        <v>&lt;div class="person" id="person85"&gt;&lt;span class="name"&gt;Najib Razak&lt;/span&gt;&lt;span class="desc"&gt;Prime minister of Malaysia&lt;/span&gt;&lt;span class="results"&gt;5800&lt;/span&gt;&lt;/div&gt;</v>
      </c>
      <c r="I82">
        <f t="shared" si="6"/>
        <v>152.31546211727817</v>
      </c>
      <c r="J82">
        <f t="shared" si="7"/>
        <v>30.463092423455631</v>
      </c>
      <c r="K82">
        <f t="shared" si="8"/>
        <v>7.6157731058639087</v>
      </c>
      <c r="L82" t="str">
        <f t="shared" si="9"/>
        <v>#person85 { width:152.315462117278px; height:30.4630924234556px; font-size:7.61577310586391px; }</v>
      </c>
    </row>
    <row r="83" spans="1:12" x14ac:dyDescent="0.2">
      <c r="A83">
        <v>81</v>
      </c>
      <c r="B83">
        <v>6</v>
      </c>
      <c r="C83" t="s">
        <v>193</v>
      </c>
      <c r="D83" t="s">
        <v>158</v>
      </c>
      <c r="E83" t="s">
        <v>159</v>
      </c>
      <c r="F83" t="str">
        <f>"panama papers "&amp;E83</f>
        <v>panama papers Hosni Mubarak</v>
      </c>
      <c r="G83">
        <v>12200</v>
      </c>
      <c r="H83" t="str">
        <f t="shared" si="5"/>
        <v>&lt;div class="person" id="person81"&gt;&lt;span class="name"&gt;Hosni Mubarak&lt;/span&gt;&lt;span class="desc"&gt;Former president of Egyptian &lt;/span&gt;&lt;span class="results"&gt;12200&lt;/span&gt;&lt;/div&gt;</v>
      </c>
      <c r="I83">
        <f t="shared" si="6"/>
        <v>220.90722034374522</v>
      </c>
      <c r="J83">
        <f t="shared" si="7"/>
        <v>44.181444068749045</v>
      </c>
      <c r="K83">
        <f t="shared" si="8"/>
        <v>11.045361017187261</v>
      </c>
      <c r="L83" t="str">
        <f t="shared" si="9"/>
        <v>#person81 { width:220.907220343745px; height:44.181444068749px; font-size:11.0453610171873px; }</v>
      </c>
    </row>
    <row r="84" spans="1:12" x14ac:dyDescent="0.2">
      <c r="A84">
        <v>87</v>
      </c>
      <c r="B84">
        <v>6</v>
      </c>
      <c r="C84" t="s">
        <v>193</v>
      </c>
      <c r="D84" t="s">
        <v>170</v>
      </c>
      <c r="E84" t="s">
        <v>171</v>
      </c>
      <c r="F84" t="str">
        <f>"panama papers "&amp;E84</f>
        <v>panama papers Enrique Peña Nieto</v>
      </c>
      <c r="G84">
        <v>22400</v>
      </c>
      <c r="H84" t="str">
        <f t="shared" si="5"/>
        <v>&lt;div class="person" id="person87"&gt;&lt;span class="name"&gt;Enrique Peña Nieto&lt;/span&gt;&lt;span class="desc"&gt;President of Mexico&lt;/span&gt;&lt;span class="results"&gt;22400&lt;/span&gt;&lt;/div&gt;</v>
      </c>
      <c r="I84">
        <f t="shared" si="6"/>
        <v>299.33259094191533</v>
      </c>
      <c r="J84">
        <f t="shared" si="7"/>
        <v>59.866518188383061</v>
      </c>
      <c r="K84">
        <f t="shared" si="8"/>
        <v>14.966629547095767</v>
      </c>
      <c r="L84" t="str">
        <f t="shared" si="9"/>
        <v>#person87 { width:299.332590941915px; height:59.8665181883831px; font-size:14.9666295470958px; }</v>
      </c>
    </row>
    <row r="85" spans="1:12" x14ac:dyDescent="0.2">
      <c r="A85">
        <v>86</v>
      </c>
      <c r="B85">
        <v>6</v>
      </c>
      <c r="C85" t="s">
        <v>193</v>
      </c>
      <c r="D85" t="s">
        <v>168</v>
      </c>
      <c r="E85" t="s">
        <v>169</v>
      </c>
      <c r="F85" t="str">
        <f>"panama papers "&amp;E85</f>
        <v>panama papers Néstor Kirchner</v>
      </c>
      <c r="G85">
        <v>46600</v>
      </c>
      <c r="H85" t="str">
        <f t="shared" si="5"/>
        <v>&lt;div class="person" id="person86"&gt;&lt;span class="name"&gt;Néstor Kirchner&lt;/span&gt;&lt;span class="desc"&gt;Former president of Argentine&lt;/span&gt;&lt;span class="results"&gt;46600&lt;/span&gt;&lt;/div&gt;</v>
      </c>
      <c r="I85">
        <f t="shared" si="6"/>
        <v>431.74066289845808</v>
      </c>
      <c r="J85">
        <f t="shared" si="7"/>
        <v>86.348132579691608</v>
      </c>
      <c r="K85">
        <f t="shared" si="8"/>
        <v>21.587033144922906</v>
      </c>
      <c r="L85" t="str">
        <f t="shared" si="9"/>
        <v>#person86 { width:431.740662898458px; height:86.3481325796916px; font-size:21.5870331449229px; }</v>
      </c>
    </row>
    <row r="86" spans="1:12" x14ac:dyDescent="0.2">
      <c r="A86">
        <v>90</v>
      </c>
      <c r="B86">
        <v>6</v>
      </c>
      <c r="C86" t="s">
        <v>193</v>
      </c>
      <c r="D86" t="s">
        <v>176</v>
      </c>
      <c r="E86" t="s">
        <v>177</v>
      </c>
      <c r="F86" t="str">
        <f>"panama papers "&amp;E86</f>
        <v>panama papers Jacob Zuma</v>
      </c>
      <c r="G86">
        <v>51000</v>
      </c>
      <c r="H86" t="str">
        <f t="shared" si="5"/>
        <v>&lt;div class="person" id="person90"&gt;&lt;span class="name"&gt;Jacob Zuma&lt;/span&gt;&lt;span class="desc"&gt;President of South African&lt;/span&gt;&lt;span class="results"&gt;51000&lt;/span&gt;&lt;/div&gt;</v>
      </c>
      <c r="I86">
        <f t="shared" si="6"/>
        <v>451.66359162544859</v>
      </c>
      <c r="J86">
        <f t="shared" si="7"/>
        <v>90.332718325089715</v>
      </c>
      <c r="K86">
        <f t="shared" si="8"/>
        <v>22.583179581272429</v>
      </c>
      <c r="L86" t="str">
        <f t="shared" si="9"/>
        <v>#person90 { width:451.663591625449px; height:90.3327183250897px; font-size:22.5831795812724px; }</v>
      </c>
    </row>
    <row r="87" spans="1:12" x14ac:dyDescent="0.2">
      <c r="A87">
        <v>79</v>
      </c>
      <c r="B87">
        <v>6</v>
      </c>
      <c r="C87" t="s">
        <v>193</v>
      </c>
      <c r="D87" t="s">
        <v>154</v>
      </c>
      <c r="E87" t="s">
        <v>155</v>
      </c>
      <c r="F87" t="str">
        <f>"panama papers "&amp;E87</f>
        <v>panama papers Bashar Assad</v>
      </c>
      <c r="G87">
        <v>72100</v>
      </c>
      <c r="H87" t="str">
        <f t="shared" si="5"/>
        <v>&lt;div class="person" id="person79"&gt;&lt;span class="name"&gt;Bashar Assad&lt;/span&gt;&lt;span class="desc"&gt;President of Syria&lt;/span&gt;&lt;span class="results"&gt;72100&lt;/span&gt;&lt;/div&gt;</v>
      </c>
      <c r="I87">
        <f t="shared" si="6"/>
        <v>537.02886328390207</v>
      </c>
      <c r="J87">
        <f t="shared" si="7"/>
        <v>107.40577265678043</v>
      </c>
      <c r="K87">
        <f t="shared" si="8"/>
        <v>26.851443164195103</v>
      </c>
      <c r="L87" t="str">
        <f t="shared" si="9"/>
        <v>#person79 { width:537.028863283902px; height:107.40577265678px; font-size:26.8514431641951px; }</v>
      </c>
    </row>
    <row r="88" spans="1:12" x14ac:dyDescent="0.2">
      <c r="A88">
        <v>76</v>
      </c>
      <c r="B88">
        <v>6</v>
      </c>
      <c r="C88" t="s">
        <v>193</v>
      </c>
      <c r="D88" t="s">
        <v>149</v>
      </c>
      <c r="E88" t="s">
        <v>150</v>
      </c>
      <c r="F88" t="str">
        <f>"panama papers "&amp;E88</f>
        <v>panama papers Xi Jinping</v>
      </c>
      <c r="G88">
        <v>85100</v>
      </c>
      <c r="H88" t="str">
        <f t="shared" si="5"/>
        <v>&lt;div class="person" id="person76"&gt;&lt;span class="name"&gt;Xi Jinping&lt;/span&gt;&lt;span class="desc"&gt;President of China&lt;/span&gt;&lt;span class="results"&gt;85100&lt;/span&gt;&lt;/div&gt;</v>
      </c>
      <c r="I88">
        <f t="shared" si="6"/>
        <v>583.43808583259283</v>
      </c>
      <c r="J88">
        <f t="shared" si="7"/>
        <v>116.68761716651858</v>
      </c>
      <c r="K88">
        <f t="shared" si="8"/>
        <v>29.171904291629641</v>
      </c>
      <c r="L88" t="str">
        <f t="shared" si="9"/>
        <v>#person76 { width:583.438085832593px; height:116.687617166519px; font-size:29.1719042916296px; }</v>
      </c>
    </row>
    <row r="89" spans="1:12" x14ac:dyDescent="0.2">
      <c r="A89">
        <v>83</v>
      </c>
      <c r="B89">
        <v>6</v>
      </c>
      <c r="C89" t="s">
        <v>193</v>
      </c>
      <c r="D89" t="s">
        <v>162</v>
      </c>
      <c r="E89" t="s">
        <v>163</v>
      </c>
      <c r="F89" t="str">
        <f>"panama papers "&amp;E89</f>
        <v>panama papers Nawaz Sharif</v>
      </c>
      <c r="G89">
        <v>86900</v>
      </c>
      <c r="H89" t="str">
        <f t="shared" si="5"/>
        <v>&lt;div class="person" id="person83"&gt;&lt;span class="name"&gt;Nawaz Sharif&lt;/span&gt;&lt;span class="desc"&gt;Prime minister of Pakistan&lt;/span&gt;&lt;span class="results"&gt;86900&lt;/span&gt;&lt;/div&gt;</v>
      </c>
      <c r="I89">
        <f t="shared" si="6"/>
        <v>589.57611891934698</v>
      </c>
      <c r="J89">
        <f t="shared" si="7"/>
        <v>117.91522378386941</v>
      </c>
      <c r="K89">
        <f t="shared" si="8"/>
        <v>29.478805945967348</v>
      </c>
      <c r="L89" t="str">
        <f t="shared" si="9"/>
        <v>#person83 { width:589.576118919347px; height:117.915223783869px; font-size:29.4788059459673px; }</v>
      </c>
    </row>
    <row r="90" spans="1:12" x14ac:dyDescent="0.2">
      <c r="A90">
        <v>88</v>
      </c>
      <c r="B90">
        <v>6</v>
      </c>
      <c r="C90" t="s">
        <v>193</v>
      </c>
      <c r="D90" t="s">
        <v>172</v>
      </c>
      <c r="E90" t="s">
        <v>173</v>
      </c>
      <c r="F90" t="str">
        <f>"panama papers "&amp;E90</f>
        <v>panama papers Juan Carlos</v>
      </c>
      <c r="G90">
        <v>126000</v>
      </c>
      <c r="H90" t="str">
        <f t="shared" si="5"/>
        <v>&lt;div class="person" id="person88"&gt;&lt;span class="name"&gt;Juan Carlos&lt;/span&gt;&lt;span class="desc"&gt;Former king of Spain&lt;/span&gt;&lt;span class="results"&gt;126000&lt;/span&gt;&lt;/div&gt;</v>
      </c>
      <c r="I90">
        <f t="shared" si="6"/>
        <v>709.92957397195391</v>
      </c>
      <c r="J90">
        <f t="shared" si="7"/>
        <v>141.98591479439079</v>
      </c>
      <c r="K90">
        <f t="shared" si="8"/>
        <v>35.496478698597699</v>
      </c>
      <c r="L90" t="str">
        <f t="shared" si="9"/>
        <v>#person88 { width:709.929573971954px; height:141.985914794391px; font-size:35.4964786985977px; }</v>
      </c>
    </row>
    <row r="91" spans="1:12" x14ac:dyDescent="0.2">
      <c r="A91">
        <v>80</v>
      </c>
      <c r="B91">
        <v>6</v>
      </c>
      <c r="C91" t="s">
        <v>193</v>
      </c>
      <c r="D91" t="s">
        <v>156</v>
      </c>
      <c r="E91" t="s">
        <v>157</v>
      </c>
      <c r="F91" t="str">
        <f>"panama papers "&amp;E91</f>
        <v>panama papers David Cameron</v>
      </c>
      <c r="G91">
        <v>2590000</v>
      </c>
      <c r="H91" t="str">
        <f t="shared" si="5"/>
        <v>&lt;div class="person" id="person80"&gt;&lt;span class="name"&gt;David Cameron&lt;/span&gt;&lt;span class="desc"&gt;Prime minister of UK &lt;/span&gt;&lt;span class="results"&gt;2590000&lt;/span&gt;&lt;/div&gt;</v>
      </c>
      <c r="I91">
        <f t="shared" si="6"/>
        <v>900</v>
      </c>
      <c r="J91">
        <f t="shared" si="7"/>
        <v>2302.2222222222222</v>
      </c>
      <c r="K91">
        <f t="shared" si="8"/>
        <v>160.93476939431082</v>
      </c>
      <c r="L91" t="str">
        <f t="shared" si="9"/>
        <v>#person80 { width:900px; height:2302.22222222222px; font-size:160.934769394311px; }</v>
      </c>
    </row>
    <row r="92" spans="1:12" x14ac:dyDescent="0.2">
      <c r="A92">
        <v>78</v>
      </c>
      <c r="B92">
        <v>6</v>
      </c>
      <c r="C92" t="s">
        <v>193</v>
      </c>
      <c r="D92" t="s">
        <v>153</v>
      </c>
      <c r="E92" t="s">
        <v>146</v>
      </c>
      <c r="F92" t="str">
        <f>"panama papers "&amp;E92</f>
        <v>panama papers Vladimir Putin</v>
      </c>
      <c r="G92">
        <v>3460000</v>
      </c>
      <c r="H92" t="str">
        <f t="shared" si="5"/>
        <v>&lt;div class="person" id="person78"&gt;&lt;span class="name"&gt;Vladimir Putin&lt;/span&gt;&lt;span class="desc"&gt;President of Russia&lt;/span&gt;&lt;span class="results"&gt;3460000&lt;/span&gt;&lt;/div&gt;</v>
      </c>
      <c r="I92">
        <f t="shared" si="6"/>
        <v>900</v>
      </c>
      <c r="J92">
        <f t="shared" si="7"/>
        <v>3075.5555555555557</v>
      </c>
      <c r="K92">
        <f t="shared" si="8"/>
        <v>186.01075237738274</v>
      </c>
      <c r="L92" t="str">
        <f t="shared" si="9"/>
        <v>#person78 { width:900px; height:3075.55555555556px; font-size:186.010752377383px; }</v>
      </c>
    </row>
  </sheetData>
  <sortState ref="A2:G92">
    <sortCondition ref="B2:B92"/>
    <sortCondition ref="G2:G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2016-04-05T14:25:04Z</dcterms:created>
  <dcterms:modified xsi:type="dcterms:W3CDTF">2016-04-05T20:19:04Z</dcterms:modified>
</cp:coreProperties>
</file>