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kreil/Projekte/privat/ZSHH/windradabstand/data/"/>
    </mc:Choice>
  </mc:AlternateContent>
  <xr:revisionPtr revIDLastSave="0" documentId="13_ncr:1_{282D8516-85E3-4C4A-B7A6-19E37629552E}" xr6:coauthVersionLast="47" xr6:coauthVersionMax="47" xr10:uidLastSave="{00000000-0000-0000-0000-000000000000}"/>
  <bookViews>
    <workbookView xWindow="0" yWindow="0" windowWidth="28800" windowHeight="18000" activeTab="2" xr2:uid="{75729392-5A4D-1044-90D9-4BE45ED5549E}"/>
  </bookViews>
  <sheets>
    <sheet name="Tabelle1" sheetId="1" r:id="rId1"/>
    <sheet name="Tabelle2" sheetId="2" r:id="rId2"/>
    <sheet name="Tabelle3" sheetId="3" r:id="rId3"/>
  </sheets>
  <calcPr calcId="191029"/>
  <pivotCaches>
    <pivotCache cacheId="6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2" l="1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F5" i="2"/>
  <c r="E5" i="2"/>
  <c r="F4" i="2"/>
  <c r="E4" i="2"/>
</calcChain>
</file>

<file path=xl/sharedStrings.xml><?xml version="1.0" encoding="utf-8"?>
<sst xmlns="http://schemas.openxmlformats.org/spreadsheetml/2006/main" count="109" uniqueCount="33">
  <si>
    <t>Brandenburg</t>
  </si>
  <si>
    <t>ok</t>
  </si>
  <si>
    <t>Deutschland</t>
  </si>
  <si>
    <t>Nordrhein-Westfalen</t>
  </si>
  <si>
    <t>kollision</t>
  </si>
  <si>
    <t>Rheinland-Pfalz</t>
  </si>
  <si>
    <t>Sachsen</t>
  </si>
  <si>
    <t>Niedersachsen</t>
  </si>
  <si>
    <t>Baden-Württemberg</t>
  </si>
  <si>
    <t>Bayern</t>
  </si>
  <si>
    <t>Schleswig-Holstein</t>
  </si>
  <si>
    <t>Hessen</t>
  </si>
  <si>
    <t>Sachsen-Anhalt</t>
  </si>
  <si>
    <t>Bremen</t>
  </si>
  <si>
    <t>Mecklenburg-Vorpommern</t>
  </si>
  <si>
    <t>Saarland</t>
  </si>
  <si>
    <t>Thüringen</t>
  </si>
  <si>
    <t>Hamburg</t>
  </si>
  <si>
    <t>Berlin</t>
  </si>
  <si>
    <t>Bundesland</t>
  </si>
  <si>
    <t>anzahl</t>
  </si>
  <si>
    <t>leistung</t>
  </si>
  <si>
    <t>Zeilenbeschriftungen</t>
  </si>
  <si>
    <t>Gesamtergebnis</t>
  </si>
  <si>
    <t>Spaltenbeschriftungen</t>
  </si>
  <si>
    <t>Summe von leistung</t>
  </si>
  <si>
    <t>(Alle)</t>
  </si>
  <si>
    <t>Land</t>
  </si>
  <si>
    <t>Windenergie in kW</t>
  </si>
  <si>
    <t>Verstoß</t>
  </si>
  <si>
    <t>OK</t>
  </si>
  <si>
    <t>Summe</t>
  </si>
  <si>
    <t>Windenergie in Prozent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</si>
</sst>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6" formatCode="_-* #,##0_-;\-* #,##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164" fontId="0" fillId="0" borderId="0" xfId="1" applyNumberFormat="1" applyFont="1"/>
    <xf numFmtId="0" fontId="2" fillId="0" borderId="0" xfId="0" applyFont="1"/>
    <xf numFmtId="9" fontId="2" fillId="0" borderId="0" xfId="1" applyFo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6" fontId="0" fillId="0" borderId="1" xfId="2" applyNumberFormat="1" applyFont="1" applyBorder="1"/>
    <xf numFmtId="166" fontId="0" fillId="0" borderId="0" xfId="2" applyNumberFormat="1" applyFont="1" applyBorder="1"/>
    <xf numFmtId="166" fontId="2" fillId="0" borderId="1" xfId="2" applyNumberFormat="1" applyFont="1" applyBorder="1"/>
    <xf numFmtId="166" fontId="2" fillId="0" borderId="0" xfId="2" applyNumberFormat="1" applyFont="1" applyBorder="1"/>
    <xf numFmtId="0" fontId="2" fillId="0" borderId="2" xfId="0" applyFont="1" applyBorder="1" applyAlignment="1">
      <alignment horizontal="center"/>
    </xf>
    <xf numFmtId="166" fontId="0" fillId="0" borderId="2" xfId="2" applyNumberFormat="1" applyFont="1" applyBorder="1"/>
    <xf numFmtId="166" fontId="2" fillId="0" borderId="2" xfId="2" applyNumberFormat="1" applyFont="1" applyBorder="1"/>
    <xf numFmtId="0" fontId="2" fillId="0" borderId="0" xfId="0" applyFont="1" applyBorder="1"/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3">
    <cellStyle name="Komma" xfId="2" builtinId="3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651.863516666665" createdVersion="7" refreshedVersion="7" minRefreshableVersion="3" recordCount="27" xr:uid="{6A0E02F8-5BC6-2A4B-BAF6-AAF9615AA65D}">
  <cacheSource type="worksheet">
    <worksheetSource ref="B2:E29" sheet="Tabelle1"/>
  </cacheSource>
  <cacheFields count="4">
    <cacheField name="Bundesland" numFmtId="0">
      <sharedItems count="17">
        <s v="Brandenburg"/>
        <s v="Deutschland"/>
        <s v="Nordrhein-Westfalen"/>
        <s v="Rheinland-Pfalz"/>
        <s v="Sachsen"/>
        <s v="Niedersachsen"/>
        <s v="Baden-Württemberg"/>
        <s v="Bayern"/>
        <s v="Schleswig-Holstein"/>
        <s v="Hessen"/>
        <s v="Sachsen-Anhalt"/>
        <s v="Bremen"/>
        <s v="Mecklenburg-Vorpommern"/>
        <s v="Saarland"/>
        <s v="Thüringen"/>
        <s v="Hamburg"/>
        <s v="Berlin"/>
      </sharedItems>
    </cacheField>
    <cacheField name="kollision" numFmtId="0">
      <sharedItems count="2">
        <s v="ok"/>
        <s v="kollision"/>
      </sharedItems>
    </cacheField>
    <cacheField name="anzahl" numFmtId="0">
      <sharedItems containsSemiMixedTypes="0" containsString="0" containsNumber="1" containsInteger="1" minValue="9" maxValue="17260"/>
    </cacheField>
    <cacheField name="leistung" numFmtId="0">
      <sharedItems containsSemiMixedTypes="0" containsString="0" containsNumber="1" containsInteger="1" minValue="15140" maxValue="39737209" count="27">
        <n v="3732225"/>
        <n v="39737209"/>
        <n v="7106781"/>
        <n v="25450970"/>
        <n v="758476"/>
        <n v="3400256"/>
        <n v="1433988"/>
        <n v="5572205"/>
        <n v="1954795"/>
        <n v="5251197"/>
        <n v="2555655"/>
        <n v="8988385"/>
        <n v="1330800"/>
        <n v="7856627"/>
        <n v="5726414"/>
        <n v="169290"/>
        <n v="1564125"/>
        <n v="2591840"/>
        <n v="546620"/>
        <n v="1487955"/>
        <n v="2028523"/>
        <n v="836330"/>
        <n v="15140"/>
        <n v="106550"/>
        <n v="119900"/>
        <n v="35550"/>
        <n v="185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">
  <r>
    <x v="0"/>
    <x v="0"/>
    <n v="1580"/>
    <x v="0"/>
  </r>
  <r>
    <x v="1"/>
    <x v="0"/>
    <n v="17260"/>
    <x v="1"/>
  </r>
  <r>
    <x v="2"/>
    <x v="1"/>
    <n v="3684"/>
    <x v="2"/>
  </r>
  <r>
    <x v="1"/>
    <x v="1"/>
    <n v="13403"/>
    <x v="3"/>
  </r>
  <r>
    <x v="3"/>
    <x v="1"/>
    <n v="427"/>
    <x v="4"/>
  </r>
  <r>
    <x v="3"/>
    <x v="0"/>
    <n v="1418"/>
    <x v="5"/>
  </r>
  <r>
    <x v="4"/>
    <x v="0"/>
    <n v="929"/>
    <x v="6"/>
  </r>
  <r>
    <x v="5"/>
    <x v="1"/>
    <n v="3281"/>
    <x v="7"/>
  </r>
  <r>
    <x v="6"/>
    <x v="0"/>
    <n v="838"/>
    <x v="8"/>
  </r>
  <r>
    <x v="0"/>
    <x v="1"/>
    <n v="2612"/>
    <x v="9"/>
  </r>
  <r>
    <x v="7"/>
    <x v="1"/>
    <n v="1115"/>
    <x v="10"/>
  </r>
  <r>
    <x v="8"/>
    <x v="0"/>
    <n v="3548"/>
    <x v="11"/>
  </r>
  <r>
    <x v="9"/>
    <x v="0"/>
    <n v="456"/>
    <x v="12"/>
  </r>
  <r>
    <x v="5"/>
    <x v="0"/>
    <n v="3280"/>
    <x v="13"/>
  </r>
  <r>
    <x v="10"/>
    <x v="0"/>
    <n v="2989"/>
    <x v="14"/>
  </r>
  <r>
    <x v="11"/>
    <x v="0"/>
    <n v="65"/>
    <x v="15"/>
  </r>
  <r>
    <x v="9"/>
    <x v="1"/>
    <n v="812"/>
    <x v="16"/>
  </r>
  <r>
    <x v="12"/>
    <x v="1"/>
    <n v="1436"/>
    <x v="17"/>
  </r>
  <r>
    <x v="13"/>
    <x v="0"/>
    <n v="220"/>
    <x v="18"/>
  </r>
  <r>
    <x v="12"/>
    <x v="0"/>
    <n v="555"/>
    <x v="19"/>
  </r>
  <r>
    <x v="14"/>
    <x v="0"/>
    <n v="927"/>
    <x v="20"/>
  </r>
  <r>
    <x v="2"/>
    <x v="0"/>
    <n v="328"/>
    <x v="21"/>
  </r>
  <r>
    <x v="15"/>
    <x v="1"/>
    <n v="11"/>
    <x v="22"/>
  </r>
  <r>
    <x v="15"/>
    <x v="0"/>
    <n v="56"/>
    <x v="23"/>
  </r>
  <r>
    <x v="7"/>
    <x v="0"/>
    <n v="62"/>
    <x v="24"/>
  </r>
  <r>
    <x v="11"/>
    <x v="1"/>
    <n v="25"/>
    <x v="25"/>
  </r>
  <r>
    <x v="16"/>
    <x v="0"/>
    <n v="9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7132C5-AEEF-4E49-8F54-49EAF311550E}" name="PivotTable2" cacheId="69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>
  <location ref="A3:D22" firstHeaderRow="1" firstDataRow="2" firstDataCol="1" rowPageCount="1" colPageCount="1"/>
  <pivotFields count="4">
    <pivotField axis="axisRow" showAll="0">
      <items count="18">
        <item x="6"/>
        <item x="7"/>
        <item x="16"/>
        <item x="0"/>
        <item x="11"/>
        <item x="1"/>
        <item x="15"/>
        <item x="9"/>
        <item x="12"/>
        <item x="5"/>
        <item x="2"/>
        <item x="3"/>
        <item x="13"/>
        <item x="4"/>
        <item x="10"/>
        <item x="8"/>
        <item x="14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axis="axisPage" dataField="1" showAll="0">
      <items count="28">
        <item x="22"/>
        <item x="26"/>
        <item x="25"/>
        <item x="23"/>
        <item x="24"/>
        <item x="15"/>
        <item x="18"/>
        <item x="4"/>
        <item x="21"/>
        <item x="12"/>
        <item x="6"/>
        <item x="19"/>
        <item x="16"/>
        <item x="8"/>
        <item x="20"/>
        <item x="10"/>
        <item x="17"/>
        <item x="5"/>
        <item x="0"/>
        <item x="9"/>
        <item x="7"/>
        <item x="14"/>
        <item x="2"/>
        <item x="13"/>
        <item x="11"/>
        <item x="3"/>
        <item x="1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"/>
  </colFields>
  <colItems count="3">
    <i>
      <x/>
    </i>
    <i>
      <x v="1"/>
    </i>
    <i t="grand">
      <x/>
    </i>
  </colItems>
  <pageFields count="1">
    <pageField fld="3" hier="-1"/>
  </pageFields>
  <dataFields count="1">
    <dataField name="Summe von leistung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ADFD-524B-CA4E-8F81-71DF5C554E53}">
  <dimension ref="B2:E29"/>
  <sheetViews>
    <sheetView workbookViewId="0">
      <selection activeCell="E5" sqref="E5"/>
    </sheetView>
  </sheetViews>
  <sheetFormatPr baseColWidth="10" defaultRowHeight="16" x14ac:dyDescent="0.2"/>
  <sheetData>
    <row r="2" spans="2:5" x14ac:dyDescent="0.2">
      <c r="B2" t="s">
        <v>19</v>
      </c>
      <c r="C2" t="s">
        <v>4</v>
      </c>
      <c r="D2" t="s">
        <v>20</v>
      </c>
      <c r="E2" t="s">
        <v>21</v>
      </c>
    </row>
    <row r="3" spans="2:5" x14ac:dyDescent="0.2">
      <c r="B3" t="s">
        <v>0</v>
      </c>
      <c r="C3" t="s">
        <v>1</v>
      </c>
      <c r="D3">
        <v>1580</v>
      </c>
      <c r="E3">
        <v>3732225</v>
      </c>
    </row>
    <row r="4" spans="2:5" x14ac:dyDescent="0.2">
      <c r="B4" t="s">
        <v>2</v>
      </c>
      <c r="C4" t="s">
        <v>1</v>
      </c>
      <c r="D4">
        <v>17260</v>
      </c>
      <c r="E4">
        <v>39737209</v>
      </c>
    </row>
    <row r="5" spans="2:5" x14ac:dyDescent="0.2">
      <c r="B5" t="s">
        <v>3</v>
      </c>
      <c r="C5" t="s">
        <v>4</v>
      </c>
      <c r="D5">
        <v>3684</v>
      </c>
      <c r="E5">
        <v>7106781</v>
      </c>
    </row>
    <row r="6" spans="2:5" x14ac:dyDescent="0.2">
      <c r="B6" t="s">
        <v>2</v>
      </c>
      <c r="C6" t="s">
        <v>4</v>
      </c>
      <c r="D6">
        <v>13403</v>
      </c>
      <c r="E6">
        <v>25450970</v>
      </c>
    </row>
    <row r="7" spans="2:5" x14ac:dyDescent="0.2">
      <c r="B7" t="s">
        <v>5</v>
      </c>
      <c r="C7" t="s">
        <v>4</v>
      </c>
      <c r="D7">
        <v>427</v>
      </c>
      <c r="E7">
        <v>758476</v>
      </c>
    </row>
    <row r="8" spans="2:5" x14ac:dyDescent="0.2">
      <c r="B8" t="s">
        <v>5</v>
      </c>
      <c r="C8" t="s">
        <v>1</v>
      </c>
      <c r="D8">
        <v>1418</v>
      </c>
      <c r="E8">
        <v>3400256</v>
      </c>
    </row>
    <row r="9" spans="2:5" x14ac:dyDescent="0.2">
      <c r="B9" t="s">
        <v>6</v>
      </c>
      <c r="C9" t="s">
        <v>1</v>
      </c>
      <c r="D9">
        <v>929</v>
      </c>
      <c r="E9">
        <v>1433988</v>
      </c>
    </row>
    <row r="10" spans="2:5" x14ac:dyDescent="0.2">
      <c r="B10" t="s">
        <v>7</v>
      </c>
      <c r="C10" t="s">
        <v>4</v>
      </c>
      <c r="D10">
        <v>3281</v>
      </c>
      <c r="E10">
        <v>5572205</v>
      </c>
    </row>
    <row r="11" spans="2:5" x14ac:dyDescent="0.2">
      <c r="B11" t="s">
        <v>8</v>
      </c>
      <c r="C11" t="s">
        <v>1</v>
      </c>
      <c r="D11">
        <v>838</v>
      </c>
      <c r="E11">
        <v>1954795</v>
      </c>
    </row>
    <row r="12" spans="2:5" x14ac:dyDescent="0.2">
      <c r="B12" t="s">
        <v>0</v>
      </c>
      <c r="C12" t="s">
        <v>4</v>
      </c>
      <c r="D12">
        <v>2612</v>
      </c>
      <c r="E12">
        <v>5251197</v>
      </c>
    </row>
    <row r="13" spans="2:5" x14ac:dyDescent="0.2">
      <c r="B13" t="s">
        <v>9</v>
      </c>
      <c r="C13" t="s">
        <v>4</v>
      </c>
      <c r="D13">
        <v>1115</v>
      </c>
      <c r="E13">
        <v>2555655</v>
      </c>
    </row>
    <row r="14" spans="2:5" x14ac:dyDescent="0.2">
      <c r="B14" t="s">
        <v>10</v>
      </c>
      <c r="C14" t="s">
        <v>1</v>
      </c>
      <c r="D14">
        <v>3548</v>
      </c>
      <c r="E14">
        <v>8988385</v>
      </c>
    </row>
    <row r="15" spans="2:5" x14ac:dyDescent="0.2">
      <c r="B15" t="s">
        <v>11</v>
      </c>
      <c r="C15" t="s">
        <v>1</v>
      </c>
      <c r="D15">
        <v>456</v>
      </c>
      <c r="E15">
        <v>1330800</v>
      </c>
    </row>
    <row r="16" spans="2:5" x14ac:dyDescent="0.2">
      <c r="B16" t="s">
        <v>7</v>
      </c>
      <c r="C16" t="s">
        <v>1</v>
      </c>
      <c r="D16">
        <v>3280</v>
      </c>
      <c r="E16">
        <v>7856627</v>
      </c>
    </row>
    <row r="17" spans="2:5" x14ac:dyDescent="0.2">
      <c r="B17" t="s">
        <v>12</v>
      </c>
      <c r="C17" t="s">
        <v>1</v>
      </c>
      <c r="D17">
        <v>2989</v>
      </c>
      <c r="E17">
        <v>5726414</v>
      </c>
    </row>
    <row r="18" spans="2:5" x14ac:dyDescent="0.2">
      <c r="B18" t="s">
        <v>13</v>
      </c>
      <c r="C18" t="s">
        <v>1</v>
      </c>
      <c r="D18">
        <v>65</v>
      </c>
      <c r="E18">
        <v>169290</v>
      </c>
    </row>
    <row r="19" spans="2:5" x14ac:dyDescent="0.2">
      <c r="B19" t="s">
        <v>11</v>
      </c>
      <c r="C19" t="s">
        <v>4</v>
      </c>
      <c r="D19">
        <v>812</v>
      </c>
      <c r="E19">
        <v>1564125</v>
      </c>
    </row>
    <row r="20" spans="2:5" x14ac:dyDescent="0.2">
      <c r="B20" t="s">
        <v>14</v>
      </c>
      <c r="C20" t="s">
        <v>4</v>
      </c>
      <c r="D20">
        <v>1436</v>
      </c>
      <c r="E20">
        <v>2591840</v>
      </c>
    </row>
    <row r="21" spans="2:5" x14ac:dyDescent="0.2">
      <c r="B21" t="s">
        <v>15</v>
      </c>
      <c r="C21" t="s">
        <v>1</v>
      </c>
      <c r="D21">
        <v>220</v>
      </c>
      <c r="E21">
        <v>546620</v>
      </c>
    </row>
    <row r="22" spans="2:5" x14ac:dyDescent="0.2">
      <c r="B22" t="s">
        <v>14</v>
      </c>
      <c r="C22" t="s">
        <v>1</v>
      </c>
      <c r="D22">
        <v>555</v>
      </c>
      <c r="E22">
        <v>1487955</v>
      </c>
    </row>
    <row r="23" spans="2:5" x14ac:dyDescent="0.2">
      <c r="B23" t="s">
        <v>16</v>
      </c>
      <c r="C23" t="s">
        <v>1</v>
      </c>
      <c r="D23">
        <v>927</v>
      </c>
      <c r="E23">
        <v>2028523</v>
      </c>
    </row>
    <row r="24" spans="2:5" x14ac:dyDescent="0.2">
      <c r="B24" t="s">
        <v>3</v>
      </c>
      <c r="C24" t="s">
        <v>1</v>
      </c>
      <c r="D24">
        <v>328</v>
      </c>
      <c r="E24">
        <v>836330</v>
      </c>
    </row>
    <row r="25" spans="2:5" x14ac:dyDescent="0.2">
      <c r="B25" t="s">
        <v>17</v>
      </c>
      <c r="C25" t="s">
        <v>4</v>
      </c>
      <c r="D25">
        <v>11</v>
      </c>
      <c r="E25">
        <v>15140</v>
      </c>
    </row>
    <row r="26" spans="2:5" x14ac:dyDescent="0.2">
      <c r="B26" t="s">
        <v>17</v>
      </c>
      <c r="C26" t="s">
        <v>1</v>
      </c>
      <c r="D26">
        <v>56</v>
      </c>
      <c r="E26">
        <v>106550</v>
      </c>
    </row>
    <row r="27" spans="2:5" x14ac:dyDescent="0.2">
      <c r="B27" t="s">
        <v>9</v>
      </c>
      <c r="C27" t="s">
        <v>1</v>
      </c>
      <c r="D27">
        <v>62</v>
      </c>
      <c r="E27">
        <v>119900</v>
      </c>
    </row>
    <row r="28" spans="2:5" x14ac:dyDescent="0.2">
      <c r="B28" t="s">
        <v>13</v>
      </c>
      <c r="C28" t="s">
        <v>4</v>
      </c>
      <c r="D28">
        <v>25</v>
      </c>
      <c r="E28">
        <v>35550</v>
      </c>
    </row>
    <row r="29" spans="2:5" x14ac:dyDescent="0.2">
      <c r="B29" t="s">
        <v>18</v>
      </c>
      <c r="C29" t="s">
        <v>1</v>
      </c>
      <c r="D29">
        <v>9</v>
      </c>
      <c r="E29">
        <v>18550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B8E05-AECF-8D41-9221-731BC49F4DE4}">
  <dimension ref="A1:F23"/>
  <sheetViews>
    <sheetView workbookViewId="0">
      <selection activeCell="F22" sqref="A4:F22"/>
    </sheetView>
  </sheetViews>
  <sheetFormatPr baseColWidth="10" defaultRowHeight="16" x14ac:dyDescent="0.2"/>
  <cols>
    <col min="1" max="1" width="23.5" bestFit="1" customWidth="1"/>
    <col min="2" max="2" width="22.1640625" bestFit="1" customWidth="1"/>
    <col min="3" max="3" width="9.1640625" bestFit="1" customWidth="1"/>
    <col min="4" max="4" width="14.6640625" bestFit="1" customWidth="1"/>
    <col min="5" max="5" width="17" bestFit="1" customWidth="1"/>
    <col min="6" max="6" width="25.83203125" bestFit="1" customWidth="1"/>
    <col min="7" max="7" width="24.6640625" bestFit="1" customWidth="1"/>
  </cols>
  <sheetData>
    <row r="1" spans="1:6" x14ac:dyDescent="0.2">
      <c r="A1" s="1" t="s">
        <v>21</v>
      </c>
      <c r="B1" t="s">
        <v>26</v>
      </c>
    </row>
    <row r="3" spans="1:6" x14ac:dyDescent="0.2">
      <c r="A3" s="1" t="s">
        <v>25</v>
      </c>
      <c r="B3" s="1" t="s">
        <v>24</v>
      </c>
    </row>
    <row r="4" spans="1:6" x14ac:dyDescent="0.2">
      <c r="A4" s="1" t="s">
        <v>22</v>
      </c>
      <c r="B4" t="s">
        <v>4</v>
      </c>
      <c r="C4" t="s">
        <v>1</v>
      </c>
      <c r="D4" t="s">
        <v>23</v>
      </c>
      <c r="E4" t="str">
        <f>B4</f>
        <v>kollision</v>
      </c>
      <c r="F4" t="str">
        <f>C4</f>
        <v>ok</v>
      </c>
    </row>
    <row r="5" spans="1:6" x14ac:dyDescent="0.2">
      <c r="A5" s="2" t="s">
        <v>8</v>
      </c>
      <c r="B5" s="3"/>
      <c r="C5" s="3">
        <v>1954795</v>
      </c>
      <c r="D5" s="3">
        <v>1954795</v>
      </c>
      <c r="E5" s="4">
        <f>B5/$D5</f>
        <v>0</v>
      </c>
      <c r="F5" s="4">
        <f>C5/$D5</f>
        <v>1</v>
      </c>
    </row>
    <row r="6" spans="1:6" x14ac:dyDescent="0.2">
      <c r="A6" s="2" t="s">
        <v>9</v>
      </c>
      <c r="B6" s="3">
        <v>2555655</v>
      </c>
      <c r="C6" s="3">
        <v>119900</v>
      </c>
      <c r="D6" s="3">
        <v>2675555</v>
      </c>
      <c r="E6" s="4">
        <f t="shared" ref="E6:E22" si="0">B6/$D6</f>
        <v>0.95518686777135964</v>
      </c>
      <c r="F6" s="4">
        <f t="shared" ref="F6:F22" si="1">C6/$D6</f>
        <v>4.4813132228640411E-2</v>
      </c>
    </row>
    <row r="7" spans="1:6" x14ac:dyDescent="0.2">
      <c r="A7" s="2" t="s">
        <v>18</v>
      </c>
      <c r="B7" s="3"/>
      <c r="C7" s="3">
        <v>18550</v>
      </c>
      <c r="D7" s="3">
        <v>18550</v>
      </c>
      <c r="E7" s="4">
        <f t="shared" si="0"/>
        <v>0</v>
      </c>
      <c r="F7" s="4">
        <f t="shared" si="1"/>
        <v>1</v>
      </c>
    </row>
    <row r="8" spans="1:6" x14ac:dyDescent="0.2">
      <c r="A8" s="2" t="s">
        <v>0</v>
      </c>
      <c r="B8" s="3">
        <v>5251197</v>
      </c>
      <c r="C8" s="3">
        <v>3732225</v>
      </c>
      <c r="D8" s="3">
        <v>8983422</v>
      </c>
      <c r="E8" s="4">
        <f t="shared" si="0"/>
        <v>0.58454306165289793</v>
      </c>
      <c r="F8" s="4">
        <f t="shared" si="1"/>
        <v>0.41545693834710201</v>
      </c>
    </row>
    <row r="9" spans="1:6" x14ac:dyDescent="0.2">
      <c r="A9" s="2" t="s">
        <v>13</v>
      </c>
      <c r="B9" s="3">
        <v>35550</v>
      </c>
      <c r="C9" s="3">
        <v>169290</v>
      </c>
      <c r="D9" s="3">
        <v>204840</v>
      </c>
      <c r="E9" s="4">
        <f t="shared" si="0"/>
        <v>0.17355008787346221</v>
      </c>
      <c r="F9" s="4">
        <f t="shared" si="1"/>
        <v>0.82644991212653773</v>
      </c>
    </row>
    <row r="10" spans="1:6" x14ac:dyDescent="0.2">
      <c r="A10" s="2" t="s">
        <v>2</v>
      </c>
      <c r="B10" s="3">
        <v>25450970</v>
      </c>
      <c r="C10" s="3">
        <v>39737209</v>
      </c>
      <c r="D10" s="3">
        <v>65188179</v>
      </c>
      <c r="E10" s="4">
        <f t="shared" si="0"/>
        <v>0.3904230857560847</v>
      </c>
      <c r="F10" s="4">
        <f t="shared" si="1"/>
        <v>0.60957691424391525</v>
      </c>
    </row>
    <row r="11" spans="1:6" x14ac:dyDescent="0.2">
      <c r="A11" s="2" t="s">
        <v>17</v>
      </c>
      <c r="B11" s="3">
        <v>15140</v>
      </c>
      <c r="C11" s="3">
        <v>106550</v>
      </c>
      <c r="D11" s="3">
        <v>121690</v>
      </c>
      <c r="E11" s="4">
        <f t="shared" si="0"/>
        <v>0.12441449585011094</v>
      </c>
      <c r="F11" s="4">
        <f t="shared" si="1"/>
        <v>0.87558550414988912</v>
      </c>
    </row>
    <row r="12" spans="1:6" x14ac:dyDescent="0.2">
      <c r="A12" s="2" t="s">
        <v>11</v>
      </c>
      <c r="B12" s="3">
        <v>1564125</v>
      </c>
      <c r="C12" s="3">
        <v>1330800</v>
      </c>
      <c r="D12" s="3">
        <v>2894925</v>
      </c>
      <c r="E12" s="4">
        <f t="shared" si="0"/>
        <v>0.54029897147594497</v>
      </c>
      <c r="F12" s="4">
        <f t="shared" si="1"/>
        <v>0.45970102852405503</v>
      </c>
    </row>
    <row r="13" spans="1:6" x14ac:dyDescent="0.2">
      <c r="A13" s="2" t="s">
        <v>14</v>
      </c>
      <c r="B13" s="3">
        <v>2591840</v>
      </c>
      <c r="C13" s="3">
        <v>1487955</v>
      </c>
      <c r="D13" s="3">
        <v>4079795</v>
      </c>
      <c r="E13" s="4">
        <f t="shared" si="0"/>
        <v>0.6352868220094392</v>
      </c>
      <c r="F13" s="4">
        <f t="shared" si="1"/>
        <v>0.3647131779905608</v>
      </c>
    </row>
    <row r="14" spans="1:6" x14ac:dyDescent="0.2">
      <c r="A14" s="2" t="s">
        <v>7</v>
      </c>
      <c r="B14" s="3">
        <v>5572205</v>
      </c>
      <c r="C14" s="3">
        <v>7856627</v>
      </c>
      <c r="D14" s="3">
        <v>13428832</v>
      </c>
      <c r="E14" s="4">
        <f t="shared" si="0"/>
        <v>0.41494338450283685</v>
      </c>
      <c r="F14" s="4">
        <f t="shared" si="1"/>
        <v>0.58505661549716315</v>
      </c>
    </row>
    <row r="15" spans="1:6" x14ac:dyDescent="0.2">
      <c r="A15" s="2" t="s">
        <v>3</v>
      </c>
      <c r="B15" s="3">
        <v>7106781</v>
      </c>
      <c r="C15" s="3">
        <v>836330</v>
      </c>
      <c r="D15" s="3">
        <v>7943111</v>
      </c>
      <c r="E15" s="4">
        <f t="shared" si="0"/>
        <v>0.8947100197894754</v>
      </c>
      <c r="F15" s="4">
        <f t="shared" si="1"/>
        <v>0.10528998021052456</v>
      </c>
    </row>
    <row r="16" spans="1:6" x14ac:dyDescent="0.2">
      <c r="A16" s="2" t="s">
        <v>5</v>
      </c>
      <c r="B16" s="3">
        <v>758476</v>
      </c>
      <c r="C16" s="3">
        <v>3400256</v>
      </c>
      <c r="D16" s="3">
        <v>4158732</v>
      </c>
      <c r="E16" s="4">
        <f t="shared" si="0"/>
        <v>0.1823815528387018</v>
      </c>
      <c r="F16" s="4">
        <f t="shared" si="1"/>
        <v>0.81761844716129817</v>
      </c>
    </row>
    <row r="17" spans="1:6" x14ac:dyDescent="0.2">
      <c r="A17" s="2" t="s">
        <v>15</v>
      </c>
      <c r="B17" s="3"/>
      <c r="C17" s="3">
        <v>546620</v>
      </c>
      <c r="D17" s="3">
        <v>546620</v>
      </c>
      <c r="E17" s="4">
        <f t="shared" si="0"/>
        <v>0</v>
      </c>
      <c r="F17" s="4">
        <f t="shared" si="1"/>
        <v>1</v>
      </c>
    </row>
    <row r="18" spans="1:6" x14ac:dyDescent="0.2">
      <c r="A18" s="2" t="s">
        <v>6</v>
      </c>
      <c r="B18" s="3"/>
      <c r="C18" s="3">
        <v>1433988</v>
      </c>
      <c r="D18" s="3">
        <v>1433988</v>
      </c>
      <c r="E18" s="4">
        <f t="shared" si="0"/>
        <v>0</v>
      </c>
      <c r="F18" s="4">
        <f t="shared" si="1"/>
        <v>1</v>
      </c>
    </row>
    <row r="19" spans="1:6" x14ac:dyDescent="0.2">
      <c r="A19" s="2" t="s">
        <v>12</v>
      </c>
      <c r="B19" s="3"/>
      <c r="C19" s="3">
        <v>5726414</v>
      </c>
      <c r="D19" s="3">
        <v>5726414</v>
      </c>
      <c r="E19" s="4">
        <f t="shared" si="0"/>
        <v>0</v>
      </c>
      <c r="F19" s="4">
        <f t="shared" si="1"/>
        <v>1</v>
      </c>
    </row>
    <row r="20" spans="1:6" x14ac:dyDescent="0.2">
      <c r="A20" s="2" t="s">
        <v>10</v>
      </c>
      <c r="B20" s="3"/>
      <c r="C20" s="3">
        <v>8988385</v>
      </c>
      <c r="D20" s="3">
        <v>8988385</v>
      </c>
      <c r="E20" s="4">
        <f t="shared" si="0"/>
        <v>0</v>
      </c>
      <c r="F20" s="4">
        <f t="shared" si="1"/>
        <v>1</v>
      </c>
    </row>
    <row r="21" spans="1:6" x14ac:dyDescent="0.2">
      <c r="A21" s="2" t="s">
        <v>16</v>
      </c>
      <c r="B21" s="3"/>
      <c r="C21" s="3">
        <v>2028523</v>
      </c>
      <c r="D21" s="3">
        <v>2028523</v>
      </c>
      <c r="E21" s="4">
        <f t="shared" si="0"/>
        <v>0</v>
      </c>
      <c r="F21" s="4">
        <f t="shared" si="1"/>
        <v>1</v>
      </c>
    </row>
    <row r="22" spans="1:6" x14ac:dyDescent="0.2">
      <c r="A22" s="2" t="s">
        <v>23</v>
      </c>
      <c r="B22" s="3">
        <v>50901939</v>
      </c>
      <c r="C22" s="3">
        <v>79474417</v>
      </c>
      <c r="D22" s="3">
        <v>130376356</v>
      </c>
      <c r="E22" s="4">
        <f t="shared" si="0"/>
        <v>0.39042308407515242</v>
      </c>
      <c r="F22" s="4">
        <f t="shared" si="1"/>
        <v>0.60957691592484764</v>
      </c>
    </row>
    <row r="23" spans="1:6" x14ac:dyDescent="0.2">
      <c r="E23" s="5"/>
      <c r="F23" s="5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E97D6-ECFC-D54A-8A8A-D0E57C387FBB}">
  <dimension ref="B2:G20"/>
  <sheetViews>
    <sheetView tabSelected="1" workbookViewId="0">
      <selection activeCell="E24" sqref="E24"/>
    </sheetView>
  </sheetViews>
  <sheetFormatPr baseColWidth="10" defaultRowHeight="16" x14ac:dyDescent="0.2"/>
  <cols>
    <col min="2" max="2" width="23.6640625" style="6" bestFit="1" customWidth="1"/>
    <col min="3" max="4" width="14" bestFit="1" customWidth="1"/>
    <col min="5" max="5" width="15" bestFit="1" customWidth="1"/>
  </cols>
  <sheetData>
    <row r="2" spans="2:7" x14ac:dyDescent="0.2">
      <c r="B2" s="17"/>
      <c r="C2" s="8" t="s">
        <v>28</v>
      </c>
      <c r="D2" s="9"/>
      <c r="E2" s="14"/>
      <c r="F2" s="9" t="s">
        <v>32</v>
      </c>
      <c r="G2" s="9"/>
    </row>
    <row r="3" spans="2:7" s="6" customFormat="1" x14ac:dyDescent="0.2">
      <c r="B3" s="18" t="s">
        <v>27</v>
      </c>
      <c r="C3" s="19" t="s">
        <v>29</v>
      </c>
      <c r="D3" s="20" t="s">
        <v>30</v>
      </c>
      <c r="E3" s="21" t="s">
        <v>31</v>
      </c>
      <c r="F3" s="20" t="s">
        <v>29</v>
      </c>
      <c r="G3" s="20" t="s">
        <v>30</v>
      </c>
    </row>
    <row r="4" spans="2:7" x14ac:dyDescent="0.2">
      <c r="B4" s="6" t="s">
        <v>8</v>
      </c>
      <c r="C4" s="10">
        <v>0</v>
      </c>
      <c r="D4" s="11">
        <v>1954795</v>
      </c>
      <c r="E4" s="15">
        <v>1954795</v>
      </c>
      <c r="F4" s="4">
        <v>0</v>
      </c>
      <c r="G4" s="4">
        <v>1</v>
      </c>
    </row>
    <row r="5" spans="2:7" x14ac:dyDescent="0.2">
      <c r="B5" s="6" t="s">
        <v>18</v>
      </c>
      <c r="C5" s="10">
        <v>0</v>
      </c>
      <c r="D5" s="11">
        <v>18550</v>
      </c>
      <c r="E5" s="15">
        <v>18550</v>
      </c>
      <c r="F5" s="4">
        <v>0</v>
      </c>
      <c r="G5" s="4">
        <v>1</v>
      </c>
    </row>
    <row r="6" spans="2:7" x14ac:dyDescent="0.2">
      <c r="B6" s="6" t="s">
        <v>15</v>
      </c>
      <c r="C6" s="10">
        <v>0</v>
      </c>
      <c r="D6" s="11">
        <v>546620</v>
      </c>
      <c r="E6" s="15">
        <v>546620</v>
      </c>
      <c r="F6" s="4">
        <v>0</v>
      </c>
      <c r="G6" s="4">
        <v>1</v>
      </c>
    </row>
    <row r="7" spans="2:7" x14ac:dyDescent="0.2">
      <c r="B7" s="6" t="s">
        <v>6</v>
      </c>
      <c r="C7" s="10">
        <v>0</v>
      </c>
      <c r="D7" s="11">
        <v>1433988</v>
      </c>
      <c r="E7" s="15">
        <v>1433988</v>
      </c>
      <c r="F7" s="4">
        <v>0</v>
      </c>
      <c r="G7" s="4">
        <v>1</v>
      </c>
    </row>
    <row r="8" spans="2:7" x14ac:dyDescent="0.2">
      <c r="B8" s="6" t="s">
        <v>12</v>
      </c>
      <c r="C8" s="10">
        <v>0</v>
      </c>
      <c r="D8" s="11">
        <v>5726414</v>
      </c>
      <c r="E8" s="15">
        <v>5726414</v>
      </c>
      <c r="F8" s="4">
        <v>0</v>
      </c>
      <c r="G8" s="4">
        <v>1</v>
      </c>
    </row>
    <row r="9" spans="2:7" x14ac:dyDescent="0.2">
      <c r="B9" s="6" t="s">
        <v>10</v>
      </c>
      <c r="C9" s="10">
        <v>0</v>
      </c>
      <c r="D9" s="11">
        <v>8988385</v>
      </c>
      <c r="E9" s="15">
        <v>8988385</v>
      </c>
      <c r="F9" s="4">
        <v>0</v>
      </c>
      <c r="G9" s="4">
        <v>1</v>
      </c>
    </row>
    <row r="10" spans="2:7" x14ac:dyDescent="0.2">
      <c r="B10" s="6" t="s">
        <v>16</v>
      </c>
      <c r="C10" s="10">
        <v>0</v>
      </c>
      <c r="D10" s="11">
        <v>2028523</v>
      </c>
      <c r="E10" s="15">
        <v>2028523</v>
      </c>
      <c r="F10" s="4">
        <v>0</v>
      </c>
      <c r="G10" s="4">
        <v>1</v>
      </c>
    </row>
    <row r="11" spans="2:7" x14ac:dyDescent="0.2">
      <c r="B11" s="6" t="s">
        <v>17</v>
      </c>
      <c r="C11" s="10">
        <v>15140</v>
      </c>
      <c r="D11" s="11">
        <v>106550</v>
      </c>
      <c r="E11" s="15">
        <v>121690</v>
      </c>
      <c r="F11" s="4">
        <v>0.12441449585011094</v>
      </c>
      <c r="G11" s="4">
        <v>0.87558550414988912</v>
      </c>
    </row>
    <row r="12" spans="2:7" x14ac:dyDescent="0.2">
      <c r="B12" s="6" t="s">
        <v>13</v>
      </c>
      <c r="C12" s="10">
        <v>35550</v>
      </c>
      <c r="D12" s="11">
        <v>169290</v>
      </c>
      <c r="E12" s="15">
        <v>204840</v>
      </c>
      <c r="F12" s="4">
        <v>0.17355008787346221</v>
      </c>
      <c r="G12" s="4">
        <v>0.82644991212653773</v>
      </c>
    </row>
    <row r="13" spans="2:7" x14ac:dyDescent="0.2">
      <c r="B13" s="6" t="s">
        <v>5</v>
      </c>
      <c r="C13" s="10">
        <v>758476</v>
      </c>
      <c r="D13" s="11">
        <v>3400256</v>
      </c>
      <c r="E13" s="15">
        <v>4158732</v>
      </c>
      <c r="F13" s="4">
        <v>0.1823815528387018</v>
      </c>
      <c r="G13" s="4">
        <v>0.81761844716129817</v>
      </c>
    </row>
    <row r="14" spans="2:7" x14ac:dyDescent="0.2">
      <c r="B14" s="6" t="s">
        <v>2</v>
      </c>
      <c r="C14" s="12">
        <v>25450970</v>
      </c>
      <c r="D14" s="13">
        <v>39737209</v>
      </c>
      <c r="E14" s="16">
        <v>65188179</v>
      </c>
      <c r="F14" s="7">
        <v>0.3904230857560847</v>
      </c>
      <c r="G14" s="7">
        <v>0.60957691424391525</v>
      </c>
    </row>
    <row r="15" spans="2:7" x14ac:dyDescent="0.2">
      <c r="B15" s="6" t="s">
        <v>7</v>
      </c>
      <c r="C15" s="10">
        <v>5572205</v>
      </c>
      <c r="D15" s="11">
        <v>7856627</v>
      </c>
      <c r="E15" s="15">
        <v>13428832</v>
      </c>
      <c r="F15" s="4">
        <v>0.41494338450283685</v>
      </c>
      <c r="G15" s="4">
        <v>0.58505661549716315</v>
      </c>
    </row>
    <row r="16" spans="2:7" x14ac:dyDescent="0.2">
      <c r="B16" s="6" t="s">
        <v>11</v>
      </c>
      <c r="C16" s="10">
        <v>1564125</v>
      </c>
      <c r="D16" s="11">
        <v>1330800</v>
      </c>
      <c r="E16" s="15">
        <v>2894925</v>
      </c>
      <c r="F16" s="4">
        <v>0.54029897147594497</v>
      </c>
      <c r="G16" s="4">
        <v>0.45970102852405503</v>
      </c>
    </row>
    <row r="17" spans="2:7" x14ac:dyDescent="0.2">
      <c r="B17" s="6" t="s">
        <v>0</v>
      </c>
      <c r="C17" s="10">
        <v>5251197</v>
      </c>
      <c r="D17" s="11">
        <v>3732225</v>
      </c>
      <c r="E17" s="15">
        <v>8983422</v>
      </c>
      <c r="F17" s="4">
        <v>0.58454306165289793</v>
      </c>
      <c r="G17" s="4">
        <v>0.41545693834710201</v>
      </c>
    </row>
    <row r="18" spans="2:7" x14ac:dyDescent="0.2">
      <c r="B18" s="6" t="s">
        <v>14</v>
      </c>
      <c r="C18" s="10">
        <v>2591840</v>
      </c>
      <c r="D18" s="11">
        <v>1487955</v>
      </c>
      <c r="E18" s="15">
        <v>4079795</v>
      </c>
      <c r="F18" s="4">
        <v>0.6352868220094392</v>
      </c>
      <c r="G18" s="4">
        <v>0.3647131779905608</v>
      </c>
    </row>
    <row r="19" spans="2:7" x14ac:dyDescent="0.2">
      <c r="B19" s="6" t="s">
        <v>3</v>
      </c>
      <c r="C19" s="10">
        <v>7106781</v>
      </c>
      <c r="D19" s="11">
        <v>836330</v>
      </c>
      <c r="E19" s="15">
        <v>7943111</v>
      </c>
      <c r="F19" s="4">
        <v>0.8947100197894754</v>
      </c>
      <c r="G19" s="4">
        <v>0.10528998021052456</v>
      </c>
    </row>
    <row r="20" spans="2:7" x14ac:dyDescent="0.2">
      <c r="B20" s="6" t="s">
        <v>9</v>
      </c>
      <c r="C20" s="12">
        <v>2555655</v>
      </c>
      <c r="D20" s="13">
        <v>119900</v>
      </c>
      <c r="E20" s="16">
        <v>2675555</v>
      </c>
      <c r="F20" s="7">
        <v>0.95518686777135964</v>
      </c>
      <c r="G20" s="7">
        <v>4.4813132228640411E-2</v>
      </c>
    </row>
  </sheetData>
  <sortState xmlns:xlrd2="http://schemas.microsoft.com/office/spreadsheetml/2017/richdata2" ref="B4:G20">
    <sortCondition ref="F6:F20"/>
  </sortState>
  <mergeCells count="2">
    <mergeCell ref="C2:E2"/>
    <mergeCell ref="F2:G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2022-03-31T18:42:19Z</dcterms:created>
  <dcterms:modified xsi:type="dcterms:W3CDTF">2022-04-07T08:12:38Z</dcterms:modified>
</cp:coreProperties>
</file>