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61730EC3-7D06-4242-BC36-17BBCB520EEE}" xr6:coauthVersionLast="47" xr6:coauthVersionMax="47" xr10:uidLastSave="{00000000-0000-0000-0000-000000000000}"/>
  <bookViews>
    <workbookView xWindow="-96" yWindow="-96" windowWidth="19392" windowHeight="10992" xr2:uid="{06292374-FCA8-4185-BC0B-DEE43A8C58FB}"/>
  </bookViews>
  <sheets>
    <sheet name="Compare Methods_Fourier" sheetId="1" r:id="rId1"/>
    <sheet name="Intermediate dimennion_Fouri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9" i="1"/>
  <c r="P8" i="1"/>
  <c r="E10" i="1"/>
  <c r="E9" i="1"/>
  <c r="E8" i="1"/>
  <c r="P7" i="1"/>
  <c r="P6" i="1"/>
  <c r="P5" i="1"/>
  <c r="P4" i="1"/>
  <c r="P3" i="1"/>
  <c r="P28" i="1"/>
  <c r="P27" i="1"/>
  <c r="P26" i="1"/>
  <c r="P25" i="1"/>
  <c r="P24" i="1"/>
  <c r="J4" i="1"/>
  <c r="J3" i="1"/>
  <c r="E7" i="1"/>
  <c r="E6" i="1"/>
  <c r="E5" i="1"/>
  <c r="E4" i="1"/>
  <c r="E3" i="1"/>
  <c r="E28" i="1"/>
  <c r="E27" i="1"/>
  <c r="E26" i="1"/>
  <c r="E25" i="1"/>
  <c r="E24" i="1"/>
  <c r="J10" i="1"/>
  <c r="J9" i="1"/>
  <c r="J8" i="1"/>
  <c r="J7" i="1"/>
  <c r="J6" i="1"/>
  <c r="J5" i="1"/>
  <c r="J28" i="1"/>
  <c r="J27" i="1"/>
  <c r="J26" i="1"/>
  <c r="J25" i="1"/>
  <c r="J24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<sst xmlns="http://schemas.openxmlformats.org/spreadsheetml/2006/main" count="136" uniqueCount="25">
  <si>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</si>
  <si>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</si>
  <si>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</si>
  <si>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</si>
  <si>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</si>
  <si>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</si>
  <si>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</si>
  <si>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</si>
  <si>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</si>
  <si>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</si>
  <si>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</si>
  <si>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</si>
  <si>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</si>
  <si>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</si>
  <si>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</si>
  <si>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</si>
  <si>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</si>
  <si>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Sum</t>
  </si>
  <si>
    <t>Average</t>
  </si>
  <si>
    <t>Running Total</t>
  </si>
  <si>
    <t>Count</t>
  </si>
  <si>
    <t>memory</t>
  </si>
  <si>
    <t>Int. Dim.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</si>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</sst>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P28"/>
  <sheetViews>
    <sheetView tabSelected="1" workbookViewId="0">
      <selection activeCell="E3" sqref="E3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16" x14ac:dyDescent="0.55000000000000004">
      <c r="A1" s="1" t="s">
        <v>23</v>
      </c>
      <c r="B1" s="1" t="s">
        <v>24</v>
      </c>
      <c r="C1" s="1" t="s">
        <v>14</v>
      </c>
      <c r="D1" t="s">
        <v>6</v>
      </c>
      <c r="G1" t="s">
        <v>7</v>
      </c>
      <c r="L1" t="s">
        <v>4</v>
      </c>
      <c r="N1" s="4" t="s">
        <v>15</v>
      </c>
    </row>
    <row r="2" spans="1:16" x14ac:dyDescent="0.55000000000000004">
      <c r="A2" s="1">
        <v>5</v>
      </c>
      <c r="B2" s="1">
        <v>4</v>
      </c>
      <c r="C2" s="1">
        <v>1</v>
      </c>
      <c r="N2" s="5" t="s">
        <v>16</v>
      </c>
    </row>
    <row r="3" spans="1:16" x14ac:dyDescent="0.55000000000000004">
      <c r="A3">
        <v>400</v>
      </c>
      <c r="B3">
        <v>93</v>
      </c>
      <c r="C3">
        <v>443.44086021505302</v>
      </c>
      <c r="D3">
        <v>6.3860321370784598</v>
      </c>
      <c r="E3">
        <f>A3*($A$2^$B$2)</f>
        <v>250000</v>
      </c>
      <c r="F3">
        <v>400</v>
      </c>
      <c r="G3">
        <v>96</v>
      </c>
      <c r="H3">
        <v>379.34375</v>
      </c>
      <c r="I3">
        <v>2.2226805265915202</v>
      </c>
      <c r="J3">
        <f>2*$A$2^($B$2/2)*(F3^0.5)</f>
        <v>1000</v>
      </c>
      <c r="K3">
        <v>400</v>
      </c>
      <c r="L3">
        <v>100</v>
      </c>
      <c r="M3" s="3">
        <v>150.03</v>
      </c>
      <c r="N3" s="3">
        <v>2.5905192195810298</v>
      </c>
      <c r="O3">
        <v>484</v>
      </c>
      <c r="P3">
        <f>2*($A$2^($B$2/2))*O3^0.5+O3*K3</f>
        <v>194700</v>
      </c>
    </row>
    <row r="4" spans="1:16" x14ac:dyDescent="0.55000000000000004">
      <c r="A4">
        <v>324</v>
      </c>
      <c r="B4" s="2">
        <v>74</v>
      </c>
      <c r="C4">
        <v>213.39189189189099</v>
      </c>
      <c r="D4">
        <v>3.9082989687905498</v>
      </c>
      <c r="E4">
        <f>A4*($A$2^$B$2)</f>
        <v>202500</v>
      </c>
      <c r="F4">
        <v>324</v>
      </c>
      <c r="G4" s="2">
        <v>59</v>
      </c>
      <c r="H4">
        <v>534.27118644067798</v>
      </c>
      <c r="I4">
        <v>3.18674689442929</v>
      </c>
      <c r="J4">
        <f>2*$A$12^($B$12/2)*(F4^0.5)</f>
        <v>900</v>
      </c>
      <c r="K4">
        <v>324</v>
      </c>
      <c r="L4">
        <v>100</v>
      </c>
      <c r="M4" s="3">
        <v>160.88</v>
      </c>
      <c r="N4" s="3">
        <v>2.3127485809661401</v>
      </c>
      <c r="O4">
        <v>484</v>
      </c>
      <c r="P4">
        <f>2*($A$2^($B$2/2))*O4^0.5+O4*K4</f>
        <v>157916</v>
      </c>
    </row>
    <row r="5" spans="1:16" x14ac:dyDescent="0.55000000000000004">
      <c r="A5">
        <v>256</v>
      </c>
      <c r="B5">
        <v>77</v>
      </c>
      <c r="C5">
        <v>293.42857142857099</v>
      </c>
      <c r="D5">
        <v>3.8371648014365798</v>
      </c>
      <c r="E5">
        <f>A5*($A$2^$B$2)</f>
        <v>160000</v>
      </c>
      <c r="F5">
        <v>256</v>
      </c>
      <c r="G5">
        <v>29</v>
      </c>
      <c r="H5">
        <v>665.58620689655095</v>
      </c>
      <c r="I5">
        <v>3.8491576091097301</v>
      </c>
      <c r="J5">
        <f>2*$A$12^($B$12/2)*(F5^0.5)</f>
        <v>800</v>
      </c>
      <c r="K5">
        <v>256</v>
      </c>
      <c r="L5">
        <v>99</v>
      </c>
      <c r="M5" s="3">
        <v>173.56565656565601</v>
      </c>
      <c r="N5" s="3">
        <v>2.32309312934074</v>
      </c>
      <c r="O5">
        <v>484</v>
      </c>
      <c r="P5">
        <f>2*($A$2^($B$2/2))*O5^0.5+O5*K5</f>
        <v>125004</v>
      </c>
    </row>
    <row r="6" spans="1:16" x14ac:dyDescent="0.55000000000000004">
      <c r="A6">
        <v>196</v>
      </c>
      <c r="B6">
        <v>62</v>
      </c>
      <c r="C6">
        <v>305.85483870967698</v>
      </c>
      <c r="D6">
        <v>3.0638758625775</v>
      </c>
      <c r="E6">
        <f>A6*($A$2^$B$2)</f>
        <v>122500</v>
      </c>
      <c r="F6">
        <v>196</v>
      </c>
      <c r="G6">
        <v>10</v>
      </c>
      <c r="H6">
        <v>647.5</v>
      </c>
      <c r="I6">
        <v>3.6528063245117601</v>
      </c>
      <c r="J6">
        <f>2*$A$12^($B$12/2)*(F6^0.5)</f>
        <v>700</v>
      </c>
      <c r="K6">
        <v>196</v>
      </c>
      <c r="L6">
        <v>99</v>
      </c>
      <c r="M6" s="3">
        <v>194.61616161616101</v>
      </c>
      <c r="N6" s="3">
        <v>2.68646883326723</v>
      </c>
      <c r="O6">
        <v>484</v>
      </c>
      <c r="P6">
        <f>2*($A$2^($B$2/2))*O6^0.5+O6*K6</f>
        <v>95964</v>
      </c>
    </row>
    <row r="7" spans="1:16" x14ac:dyDescent="0.55000000000000004">
      <c r="A7">
        <v>144</v>
      </c>
      <c r="B7">
        <v>18</v>
      </c>
      <c r="C7">
        <v>548.55555555555497</v>
      </c>
      <c r="D7">
        <v>5.6184348095622303</v>
      </c>
      <c r="E7">
        <f>A7*($A$2^$B$2)</f>
        <v>90000</v>
      </c>
      <c r="F7">
        <v>144</v>
      </c>
      <c r="G7">
        <v>1</v>
      </c>
      <c r="H7">
        <v>954</v>
      </c>
      <c r="I7">
        <v>5.7051940653473103</v>
      </c>
      <c r="J7">
        <f>2*$A$12^($B$12/2)*(F7^0.5)</f>
        <v>600</v>
      </c>
      <c r="K7">
        <v>144</v>
      </c>
      <c r="L7">
        <v>98</v>
      </c>
      <c r="M7" s="3">
        <v>220.30612244897901</v>
      </c>
      <c r="N7" s="3">
        <v>3.5443058389296</v>
      </c>
      <c r="O7">
        <v>484</v>
      </c>
      <c r="P7">
        <f>2*($A$2^($B$2/2))*O7^0.5+O7*K7</f>
        <v>70796</v>
      </c>
    </row>
    <row r="8" spans="1:16" x14ac:dyDescent="0.55000000000000004">
      <c r="A8">
        <v>100</v>
      </c>
      <c r="B8">
        <v>12</v>
      </c>
      <c r="C8">
        <v>564.91666666666595</v>
      </c>
      <c r="D8">
        <v>7.9518935654001899</v>
      </c>
      <c r="E8">
        <f>A8*($A$2^$B$2)</f>
        <v>62500</v>
      </c>
      <c r="F8">
        <v>100</v>
      </c>
      <c r="G8">
        <v>0</v>
      </c>
      <c r="H8">
        <v>1000</v>
      </c>
      <c r="I8" t="s">
        <v>5</v>
      </c>
      <c r="J8">
        <f>2*$A$12^($B$12/2)*(F8^0.5)</f>
        <v>500</v>
      </c>
      <c r="K8">
        <v>100</v>
      </c>
      <c r="L8">
        <v>89</v>
      </c>
      <c r="M8">
        <v>292.202247191011</v>
      </c>
      <c r="N8">
        <v>4.3659015049048602</v>
      </c>
      <c r="O8">
        <v>484</v>
      </c>
      <c r="P8">
        <f>2*($A$2^($B$2/2))*O8^0.5+O8*K8</f>
        <v>49500</v>
      </c>
    </row>
    <row r="9" spans="1:16" x14ac:dyDescent="0.55000000000000004">
      <c r="A9">
        <v>64</v>
      </c>
      <c r="B9">
        <v>18</v>
      </c>
      <c r="C9">
        <v>668.05555555555497</v>
      </c>
      <c r="D9">
        <v>8.8598023688213701</v>
      </c>
      <c r="E9">
        <f>A9*($A$2^$B$2)</f>
        <v>40000</v>
      </c>
      <c r="F9">
        <v>64</v>
      </c>
      <c r="G9">
        <v>0</v>
      </c>
      <c r="H9">
        <v>1000</v>
      </c>
      <c r="I9" t="s">
        <v>5</v>
      </c>
      <c r="J9">
        <f>2*$A$12^($B$12/2)*(F9^0.5)</f>
        <v>400</v>
      </c>
      <c r="K9">
        <v>64</v>
      </c>
      <c r="L9">
        <v>63</v>
      </c>
      <c r="M9">
        <v>378.41269841269798</v>
      </c>
      <c r="N9">
        <v>5.6900194785483702</v>
      </c>
      <c r="O9">
        <v>484</v>
      </c>
      <c r="P9">
        <f>2*($A$2^($B$2/2))*O9^0.5+O9*K9</f>
        <v>32076</v>
      </c>
    </row>
    <row r="10" spans="1:16" x14ac:dyDescent="0.55000000000000004">
      <c r="A10">
        <v>36</v>
      </c>
      <c r="B10">
        <v>1</v>
      </c>
      <c r="C10">
        <v>772</v>
      </c>
      <c r="D10">
        <v>10.6315332688391</v>
      </c>
      <c r="E10">
        <f>A10*($A$2^$B$2)</f>
        <v>22500</v>
      </c>
      <c r="F10">
        <v>36</v>
      </c>
      <c r="G10">
        <v>0</v>
      </c>
      <c r="H10">
        <v>1000</v>
      </c>
      <c r="I10" t="s">
        <v>5</v>
      </c>
      <c r="J10">
        <f>2*$A$12^($B$12/2)*(F10^0.5)</f>
        <v>300</v>
      </c>
      <c r="K10">
        <v>36</v>
      </c>
      <c r="L10">
        <v>11</v>
      </c>
      <c r="M10">
        <v>572.72727272727195</v>
      </c>
      <c r="N10">
        <v>6.8125549708916298</v>
      </c>
      <c r="O10">
        <v>484</v>
      </c>
      <c r="P10">
        <f>2*($A$2^($B$2/2))*O10^0.5+O10*K10</f>
        <v>18524</v>
      </c>
    </row>
    <row r="11" spans="1:16" x14ac:dyDescent="0.55000000000000004">
      <c r="A11" s="1" t="s">
        <v>23</v>
      </c>
      <c r="B11" s="1" t="s">
        <v>24</v>
      </c>
      <c r="C11" s="1" t="s">
        <v>14</v>
      </c>
    </row>
    <row r="12" spans="1:16" x14ac:dyDescent="0.55000000000000004">
      <c r="A12" s="1">
        <v>5</v>
      </c>
      <c r="B12" s="1">
        <v>4</v>
      </c>
      <c r="C12" s="1">
        <v>2</v>
      </c>
    </row>
    <row r="13" spans="1:16" x14ac:dyDescent="0.55000000000000004">
      <c r="A13" t="s">
        <v>0</v>
      </c>
      <c r="B13" t="s">
        <v>1</v>
      </c>
      <c r="C13" t="s">
        <v>2</v>
      </c>
      <c r="D13" t="s">
        <v>3</v>
      </c>
      <c r="E13" t="s">
        <v>21</v>
      </c>
      <c r="F13" t="s">
        <v>0</v>
      </c>
      <c r="G13" t="s">
        <v>1</v>
      </c>
      <c r="H13" t="s">
        <v>2</v>
      </c>
      <c r="I13" t="s">
        <v>3</v>
      </c>
      <c r="J13" t="s">
        <v>21</v>
      </c>
      <c r="K13" t="s">
        <v>0</v>
      </c>
      <c r="L13" t="s">
        <v>1</v>
      </c>
      <c r="M13" t="s">
        <v>2</v>
      </c>
      <c r="N13" t="s">
        <v>3</v>
      </c>
      <c r="O13" t="s">
        <v>22</v>
      </c>
      <c r="P13" t="s">
        <v>21</v>
      </c>
    </row>
    <row r="14" spans="1:16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>A14*($A$12^$B$12)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>2*$A$12^($B$12/2)*(F14^0.5)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>2*($A$12^($B$12/2))*O14^0.5+O14*K14</f>
        <v>194700</v>
      </c>
    </row>
    <row r="15" spans="1:16" x14ac:dyDescent="0.55000000000000004">
      <c r="A15">
        <v>324</v>
      </c>
      <c r="B15">
        <v>100</v>
      </c>
      <c r="C15">
        <v>195.59</v>
      </c>
      <c r="D15">
        <v>11.9153528581373</v>
      </c>
      <c r="E15">
        <f>A15*($A$12^$B$12)</f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>2*$A$12^($B$12/2)*(F15^0.5)</f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>2*($A$12^($B$12/2))*O15^0.5+O15*K15</f>
        <v>157916</v>
      </c>
    </row>
    <row r="16" spans="1:16" x14ac:dyDescent="0.55000000000000004">
      <c r="A16">
        <v>256</v>
      </c>
      <c r="B16">
        <v>100</v>
      </c>
      <c r="C16">
        <v>233.43</v>
      </c>
      <c r="D16">
        <v>11.3909248674754</v>
      </c>
      <c r="E16">
        <f>A16*($A$12^$B$12)</f>
        <v>160000</v>
      </c>
      <c r="F16">
        <v>256</v>
      </c>
      <c r="G16" s="2">
        <v>66</v>
      </c>
      <c r="H16">
        <v>656.78787878787796</v>
      </c>
      <c r="I16" s="3">
        <v>7.9918313786726101</v>
      </c>
      <c r="J16">
        <f>2*$A$12^($B$12/2)*(F16^0.5)</f>
        <v>800</v>
      </c>
      <c r="K16">
        <v>256</v>
      </c>
      <c r="L16">
        <v>100</v>
      </c>
      <c r="M16" s="3">
        <v>230.04</v>
      </c>
      <c r="N16">
        <v>10.931197593016501</v>
      </c>
      <c r="O16">
        <v>484</v>
      </c>
      <c r="P16">
        <f>2*($A$12^($B$12/2))*O16^0.5+O16*K16</f>
        <v>125004</v>
      </c>
    </row>
    <row r="17" spans="1:16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>A17*($A$12^$B$12)</f>
        <v>122500</v>
      </c>
      <c r="F17">
        <v>196</v>
      </c>
      <c r="G17">
        <v>10</v>
      </c>
      <c r="H17">
        <v>787.8</v>
      </c>
      <c r="I17" s="3">
        <v>9.5027635986916703</v>
      </c>
      <c r="J17">
        <f>2*$A$12^($B$12/2)*(F17^0.5)</f>
        <v>700</v>
      </c>
      <c r="K17">
        <v>196</v>
      </c>
      <c r="L17">
        <v>100</v>
      </c>
      <c r="M17" s="3">
        <v>281.43</v>
      </c>
      <c r="N17">
        <v>12.4040584694873</v>
      </c>
      <c r="O17">
        <v>484</v>
      </c>
      <c r="P17">
        <f>2*($A$12^($B$12/2))*O17^0.5+O17*K17</f>
        <v>95964</v>
      </c>
    </row>
    <row r="18" spans="1:16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>A18*($A$12^$B$12)</f>
        <v>90000</v>
      </c>
      <c r="F18">
        <v>144</v>
      </c>
      <c r="G18">
        <v>0</v>
      </c>
      <c r="H18">
        <v>1000</v>
      </c>
      <c r="I18" t="s">
        <v>5</v>
      </c>
      <c r="J18">
        <f>2*$A$12^($B$12/2)*(F18^0.5)</f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>2*($A$12^($B$12/2))*O18^0.5+O18*K18</f>
        <v>70796</v>
      </c>
    </row>
    <row r="19" spans="1:16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>A19*($A$12^$B$12)</f>
        <v>62500</v>
      </c>
      <c r="F19">
        <v>100</v>
      </c>
      <c r="G19">
        <v>0</v>
      </c>
      <c r="H19">
        <v>1000</v>
      </c>
      <c r="I19" t="s">
        <v>5</v>
      </c>
      <c r="J19">
        <f>2*$A$12^($B$12/2)*(F19^0.5)</f>
        <v>500</v>
      </c>
      <c r="K19">
        <v>100</v>
      </c>
      <c r="L19" s="2">
        <v>62</v>
      </c>
      <c r="M19" s="3">
        <v>577.91935483870895</v>
      </c>
      <c r="N19" s="3">
        <v>21.735716568065701</v>
      </c>
      <c r="O19">
        <v>484</v>
      </c>
      <c r="P19">
        <f>2*($A$12^($B$12/2))*O19^0.5+O19*K19</f>
        <v>49500</v>
      </c>
    </row>
    <row r="20" spans="1:16" x14ac:dyDescent="0.55000000000000004">
      <c r="A20">
        <v>64</v>
      </c>
      <c r="B20">
        <v>0</v>
      </c>
      <c r="C20">
        <v>1000</v>
      </c>
      <c r="D20" t="s">
        <v>5</v>
      </c>
      <c r="E20">
        <f>A20*($A$12^$B$12)</f>
        <v>40000</v>
      </c>
      <c r="F20">
        <v>64</v>
      </c>
      <c r="G20">
        <v>0</v>
      </c>
      <c r="H20">
        <v>1000</v>
      </c>
      <c r="I20" t="s">
        <v>5</v>
      </c>
      <c r="J20">
        <f>2*$A$12^($B$12/2)*(F20^0.5)</f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>2*($A$12^($B$12/2))*O20^0.5+O20*K20</f>
        <v>32076</v>
      </c>
    </row>
    <row r="21" spans="1:16" x14ac:dyDescent="0.55000000000000004">
      <c r="A21">
        <v>36</v>
      </c>
      <c r="B21">
        <v>0</v>
      </c>
      <c r="C21">
        <v>1000</v>
      </c>
      <c r="D21" t="s">
        <v>5</v>
      </c>
      <c r="E21">
        <f>A21*($A$12^$B$12)</f>
        <v>22500</v>
      </c>
      <c r="F21">
        <v>36</v>
      </c>
      <c r="G21">
        <v>0</v>
      </c>
      <c r="H21">
        <v>1000</v>
      </c>
      <c r="I21" t="s">
        <v>5</v>
      </c>
      <c r="J21">
        <f>2*$A$12^($B$12/2)*(F21^0.5)</f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>2*($A$12^($B$12/2))*O21^0.5+O21*K21</f>
        <v>18524</v>
      </c>
    </row>
    <row r="22" spans="1:16" x14ac:dyDescent="0.55000000000000004">
      <c r="A22" s="1" t="s">
        <v>23</v>
      </c>
      <c r="B22" s="1" t="s">
        <v>24</v>
      </c>
      <c r="C22" s="1" t="s">
        <v>14</v>
      </c>
    </row>
    <row r="23" spans="1:16" x14ac:dyDescent="0.55000000000000004">
      <c r="A23" s="1">
        <v>5</v>
      </c>
      <c r="B23" s="1">
        <v>4</v>
      </c>
      <c r="C23" s="1">
        <v>3</v>
      </c>
    </row>
    <row r="24" spans="1:16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2*$A$12^($B$12/2)*(F24^0.5)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</row>
    <row r="25" spans="1:16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2*$A$12^($B$12/2)*(F25^0.5)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</row>
    <row r="26" spans="1:16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2*$A$12^($B$12/2)*(F26^0.5)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</row>
    <row r="27" spans="1:16" x14ac:dyDescent="0.55000000000000004">
      <c r="A27">
        <v>196</v>
      </c>
      <c r="B27">
        <v>7</v>
      </c>
      <c r="C27">
        <v>899.42857142857099</v>
      </c>
      <c r="D27" s="3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2*$A$12^($B$12/2)*(F27^0.5)</f>
        <v>700</v>
      </c>
      <c r="K27">
        <v>196</v>
      </c>
      <c r="L27" s="4">
        <v>54</v>
      </c>
      <c r="M27" s="3">
        <v>810.11111111111097</v>
      </c>
      <c r="N27">
        <v>21.734507323173698</v>
      </c>
      <c r="O27">
        <v>484</v>
      </c>
      <c r="P27">
        <f>2*($A$23^($B$23/2))*O27^0.5+O27*K27</f>
        <v>95964</v>
      </c>
    </row>
    <row r="28" spans="1:16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2*$A$12^($B$12/2)*(F28^0.5)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34"/>
  <sheetViews>
    <sheetView workbookViewId="0">
      <selection activeCell="B1" sqref="B1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>F6/E6</f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>N6/M6</f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>F7/E7</f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>N7/M7</f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>F8/E8</f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>N8/M8</f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>F9/E9</f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>N9/M9</f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>F10/E10</f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>N10/M10</f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>F11/E11</f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>N11/M11</f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>F12/E12</f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>N12/M12</f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>F15/E15</f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>N15/M15</f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>F16/E16</f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>N16/M16</f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>F17/E17</f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>N17/M17</f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>F18/E18</f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>N18/M18</f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>F19/E19</f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>N19/M19</f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>F20/E20</f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>N20/M20</f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>F21/E21</f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>N21/M21</f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0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0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0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0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0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0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0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0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0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0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0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0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 Methods_Fourier</vt:lpstr>
      <vt:lpstr>Intermediate dimennion_Fourier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2021-07-12T22:06:05Z</dcterms:modified>
</cp:coreProperties>
</file>