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User\Documents\GitHub\data-analytics-lectures\week-1\Solutions\"/>
    </mc:Choice>
  </mc:AlternateContent>
  <xr:revisionPtr revIDLastSave="0" documentId="13_ncr:1_{9C01B057-8C67-43EB-921C-09C861C4FAA1}" xr6:coauthVersionLast="45" xr6:coauthVersionMax="45" xr10:uidLastSave="{00000000-0000-0000-0000-000000000000}"/>
  <bookViews>
    <workbookView xWindow="-38510" yWindow="-2540" windowWidth="38620" windowHeight="21220" activeTab="3" xr2:uid="{00000000-000D-0000-FFFF-FFFF00000000}"/>
  </bookViews>
  <sheets>
    <sheet name="readme" sheetId="1" r:id="rId1"/>
    <sheet name="nyc-population-solution" sheetId="5" r:id="rId2"/>
    <sheet name="formulas-vs-functions" sheetId="7" r:id="rId3"/>
    <sheet name="temperature" sheetId="6" r:id="rId4"/>
    <sheet name="sales-tax" sheetId="8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" i="8" l="1"/>
  <c r="B10" i="8"/>
  <c r="B11" i="8"/>
  <c r="B5" i="7"/>
  <c r="B6" i="7"/>
  <c r="E2" i="8"/>
  <c r="C11" i="8"/>
  <c r="C5" i="7"/>
  <c r="C6" i="7"/>
  <c r="C10" i="8"/>
  <c r="C2" i="6" l="1"/>
  <c r="F2" i="6"/>
  <c r="C3" i="6"/>
  <c r="F3" i="6"/>
  <c r="C4" i="6"/>
  <c r="F4" i="6"/>
  <c r="C5" i="6"/>
  <c r="F5" i="6"/>
  <c r="C6" i="6"/>
  <c r="F6" i="6"/>
  <c r="B8" i="6"/>
  <c r="C8" i="6"/>
  <c r="D3" i="6"/>
  <c r="D5" i="6"/>
  <c r="D6" i="6"/>
  <c r="G2" i="6"/>
  <c r="G3" i="6"/>
  <c r="G4" i="6"/>
  <c r="G5" i="6"/>
  <c r="D2" i="6"/>
  <c r="D4" i="6"/>
  <c r="G6" i="6"/>
  <c r="G2" i="5" l="1"/>
  <c r="H2" i="5"/>
  <c r="G3" i="5"/>
  <c r="H3" i="5"/>
  <c r="G4" i="5"/>
  <c r="H4" i="5"/>
  <c r="G5" i="5"/>
  <c r="H5" i="5"/>
  <c r="G6" i="5"/>
  <c r="H6" i="5"/>
  <c r="G7" i="5"/>
  <c r="H7" i="5"/>
  <c r="G8" i="5"/>
  <c r="H8" i="5"/>
  <c r="G9" i="5"/>
  <c r="H9" i="5"/>
  <c r="G10" i="5"/>
  <c r="H10" i="5"/>
  <c r="G11" i="5"/>
  <c r="H11" i="5"/>
  <c r="G12" i="5"/>
  <c r="H12" i="5"/>
  <c r="G13" i="5"/>
  <c r="H13" i="5"/>
  <c r="G14" i="5"/>
  <c r="H14" i="5"/>
  <c r="G15" i="5"/>
  <c r="H15" i="5"/>
  <c r="G16" i="5"/>
  <c r="H16" i="5"/>
  <c r="G17" i="5"/>
  <c r="H17" i="5"/>
  <c r="G18" i="5"/>
  <c r="H18" i="5"/>
  <c r="G19" i="5"/>
  <c r="H19" i="5"/>
  <c r="G20" i="5"/>
  <c r="H20" i="5"/>
  <c r="G21" i="5"/>
  <c r="H21" i="5"/>
  <c r="G22" i="5"/>
  <c r="H22" i="5"/>
  <c r="G23" i="5"/>
  <c r="H23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George Mount</author>
  </authors>
  <commentList>
    <comment ref="G2" authorId="0" shapeId="0" xr:uid="{00000000-0006-0000-0100-000001000000}">
      <text>
        <r>
          <rPr>
            <sz val="9"/>
            <color indexed="81"/>
            <rFont val="Tahoma"/>
            <family val="2"/>
          </rPr>
          <t>The green triangles occur because Excel isn't sure whether you want to include Column A in your averaging. To get rid of them, click and select "Ignore Error."</t>
        </r>
      </text>
    </comment>
  </commentList>
</comments>
</file>

<file path=xl/sharedStrings.xml><?xml version="1.0" encoding="utf-8"?>
<sst xmlns="http://schemas.openxmlformats.org/spreadsheetml/2006/main" count="30" uniqueCount="26">
  <si>
    <t>Link to checkpoint:</t>
  </si>
  <si>
    <t xml:space="preserve">https://docs.google.com/presentation/d/1ycDJJLswYTzb7qKCeUf1LKM-umtyQ6JT4Usu_tQxKb0/edit  </t>
  </si>
  <si>
    <t>Max</t>
  </si>
  <si>
    <t>Total</t>
  </si>
  <si>
    <t>Staten Is.</t>
  </si>
  <si>
    <t>Bronx</t>
  </si>
  <si>
    <t>Queens</t>
  </si>
  <si>
    <t>Brooklyn</t>
  </si>
  <si>
    <t>Manhattan</t>
  </si>
  <si>
    <t>Year</t>
  </si>
  <si>
    <t>Average temperature (Celsius)</t>
  </si>
  <si>
    <t>Formula</t>
  </si>
  <si>
    <t>Temperature (Celsius) -- Wrong!</t>
  </si>
  <si>
    <t>Temperature (Celsius)</t>
  </si>
  <si>
    <t>Temperature (Fahreinheit)</t>
  </si>
  <si>
    <t>Day</t>
  </si>
  <si>
    <t>Function: a pre-defined formula in Excel</t>
  </si>
  <si>
    <t>Formula: an expression which calculates the value of a cell</t>
  </si>
  <si>
    <t>Numbers</t>
  </si>
  <si>
    <t>Total tax (dynamic!)</t>
  </si>
  <si>
    <t>Total tax (hard-coded)</t>
  </si>
  <si>
    <t>Tax</t>
  </si>
  <si>
    <t>Sales</t>
  </si>
  <si>
    <t>Date</t>
  </si>
  <si>
    <t>Column C formula</t>
  </si>
  <si>
    <t>Monday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</si>
</sst>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1"/>
    <xf numFmtId="3" fontId="0" fillId="0" borderId="0" xfId="0" applyNumberFormat="1"/>
    <xf numFmtId="2" fontId="0" fillId="0" borderId="0" xfId="0" applyNumberFormat="1" applyAlignment="1">
      <alignment horizontal="left"/>
    </xf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 wrapText="1"/>
    </xf>
    <xf numFmtId="9" fontId="0" fillId="0" borderId="0" xfId="0" applyNumberFormat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ocs.google.com/presentation/d/1ycDJJLswYTzb7qKCeUf1LKM-umtyQ6JT4Usu_tQxKb0/edit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"/>
  <sheetViews>
    <sheetView workbookViewId="0"/>
  </sheetViews>
  <sheetFormatPr defaultRowHeight="15" x14ac:dyDescent="0.25"/>
  <cols>
    <col min="1" max="1" width="17.85546875" bestFit="1" customWidth="1"/>
  </cols>
  <sheetData>
    <row r="1" spans="1:2" x14ac:dyDescent="0.25">
      <c r="A1" t="s">
        <v>0</v>
      </c>
      <c r="B1" s="1" t="s">
        <v>1</v>
      </c>
    </row>
  </sheetData>
  <hyperlinks>
    <hyperlink ref="B1" r:id="rId1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3"/>
  <sheetViews>
    <sheetView workbookViewId="0">
      <selection activeCell="B3" sqref="B3"/>
    </sheetView>
  </sheetViews>
  <sheetFormatPr defaultRowHeight="15" x14ac:dyDescent="0.25"/>
  <cols>
    <col min="2" max="2" width="10" bestFit="1" customWidth="1"/>
  </cols>
  <sheetData>
    <row r="1" spans="1:8" x14ac:dyDescent="0.25">
      <c r="A1" t="s">
        <v>9</v>
      </c>
      <c r="B1" t="s">
        <v>8</v>
      </c>
      <c r="C1" t="s">
        <v>7</v>
      </c>
      <c r="D1" t="s">
        <v>6</v>
      </c>
      <c r="E1" t="s">
        <v>5</v>
      </c>
      <c r="F1" t="s">
        <v>4</v>
      </c>
      <c r="G1" t="s">
        <v>3</v>
      </c>
      <c r="H1" t="s">
        <v>2</v>
      </c>
    </row>
    <row r="2" spans="1:8" x14ac:dyDescent="0.25">
      <c r="A2">
        <v>1800</v>
      </c>
      <c r="B2" s="2">
        <v>60515</v>
      </c>
      <c r="C2" s="2">
        <v>5740</v>
      </c>
      <c r="D2" s="2">
        <v>6642</v>
      </c>
      <c r="E2" s="2">
        <v>1755</v>
      </c>
      <c r="F2" s="2">
        <v>4563</v>
      </c>
      <c r="G2" s="2">
        <f t="shared" ref="G2:G23" si="0">SUM(B2:F2)</f>
        <v>79215</v>
      </c>
      <c r="H2" s="2">
        <f t="shared" ref="H2:H23" si="1">MAX(B2:F2)</f>
        <v>60515</v>
      </c>
    </row>
    <row r="3" spans="1:8" x14ac:dyDescent="0.25">
      <c r="A3">
        <v>1810</v>
      </c>
      <c r="B3" s="2">
        <v>96373</v>
      </c>
      <c r="C3" s="2">
        <v>8303</v>
      </c>
      <c r="D3" s="2">
        <v>7444</v>
      </c>
      <c r="E3" s="2">
        <v>2267</v>
      </c>
      <c r="F3" s="2">
        <v>5347</v>
      </c>
      <c r="G3" s="2">
        <f t="shared" si="0"/>
        <v>119734</v>
      </c>
      <c r="H3" s="2">
        <f t="shared" si="1"/>
        <v>96373</v>
      </c>
    </row>
    <row r="4" spans="1:8" x14ac:dyDescent="0.25">
      <c r="A4">
        <v>1820</v>
      </c>
      <c r="B4" s="2">
        <v>123706</v>
      </c>
      <c r="C4" s="2">
        <v>11187</v>
      </c>
      <c r="D4" s="2">
        <v>8246</v>
      </c>
      <c r="E4" s="2">
        <v>2782</v>
      </c>
      <c r="F4" s="2">
        <v>6135</v>
      </c>
      <c r="G4" s="2">
        <f t="shared" si="0"/>
        <v>152056</v>
      </c>
      <c r="H4" s="2">
        <f t="shared" si="1"/>
        <v>123706</v>
      </c>
    </row>
    <row r="5" spans="1:8" x14ac:dyDescent="0.25">
      <c r="A5">
        <v>1830</v>
      </c>
      <c r="B5" s="2">
        <v>202589</v>
      </c>
      <c r="C5" s="2">
        <v>20535</v>
      </c>
      <c r="D5" s="2">
        <v>9049</v>
      </c>
      <c r="E5" s="2">
        <v>3023</v>
      </c>
      <c r="F5" s="2">
        <v>7082</v>
      </c>
      <c r="G5" s="2">
        <f t="shared" si="0"/>
        <v>242278</v>
      </c>
      <c r="H5" s="2">
        <f t="shared" si="1"/>
        <v>202589</v>
      </c>
    </row>
    <row r="6" spans="1:8" x14ac:dyDescent="0.25">
      <c r="A6">
        <v>1840</v>
      </c>
      <c r="B6" s="2">
        <v>312710</v>
      </c>
      <c r="C6" s="2">
        <v>47613</v>
      </c>
      <c r="D6" s="2">
        <v>14480</v>
      </c>
      <c r="E6" s="2">
        <v>5346</v>
      </c>
      <c r="F6" s="2">
        <v>10965</v>
      </c>
      <c r="G6" s="2">
        <f t="shared" si="0"/>
        <v>391114</v>
      </c>
      <c r="H6" s="2">
        <f t="shared" si="1"/>
        <v>312710</v>
      </c>
    </row>
    <row r="7" spans="1:8" x14ac:dyDescent="0.25">
      <c r="A7">
        <v>1850</v>
      </c>
      <c r="B7" s="2">
        <v>515547</v>
      </c>
      <c r="C7" s="2">
        <v>138882</v>
      </c>
      <c r="D7" s="2">
        <v>18593</v>
      </c>
      <c r="E7" s="2">
        <v>8032</v>
      </c>
      <c r="F7" s="2">
        <v>15061</v>
      </c>
      <c r="G7" s="2">
        <f t="shared" si="0"/>
        <v>696115</v>
      </c>
      <c r="H7" s="2">
        <f t="shared" si="1"/>
        <v>515547</v>
      </c>
    </row>
    <row r="8" spans="1:8" x14ac:dyDescent="0.25">
      <c r="A8">
        <v>1860</v>
      </c>
      <c r="B8" s="2">
        <v>813669</v>
      </c>
      <c r="C8" s="2">
        <v>279122</v>
      </c>
      <c r="D8" s="2">
        <v>32903</v>
      </c>
      <c r="E8" s="2">
        <v>23593</v>
      </c>
      <c r="F8" s="2">
        <v>25492</v>
      </c>
      <c r="G8" s="2">
        <f t="shared" si="0"/>
        <v>1174779</v>
      </c>
      <c r="H8" s="2">
        <f t="shared" si="1"/>
        <v>813669</v>
      </c>
    </row>
    <row r="9" spans="1:8" x14ac:dyDescent="0.25">
      <c r="A9">
        <v>1870</v>
      </c>
      <c r="B9" s="2">
        <v>942292</v>
      </c>
      <c r="C9" s="2">
        <v>419921</v>
      </c>
      <c r="D9" s="2">
        <v>45468</v>
      </c>
      <c r="E9" s="2">
        <v>37393</v>
      </c>
      <c r="F9" s="2">
        <v>33029</v>
      </c>
      <c r="G9" s="2">
        <f t="shared" si="0"/>
        <v>1478103</v>
      </c>
      <c r="H9" s="2">
        <f t="shared" si="1"/>
        <v>942292</v>
      </c>
    </row>
    <row r="10" spans="1:8" x14ac:dyDescent="0.25">
      <c r="A10">
        <v>1880</v>
      </c>
      <c r="B10" s="2">
        <v>1164673</v>
      </c>
      <c r="C10" s="2">
        <v>599495</v>
      </c>
      <c r="D10" s="2">
        <v>56559</v>
      </c>
      <c r="E10" s="2">
        <v>51980</v>
      </c>
      <c r="F10" s="2">
        <v>38991</v>
      </c>
      <c r="G10" s="2">
        <f t="shared" si="0"/>
        <v>1911698</v>
      </c>
      <c r="H10" s="2">
        <f t="shared" si="1"/>
        <v>1164673</v>
      </c>
    </row>
    <row r="11" spans="1:8" x14ac:dyDescent="0.25">
      <c r="A11">
        <v>1890</v>
      </c>
      <c r="B11" s="2">
        <v>1441216</v>
      </c>
      <c r="C11" s="2">
        <v>838547</v>
      </c>
      <c r="D11" s="2">
        <v>87050</v>
      </c>
      <c r="E11" s="2">
        <v>88908</v>
      </c>
      <c r="F11" s="2">
        <v>51693</v>
      </c>
      <c r="G11" s="2">
        <f t="shared" si="0"/>
        <v>2507414</v>
      </c>
      <c r="H11" s="2">
        <f t="shared" si="1"/>
        <v>1441216</v>
      </c>
    </row>
    <row r="12" spans="1:8" x14ac:dyDescent="0.25">
      <c r="A12">
        <v>1900</v>
      </c>
      <c r="B12" s="2">
        <v>1850093</v>
      </c>
      <c r="C12" s="2">
        <v>1166582</v>
      </c>
      <c r="D12" s="2">
        <v>152999</v>
      </c>
      <c r="E12" s="2">
        <v>200507</v>
      </c>
      <c r="F12" s="2">
        <v>67021</v>
      </c>
      <c r="G12" s="2">
        <f t="shared" si="0"/>
        <v>3437202</v>
      </c>
      <c r="H12" s="2">
        <f t="shared" si="1"/>
        <v>1850093</v>
      </c>
    </row>
    <row r="13" spans="1:8" x14ac:dyDescent="0.25">
      <c r="A13">
        <v>1910</v>
      </c>
      <c r="B13" s="2">
        <v>2331542</v>
      </c>
      <c r="C13" s="2">
        <v>1634351</v>
      </c>
      <c r="D13" s="2">
        <v>284041</v>
      </c>
      <c r="E13" s="2">
        <v>430980</v>
      </c>
      <c r="F13" s="2">
        <v>85969</v>
      </c>
      <c r="G13" s="2">
        <f t="shared" si="0"/>
        <v>4766883</v>
      </c>
      <c r="H13" s="2">
        <f t="shared" si="1"/>
        <v>2331542</v>
      </c>
    </row>
    <row r="14" spans="1:8" x14ac:dyDescent="0.25">
      <c r="A14">
        <v>1920</v>
      </c>
      <c r="B14" s="2">
        <v>2284103</v>
      </c>
      <c r="C14" s="2">
        <v>2018356</v>
      </c>
      <c r="D14" s="2">
        <v>469042</v>
      </c>
      <c r="E14" s="2">
        <v>732016</v>
      </c>
      <c r="F14" s="2">
        <v>116531</v>
      </c>
      <c r="G14" s="2">
        <f t="shared" si="0"/>
        <v>5620048</v>
      </c>
      <c r="H14" s="2">
        <f t="shared" si="1"/>
        <v>2284103</v>
      </c>
    </row>
    <row r="15" spans="1:8" x14ac:dyDescent="0.25">
      <c r="A15">
        <v>1930</v>
      </c>
      <c r="B15" s="2">
        <v>1867312</v>
      </c>
      <c r="C15" s="2">
        <v>2560401</v>
      </c>
      <c r="D15" s="2">
        <v>1079129</v>
      </c>
      <c r="E15" s="2">
        <v>1265258</v>
      </c>
      <c r="F15" s="2">
        <v>158346</v>
      </c>
      <c r="G15" s="2">
        <f t="shared" si="0"/>
        <v>6930446</v>
      </c>
      <c r="H15" s="2">
        <f t="shared" si="1"/>
        <v>2560401</v>
      </c>
    </row>
    <row r="16" spans="1:8" x14ac:dyDescent="0.25">
      <c r="A16">
        <v>1940</v>
      </c>
      <c r="B16" s="2">
        <v>1889924</v>
      </c>
      <c r="C16" s="2">
        <v>2698285</v>
      </c>
      <c r="D16" s="2">
        <v>1297634</v>
      </c>
      <c r="E16" s="2">
        <v>1394711</v>
      </c>
      <c r="F16" s="2">
        <v>174441</v>
      </c>
      <c r="G16" s="2">
        <f t="shared" si="0"/>
        <v>7454995</v>
      </c>
      <c r="H16" s="2">
        <f t="shared" si="1"/>
        <v>2698285</v>
      </c>
    </row>
    <row r="17" spans="1:8" x14ac:dyDescent="0.25">
      <c r="A17">
        <v>1950</v>
      </c>
      <c r="B17" s="2">
        <v>1960101</v>
      </c>
      <c r="C17" s="2">
        <v>2738175</v>
      </c>
      <c r="D17" s="2">
        <v>1550849</v>
      </c>
      <c r="E17" s="2">
        <v>1451277</v>
      </c>
      <c r="F17" s="2">
        <v>191555</v>
      </c>
      <c r="G17" s="2">
        <f t="shared" si="0"/>
        <v>7891957</v>
      </c>
      <c r="H17" s="2">
        <f t="shared" si="1"/>
        <v>2738175</v>
      </c>
    </row>
    <row r="18" spans="1:8" x14ac:dyDescent="0.25">
      <c r="A18">
        <v>1960</v>
      </c>
      <c r="B18" s="2">
        <v>1698281</v>
      </c>
      <c r="C18" s="2">
        <v>2627319</v>
      </c>
      <c r="D18" s="2">
        <v>1809578</v>
      </c>
      <c r="E18" s="2">
        <v>1424815</v>
      </c>
      <c r="F18" s="2">
        <v>221991</v>
      </c>
      <c r="G18" s="2">
        <f t="shared" si="0"/>
        <v>7781984</v>
      </c>
      <c r="H18" s="2">
        <f t="shared" si="1"/>
        <v>2627319</v>
      </c>
    </row>
    <row r="19" spans="1:8" x14ac:dyDescent="0.25">
      <c r="A19">
        <v>1970</v>
      </c>
      <c r="B19" s="2">
        <v>1539233</v>
      </c>
      <c r="C19" s="2">
        <v>2602012</v>
      </c>
      <c r="D19" s="2">
        <v>1986473</v>
      </c>
      <c r="E19" s="2">
        <v>1471701</v>
      </c>
      <c r="F19" s="2">
        <v>295443</v>
      </c>
      <c r="G19" s="2">
        <f t="shared" si="0"/>
        <v>7894862</v>
      </c>
      <c r="H19" s="2">
        <f t="shared" si="1"/>
        <v>2602012</v>
      </c>
    </row>
    <row r="20" spans="1:8" x14ac:dyDescent="0.25">
      <c r="A20">
        <v>1980</v>
      </c>
      <c r="B20" s="2">
        <v>1428285</v>
      </c>
      <c r="C20" s="2">
        <v>2230936</v>
      </c>
      <c r="D20" s="2">
        <v>1891325</v>
      </c>
      <c r="E20" s="2">
        <v>1168972</v>
      </c>
      <c r="F20" s="2">
        <v>352121</v>
      </c>
      <c r="G20" s="2">
        <f t="shared" si="0"/>
        <v>7071639</v>
      </c>
      <c r="H20" s="2">
        <f t="shared" si="1"/>
        <v>2230936</v>
      </c>
    </row>
    <row r="21" spans="1:8" x14ac:dyDescent="0.25">
      <c r="A21">
        <v>1990</v>
      </c>
      <c r="B21" s="2">
        <v>1487536</v>
      </c>
      <c r="C21" s="2">
        <v>2300664</v>
      </c>
      <c r="D21" s="2">
        <v>1951598</v>
      </c>
      <c r="E21" s="2">
        <v>1203789</v>
      </c>
      <c r="F21" s="2">
        <v>378977</v>
      </c>
      <c r="G21" s="2">
        <f t="shared" si="0"/>
        <v>7322564</v>
      </c>
      <c r="H21" s="2">
        <f t="shared" si="1"/>
        <v>2300664</v>
      </c>
    </row>
    <row r="22" spans="1:8" x14ac:dyDescent="0.25">
      <c r="A22">
        <v>2000</v>
      </c>
      <c r="B22" s="2">
        <v>1537195</v>
      </c>
      <c r="C22" s="2">
        <v>2465326</v>
      </c>
      <c r="D22" s="2">
        <v>2229379</v>
      </c>
      <c r="E22" s="2">
        <v>1332650</v>
      </c>
      <c r="F22" s="2">
        <v>443728</v>
      </c>
      <c r="G22" s="2">
        <f t="shared" si="0"/>
        <v>8008278</v>
      </c>
      <c r="H22" s="2">
        <f t="shared" si="1"/>
        <v>2465326</v>
      </c>
    </row>
    <row r="23" spans="1:8" x14ac:dyDescent="0.25">
      <c r="A23">
        <v>2010</v>
      </c>
      <c r="B23" s="2">
        <v>1585873</v>
      </c>
      <c r="C23" s="2">
        <v>2504700</v>
      </c>
      <c r="D23" s="2">
        <v>2230722</v>
      </c>
      <c r="E23" s="2">
        <v>1385108</v>
      </c>
      <c r="F23" s="2">
        <v>468730</v>
      </c>
      <c r="G23" s="2">
        <f t="shared" si="0"/>
        <v>8175133</v>
      </c>
      <c r="H23" s="2">
        <f t="shared" si="1"/>
        <v>2504700</v>
      </c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6"/>
  <sheetViews>
    <sheetView workbookViewId="0"/>
  </sheetViews>
  <sheetFormatPr defaultRowHeight="15" x14ac:dyDescent="0.25"/>
  <cols>
    <col min="1" max="1" width="27.28515625" customWidth="1"/>
    <col min="3" max="3" width="11.7109375" bestFit="1" customWidth="1"/>
  </cols>
  <sheetData>
    <row r="1" spans="1:3" x14ac:dyDescent="0.25">
      <c r="B1" t="s">
        <v>18</v>
      </c>
    </row>
    <row r="2" spans="1:3" x14ac:dyDescent="0.25">
      <c r="B2">
        <v>1</v>
      </c>
    </row>
    <row r="3" spans="1:3" x14ac:dyDescent="0.25">
      <c r="B3">
        <v>2</v>
      </c>
    </row>
    <row r="4" spans="1:3" x14ac:dyDescent="0.25">
      <c r="B4">
        <v>3</v>
      </c>
    </row>
    <row r="5" spans="1:3" ht="45" x14ac:dyDescent="0.25">
      <c r="A5" s="4" t="s">
        <v>17</v>
      </c>
      <c r="B5">
        <f>B2+B3+B4</f>
        <v>6</v>
      </c>
      <c r="C5" t="str">
        <f ca="1">_xlfn.FORMULATEXT(B5)</f>
        <v>=B2+B3+B4</v>
      </c>
    </row>
    <row r="6" spans="1:3" ht="30" x14ac:dyDescent="0.25">
      <c r="A6" s="4" t="s">
        <v>16</v>
      </c>
      <c r="B6">
        <f>SUM(B2:B4)</f>
        <v>6</v>
      </c>
      <c r="C6" t="str">
        <f ca="1">_xlfn.FORMULATEXT(B6)</f>
        <v>=SUM(B2:B4)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8"/>
  <sheetViews>
    <sheetView tabSelected="1" workbookViewId="0">
      <selection activeCell="F48" sqref="F48"/>
    </sheetView>
  </sheetViews>
  <sheetFormatPr defaultRowHeight="15" x14ac:dyDescent="0.25"/>
  <cols>
    <col min="1" max="1" width="18.7109375" customWidth="1"/>
    <col min="2" max="2" width="14.28515625" customWidth="1"/>
    <col min="3" max="3" width="12" bestFit="1" customWidth="1"/>
    <col min="4" max="4" width="13.7109375" bestFit="1" customWidth="1"/>
    <col min="5" max="5" width="4.5703125" customWidth="1"/>
    <col min="7" max="7" width="10.5703125" bestFit="1" customWidth="1"/>
  </cols>
  <sheetData>
    <row r="1" spans="1:7" ht="60" x14ac:dyDescent="0.25">
      <c r="A1" s="5" t="s">
        <v>15</v>
      </c>
      <c r="B1" s="8" t="s">
        <v>14</v>
      </c>
      <c r="C1" s="8" t="s">
        <v>13</v>
      </c>
      <c r="D1" s="8" t="s">
        <v>11</v>
      </c>
      <c r="E1" s="8"/>
      <c r="F1" s="8" t="s">
        <v>12</v>
      </c>
      <c r="G1" s="8" t="s">
        <v>11</v>
      </c>
    </row>
    <row r="2" spans="1:7" x14ac:dyDescent="0.25">
      <c r="A2" s="7">
        <v>43728</v>
      </c>
      <c r="B2" s="6">
        <v>63</v>
      </c>
      <c r="C2" s="3">
        <f>(B2-32) * (5/9)</f>
        <v>17.222222222222221</v>
      </c>
      <c r="D2" s="5" t="str">
        <f ca="1">_xlfn.FORMULATEXT(C2)</f>
        <v>=(B2-32) * (5/9)</v>
      </c>
      <c r="E2" s="5"/>
      <c r="F2" s="3">
        <f>B2-32*5/9</f>
        <v>45.222222222222221</v>
      </c>
      <c r="G2" s="5" t="str">
        <f ca="1">_xlfn.FORMULATEXT(F2)</f>
        <v>=B2-32*5/9</v>
      </c>
    </row>
    <row r="3" spans="1:7" x14ac:dyDescent="0.25">
      <c r="A3" s="7">
        <v>43729</v>
      </c>
      <c r="B3" s="6">
        <v>72</v>
      </c>
      <c r="C3" s="3">
        <f>(B3-32) * (5/9)</f>
        <v>22.222222222222221</v>
      </c>
      <c r="D3" s="5" t="str">
        <f ca="1">_xlfn.FORMULATEXT(C3)</f>
        <v>=(B3-32) * (5/9)</v>
      </c>
      <c r="E3" s="5"/>
      <c r="F3" s="3">
        <f>B3-32*5/9</f>
        <v>54.222222222222221</v>
      </c>
      <c r="G3" s="5" t="str">
        <f ca="1">_xlfn.FORMULATEXT(F3)</f>
        <v>=B3-32*5/9</v>
      </c>
    </row>
    <row r="4" spans="1:7" x14ac:dyDescent="0.25">
      <c r="A4" s="7">
        <v>43730</v>
      </c>
      <c r="B4" s="6">
        <v>68</v>
      </c>
      <c r="C4" s="3">
        <f>(B4-32) * (5/9)</f>
        <v>20</v>
      </c>
      <c r="D4" s="5" t="str">
        <f ca="1">_xlfn.FORMULATEXT(C4)</f>
        <v>=(B4-32) * (5/9)</v>
      </c>
      <c r="E4" s="5"/>
      <c r="F4" s="3">
        <f>B4-32*5/9</f>
        <v>50.222222222222221</v>
      </c>
      <c r="G4" s="5" t="str">
        <f ca="1">_xlfn.FORMULATEXT(F4)</f>
        <v>=B4-32*5/9</v>
      </c>
    </row>
    <row r="5" spans="1:7" x14ac:dyDescent="0.25">
      <c r="A5" s="7">
        <v>43731</v>
      </c>
      <c r="B5" s="6">
        <v>81</v>
      </c>
      <c r="C5" s="3">
        <f>(B5-32) * (5/9)</f>
        <v>27.222222222222225</v>
      </c>
      <c r="D5" s="5" t="str">
        <f ca="1">_xlfn.FORMULATEXT(C5)</f>
        <v>=(B5-32) * (5/9)</v>
      </c>
      <c r="E5" s="5"/>
      <c r="F5" s="3">
        <f>B5-32*5/9</f>
        <v>63.222222222222221</v>
      </c>
      <c r="G5" s="5" t="str">
        <f ca="1">_xlfn.FORMULATEXT(F5)</f>
        <v>=B5-32*5/9</v>
      </c>
    </row>
    <row r="6" spans="1:7" x14ac:dyDescent="0.25">
      <c r="A6" s="7">
        <v>43732</v>
      </c>
      <c r="B6" s="6">
        <v>74</v>
      </c>
      <c r="C6" s="3">
        <f>(B6-32) * (5/9)</f>
        <v>23.333333333333336</v>
      </c>
      <c r="D6" s="5" t="str">
        <f ca="1">_xlfn.FORMULATEXT(C6)</f>
        <v>=(B6-32) * (5/9)</v>
      </c>
      <c r="E6" s="5"/>
      <c r="F6" s="3">
        <f>B6-32*5/9</f>
        <v>56.222222222222221</v>
      </c>
      <c r="G6" s="5" t="str">
        <f ca="1">_xlfn.FORMULATEXT(F6)</f>
        <v>=B6-32*5/9</v>
      </c>
    </row>
    <row r="8" spans="1:7" ht="45" x14ac:dyDescent="0.25">
      <c r="A8" s="4" t="s">
        <v>10</v>
      </c>
      <c r="B8">
        <f>(AVERAGE(B2:B6)-32)*(5/9)</f>
        <v>21.999999999999996</v>
      </c>
      <c r="C8" s="3" t="str">
        <f ca="1">_xlfn.FORMULATEXT(B8)</f>
        <v>=(AVERAGE(B2:B6)-32)*(5/9)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1"/>
  <sheetViews>
    <sheetView workbookViewId="0">
      <selection activeCell="B1" sqref="B1"/>
    </sheetView>
  </sheetViews>
  <sheetFormatPr defaultRowHeight="15" x14ac:dyDescent="0.25"/>
  <cols>
    <col min="1" max="1" width="20.85546875" bestFit="1" customWidth="1"/>
    <col min="2" max="2" width="7" bestFit="1" customWidth="1"/>
    <col min="3" max="3" width="17.7109375" bestFit="1" customWidth="1"/>
    <col min="4" max="4" width="4" bestFit="1" customWidth="1"/>
    <col min="5" max="5" width="17" bestFit="1" customWidth="1"/>
  </cols>
  <sheetData>
    <row r="1" spans="1:8" x14ac:dyDescent="0.25">
      <c r="A1" t="s">
        <v>23</v>
      </c>
      <c r="B1" t="s">
        <v>22</v>
      </c>
      <c r="C1" t="s">
        <v>15</v>
      </c>
      <c r="D1" t="s">
        <v>21</v>
      </c>
      <c r="E1" t="s">
        <v>24</v>
      </c>
    </row>
    <row r="2" spans="1:8" x14ac:dyDescent="0.25">
      <c r="A2" s="10">
        <v>43728</v>
      </c>
      <c r="B2">
        <v>149</v>
      </c>
      <c r="C2" t="s">
        <v>25</v>
      </c>
      <c r="D2">
        <f>B2*$B$9</f>
        <v>22.349999999999998</v>
      </c>
      <c r="E2" t="str">
        <f ca="1">_xlfn.FORMULATEXT(D2)</f>
        <v>=B2*$B$9</v>
      </c>
      <c r="G2" t="s">
        <v>21</v>
      </c>
      <c r="H2" s="9">
        <v>0.1</v>
      </c>
    </row>
    <row r="3" spans="1:8" x14ac:dyDescent="0.25">
      <c r="A3" s="10">
        <v>43729</v>
      </c>
      <c r="B3">
        <v>122</v>
      </c>
    </row>
    <row r="4" spans="1:8" x14ac:dyDescent="0.25">
      <c r="A4" s="10">
        <v>43730</v>
      </c>
      <c r="B4">
        <v>125</v>
      </c>
    </row>
    <row r="5" spans="1:8" x14ac:dyDescent="0.25">
      <c r="A5" s="10">
        <v>43731</v>
      </c>
      <c r="B5">
        <v>125</v>
      </c>
    </row>
    <row r="6" spans="1:8" x14ac:dyDescent="0.25">
      <c r="A6" s="10">
        <v>43732</v>
      </c>
      <c r="B6">
        <v>144</v>
      </c>
    </row>
    <row r="7" spans="1:8" x14ac:dyDescent="0.25">
      <c r="A7" s="10">
        <v>43733</v>
      </c>
      <c r="B7">
        <v>108</v>
      </c>
    </row>
    <row r="9" spans="1:8" x14ac:dyDescent="0.25">
      <c r="A9" t="s">
        <v>21</v>
      </c>
      <c r="B9" s="9">
        <v>0.15</v>
      </c>
    </row>
    <row r="10" spans="1:8" x14ac:dyDescent="0.25">
      <c r="A10" t="s">
        <v>20</v>
      </c>
      <c r="B10">
        <f>SUM(B2:B7)*0.15</f>
        <v>115.94999999999999</v>
      </c>
      <c r="C10" t="str">
        <f ca="1">_xlfn.FORMULATEXT(B10)</f>
        <v>=SUM(B2:B7)*0.15</v>
      </c>
    </row>
    <row r="11" spans="1:8" x14ac:dyDescent="0.25">
      <c r="A11" t="s">
        <v>19</v>
      </c>
      <c r="B11">
        <f>SUM(B2:B7)*$B$9</f>
        <v>115.94999999999999</v>
      </c>
      <c r="C11" t="str">
        <f ca="1">_xlfn.FORMULATEXT(B11)</f>
        <v>=SUM(B2:B7)*$B$9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readme</vt:lpstr>
      <vt:lpstr>nyc-population-solution</vt:lpstr>
      <vt:lpstr>formulas-vs-functions</vt:lpstr>
      <vt:lpstr>temperature</vt:lpstr>
      <vt:lpstr>sales-tax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2015-06-05T18:17:20Z</dcterms:created>
  <dcterms:modified xsi:type="dcterms:W3CDTF">2019-12-03T16:10:08Z</dcterms:modified>
</cp:coreProperties>
</file>