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User\Documents\GitHub\data-analytics-lectures\week-1\Solutions\"/>
    </mc:Choice>
  </mc:AlternateContent>
  <xr:revisionPtr revIDLastSave="0" documentId="13_ncr:1_{5383AE67-B2AC-4F22-B10B-4C090B16D1DD}" xr6:coauthVersionLast="45" xr6:coauthVersionMax="45" xr10:uidLastSave="{00000000-0000-0000-0000-000000000000}"/>
  <bookViews>
    <workbookView xWindow="-38510" yWindow="-2540" windowWidth="38620" windowHeight="21220" activeTab="2" xr2:uid="{00000000-000D-0000-FFFF-FFFF00000000}"/>
  </bookViews>
  <sheets>
    <sheet name="readme" sheetId="1" r:id="rId1"/>
    <sheet name="commissions-solution" sheetId="5" r:id="rId2"/>
    <sheet name="al-central" sheetId="7" r:id="rId3"/>
  </sheets>
  <definedNames>
    <definedName name="ExternalData_1" localSheetId="2" hidden="1">'al-central'!$A$1:$E$16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6" i="7" l="1"/>
  <c r="G3" i="7"/>
  <c r="H6" i="7"/>
  <c r="H3" i="7"/>
  <c r="D3" i="5" l="1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2" i="5"/>
  <c r="E2" i="5" l="1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B5462E5-22DA-412B-9630-0DB2E2E3289D}" keepAlive="1" name="Query - Table1" description="Connection to the 'Table1' query in the workbook." type="5" refreshedVersion="6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<sst xmlns="http://schemas.openxmlformats.org/spreadsheetml/2006/main" count="49" uniqueCount="39">
  <si>
    <t>Link to deck:</t>
  </si>
  <si>
    <t xml:space="preserve">https://docs.google.com/presentation/d/1W-_0hkHvsPQotRRL6l2C-eAPciFz8tZlom1NM0COGUM/edit#slide=id.g5d1ca39295_0_74  </t>
  </si>
  <si>
    <t>Data source:</t>
  </si>
  <si>
    <t xml:space="preserve">http://www.seanlahman.com/baseball-archive/statistics </t>
  </si>
  <si>
    <t>Variable descriptions:</t>
  </si>
  <si>
    <t xml:space="preserve">http://lahman.r-forge.r-project.org/doc/Teams.html </t>
  </si>
  <si>
    <t>Teams</t>
  </si>
  <si>
    <t>Norah Lamoureaux  </t>
  </si>
  <si>
    <t>Verena Sebree  </t>
  </si>
  <si>
    <t>Tegan Tanouye  </t>
  </si>
  <si>
    <t>Senaida Crane  </t>
  </si>
  <si>
    <t>Rochelle Morphew  </t>
  </si>
  <si>
    <t>Teddy Cambre  </t>
  </si>
  <si>
    <t>Horace Herrmann  </t>
  </si>
  <si>
    <t>Christal Mullenix  </t>
  </si>
  <si>
    <t>Lea Stitt  </t>
  </si>
  <si>
    <t>Nanci Alfrey  </t>
  </si>
  <si>
    <t>Rowena Slovak  </t>
  </si>
  <si>
    <t>Clarice Sabol  </t>
  </si>
  <si>
    <t>Denyse Daughtery  </t>
  </si>
  <si>
    <t>Helga Adams  </t>
  </si>
  <si>
    <t>Berry Madril  </t>
  </si>
  <si>
    <t>Commission $</t>
  </si>
  <si>
    <t>Commission %</t>
  </si>
  <si>
    <t>Week 2 sales</t>
  </si>
  <si>
    <t>Week 1 sales</t>
  </si>
  <si>
    <t>Sales rep</t>
  </si>
  <si>
    <t>Minnesota Twins</t>
  </si>
  <si>
    <t>Kansas City Royals</t>
  </si>
  <si>
    <t>Detroit Tigers</t>
  </si>
  <si>
    <t>Cleveland Indians</t>
  </si>
  <si>
    <t>Chicago White Sox</t>
  </si>
  <si>
    <t>name</t>
  </si>
  <si>
    <t>HR</t>
  </si>
  <si>
    <t>L</t>
  </si>
  <si>
    <t>W</t>
  </si>
  <si>
    <t>yearID</t>
  </si>
  <si>
    <t>What formula would give the total number of home runs hit in the 2017 season?</t>
  </si>
  <si>
    <t>What formula would give the total number of home runs hit in the 2017 season for teams that won more than 81 games?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</si>
</sst>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7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1"/>
    <xf numFmtId="0" fontId="2" fillId="0" borderId="0" xfId="0" applyFont="1"/>
    <xf numFmtId="0" fontId="0" fillId="3" borderId="1" xfId="0" applyFont="1" applyFill="1" applyBorder="1"/>
    <xf numFmtId="0" fontId="0" fillId="3" borderId="2" xfId="0" applyFont="1" applyFill="1" applyBorder="1"/>
    <xf numFmtId="0" fontId="0" fillId="3" borderId="3" xfId="0" applyFont="1" applyFill="1" applyBorder="1"/>
    <xf numFmtId="0" fontId="3" fillId="2" borderId="4" xfId="0" applyFont="1" applyFill="1" applyBorder="1"/>
    <xf numFmtId="0" fontId="3" fillId="2" borderId="5" xfId="0" applyFont="1" applyFill="1" applyBorder="1"/>
    <xf numFmtId="0" fontId="3" fillId="2" borderId="6" xfId="0" applyFont="1" applyFill="1" applyBorder="1"/>
    <xf numFmtId="0" fontId="0" fillId="3" borderId="4" xfId="0" applyFont="1" applyFill="1" applyBorder="1"/>
    <xf numFmtId="0" fontId="0" fillId="3" borderId="5" xfId="0" applyFont="1" applyFill="1" applyBorder="1"/>
    <xf numFmtId="0" fontId="0" fillId="3" borderId="6" xfId="0" applyFont="1" applyFill="1" applyBorder="1"/>
    <xf numFmtId="0" fontId="0" fillId="0" borderId="4" xfId="0" applyFont="1" applyBorder="1"/>
    <xf numFmtId="0" fontId="0" fillId="0" borderId="5" xfId="0" applyFont="1" applyBorder="1"/>
    <xf numFmtId="0" fontId="0" fillId="0" borderId="6" xfId="0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seanlahman.com/baseball-archive/statistics" TargetMode="External"/><Relationship Id="rId2" Type="http://schemas.openxmlformats.org/officeDocument/2006/relationships/hyperlink" Target="http://lahman.r-forge.r-project.org/doc/Teams.html" TargetMode="External"/><Relationship Id="rId1" Type="http://schemas.openxmlformats.org/officeDocument/2006/relationships/hyperlink" Target="https://docs.google.com/presentation/d/1W-_0hkHvsPQotRRL6l2C-eAPciFz8tZlom1NM0COGUM/edi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workbookViewId="0"/>
  </sheetViews>
  <sheetFormatPr defaultRowHeight="15" x14ac:dyDescent="0.25"/>
  <cols>
    <col min="1" max="1" width="20.5703125" bestFit="1" customWidth="1"/>
  </cols>
  <sheetData>
    <row r="1" spans="1:2" x14ac:dyDescent="0.25">
      <c r="A1" t="s">
        <v>0</v>
      </c>
      <c r="B1" s="1" t="s">
        <v>1</v>
      </c>
    </row>
    <row r="3" spans="1:2" x14ac:dyDescent="0.25">
      <c r="A3" s="2" t="s">
        <v>6</v>
      </c>
    </row>
    <row r="4" spans="1:2" x14ac:dyDescent="0.25">
      <c r="A4" t="s">
        <v>2</v>
      </c>
      <c r="B4" s="1" t="s">
        <v>3</v>
      </c>
    </row>
    <row r="5" spans="1:2" x14ac:dyDescent="0.25">
      <c r="A5" t="s">
        <v>4</v>
      </c>
      <c r="B5" s="1" t="s">
        <v>5</v>
      </c>
    </row>
  </sheetData>
  <hyperlinks>
    <hyperlink ref="B1" r:id="rId1" location="slide=id.g5d1ca39295_0_74  " xr:uid="{00000000-0004-0000-0000-000000000000}"/>
    <hyperlink ref="B5" r:id="rId2" xr:uid="{00000000-0004-0000-0000-000001000000}"/>
    <hyperlink ref="B4" r:id="rId3" xr:uid="{00000000-0004-0000-0000-000002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6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17.7109375" bestFit="1" customWidth="1"/>
    <col min="2" max="3" width="11.5703125" bestFit="1" customWidth="1"/>
    <col min="4" max="4" width="12.7109375" bestFit="1" customWidth="1"/>
    <col min="5" max="5" width="10.85546875" bestFit="1" customWidth="1"/>
  </cols>
  <sheetData>
    <row r="1" spans="1:5" x14ac:dyDescent="0.25">
      <c r="A1" t="s">
        <v>26</v>
      </c>
      <c r="B1" t="s">
        <v>25</v>
      </c>
      <c r="C1" t="s">
        <v>24</v>
      </c>
      <c r="D1" t="s">
        <v>23</v>
      </c>
      <c r="E1" t="s">
        <v>22</v>
      </c>
    </row>
    <row r="2" spans="1:5" x14ac:dyDescent="0.25">
      <c r="A2" t="s">
        <v>21</v>
      </c>
      <c r="B2">
        <v>101</v>
      </c>
      <c r="C2">
        <v>95</v>
      </c>
      <c r="D2">
        <f>IF(AND(B2&gt;100,C2&gt;100),0.07,
 IF(OR(B2&gt;100,C2&gt;100),0.05,
0.3))</f>
        <v>0.05</v>
      </c>
      <c r="E2">
        <f t="shared" ref="E2:E16" si="0">(B2+C2)*D2</f>
        <v>9.8000000000000007</v>
      </c>
    </row>
    <row r="3" spans="1:5" x14ac:dyDescent="0.25">
      <c r="A3" t="s">
        <v>20</v>
      </c>
      <c r="B3">
        <v>96</v>
      </c>
      <c r="C3">
        <v>98</v>
      </c>
      <c r="D3">
        <f t="shared" ref="D3:D16" si="1">IF(AND(B3&gt;100,C3&gt;100),0.07,
 IF(OR(B3&gt;100,C3&gt;100),0.05,
0.3))</f>
        <v>0.3</v>
      </c>
      <c r="E3">
        <f t="shared" si="0"/>
        <v>58.199999999999996</v>
      </c>
    </row>
    <row r="4" spans="1:5" x14ac:dyDescent="0.25">
      <c r="A4" t="s">
        <v>19</v>
      </c>
      <c r="B4">
        <v>101</v>
      </c>
      <c r="C4">
        <v>101</v>
      </c>
      <c r="D4">
        <f t="shared" si="1"/>
        <v>7.0000000000000007E-2</v>
      </c>
      <c r="E4">
        <f t="shared" si="0"/>
        <v>14.14</v>
      </c>
    </row>
    <row r="5" spans="1:5" x14ac:dyDescent="0.25">
      <c r="A5" t="s">
        <v>18</v>
      </c>
      <c r="B5">
        <v>98</v>
      </c>
      <c r="C5">
        <v>100</v>
      </c>
      <c r="D5">
        <f t="shared" si="1"/>
        <v>0.3</v>
      </c>
      <c r="E5">
        <f t="shared" si="0"/>
        <v>59.4</v>
      </c>
    </row>
    <row r="6" spans="1:5" x14ac:dyDescent="0.25">
      <c r="A6" t="s">
        <v>17</v>
      </c>
      <c r="B6">
        <v>105</v>
      </c>
      <c r="C6">
        <v>105</v>
      </c>
      <c r="D6">
        <f t="shared" si="1"/>
        <v>7.0000000000000007E-2</v>
      </c>
      <c r="E6">
        <f t="shared" si="0"/>
        <v>14.700000000000001</v>
      </c>
    </row>
    <row r="7" spans="1:5" x14ac:dyDescent="0.25">
      <c r="A7" t="s">
        <v>16</v>
      </c>
      <c r="B7">
        <v>100</v>
      </c>
      <c r="C7">
        <v>95</v>
      </c>
      <c r="D7">
        <f t="shared" si="1"/>
        <v>0.3</v>
      </c>
      <c r="E7">
        <f t="shared" si="0"/>
        <v>58.5</v>
      </c>
    </row>
    <row r="8" spans="1:5" x14ac:dyDescent="0.25">
      <c r="A8" t="s">
        <v>15</v>
      </c>
      <c r="B8">
        <v>99</v>
      </c>
      <c r="C8">
        <v>101</v>
      </c>
      <c r="D8">
        <f t="shared" si="1"/>
        <v>0.05</v>
      </c>
      <c r="E8">
        <f t="shared" si="0"/>
        <v>10</v>
      </c>
    </row>
    <row r="9" spans="1:5" x14ac:dyDescent="0.25">
      <c r="A9" t="s">
        <v>14</v>
      </c>
      <c r="B9">
        <v>99</v>
      </c>
      <c r="C9">
        <v>98</v>
      </c>
      <c r="D9">
        <f t="shared" si="1"/>
        <v>0.3</v>
      </c>
      <c r="E9">
        <f t="shared" si="0"/>
        <v>59.099999999999994</v>
      </c>
    </row>
    <row r="10" spans="1:5" x14ac:dyDescent="0.25">
      <c r="A10" t="s">
        <v>13</v>
      </c>
      <c r="B10">
        <v>99</v>
      </c>
      <c r="C10">
        <v>103</v>
      </c>
      <c r="D10">
        <f t="shared" si="1"/>
        <v>0.05</v>
      </c>
      <c r="E10">
        <f t="shared" si="0"/>
        <v>10.100000000000001</v>
      </c>
    </row>
    <row r="11" spans="1:5" x14ac:dyDescent="0.25">
      <c r="A11" t="s">
        <v>12</v>
      </c>
      <c r="B11">
        <v>100</v>
      </c>
      <c r="C11">
        <v>95</v>
      </c>
      <c r="D11">
        <f t="shared" si="1"/>
        <v>0.3</v>
      </c>
      <c r="E11">
        <f t="shared" si="0"/>
        <v>58.5</v>
      </c>
    </row>
    <row r="12" spans="1:5" x14ac:dyDescent="0.25">
      <c r="A12" t="s">
        <v>11</v>
      </c>
      <c r="B12">
        <v>102</v>
      </c>
      <c r="C12">
        <v>103</v>
      </c>
      <c r="D12">
        <f t="shared" si="1"/>
        <v>7.0000000000000007E-2</v>
      </c>
      <c r="E12">
        <f t="shared" si="0"/>
        <v>14.350000000000001</v>
      </c>
    </row>
    <row r="13" spans="1:5" x14ac:dyDescent="0.25">
      <c r="A13" t="s">
        <v>10</v>
      </c>
      <c r="B13">
        <v>100</v>
      </c>
      <c r="C13">
        <v>101</v>
      </c>
      <c r="D13">
        <f t="shared" si="1"/>
        <v>0.05</v>
      </c>
      <c r="E13">
        <f t="shared" si="0"/>
        <v>10.050000000000001</v>
      </c>
    </row>
    <row r="14" spans="1:5" x14ac:dyDescent="0.25">
      <c r="A14" t="s">
        <v>9</v>
      </c>
      <c r="B14">
        <v>103</v>
      </c>
      <c r="C14">
        <v>104</v>
      </c>
      <c r="D14">
        <f t="shared" si="1"/>
        <v>7.0000000000000007E-2</v>
      </c>
      <c r="E14">
        <f t="shared" si="0"/>
        <v>14.490000000000002</v>
      </c>
    </row>
    <row r="15" spans="1:5" x14ac:dyDescent="0.25">
      <c r="A15" t="s">
        <v>8</v>
      </c>
      <c r="B15">
        <v>103</v>
      </c>
      <c r="C15">
        <v>96</v>
      </c>
      <c r="D15">
        <f t="shared" si="1"/>
        <v>0.05</v>
      </c>
      <c r="E15">
        <f t="shared" si="0"/>
        <v>9.9500000000000011</v>
      </c>
    </row>
    <row r="16" spans="1:5" x14ac:dyDescent="0.25">
      <c r="A16" t="s">
        <v>7</v>
      </c>
      <c r="B16">
        <v>103</v>
      </c>
      <c r="C16">
        <v>95</v>
      </c>
      <c r="D16">
        <f t="shared" si="1"/>
        <v>0.05</v>
      </c>
      <c r="E16">
        <f t="shared" si="0"/>
        <v>9.9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75C30-7BDC-4CA5-A811-04EBDFF7C8DD}">
  <dimension ref="A1:H16"/>
  <sheetViews>
    <sheetView tabSelected="1" workbookViewId="0"/>
  </sheetViews>
  <sheetFormatPr defaultRowHeight="15" x14ac:dyDescent="0.25"/>
  <cols>
    <col min="1" max="1" width="9" bestFit="1" customWidth="1"/>
    <col min="2" max="2" width="5.28515625" bestFit="1" customWidth="1"/>
    <col min="3" max="3" width="4.140625" bestFit="1" customWidth="1"/>
    <col min="4" max="4" width="5.7109375" bestFit="1" customWidth="1"/>
    <col min="5" max="5" width="17.5703125" bestFit="1" customWidth="1"/>
  </cols>
  <sheetData>
    <row r="1" spans="1:8" x14ac:dyDescent="0.25">
      <c r="A1" s="6" t="s">
        <v>36</v>
      </c>
      <c r="B1" s="7" t="s">
        <v>35</v>
      </c>
      <c r="C1" s="7" t="s">
        <v>34</v>
      </c>
      <c r="D1" s="7" t="s">
        <v>33</v>
      </c>
      <c r="E1" s="8" t="s">
        <v>32</v>
      </c>
    </row>
    <row r="2" spans="1:8" x14ac:dyDescent="0.25">
      <c r="A2" s="9">
        <v>2016</v>
      </c>
      <c r="B2" s="10">
        <v>78</v>
      </c>
      <c r="C2" s="10">
        <v>84</v>
      </c>
      <c r="D2" s="10">
        <v>168</v>
      </c>
      <c r="E2" s="11" t="s">
        <v>31</v>
      </c>
      <c r="G2" t="s">
        <v>37</v>
      </c>
    </row>
    <row r="3" spans="1:8" x14ac:dyDescent="0.25">
      <c r="A3" s="12">
        <v>2016</v>
      </c>
      <c r="B3" s="13">
        <v>94</v>
      </c>
      <c r="C3" s="13">
        <v>67</v>
      </c>
      <c r="D3" s="13">
        <v>185</v>
      </c>
      <c r="E3" s="14" t="s">
        <v>30</v>
      </c>
      <c r="G3">
        <f>AVERAGEIF($A$2:$A$16,2017,$D$2:$D$16)</f>
        <v>196.8</v>
      </c>
      <c r="H3" t="str">
        <f ca="1">_xlfn.FORMULATEXT(G3)</f>
        <v>=AVERAGEIF($A$2:$A$16,2017,$D$2:$D$16)</v>
      </c>
    </row>
    <row r="4" spans="1:8" x14ac:dyDescent="0.25">
      <c r="A4" s="9">
        <v>2016</v>
      </c>
      <c r="B4" s="10">
        <v>86</v>
      </c>
      <c r="C4" s="10">
        <v>75</v>
      </c>
      <c r="D4" s="10">
        <v>211</v>
      </c>
      <c r="E4" s="11" t="s">
        <v>29</v>
      </c>
    </row>
    <row r="5" spans="1:8" x14ac:dyDescent="0.25">
      <c r="A5" s="12">
        <v>2016</v>
      </c>
      <c r="B5" s="13">
        <v>81</v>
      </c>
      <c r="C5" s="13">
        <v>81</v>
      </c>
      <c r="D5" s="13">
        <v>147</v>
      </c>
      <c r="E5" s="14" t="s">
        <v>28</v>
      </c>
      <c r="G5" t="s">
        <v>38</v>
      </c>
    </row>
    <row r="6" spans="1:8" x14ac:dyDescent="0.25">
      <c r="A6" s="9">
        <v>2016</v>
      </c>
      <c r="B6" s="10">
        <v>59</v>
      </c>
      <c r="C6" s="10">
        <v>103</v>
      </c>
      <c r="D6" s="10">
        <v>200</v>
      </c>
      <c r="E6" s="11" t="s">
        <v>27</v>
      </c>
      <c r="G6">
        <f>AVERAGEIFS($D$2:$D$16,$A$2:$A$16,2017,$B$2:$B$16,"&gt;81")</f>
        <v>209</v>
      </c>
      <c r="H6" t="str">
        <f ca="1">_xlfn.FORMULATEXT(G6)</f>
        <v>=AVERAGEIFS($D$2:$D$16,$A$2:$A$16,2017,$B$2:$B$16,"&gt;81")</v>
      </c>
    </row>
    <row r="7" spans="1:8" x14ac:dyDescent="0.25">
      <c r="A7" s="12">
        <v>2017</v>
      </c>
      <c r="B7" s="13">
        <v>67</v>
      </c>
      <c r="C7" s="13">
        <v>95</v>
      </c>
      <c r="D7" s="13">
        <v>186</v>
      </c>
      <c r="E7" s="14" t="s">
        <v>31</v>
      </c>
    </row>
    <row r="8" spans="1:8" x14ac:dyDescent="0.25">
      <c r="A8" s="9">
        <v>2017</v>
      </c>
      <c r="B8" s="10">
        <v>102</v>
      </c>
      <c r="C8" s="10">
        <v>60</v>
      </c>
      <c r="D8" s="10">
        <v>212</v>
      </c>
      <c r="E8" s="11" t="s">
        <v>30</v>
      </c>
    </row>
    <row r="9" spans="1:8" x14ac:dyDescent="0.25">
      <c r="A9" s="12">
        <v>2017</v>
      </c>
      <c r="B9" s="13">
        <v>64</v>
      </c>
      <c r="C9" s="13">
        <v>98</v>
      </c>
      <c r="D9" s="13">
        <v>187</v>
      </c>
      <c r="E9" s="14" t="s">
        <v>29</v>
      </c>
    </row>
    <row r="10" spans="1:8" x14ac:dyDescent="0.25">
      <c r="A10" s="9">
        <v>2017</v>
      </c>
      <c r="B10" s="10">
        <v>80</v>
      </c>
      <c r="C10" s="10">
        <v>82</v>
      </c>
      <c r="D10" s="10">
        <v>193</v>
      </c>
      <c r="E10" s="11" t="s">
        <v>28</v>
      </c>
    </row>
    <row r="11" spans="1:8" x14ac:dyDescent="0.25">
      <c r="A11" s="12">
        <v>2017</v>
      </c>
      <c r="B11" s="13">
        <v>85</v>
      </c>
      <c r="C11" s="13">
        <v>77</v>
      </c>
      <c r="D11" s="13">
        <v>206</v>
      </c>
      <c r="E11" s="14" t="s">
        <v>27</v>
      </c>
    </row>
    <row r="12" spans="1:8" x14ac:dyDescent="0.25">
      <c r="A12" s="9">
        <v>2018</v>
      </c>
      <c r="B12" s="10">
        <v>62</v>
      </c>
      <c r="C12" s="10">
        <v>100</v>
      </c>
      <c r="D12" s="10">
        <v>182</v>
      </c>
      <c r="E12" s="11" t="s">
        <v>31</v>
      </c>
    </row>
    <row r="13" spans="1:8" x14ac:dyDescent="0.25">
      <c r="A13" s="12">
        <v>2018</v>
      </c>
      <c r="B13" s="13">
        <v>91</v>
      </c>
      <c r="C13" s="13">
        <v>71</v>
      </c>
      <c r="D13" s="13">
        <v>216</v>
      </c>
      <c r="E13" s="14" t="s">
        <v>30</v>
      </c>
    </row>
    <row r="14" spans="1:8" x14ac:dyDescent="0.25">
      <c r="A14" s="9">
        <v>2018</v>
      </c>
      <c r="B14" s="10">
        <v>64</v>
      </c>
      <c r="C14" s="10">
        <v>98</v>
      </c>
      <c r="D14" s="10">
        <v>135</v>
      </c>
      <c r="E14" s="11" t="s">
        <v>29</v>
      </c>
    </row>
    <row r="15" spans="1:8" x14ac:dyDescent="0.25">
      <c r="A15" s="12">
        <v>2018</v>
      </c>
      <c r="B15" s="13">
        <v>58</v>
      </c>
      <c r="C15" s="13">
        <v>104</v>
      </c>
      <c r="D15" s="13">
        <v>155</v>
      </c>
      <c r="E15" s="14" t="s">
        <v>28</v>
      </c>
    </row>
    <row r="16" spans="1:8" x14ac:dyDescent="0.25">
      <c r="A16" s="3">
        <v>2018</v>
      </c>
      <c r="B16" s="4">
        <v>78</v>
      </c>
      <c r="C16" s="4">
        <v>84</v>
      </c>
      <c r="D16" s="4">
        <v>166</v>
      </c>
      <c r="E16" s="5" t="s">
        <v>27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A E A A B Q S w M E F A A C A A g A O E 2 D T 8 D N o C q m A A A A + A A A A B I A H A B D b 2 5 m a W c v U G F j a 2 F n Z S 5 4 b W w g o h g A K K A U A A A A A A A A A A A A A A A A A A A A A A A A A A A A h Y 8 x D o I w G E a v Q r r T l q q o 5 K c M r p K Y E I 1 r A x U a o R h a L H d z 8 E h e Q R J F 3 R y / l z e 8 7 3 G 7 Q z I 0 t X e V n V G t j l G A K f K k z t t C 6 T J G v T 3 5 K 5 R w 2 I n 8 L E r p j b I 2 0 W C K G F X W X i J C n H P Y z X D b l Y R R G p B j u s 3 y S j Y C f W T 1 X / a V N l b o X C I O h 1 c M Z 3 g 5 x 4 s w W G M W M i A T h l T p r 8 L G Y k y B / E D Y 9 L X t O 8 m l 9 v c Z k G k C e b / g T 1 B L A w Q U A A I A C A A 4 T Y N P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O E 2 D T w 4 z t H 2 4 A Q A A X g U A A B M A H A B G b 3 J t d W x h c y 9 T Z W N 0 a W 9 u M S 5 t I K I Y A C i g F A A A A A A A A A A A A A A A A A A A A A A A A A A A A H W U 3 2 v C M B D H 3 w X / h 5 C 9 W C g y 9 8 M N x A d b d Q o y i 5 X 5 I D 7 E e t p i m 4 w 0 3 S b F / 3 1 p y 3 S a s y + l n / t + c 5 f m c i k E K h K c + N W 7 1 a n X 6 r U 0 Z B I 2 Z M 7 W M b R I l 8 S g 6 j W i H 1 9 k M g B N B j 8 B x E 0 3 k x K 4 W g i 5 X w u x b 1 j 5 8 p 0 l 0 K W V k 6 6 O S 1 d w p S U r u 1 r g j r o h 4 7 t i 8 c M n U L 1 S K W 3 O J e P p V s j E F X G W 8 C K Y N q p s d p 7 T A z A 5 7 l O b j L l q P z W L 8 N E m O Y 1 3 J V X 6 m y j 4 U S V U w B I E b 3 W K I E Q C m + j r T B k / l H D G + N 7 M 9 4 a g U C R w 7 V 6 Y u o m J + t H X I u K G 1 0 X g Z P c P n i p f + B i d m Z l 6 j s l G J n p A Z I + Y F U n h I D p / i j B E 5 / p I D s d D z E P j n H q m a o C U N y i F p Z V n y R p k l R g 5 U H + E V f 1 h s r E n M p U i l S M l j b A 6 H Q e B / h T b E d I 8 y O 8 Z e s g e O T v 3 5 6 l H P p n c G 5 A p f V U 3 + p Y Y / e x 4 Q z O b h 8 H q 8 j m z G 7 c y Z m H C + N P z j b A E J c V F 7 G i d J s c w i h U U c 2 k m v t P z 6 P A h 1 r O r Y I 2 r 6 W I T Y E F I G s t q f K y 0 5 e G + 1 S Z C k k v 0 Y q J X S 2 9 + o 7 3 F i C k Y 7 U 3 o H y s n R g l d a l n 1 W s T x G j u / U E s B A i 0 A F A A C A A g A O E 2 D T 8 D N o C q m A A A A + A A A A B I A A A A A A A A A A A A A A A A A A A A A A E N v b m Z p Z y 9 Q Y W N r Y W d l L n h t b F B L A Q I t A B Q A A g A I A D h N g 0 8 P y u m r p A A A A O k A A A A T A A A A A A A A A A A A A A A A A P I A A A B b Q 2 9 u d G V u d F 9 U e X B l c 1 0 u e G 1 s U E s B A i 0 A F A A C A A g A O E 2 D T w 4 z t H 2 4 A Q A A X g U A A B M A A A A A A A A A A A A A A A A A 4 w E A A E Z v c m 1 1 b G F z L 1 N l Y 3 R p b 2 4 x L m 1 Q S w U G A A A A A A M A A w D C A A A A 6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F x 4 A A A A A A A D 1 H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D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S 9 D a G F u Z 2 V k I F R 5 c G U u e 3 l l Y X J J R C w w f S Z x d W 9 0 O y w m c X V v d D t T Z W N 0 a W 9 u M S 9 U Y W J s Z T E v Q 2 h h b m d l Z C B U e X B l L n t s Z 0 l E L D F 9 J n F 1 b 3 Q 7 L C Z x d W 9 0 O 1 N l Y 3 R p b 2 4 x L 1 R h Y m x l M S 9 D a G F u Z 2 V k I F R 5 c G U u e 3 R l Y W 1 J R C w y f S Z x d W 9 0 O y w m c X V v d D t T Z W N 0 a W 9 u M S 9 U Y W J s Z T E v Q 2 h h b m d l Z C B U e X B l L n t m c m F u Y 2 h J R C w z f S Z x d W 9 0 O y w m c X V v d D t T Z W N 0 a W 9 u M S 9 U Y W J s Z T E v Q 2 h h b m d l Z C B U e X B l L n t k a X Z J R C w 0 f S Z x d W 9 0 O y w m c X V v d D t T Z W N 0 a W 9 u M S 9 U Y W J s Z T E v Q 2 h h b m d l Z C B U e X B l L n t S Y W 5 r L D V 9 J n F 1 b 3 Q 7 L C Z x d W 9 0 O 1 N l Y 3 R p b 2 4 x L 1 R h Y m x l M S 9 D a G F u Z 2 V k I F R 5 c G U u e 0 c s N n 0 m c X V v d D s s J n F 1 b 3 Q 7 U 2 V j d G l v b j E v V G F i b G U x L 0 N o Y W 5 n Z W Q g V H l w Z S 5 7 R 2 h v b W U s N 3 0 m c X V v d D s s J n F 1 b 3 Q 7 U 2 V j d G l v b j E v V G F i b G U x L 0 N o Y W 5 n Z W Q g V H l w Z S 5 7 V y w 4 f S Z x d W 9 0 O y w m c X V v d D t T Z W N 0 a W 9 u M S 9 U Y W J s Z T E v Q 2 h h b m d l Z C B U e X B l L n t M L D l 9 J n F 1 b 3 Q 7 L C Z x d W 9 0 O 1 N l Y 3 R p b 2 4 x L 1 R h Y m x l M S 9 D a G F u Z 2 V k I F R 5 c G U u e 0 R p d l d p b i w x M H 0 m c X V v d D s s J n F 1 b 3 Q 7 U 2 V j d G l v b j E v V G F i b G U x L 0 N o Y W 5 n Z W Q g V H l w Z S 5 7 V 0 N X a W 4 s M T F 9 J n F 1 b 3 Q 7 L C Z x d W 9 0 O 1 N l Y 3 R p b 2 4 x L 1 R h Y m x l M S 9 D a G F u Z 2 V k I F R 5 c G U u e 0 x n V 2 l u L D E y f S Z x d W 9 0 O y w m c X V v d D t T Z W N 0 a W 9 u M S 9 U Y W J s Z T E v Q 2 h h b m d l Z C B U e X B l L n t X U 1 d p b i w x M 3 0 m c X V v d D s s J n F 1 b 3 Q 7 U 2 V j d G l v b j E v V G F i b G U x L 0 N o Y W 5 n Z W Q g V H l w Z S 5 7 U i w x N H 0 m c X V v d D s s J n F 1 b 3 Q 7 U 2 V j d G l v b j E v V G F i b G U x L 0 N o Y W 5 n Z W Q g V H l w Z S 5 7 Q U I s M T V 9 J n F 1 b 3 Q 7 L C Z x d W 9 0 O 1 N l Y 3 R p b 2 4 x L 1 R h Y m x l M S 9 D a G F u Z 2 V k I F R 5 c G U u e 0 g s M T Z 9 J n F 1 b 3 Q 7 L C Z x d W 9 0 O 1 N l Y 3 R p b 2 4 x L 1 R h Y m x l M S 9 D a G F u Z 2 V k I F R 5 c G U u e z J C L D E 3 f S Z x d W 9 0 O y w m c X V v d D t T Z W N 0 a W 9 u M S 9 U Y W J s Z T E v Q 2 h h b m d l Z C B U e X B l L n s z Q i w x O H 0 m c X V v d D s s J n F 1 b 3 Q 7 U 2 V j d G l v b j E v V G F i b G U x L 0 N o Y W 5 n Z W Q g V H l w Z S 5 7 S F I s M T l 9 J n F 1 b 3 Q 7 L C Z x d W 9 0 O 1 N l Y 3 R p b 2 4 x L 1 R h Y m x l M S 9 D a G F u Z 2 V k I F R 5 c G U u e 0 J C L D I w f S Z x d W 9 0 O y w m c X V v d D t T Z W N 0 a W 9 u M S 9 U Y W J s Z T E v Q 2 h h b m d l Z C B U e X B l L n t T T y w y M X 0 m c X V v d D s s J n F 1 b 3 Q 7 U 2 V j d G l v b j E v V G F i b G U x L 0 N o Y W 5 n Z W Q g V H l w Z S 5 7 U 0 I s M j J 9 J n F 1 b 3 Q 7 L C Z x d W 9 0 O 1 N l Y 3 R p b 2 4 x L 1 R h Y m x l M S 9 D a G F u Z 2 V k I F R 5 c G U u e 0 N T L D I z f S Z x d W 9 0 O y w m c X V v d D t T Z W N 0 a W 9 u M S 9 U Y W J s Z T E v Q 2 h h b m d l Z C B U e X B l L n t I Q l A s M j R 9 J n F 1 b 3 Q 7 L C Z x d W 9 0 O 1 N l Y 3 R p b 2 4 x L 1 R h Y m x l M S 9 D a G F u Z 2 V k I F R 5 c G U u e 1 N G L D I 1 f S Z x d W 9 0 O y w m c X V v d D t T Z W N 0 a W 9 u M S 9 U Y W J s Z T E v Q 2 h h b m d l Z C B U e X B l L n t S Q S w y N n 0 m c X V v d D s s J n F 1 b 3 Q 7 U 2 V j d G l v b j E v V G F i b G U x L 0 N o Y W 5 n Z W Q g V H l w Z S 5 7 R V I s M j d 9 J n F 1 b 3 Q 7 L C Z x d W 9 0 O 1 N l Y 3 R p b 2 4 x L 1 R h Y m x l M S 9 D a G F u Z 2 V k I F R 5 c G U u e 0 V S Q S w y O H 0 m c X V v d D s s J n F 1 b 3 Q 7 U 2 V j d G l v b j E v V G F i b G U x L 0 N o Y W 5 n Z W Q g V H l w Z S 5 7 Q 0 c s M j l 9 J n F 1 b 3 Q 7 L C Z x d W 9 0 O 1 N l Y 3 R p b 2 4 x L 1 R h Y m x l M S 9 D a G F u Z 2 V k I F R 5 c G U u e 1 N I T y w z M H 0 m c X V v d D s s J n F 1 b 3 Q 7 U 2 V j d G l v b j E v V G F i b G U x L 0 N o Y W 5 n Z W Q g V H l w Z S 5 7 U 1 Y s M z F 9 J n F 1 b 3 Q 7 L C Z x d W 9 0 O 1 N l Y 3 R p b 2 4 x L 1 R h Y m x l M S 9 D a G F u Z 2 V k I F R 5 c G U u e 0 l Q b 3 V 0 c y w z M n 0 m c X V v d D s s J n F 1 b 3 Q 7 U 2 V j d G l v b j E v V G F i b G U x L 0 N o Y W 5 n Z W Q g V H l w Z S 5 7 S E E s M z N 9 J n F 1 b 3 Q 7 L C Z x d W 9 0 O 1 N l Y 3 R p b 2 4 x L 1 R h Y m x l M S 9 D a G F u Z 2 V k I F R 5 c G U u e 0 h S Q S w z N H 0 m c X V v d D s s J n F 1 b 3 Q 7 U 2 V j d G l v b j E v V G F i b G U x L 0 N o Y W 5 n Z W Q g V H l w Z S 5 7 Q k J B L D M 1 f S Z x d W 9 0 O y w m c X V v d D t T Z W N 0 a W 9 u M S 9 U Y W J s Z T E v Q 2 h h b m d l Z C B U e X B l L n t T T 0 E s M z Z 9 J n F 1 b 3 Q 7 L C Z x d W 9 0 O 1 N l Y 3 R p b 2 4 x L 1 R h Y m x l M S 9 D a G F u Z 2 V k I F R 5 c G U u e 0 U s M z d 9 J n F 1 b 3 Q 7 L C Z x d W 9 0 O 1 N l Y 3 R p b 2 4 x L 1 R h Y m x l M S 9 D a G F u Z 2 V k I F R 5 c G U u e 0 R Q L D M 4 f S Z x d W 9 0 O y w m c X V v d D t T Z W N 0 a W 9 u M S 9 U Y W J s Z T E v Q 2 h h b m d l Z C B U e X B l L n t G U C w z O X 0 m c X V v d D s s J n F 1 b 3 Q 7 U 2 V j d G l v b j E v V G F i b G U x L 0 N o Y W 5 n Z W Q g V H l w Z S 5 7 b m F t Z S w 0 M H 0 m c X V v d D s s J n F 1 b 3 Q 7 U 2 V j d G l v b j E v V G F i b G U x L 0 N o Y W 5 n Z W Q g V H l w Z S 5 7 c G F y a y w 0 M X 0 m c X V v d D s s J n F 1 b 3 Q 7 U 2 V j d G l v b j E v V G F i b G U x L 0 N o Y W 5 n Z W Q g V H l w Z S 5 7 Y X R 0 Z W 5 k Y W 5 j Z S w 0 M n 0 m c X V v d D s s J n F 1 b 3 Q 7 U 2 V j d G l v b j E v V G F i b G U x L 0 N o Y W 5 n Z W Q g V H l w Z S 5 7 Q l B G L D Q z f S Z x d W 9 0 O y w m c X V v d D t T Z W N 0 a W 9 u M S 9 U Y W J s Z T E v Q 2 h h b m d l Z C B U e X B l L n t Q U E Y s N D R 9 J n F 1 b 3 Q 7 L C Z x d W 9 0 O 1 N l Y 3 R p b 2 4 x L 1 R h Y m x l M S 9 D a G F u Z 2 V k I F R 5 c G U u e 3 R l Y W 1 J R E J S L D Q 1 f S Z x d W 9 0 O y w m c X V v d D t T Z W N 0 a W 9 u M S 9 U Y W J s Z T E v Q 2 h h b m d l Z C B U e X B l L n t 0 Z W F t S U R s Y W h t Y W 4 0 N S w 0 N n 0 m c X V v d D s s J n F 1 b 3 Q 7 U 2 V j d G l v b j E v V G F i b G U x L 0 N o Y W 5 n Z W Q g V H l w Z S 5 7 d G V h b U l E c m V 0 c m 8 s N D d 9 J n F 1 b 3 Q 7 X S w m c X V v d D t D b 2 x 1 b W 5 D b 3 V u d C Z x d W 9 0 O z o 0 O C w m c X V v d D t L Z X l D b 2 x 1 b W 5 O Y W 1 l c y Z x d W 9 0 O z p b X S w m c X V v d D t D b 2 x 1 b W 5 J Z G V u d G l 0 a W V z J n F 1 b 3 Q 7 O l s m c X V v d D t T Z W N 0 a W 9 u M S 9 U Y W J s Z T E v Q 2 h h b m d l Z C B U e X B l L n t 5 Z W F y S U Q s M H 0 m c X V v d D s s J n F 1 b 3 Q 7 U 2 V j d G l v b j E v V G F i b G U x L 0 N o Y W 5 n Z W Q g V H l w Z S 5 7 b G d J R C w x f S Z x d W 9 0 O y w m c X V v d D t T Z W N 0 a W 9 u M S 9 U Y W J s Z T E v Q 2 h h b m d l Z C B U e X B l L n t 0 Z W F t S U Q s M n 0 m c X V v d D s s J n F 1 b 3 Q 7 U 2 V j d G l v b j E v V G F i b G U x L 0 N o Y W 5 n Z W Q g V H l w Z S 5 7 Z n J h b m N o S U Q s M 3 0 m c X V v d D s s J n F 1 b 3 Q 7 U 2 V j d G l v b j E v V G F i b G U x L 0 N o Y W 5 n Z W Q g V H l w Z S 5 7 Z G l 2 S U Q s N H 0 m c X V v d D s s J n F 1 b 3 Q 7 U 2 V j d G l v b j E v V G F i b G U x L 0 N o Y W 5 n Z W Q g V H l w Z S 5 7 U m F u a y w 1 f S Z x d W 9 0 O y w m c X V v d D t T Z W N 0 a W 9 u M S 9 U Y W J s Z T E v Q 2 h h b m d l Z C B U e X B l L n t H L D Z 9 J n F 1 b 3 Q 7 L C Z x d W 9 0 O 1 N l Y 3 R p b 2 4 x L 1 R h Y m x l M S 9 D a G F u Z 2 V k I F R 5 c G U u e 0 d o b 2 1 l L D d 9 J n F 1 b 3 Q 7 L C Z x d W 9 0 O 1 N l Y 3 R p b 2 4 x L 1 R h Y m x l M S 9 D a G F u Z 2 V k I F R 5 c G U u e 1 c s O H 0 m c X V v d D s s J n F 1 b 3 Q 7 U 2 V j d G l v b j E v V G F i b G U x L 0 N o Y W 5 n Z W Q g V H l w Z S 5 7 T C w 5 f S Z x d W 9 0 O y w m c X V v d D t T Z W N 0 a W 9 u M S 9 U Y W J s Z T E v Q 2 h h b m d l Z C B U e X B l L n t E a X Z X a W 4 s M T B 9 J n F 1 b 3 Q 7 L C Z x d W 9 0 O 1 N l Y 3 R p b 2 4 x L 1 R h Y m x l M S 9 D a G F u Z 2 V k I F R 5 c G U u e 1 d D V 2 l u L D E x f S Z x d W 9 0 O y w m c X V v d D t T Z W N 0 a W 9 u M S 9 U Y W J s Z T E v Q 2 h h b m d l Z C B U e X B l L n t M Z 1 d p b i w x M n 0 m c X V v d D s s J n F 1 b 3 Q 7 U 2 V j d G l v b j E v V G F i b G U x L 0 N o Y W 5 n Z W Q g V H l w Z S 5 7 V 1 N X a W 4 s M T N 9 J n F 1 b 3 Q 7 L C Z x d W 9 0 O 1 N l Y 3 R p b 2 4 x L 1 R h Y m x l M S 9 D a G F u Z 2 V k I F R 5 c G U u e 1 I s M T R 9 J n F 1 b 3 Q 7 L C Z x d W 9 0 O 1 N l Y 3 R p b 2 4 x L 1 R h Y m x l M S 9 D a G F u Z 2 V k I F R 5 c G U u e 0 F C L D E 1 f S Z x d W 9 0 O y w m c X V v d D t T Z W N 0 a W 9 u M S 9 U Y W J s Z T E v Q 2 h h b m d l Z C B U e X B l L n t I L D E 2 f S Z x d W 9 0 O y w m c X V v d D t T Z W N 0 a W 9 u M S 9 U Y W J s Z T E v Q 2 h h b m d l Z C B U e X B l L n s y Q i w x N 3 0 m c X V v d D s s J n F 1 b 3 Q 7 U 2 V j d G l v b j E v V G F i b G U x L 0 N o Y W 5 n Z W Q g V H l w Z S 5 7 M 0 I s M T h 9 J n F 1 b 3 Q 7 L C Z x d W 9 0 O 1 N l Y 3 R p b 2 4 x L 1 R h Y m x l M S 9 D a G F u Z 2 V k I F R 5 c G U u e 0 h S L D E 5 f S Z x d W 9 0 O y w m c X V v d D t T Z W N 0 a W 9 u M S 9 U Y W J s Z T E v Q 2 h h b m d l Z C B U e X B l L n t C Q i w y M H 0 m c X V v d D s s J n F 1 b 3 Q 7 U 2 V j d G l v b j E v V G F i b G U x L 0 N o Y W 5 n Z W Q g V H l w Z S 5 7 U 0 8 s M j F 9 J n F 1 b 3 Q 7 L C Z x d W 9 0 O 1 N l Y 3 R p b 2 4 x L 1 R h Y m x l M S 9 D a G F u Z 2 V k I F R 5 c G U u e 1 N C L D I y f S Z x d W 9 0 O y w m c X V v d D t T Z W N 0 a W 9 u M S 9 U Y W J s Z T E v Q 2 h h b m d l Z C B U e X B l L n t D U y w y M 3 0 m c X V v d D s s J n F 1 b 3 Q 7 U 2 V j d G l v b j E v V G F i b G U x L 0 N o Y W 5 n Z W Q g V H l w Z S 5 7 S E J Q L D I 0 f S Z x d W 9 0 O y w m c X V v d D t T Z W N 0 a W 9 u M S 9 U Y W J s Z T E v Q 2 h h b m d l Z C B U e X B l L n t T R i w y N X 0 m c X V v d D s s J n F 1 b 3 Q 7 U 2 V j d G l v b j E v V G F i b G U x L 0 N o Y W 5 n Z W Q g V H l w Z S 5 7 U k E s M j Z 9 J n F 1 b 3 Q 7 L C Z x d W 9 0 O 1 N l Y 3 R p b 2 4 x L 1 R h Y m x l M S 9 D a G F u Z 2 V k I F R 5 c G U u e 0 V S L D I 3 f S Z x d W 9 0 O y w m c X V v d D t T Z W N 0 a W 9 u M S 9 U Y W J s Z T E v Q 2 h h b m d l Z C B U e X B l L n t F U k E s M j h 9 J n F 1 b 3 Q 7 L C Z x d W 9 0 O 1 N l Y 3 R p b 2 4 x L 1 R h Y m x l M S 9 D a G F u Z 2 V k I F R 5 c G U u e 0 N H L D I 5 f S Z x d W 9 0 O y w m c X V v d D t T Z W N 0 a W 9 u M S 9 U Y W J s Z T E v Q 2 h h b m d l Z C B U e X B l L n t T S E 8 s M z B 9 J n F 1 b 3 Q 7 L C Z x d W 9 0 O 1 N l Y 3 R p b 2 4 x L 1 R h Y m x l M S 9 D a G F u Z 2 V k I F R 5 c G U u e 1 N W L D M x f S Z x d W 9 0 O y w m c X V v d D t T Z W N 0 a W 9 u M S 9 U Y W J s Z T E v Q 2 h h b m d l Z C B U e X B l L n t J U G 9 1 d H M s M z J 9 J n F 1 b 3 Q 7 L C Z x d W 9 0 O 1 N l Y 3 R p b 2 4 x L 1 R h Y m x l M S 9 D a G F u Z 2 V k I F R 5 c G U u e 0 h B L D M z f S Z x d W 9 0 O y w m c X V v d D t T Z W N 0 a W 9 u M S 9 U Y W J s Z T E v Q 2 h h b m d l Z C B U e X B l L n t I U k E s M z R 9 J n F 1 b 3 Q 7 L C Z x d W 9 0 O 1 N l Y 3 R p b 2 4 x L 1 R h Y m x l M S 9 D a G F u Z 2 V k I F R 5 c G U u e 0 J C Q S w z N X 0 m c X V v d D s s J n F 1 b 3 Q 7 U 2 V j d G l v b j E v V G F i b G U x L 0 N o Y W 5 n Z W Q g V H l w Z S 5 7 U 0 9 B L D M 2 f S Z x d W 9 0 O y w m c X V v d D t T Z W N 0 a W 9 u M S 9 U Y W J s Z T E v Q 2 h h b m d l Z C B U e X B l L n t F L D M 3 f S Z x d W 9 0 O y w m c X V v d D t T Z W N 0 a W 9 u M S 9 U Y W J s Z T E v Q 2 h h b m d l Z C B U e X B l L n t E U C w z O H 0 m c X V v d D s s J n F 1 b 3 Q 7 U 2 V j d G l v b j E v V G F i b G U x L 0 N o Y W 5 n Z W Q g V H l w Z S 5 7 R l A s M z l 9 J n F 1 b 3 Q 7 L C Z x d W 9 0 O 1 N l Y 3 R p b 2 4 x L 1 R h Y m x l M S 9 D a G F u Z 2 V k I F R 5 c G U u e 2 5 h b W U s N D B 9 J n F 1 b 3 Q 7 L C Z x d W 9 0 O 1 N l Y 3 R p b 2 4 x L 1 R h Y m x l M S 9 D a G F u Z 2 V k I F R 5 c G U u e 3 B h c m s s N D F 9 J n F 1 b 3 Q 7 L C Z x d W 9 0 O 1 N l Y 3 R p b 2 4 x L 1 R h Y m x l M S 9 D a G F u Z 2 V k I F R 5 c G U u e 2 F 0 d G V u Z G F u Y 2 U s N D J 9 J n F 1 b 3 Q 7 L C Z x d W 9 0 O 1 N l Y 3 R p b 2 4 x L 1 R h Y m x l M S 9 D a G F u Z 2 V k I F R 5 c G U u e 0 J Q R i w 0 M 3 0 m c X V v d D s s J n F 1 b 3 Q 7 U 2 V j d G l v b j E v V G F i b G U x L 0 N o Y W 5 n Z W Q g V H l w Z S 5 7 U F B G L D Q 0 f S Z x d W 9 0 O y w m c X V v d D t T Z W N 0 a W 9 u M S 9 U Y W J s Z T E v Q 2 h h b m d l Z C B U e X B l L n t 0 Z W F t S U R C U i w 0 N X 0 m c X V v d D s s J n F 1 b 3 Q 7 U 2 V j d G l v b j E v V G F i b G U x L 0 N o Y W 5 n Z W Q g V H l w Z S 5 7 d G V h b U l E b G F o b W F u N D U s N D Z 9 J n F 1 b 3 Q 7 L C Z x d W 9 0 O 1 N l Y 3 R p b 2 4 x L 1 R h Y m x l M S 9 D a G F u Z 2 V k I F R 5 c G U u e 3 R l Y W 1 J R H J l d H J v L D Q 3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e W V h c k l E J n F 1 b 3 Q 7 L C Z x d W 9 0 O 2 x n S U Q m c X V v d D s s J n F 1 b 3 Q 7 d G V h b U l E J n F 1 b 3 Q 7 L C Z x d W 9 0 O 2 Z y Y W 5 j a E l E J n F 1 b 3 Q 7 L C Z x d W 9 0 O 2 R p d k l E J n F 1 b 3 Q 7 L C Z x d W 9 0 O 1 J h b m s m c X V v d D s s J n F 1 b 3 Q 7 R y Z x d W 9 0 O y w m c X V v d D t H a G 9 t Z S Z x d W 9 0 O y w m c X V v d D t X J n F 1 b 3 Q 7 L C Z x d W 9 0 O 0 w m c X V v d D s s J n F 1 b 3 Q 7 R G l 2 V 2 l u J n F 1 b 3 Q 7 L C Z x d W 9 0 O 1 d D V 2 l u J n F 1 b 3 Q 7 L C Z x d W 9 0 O 0 x n V 2 l u J n F 1 b 3 Q 7 L C Z x d W 9 0 O 1 d T V 2 l u J n F 1 b 3 Q 7 L C Z x d W 9 0 O 1 I m c X V v d D s s J n F 1 b 3 Q 7 Q U I m c X V v d D s s J n F 1 b 3 Q 7 S C Z x d W 9 0 O y w m c X V v d D s y Q i Z x d W 9 0 O y w m c X V v d D s z Q i Z x d W 9 0 O y w m c X V v d D t I U i Z x d W 9 0 O y w m c X V v d D t C Q i Z x d W 9 0 O y w m c X V v d D t T T y Z x d W 9 0 O y w m c X V v d D t T Q i Z x d W 9 0 O y w m c X V v d D t D U y Z x d W 9 0 O y w m c X V v d D t I Q l A m c X V v d D s s J n F 1 b 3 Q 7 U 0 Y m c X V v d D s s J n F 1 b 3 Q 7 U k E m c X V v d D s s J n F 1 b 3 Q 7 R V I m c X V v d D s s J n F 1 b 3 Q 7 R V J B J n F 1 b 3 Q 7 L C Z x d W 9 0 O 0 N H J n F 1 b 3 Q 7 L C Z x d W 9 0 O 1 N I T y Z x d W 9 0 O y w m c X V v d D t T V i Z x d W 9 0 O y w m c X V v d D t J U G 9 1 d H M m c X V v d D s s J n F 1 b 3 Q 7 S E E m c X V v d D s s J n F 1 b 3 Q 7 S F J B J n F 1 b 3 Q 7 L C Z x d W 9 0 O 0 J C Q S Z x d W 9 0 O y w m c X V v d D t T T 0 E m c X V v d D s s J n F 1 b 3 Q 7 R S Z x d W 9 0 O y w m c X V v d D t E U C Z x d W 9 0 O y w m c X V v d D t G U C Z x d W 9 0 O y w m c X V v d D t u Y W 1 l J n F 1 b 3 Q 7 L C Z x d W 9 0 O 3 B h c m s m c X V v d D s s J n F 1 b 3 Q 7 Y X R 0 Z W 5 k Y W 5 j Z S Z x d W 9 0 O y w m c X V v d D t C U E Y m c X V v d D s s J n F 1 b 3 Q 7 U F B G J n F 1 b 3 Q 7 L C Z x d W 9 0 O 3 R l Y W 1 J R E J S J n F 1 b 3 Q 7 L C Z x d W 9 0 O 3 R l Y W 1 J R G x h a G 1 h b j Q 1 J n F 1 b 3 Q 7 L C Z x d W 9 0 O 3 R l Y W 1 J R H J l d H J v J n F 1 b 3 Q 7 X S I g L z 4 8 R W 5 0 c n k g V H l w Z T 0 i R m l s b E N v b H V t b l R 5 c G V z I i B W Y W x 1 Z T 0 i c 0 F 3 W U d C Z 0 F E Q X d B R E F 3 Q U F C Z 1 l E Q X d N R E F 3 T U R B d 0 1 E Q X d B R E F 3 V U R B d 0 1 E Q X d N R E F 3 T U R C U V l H Q U F N R E J n W U c i I C 8 + P E V u d H J 5 I F R 5 c G U 9 I k Z p b G x M Y X N 0 V X B k Y X R l Z C I g V m F s d W U 9 I m Q y M D E 5 L T E y L T A z V D E 0 O j M 1 O j M 2 L j M 3 N D E y M T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N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x l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R m l s d G V y Z W Q l M j B S b 3 d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B M H j C H Z k f d H i a d 6 J z E I y X A A A A A A A g A A A A A A E G Y A A A A B A A A g A A A A l 3 n x 4 3 r U R 9 N 5 + h y J H Z + m I t v w o V J m d F z 5 w P i o f k F s M s c A A A A A D o A A A A A C A A A g A A A A N 3 k I 0 J S A N H M Y c b K t H y n u W 5 p d X E 2 K j 2 2 m t C + h D j S f h 1 R Q A A A A 9 x V L d F e N a h T 4 c 3 3 w j N U m 6 G q / K t / S Z m 1 a X / d 6 R n g M P L L t C F I T B D z v t R E P n q w D D d a x 5 n L q i e p u Z P 1 q x p c i R F d z m E k 9 E S N U U p d 9 Y Y y c m d B 3 L R V A A A A A x O Q / t C i I I J B g r m P P J G A 6 g a R K c D y 4 h d l 9 Q v X 3 A f A 0 0 l T G 1 2 y R R 0 5 z R B r o Q U p 2 7 / L D F o f f B Z C H o S C m M V Q / z W P n 9 w = = < / D a t a M a s h u p > 
</file>

<file path=customXml/itemProps1.xml><?xml version="1.0" encoding="utf-8"?>
<ds:datastoreItem xmlns:ds="http://schemas.openxmlformats.org/officeDocument/2006/customXml" ds:itemID="{1BAA4260-9AEA-48CC-BBCB-B47D97297B4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readme</vt:lpstr>
      <vt:lpstr>commissions-solution</vt:lpstr>
      <vt:lpstr>al-central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2015-06-05T18:17:20Z</dcterms:created>
  <dcterms:modified xsi:type="dcterms:W3CDTF">2019-12-03T14:50:44Z</dcterms:modified>
</cp:coreProperties>
</file>