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4-B-modeling-different-scenarios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 calcMode="autoNoTable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E17" i="1" s="1"/>
  <c r="F17" i="1" s="1"/>
  <c r="B17" i="1"/>
  <c r="F15" i="1"/>
  <c r="E15" i="1"/>
  <c r="D15" i="1"/>
  <c r="C15" i="1"/>
  <c r="B15" i="1"/>
  <c r="B6" i="1"/>
  <c r="D12" i="1"/>
  <c r="E12" i="1" s="1"/>
  <c r="F12" i="1" s="1"/>
  <c r="C12" i="1"/>
  <c r="B4" i="1" l="1"/>
  <c r="B5" i="1"/>
  <c r="B7" i="1"/>
  <c r="B14" i="1" s="1"/>
  <c r="B8" i="1"/>
  <c r="B3" i="1"/>
  <c r="E13" i="1" l="1"/>
  <c r="E19" i="1" s="1"/>
  <c r="C13" i="1"/>
  <c r="C19" i="1" s="1"/>
  <c r="B13" i="1"/>
  <c r="B19" i="1" s="1"/>
  <c r="D13" i="1"/>
  <c r="D19" i="1" s="1"/>
  <c r="F13" i="1"/>
  <c r="F19" i="1" s="1"/>
  <c r="C14" i="1"/>
  <c r="B18" i="1"/>
  <c r="B20" i="1" s="1"/>
  <c r="C18" i="1" l="1"/>
  <c r="C20" i="1" s="1"/>
  <c r="D14" i="1"/>
  <c r="E14" i="1" l="1"/>
  <c r="D18" i="1"/>
  <c r="D20" i="1" s="1"/>
  <c r="E18" i="1" l="1"/>
  <c r="E20" i="1" s="1"/>
  <c r="F14" i="1"/>
  <c r="F18" i="1" s="1"/>
  <c r="F20" i="1" s="1"/>
</calcChain>
</file>

<file path=xl/sharedStrings.xml><?xml version="1.0" encoding="utf-8"?>
<sst xmlns="http://schemas.openxmlformats.org/spreadsheetml/2006/main" count="24" uniqueCount="22">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</sst>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3"/>
    <xf numFmtId="9" fontId="0" fillId="2" borderId="1" xfId="0" applyNumberFormat="1" applyFill="1" applyBorder="1"/>
    <xf numFmtId="164" fontId="0" fillId="2" borderId="1" xfId="1" applyNumberFormat="1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9" fontId="0" fillId="0" borderId="1" xfId="2" applyFont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5" fontId="0" fillId="0" borderId="1" xfId="1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6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45" zoomScaleNormal="145" workbookViewId="0"/>
  </sheetViews>
  <sheetFormatPr defaultRowHeight="14.4" x14ac:dyDescent="0.3"/>
  <cols>
    <col min="1" max="1" width="30.109375" bestFit="1" customWidth="1"/>
    <col min="2" max="2" width="13.21875" bestFit="1" customWidth="1"/>
    <col min="3" max="3" width="12.21875" customWidth="1"/>
    <col min="4" max="4" width="14.77734375" bestFit="1" customWidth="1"/>
    <col min="5" max="5" width="11.77734375" customWidth="1"/>
    <col min="6" max="6" width="12.77734375" bestFit="1" customWidth="1"/>
    <col min="10" max="10" width="13.21875" customWidth="1"/>
  </cols>
  <sheetData>
    <row r="1" spans="1:6" x14ac:dyDescent="0.3">
      <c r="A1" s="1" t="s">
        <v>2</v>
      </c>
    </row>
    <row r="2" spans="1:6" x14ac:dyDescent="0.3">
      <c r="C2" s="3" t="s">
        <v>1</v>
      </c>
      <c r="D2" s="4" t="s">
        <v>8</v>
      </c>
      <c r="E2" s="5" t="s">
        <v>0</v>
      </c>
    </row>
    <row r="3" spans="1:6" x14ac:dyDescent="0.3">
      <c r="A3" t="s">
        <v>3</v>
      </c>
      <c r="B3" s="11">
        <f>D3</f>
        <v>10000</v>
      </c>
      <c r="C3" s="12">
        <v>8000</v>
      </c>
      <c r="D3" s="12">
        <v>10000</v>
      </c>
      <c r="E3" s="12">
        <v>12000</v>
      </c>
    </row>
    <row r="4" spans="1:6" x14ac:dyDescent="0.3">
      <c r="A4" t="s">
        <v>4</v>
      </c>
      <c r="B4" s="13">
        <f t="shared" ref="B4:B8" si="0">D4</f>
        <v>0.04</v>
      </c>
      <c r="C4" s="7">
        <v>0.02</v>
      </c>
      <c r="D4" s="7">
        <v>0.04</v>
      </c>
      <c r="E4" s="7">
        <v>0.06</v>
      </c>
    </row>
    <row r="5" spans="1:6" x14ac:dyDescent="0.3">
      <c r="A5" t="s">
        <v>5</v>
      </c>
      <c r="B5" s="9">
        <f t="shared" si="0"/>
        <v>8000000</v>
      </c>
      <c r="C5" s="10">
        <v>9000000</v>
      </c>
      <c r="D5" s="8">
        <v>8000000</v>
      </c>
      <c r="E5" s="10">
        <v>7000000</v>
      </c>
    </row>
    <row r="6" spans="1:6" x14ac:dyDescent="0.3">
      <c r="A6" t="s">
        <v>21</v>
      </c>
      <c r="B6" s="15">
        <f>D6</f>
        <v>0.03</v>
      </c>
      <c r="C6" s="14">
        <v>3.5000000000000003E-2</v>
      </c>
      <c r="D6" s="14">
        <v>0.03</v>
      </c>
      <c r="E6" s="14">
        <v>2.5000000000000001E-2</v>
      </c>
    </row>
    <row r="7" spans="1:6" x14ac:dyDescent="0.3">
      <c r="A7" t="s">
        <v>7</v>
      </c>
      <c r="B7" s="9">
        <f t="shared" si="0"/>
        <v>50</v>
      </c>
      <c r="C7" s="10">
        <v>75</v>
      </c>
      <c r="D7" s="10">
        <v>50</v>
      </c>
      <c r="E7" s="10">
        <v>25</v>
      </c>
    </row>
    <row r="8" spans="1:6" x14ac:dyDescent="0.3">
      <c r="A8" t="s">
        <v>6</v>
      </c>
      <c r="B8" s="9">
        <f t="shared" si="0"/>
        <v>150000</v>
      </c>
      <c r="C8" s="10">
        <v>175000</v>
      </c>
      <c r="D8" s="10">
        <v>150000</v>
      </c>
      <c r="E8" s="10">
        <v>125000</v>
      </c>
    </row>
    <row r="10" spans="1:6" x14ac:dyDescent="0.3">
      <c r="B10" t="s">
        <v>9</v>
      </c>
      <c r="C10" t="s">
        <v>10</v>
      </c>
      <c r="D10" t="s">
        <v>11</v>
      </c>
      <c r="E10" t="s">
        <v>12</v>
      </c>
      <c r="F10" t="s">
        <v>13</v>
      </c>
    </row>
    <row r="12" spans="1:6" x14ac:dyDescent="0.3">
      <c r="A12" t="s">
        <v>14</v>
      </c>
      <c r="B12" s="12">
        <v>100000</v>
      </c>
      <c r="C12" s="11">
        <f>B12*(1+$B$4)</f>
        <v>104000</v>
      </c>
      <c r="D12" s="11">
        <f t="shared" ref="D12:F12" si="1">C12*(1+$B$4)</f>
        <v>108160</v>
      </c>
      <c r="E12" s="11">
        <f t="shared" si="1"/>
        <v>112486.40000000001</v>
      </c>
      <c r="F12" s="11">
        <f t="shared" si="1"/>
        <v>116985.85600000001</v>
      </c>
    </row>
    <row r="13" spans="1:6" x14ac:dyDescent="0.3">
      <c r="A13" t="s">
        <v>15</v>
      </c>
      <c r="B13" s="2">
        <f>ROUNDUP(B12/$B$3,0)</f>
        <v>10</v>
      </c>
      <c r="C13" s="2">
        <f t="shared" ref="C13:F13" si="2">ROUNDUP(C12/$B$3,0)</f>
        <v>11</v>
      </c>
      <c r="D13" s="2">
        <f t="shared" si="2"/>
        <v>11</v>
      </c>
      <c r="E13" s="2">
        <f t="shared" si="2"/>
        <v>12</v>
      </c>
      <c r="F13" s="2">
        <f t="shared" si="2"/>
        <v>12</v>
      </c>
    </row>
    <row r="14" spans="1:6" x14ac:dyDescent="0.3">
      <c r="A14" t="s">
        <v>7</v>
      </c>
      <c r="B14" s="9">
        <f>B7</f>
        <v>50</v>
      </c>
      <c r="C14" s="9">
        <f t="shared" ref="C14:F15" si="3">B14*(1+$B$6)</f>
        <v>51.5</v>
      </c>
      <c r="D14" s="9">
        <f t="shared" si="3"/>
        <v>53.045000000000002</v>
      </c>
      <c r="E14" s="9">
        <f t="shared" si="3"/>
        <v>54.63635</v>
      </c>
      <c r="F14" s="9">
        <f t="shared" si="3"/>
        <v>56.275440500000002</v>
      </c>
    </row>
    <row r="15" spans="1:6" x14ac:dyDescent="0.3">
      <c r="A15" t="s">
        <v>6</v>
      </c>
      <c r="B15" s="9">
        <f>B8</f>
        <v>150000</v>
      </c>
      <c r="C15" s="16">
        <f t="shared" si="3"/>
        <v>154500</v>
      </c>
      <c r="D15" s="16">
        <f t="shared" si="3"/>
        <v>159135</v>
      </c>
      <c r="E15" s="16">
        <f t="shared" si="3"/>
        <v>163909.05000000002</v>
      </c>
      <c r="F15" s="16">
        <f t="shared" si="3"/>
        <v>168826.32150000002</v>
      </c>
    </row>
    <row r="17" spans="1:6" x14ac:dyDescent="0.3">
      <c r="A17" t="s">
        <v>16</v>
      </c>
      <c r="B17" s="9">
        <f>B5</f>
        <v>8000000</v>
      </c>
      <c r="C17" s="9">
        <f>B17*(1+$B$6)</f>
        <v>8240000</v>
      </c>
      <c r="D17" s="9">
        <f>C17*(1+$B$6)</f>
        <v>8487200</v>
      </c>
      <c r="E17" s="9">
        <f>D17*(1+$B$6)</f>
        <v>8741816</v>
      </c>
      <c r="F17" s="9">
        <f>E17*(1+$B$6)</f>
        <v>9004070.4800000004</v>
      </c>
    </row>
    <row r="18" spans="1:6" x14ac:dyDescent="0.3">
      <c r="A18" t="s">
        <v>17</v>
      </c>
      <c r="B18" s="9">
        <f>B12*B14</f>
        <v>5000000</v>
      </c>
      <c r="C18" s="9">
        <f t="shared" ref="C18:F18" si="4">C12*C14</f>
        <v>5356000</v>
      </c>
      <c r="D18" s="9">
        <f t="shared" si="4"/>
        <v>5737347.2000000002</v>
      </c>
      <c r="E18" s="9">
        <f t="shared" si="4"/>
        <v>6145846.3206400005</v>
      </c>
      <c r="F18" s="9">
        <f t="shared" si="4"/>
        <v>6583430.5786695695</v>
      </c>
    </row>
    <row r="19" spans="1:6" x14ac:dyDescent="0.3">
      <c r="A19" t="s">
        <v>18</v>
      </c>
      <c r="B19" s="9">
        <f>B15*B13</f>
        <v>1500000</v>
      </c>
      <c r="C19" s="9">
        <f t="shared" ref="C19:F19" si="5">C15*C13</f>
        <v>1699500</v>
      </c>
      <c r="D19" s="9">
        <f t="shared" si="5"/>
        <v>1750485</v>
      </c>
      <c r="E19" s="9">
        <f t="shared" si="5"/>
        <v>1966908.6</v>
      </c>
      <c r="F19" s="9">
        <f t="shared" si="5"/>
        <v>2025915.8580000002</v>
      </c>
    </row>
    <row r="20" spans="1:6" x14ac:dyDescent="0.3">
      <c r="A20" s="1" t="s">
        <v>19</v>
      </c>
      <c r="B20" s="9">
        <f>SUM(B17:B19)</f>
        <v>14500000</v>
      </c>
      <c r="C20" s="9">
        <f t="shared" ref="C20:F20" si="6">SUM(C17:C19)</f>
        <v>15295500</v>
      </c>
      <c r="D20" s="9">
        <f t="shared" si="6"/>
        <v>15975032.199999999</v>
      </c>
      <c r="E20" s="9">
        <f t="shared" si="6"/>
        <v>16854570.920640003</v>
      </c>
      <c r="F20" s="9">
        <f t="shared" si="6"/>
        <v>17613416.91666957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2019-10-15T23:16:49Z</dcterms:modified>
</cp:coreProperties>
</file>