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2-string-and-date-functions\"/>
    </mc:Choice>
  </mc:AlternateContent>
  <bookViews>
    <workbookView xWindow="0" yWindow="0" windowWidth="23040" windowHeight="8906"/>
  </bookViews>
  <sheets>
    <sheet name="formulas" sheetId="1" r:id="rId1"/>
    <sheet name="final" sheetId="2" r:id="rId2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2" i="1"/>
  <c r="F2" i="1"/>
</calcChain>
</file>

<file path=xl/sharedStrings.xml><?xml version="1.0" encoding="utf-8"?>
<sst xmlns="http://schemas.openxmlformats.org/spreadsheetml/2006/main" count="96" uniqueCount="67">
  <si>
    <t>empno</t>
  </si>
  <si>
    <t>job</t>
  </si>
  <si>
    <t>mgr</t>
  </si>
  <si>
    <t>hiredate</t>
  </si>
  <si>
    <t>sal</t>
  </si>
  <si>
    <t>deptno</t>
  </si>
  <si>
    <t>CLERK</t>
  </si>
  <si>
    <t>NULL</t>
  </si>
  <si>
    <t>SALESMAN</t>
  </si>
  <si>
    <t>MANAGER</t>
  </si>
  <si>
    <t>ANALYST</t>
  </si>
  <si>
    <t>PRESIDENT</t>
  </si>
  <si>
    <t>name_last</t>
  </si>
  <si>
    <t>name_first</t>
  </si>
  <si>
    <t>Holthaus</t>
  </si>
  <si>
    <t>Alberico</t>
  </si>
  <si>
    <t>Buchmann</t>
  </si>
  <si>
    <t>Mathewson</t>
  </si>
  <si>
    <t>Marinelli</t>
  </si>
  <si>
    <t>Towell</t>
  </si>
  <si>
    <t>Fiore</t>
  </si>
  <si>
    <t>Spaulding</t>
  </si>
  <si>
    <t>Ballentine</t>
  </si>
  <si>
    <t>Thoms</t>
  </si>
  <si>
    <t>Nierman</t>
  </si>
  <si>
    <t>Reis</t>
  </si>
  <si>
    <t>Hendon</t>
  </si>
  <si>
    <t>Lococo</t>
  </si>
  <si>
    <t>Manes</t>
  </si>
  <si>
    <t>Julie</t>
  </si>
  <si>
    <t>Jennette</t>
  </si>
  <si>
    <t>Mitchel</t>
  </si>
  <si>
    <t>Ka</t>
  </si>
  <si>
    <t>Krystle</t>
  </si>
  <si>
    <t>Carleen</t>
  </si>
  <si>
    <t>Keshia</t>
  </si>
  <si>
    <t>Janyce</t>
  </si>
  <si>
    <t>Erma</t>
  </si>
  <si>
    <t>Gertha</t>
  </si>
  <si>
    <t>Sheri</t>
  </si>
  <si>
    <t>Lory</t>
  </si>
  <si>
    <t>Thi</t>
  </si>
  <si>
    <t>Kelle</t>
  </si>
  <si>
    <t>Nolan</t>
  </si>
  <si>
    <t>Clerk</t>
  </si>
  <si>
    <t>Salesman</t>
  </si>
  <si>
    <t>Manager</t>
  </si>
  <si>
    <t>Analyst</t>
  </si>
  <si>
    <t>President</t>
  </si>
  <si>
    <t>name</t>
  </si>
  <si>
    <t>job_proper</t>
  </si>
  <si>
    <t>tenure</t>
  </si>
  <si>
    <t>Julie Holthaus</t>
  </si>
  <si>
    <t>Jennette Alberico</t>
  </si>
  <si>
    <t>Mitchel Buchmann</t>
  </si>
  <si>
    <t>Ka Mathewson</t>
  </si>
  <si>
    <t>Krystle Marinelli</t>
  </si>
  <si>
    <t>Carleen Towell</t>
  </si>
  <si>
    <t>Keshia Fiore</t>
  </si>
  <si>
    <t>Janyce Spaulding</t>
  </si>
  <si>
    <t>Erma Ballentine</t>
  </si>
  <si>
    <t>Gertha Thoms</t>
  </si>
  <si>
    <t>Sheri Nierman</t>
  </si>
  <si>
    <t>Lory Reis</t>
  </si>
  <si>
    <t>Thi Hendon</t>
  </si>
  <si>
    <t>Kelle Lococo</t>
  </si>
  <si>
    <t>Nolan Manes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</si>
</sst>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6" x14ac:dyDescent="0.4"/>
  <cols>
    <col min="1" max="1" width="6.69140625" bestFit="1" customWidth="1"/>
    <col min="2" max="2" width="10.61328125" bestFit="1" customWidth="1"/>
    <col min="3" max="3" width="10.23046875" customWidth="1"/>
    <col min="4" max="4" width="22.53515625" style="2" customWidth="1"/>
    <col min="5" max="5" width="13.4609375" customWidth="1"/>
    <col min="6" max="6" width="11.53515625" style="2" bestFit="1" customWidth="1"/>
    <col min="7" max="7" width="5.4609375" bestFit="1" customWidth="1"/>
    <col min="8" max="8" width="10.53515625" bestFit="1" customWidth="1"/>
    <col min="9" max="9" width="22.15234375" style="2" customWidth="1"/>
    <col min="10" max="10" width="5" bestFit="1" customWidth="1"/>
    <col min="11" max="11" width="6.765625" bestFit="1" customWidth="1"/>
  </cols>
  <sheetData>
    <row r="1" spans="1:11" x14ac:dyDescent="0.4">
      <c r="A1" t="s">
        <v>0</v>
      </c>
      <c r="B1" t="s">
        <v>12</v>
      </c>
      <c r="C1" t="s">
        <v>13</v>
      </c>
      <c r="D1" s="2" t="s">
        <v>49</v>
      </c>
      <c r="E1" t="s">
        <v>1</v>
      </c>
      <c r="F1" s="2" t="s">
        <v>50</v>
      </c>
      <c r="G1" s="6" t="s">
        <v>2</v>
      </c>
      <c r="H1" s="6" t="s">
        <v>3</v>
      </c>
      <c r="I1" s="7" t="s">
        <v>51</v>
      </c>
      <c r="J1" s="6" t="s">
        <v>4</v>
      </c>
      <c r="K1" s="6" t="s">
        <v>5</v>
      </c>
    </row>
    <row r="2" spans="1:11" ht="29.15" x14ac:dyDescent="0.4">
      <c r="D2" s="4" t="str">
        <f ca="1">_xlfn.FORMULATEXT(D3)</f>
        <v>=CONCATENATE(C3," ",B3)</v>
      </c>
      <c r="E2" s="5"/>
      <c r="F2" s="4" t="str">
        <f ca="1">_xlfn.FORMULATEXT(F3)</f>
        <v>=PROPER(E3)</v>
      </c>
      <c r="G2" s="5"/>
      <c r="H2" s="5"/>
      <c r="I2" s="4" t="str">
        <f ca="1">_xlfn.FORMULATEXT(I3)</f>
        <v>=YEARFRAC(H3,TODAY())</v>
      </c>
    </row>
    <row r="3" spans="1:11" x14ac:dyDescent="0.4">
      <c r="A3">
        <v>7369</v>
      </c>
      <c r="B3" t="s">
        <v>14</v>
      </c>
      <c r="C3" t="s">
        <v>29</v>
      </c>
      <c r="D3" s="2" t="str">
        <f>CONCATENATE(C3," ",B3)</f>
        <v>Julie Holthaus</v>
      </c>
      <c r="E3" t="s">
        <v>6</v>
      </c>
      <c r="F3" s="2" t="str">
        <f>PROPER(E3)</f>
        <v>Clerk</v>
      </c>
      <c r="G3">
        <v>7902</v>
      </c>
      <c r="H3" s="1">
        <v>29572</v>
      </c>
      <c r="I3" s="3">
        <f ca="1">YEARFRAC(H3,TODAY())</f>
        <v>38.788888888888891</v>
      </c>
      <c r="J3">
        <v>800</v>
      </c>
      <c r="K3">
        <v>20</v>
      </c>
    </row>
    <row r="4" spans="1:11" x14ac:dyDescent="0.4">
      <c r="A4">
        <v>7499</v>
      </c>
      <c r="B4" t="s">
        <v>15</v>
      </c>
      <c r="C4" t="s">
        <v>30</v>
      </c>
      <c r="D4" s="2" t="str">
        <f t="shared" ref="D4:D17" si="0">CONCATENATE(C4," ",B4)</f>
        <v>Jennette Alberico</v>
      </c>
      <c r="E4" t="s">
        <v>8</v>
      </c>
      <c r="F4" s="2" t="str">
        <f>PROPER(E4)</f>
        <v>Salesman</v>
      </c>
      <c r="G4">
        <v>7698</v>
      </c>
      <c r="H4" s="1">
        <v>29637</v>
      </c>
      <c r="I4" s="3">
        <f ca="1">YEARFRAC(H4,TODAY())</f>
        <v>38.613888888888887</v>
      </c>
      <c r="J4">
        <v>1600</v>
      </c>
      <c r="K4">
        <v>30</v>
      </c>
    </row>
    <row r="5" spans="1:11" x14ac:dyDescent="0.4">
      <c r="A5">
        <v>7521</v>
      </c>
      <c r="B5" t="s">
        <v>16</v>
      </c>
      <c r="C5" t="s">
        <v>31</v>
      </c>
      <c r="D5" s="2" t="str">
        <f t="shared" si="0"/>
        <v>Mitchel Buchmann</v>
      </c>
      <c r="E5" t="s">
        <v>8</v>
      </c>
      <c r="F5" s="2" t="str">
        <f>PROPER(E5)</f>
        <v>Salesman</v>
      </c>
      <c r="G5">
        <v>7698</v>
      </c>
      <c r="H5" s="1">
        <v>29639</v>
      </c>
      <c r="I5" s="3">
        <f ca="1">YEARFRAC(H5,TODAY())</f>
        <v>38.608333333333334</v>
      </c>
      <c r="J5">
        <v>1250</v>
      </c>
      <c r="K5">
        <v>30</v>
      </c>
    </row>
    <row r="6" spans="1:11" x14ac:dyDescent="0.4">
      <c r="A6">
        <v>7566</v>
      </c>
      <c r="B6" t="s">
        <v>17</v>
      </c>
      <c r="C6" t="s">
        <v>32</v>
      </c>
      <c r="D6" s="2" t="str">
        <f t="shared" si="0"/>
        <v>Ka Mathewson</v>
      </c>
      <c r="E6" t="s">
        <v>9</v>
      </c>
      <c r="F6" s="2" t="str">
        <f>PROPER(E6)</f>
        <v>Manager</v>
      </c>
      <c r="G6">
        <v>7839</v>
      </c>
      <c r="H6" s="1">
        <v>29678</v>
      </c>
      <c r="I6" s="3">
        <f ca="1">YEARFRAC(H6,TODAY())</f>
        <v>38.49722222222222</v>
      </c>
      <c r="J6">
        <v>2975</v>
      </c>
      <c r="K6">
        <v>20</v>
      </c>
    </row>
    <row r="7" spans="1:11" x14ac:dyDescent="0.4">
      <c r="A7">
        <v>7654</v>
      </c>
      <c r="B7" t="s">
        <v>18</v>
      </c>
      <c r="C7" t="s">
        <v>33</v>
      </c>
      <c r="D7" s="2" t="str">
        <f t="shared" si="0"/>
        <v>Krystle Marinelli</v>
      </c>
      <c r="E7" t="s">
        <v>8</v>
      </c>
      <c r="F7" s="2" t="str">
        <f>PROPER(E7)</f>
        <v>Salesman</v>
      </c>
      <c r="G7">
        <v>7698</v>
      </c>
      <c r="H7" s="1">
        <v>29857</v>
      </c>
      <c r="I7" s="3">
        <f ca="1">YEARFRAC(H7,TODAY())</f>
        <v>38.008333333333333</v>
      </c>
      <c r="J7">
        <v>1250</v>
      </c>
      <c r="K7">
        <v>30</v>
      </c>
    </row>
    <row r="8" spans="1:11" x14ac:dyDescent="0.4">
      <c r="A8">
        <v>7698</v>
      </c>
      <c r="B8" t="s">
        <v>19</v>
      </c>
      <c r="C8" t="s">
        <v>34</v>
      </c>
      <c r="D8" s="2" t="str">
        <f t="shared" si="0"/>
        <v>Carleen Towell</v>
      </c>
      <c r="E8" t="s">
        <v>9</v>
      </c>
      <c r="F8" s="2" t="str">
        <f>PROPER(E8)</f>
        <v>Manager</v>
      </c>
      <c r="G8">
        <v>7839</v>
      </c>
      <c r="H8" s="1">
        <v>29707</v>
      </c>
      <c r="I8" s="3">
        <f ca="1">YEARFRAC(H8,TODAY())</f>
        <v>38.416666666666664</v>
      </c>
      <c r="J8">
        <v>2850</v>
      </c>
      <c r="K8">
        <v>30</v>
      </c>
    </row>
    <row r="9" spans="1:11" x14ac:dyDescent="0.4">
      <c r="A9">
        <v>7782</v>
      </c>
      <c r="B9" t="s">
        <v>20</v>
      </c>
      <c r="C9" t="s">
        <v>35</v>
      </c>
      <c r="D9" s="2" t="str">
        <f t="shared" si="0"/>
        <v>Keshia Fiore</v>
      </c>
      <c r="E9" t="s">
        <v>9</v>
      </c>
      <c r="F9" s="2" t="str">
        <f>PROPER(E9)</f>
        <v>Manager</v>
      </c>
      <c r="G9">
        <v>7839</v>
      </c>
      <c r="H9" s="1">
        <v>29746</v>
      </c>
      <c r="I9" s="3">
        <f ca="1">YEARFRAC(H9,TODAY())</f>
        <v>38.31111111111111</v>
      </c>
      <c r="J9">
        <v>2450</v>
      </c>
      <c r="K9">
        <v>10</v>
      </c>
    </row>
    <row r="10" spans="1:11" x14ac:dyDescent="0.4">
      <c r="A10">
        <v>7788</v>
      </c>
      <c r="B10" t="s">
        <v>21</v>
      </c>
      <c r="C10" t="s">
        <v>36</v>
      </c>
      <c r="D10" s="2" t="str">
        <f t="shared" si="0"/>
        <v>Janyce Spaulding</v>
      </c>
      <c r="E10" t="s">
        <v>10</v>
      </c>
      <c r="F10" s="2" t="str">
        <f>PROPER(E10)</f>
        <v>Analyst</v>
      </c>
      <c r="G10">
        <v>7566</v>
      </c>
      <c r="H10" s="1">
        <v>30294</v>
      </c>
      <c r="I10" s="3">
        <f ca="1">YEARFRAC(H10,TODAY())</f>
        <v>36.81111111111111</v>
      </c>
      <c r="J10">
        <v>3000</v>
      </c>
      <c r="K10">
        <v>20</v>
      </c>
    </row>
    <row r="11" spans="1:11" x14ac:dyDescent="0.4">
      <c r="A11">
        <v>7839</v>
      </c>
      <c r="B11" t="s">
        <v>22</v>
      </c>
      <c r="C11" t="s">
        <v>37</v>
      </c>
      <c r="D11" s="2" t="str">
        <f t="shared" si="0"/>
        <v>Erma Ballentine</v>
      </c>
      <c r="E11" t="s">
        <v>11</v>
      </c>
      <c r="F11" s="2" t="str">
        <f>PROPER(E11)</f>
        <v>President</v>
      </c>
      <c r="G11" t="s">
        <v>7</v>
      </c>
      <c r="H11" s="1">
        <v>29907</v>
      </c>
      <c r="I11" s="3">
        <f ca="1">YEARFRAC(H11,TODAY())</f>
        <v>37.87222222222222</v>
      </c>
      <c r="J11">
        <v>5000</v>
      </c>
      <c r="K11">
        <v>10</v>
      </c>
    </row>
    <row r="12" spans="1:11" x14ac:dyDescent="0.4">
      <c r="A12">
        <v>7844</v>
      </c>
      <c r="B12" t="s">
        <v>23</v>
      </c>
      <c r="C12" t="s">
        <v>38</v>
      </c>
      <c r="D12" s="2" t="str">
        <f t="shared" si="0"/>
        <v>Gertha Thoms</v>
      </c>
      <c r="E12" t="s">
        <v>8</v>
      </c>
      <c r="F12" s="2" t="str">
        <f>PROPER(E12)</f>
        <v>Salesman</v>
      </c>
      <c r="G12">
        <v>7698</v>
      </c>
      <c r="H12" s="1">
        <v>29837</v>
      </c>
      <c r="I12" s="3">
        <f ca="1">YEARFRAC(H12,TODAY())</f>
        <v>38.06388888888889</v>
      </c>
      <c r="J12">
        <v>1500</v>
      </c>
      <c r="K12">
        <v>30</v>
      </c>
    </row>
    <row r="13" spans="1:11" x14ac:dyDescent="0.4">
      <c r="A13">
        <v>7876</v>
      </c>
      <c r="B13" t="s">
        <v>24</v>
      </c>
      <c r="C13" t="s">
        <v>39</v>
      </c>
      <c r="D13" s="2" t="str">
        <f t="shared" si="0"/>
        <v>Sheri Nierman</v>
      </c>
      <c r="E13" t="s">
        <v>6</v>
      </c>
      <c r="F13" s="2" t="str">
        <f>PROPER(E13)</f>
        <v>Clerk</v>
      </c>
      <c r="G13">
        <v>7788</v>
      </c>
      <c r="H13" s="1">
        <v>30328</v>
      </c>
      <c r="I13" s="3">
        <f ca="1">YEARFRAC(H13,TODAY())</f>
        <v>36.719444444444441</v>
      </c>
      <c r="J13">
        <v>1100</v>
      </c>
      <c r="K13">
        <v>20</v>
      </c>
    </row>
    <row r="14" spans="1:11" x14ac:dyDescent="0.4">
      <c r="A14">
        <v>7900</v>
      </c>
      <c r="B14" t="s">
        <v>25</v>
      </c>
      <c r="C14" t="s">
        <v>40</v>
      </c>
      <c r="D14" s="2" t="str">
        <f t="shared" si="0"/>
        <v>Lory Reis</v>
      </c>
      <c r="E14" t="s">
        <v>6</v>
      </c>
      <c r="F14" s="2" t="str">
        <f>PROPER(E14)</f>
        <v>Clerk</v>
      </c>
      <c r="G14">
        <v>7698</v>
      </c>
      <c r="H14" s="1">
        <v>29923</v>
      </c>
      <c r="I14" s="3">
        <f ca="1">YEARFRAC(H14,TODAY())</f>
        <v>37.827777777777776</v>
      </c>
      <c r="J14">
        <v>950</v>
      </c>
      <c r="K14">
        <v>30</v>
      </c>
    </row>
    <row r="15" spans="1:11" x14ac:dyDescent="0.4">
      <c r="A15">
        <v>7902</v>
      </c>
      <c r="B15" t="s">
        <v>26</v>
      </c>
      <c r="C15" t="s">
        <v>41</v>
      </c>
      <c r="D15" s="2" t="str">
        <f t="shared" si="0"/>
        <v>Thi Hendon</v>
      </c>
      <c r="E15" t="s">
        <v>10</v>
      </c>
      <c r="F15" s="2" t="str">
        <f>PROPER(E15)</f>
        <v>Analyst</v>
      </c>
      <c r="G15">
        <v>7566</v>
      </c>
      <c r="H15" s="1">
        <v>29923</v>
      </c>
      <c r="I15" s="3">
        <f ca="1">YEARFRAC(H15,TODAY())</f>
        <v>37.827777777777776</v>
      </c>
      <c r="J15">
        <v>3000</v>
      </c>
      <c r="K15">
        <v>20</v>
      </c>
    </row>
    <row r="16" spans="1:11" x14ac:dyDescent="0.4">
      <c r="A16">
        <v>7934</v>
      </c>
      <c r="B16" t="s">
        <v>27</v>
      </c>
      <c r="C16" t="s">
        <v>42</v>
      </c>
      <c r="D16" s="2" t="str">
        <f t="shared" si="0"/>
        <v>Kelle Lococo</v>
      </c>
      <c r="E16" t="s">
        <v>6</v>
      </c>
      <c r="F16" s="2" t="str">
        <f>PROPER(E16)</f>
        <v>Clerk</v>
      </c>
      <c r="G16">
        <v>7782</v>
      </c>
      <c r="H16" s="1">
        <v>29974</v>
      </c>
      <c r="I16" s="3">
        <f ca="1">YEARFRAC(H16,TODAY())</f>
        <v>37.68888888888889</v>
      </c>
      <c r="J16">
        <v>1300</v>
      </c>
      <c r="K16">
        <v>10</v>
      </c>
    </row>
    <row r="17" spans="1:11" x14ac:dyDescent="0.4">
      <c r="A17">
        <v>7694</v>
      </c>
      <c r="B17" t="s">
        <v>28</v>
      </c>
      <c r="C17" t="s">
        <v>43</v>
      </c>
      <c r="D17" s="2" t="str">
        <f t="shared" si="0"/>
        <v>Nolan Manes</v>
      </c>
      <c r="E17" t="s">
        <v>10</v>
      </c>
      <c r="F17" s="2" t="str">
        <f>PROPER(E17)</f>
        <v>Analyst</v>
      </c>
      <c r="G17">
        <v>7566</v>
      </c>
      <c r="H17" s="1">
        <v>29941</v>
      </c>
      <c r="I17" s="3">
        <f ca="1">YEARFRAC(H17,TODAY())</f>
        <v>37.777777777777779</v>
      </c>
      <c r="J17">
        <v>2900</v>
      </c>
      <c r="K17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M29" sqref="M29"/>
    </sheetView>
  </sheetViews>
  <sheetFormatPr defaultRowHeight="14.6" x14ac:dyDescent="0.4"/>
  <cols>
    <col min="1" max="1" width="6.69140625" style="8" bestFit="1" customWidth="1"/>
    <col min="2" max="2" width="22.53515625" style="8" customWidth="1"/>
    <col min="3" max="3" width="11.53515625" style="8" bestFit="1" customWidth="1"/>
    <col min="4" max="4" width="5.4609375" style="8" bestFit="1" customWidth="1"/>
    <col min="5" max="5" width="10.53515625" style="8" bestFit="1" customWidth="1"/>
    <col min="6" max="6" width="22.15234375" style="8" customWidth="1"/>
    <col min="7" max="7" width="5" style="8" bestFit="1" customWidth="1"/>
    <col min="8" max="8" width="6.765625" bestFit="1" customWidth="1"/>
  </cols>
  <sheetData>
    <row r="1" spans="1:8" x14ac:dyDescent="0.4">
      <c r="A1" s="8" t="s">
        <v>0</v>
      </c>
      <c r="B1" s="8" t="s">
        <v>49</v>
      </c>
      <c r="C1" s="8" t="s">
        <v>1</v>
      </c>
      <c r="D1" s="9" t="s">
        <v>2</v>
      </c>
      <c r="E1" s="9" t="s">
        <v>3</v>
      </c>
      <c r="F1" s="9" t="s">
        <v>51</v>
      </c>
      <c r="G1" s="9" t="s">
        <v>4</v>
      </c>
      <c r="H1" s="6" t="s">
        <v>5</v>
      </c>
    </row>
    <row r="2" spans="1:8" x14ac:dyDescent="0.4">
      <c r="A2" s="8">
        <v>7369</v>
      </c>
      <c r="B2" s="8" t="s">
        <v>52</v>
      </c>
      <c r="C2" s="8" t="s">
        <v>44</v>
      </c>
      <c r="D2" s="8">
        <v>7902</v>
      </c>
      <c r="E2" s="10">
        <v>29572</v>
      </c>
      <c r="F2" s="11">
        <v>38.788888888888891</v>
      </c>
      <c r="G2" s="8">
        <v>800</v>
      </c>
      <c r="H2">
        <v>20</v>
      </c>
    </row>
    <row r="3" spans="1:8" x14ac:dyDescent="0.4">
      <c r="A3" s="8">
        <v>7499</v>
      </c>
      <c r="B3" s="8" t="s">
        <v>53</v>
      </c>
      <c r="C3" s="8" t="s">
        <v>45</v>
      </c>
      <c r="D3" s="8">
        <v>7698</v>
      </c>
      <c r="E3" s="10">
        <v>29637</v>
      </c>
      <c r="F3" s="11">
        <v>38.613888888888887</v>
      </c>
      <c r="G3" s="8">
        <v>1600</v>
      </c>
      <c r="H3">
        <v>30</v>
      </c>
    </row>
    <row r="4" spans="1:8" x14ac:dyDescent="0.4">
      <c r="A4" s="8">
        <v>7521</v>
      </c>
      <c r="B4" s="8" t="s">
        <v>54</v>
      </c>
      <c r="C4" s="8" t="s">
        <v>45</v>
      </c>
      <c r="D4" s="8">
        <v>7698</v>
      </c>
      <c r="E4" s="10">
        <v>29639</v>
      </c>
      <c r="F4" s="11">
        <v>38.608333333333334</v>
      </c>
      <c r="G4" s="8">
        <v>1250</v>
      </c>
      <c r="H4">
        <v>30</v>
      </c>
    </row>
    <row r="5" spans="1:8" x14ac:dyDescent="0.4">
      <c r="A5" s="8">
        <v>7566</v>
      </c>
      <c r="B5" s="8" t="s">
        <v>55</v>
      </c>
      <c r="C5" s="8" t="s">
        <v>46</v>
      </c>
      <c r="D5" s="8">
        <v>7839</v>
      </c>
      <c r="E5" s="10">
        <v>29678</v>
      </c>
      <c r="F5" s="11">
        <v>38.49722222222222</v>
      </c>
      <c r="G5" s="8">
        <v>2975</v>
      </c>
      <c r="H5">
        <v>20</v>
      </c>
    </row>
    <row r="6" spans="1:8" x14ac:dyDescent="0.4">
      <c r="A6" s="8">
        <v>7654</v>
      </c>
      <c r="B6" s="8" t="s">
        <v>56</v>
      </c>
      <c r="C6" s="8" t="s">
        <v>45</v>
      </c>
      <c r="D6" s="8">
        <v>7698</v>
      </c>
      <c r="E6" s="10">
        <v>29857</v>
      </c>
      <c r="F6" s="11">
        <v>38.008333333333333</v>
      </c>
      <c r="G6" s="8">
        <v>1250</v>
      </c>
      <c r="H6">
        <v>30</v>
      </c>
    </row>
    <row r="7" spans="1:8" x14ac:dyDescent="0.4">
      <c r="A7" s="8">
        <v>7698</v>
      </c>
      <c r="B7" s="8" t="s">
        <v>57</v>
      </c>
      <c r="C7" s="8" t="s">
        <v>46</v>
      </c>
      <c r="D7" s="8">
        <v>7839</v>
      </c>
      <c r="E7" s="10">
        <v>29707</v>
      </c>
      <c r="F7" s="11">
        <v>38.416666666666664</v>
      </c>
      <c r="G7" s="8">
        <v>2850</v>
      </c>
      <c r="H7">
        <v>30</v>
      </c>
    </row>
    <row r="8" spans="1:8" x14ac:dyDescent="0.4">
      <c r="A8" s="8">
        <v>7782</v>
      </c>
      <c r="B8" s="8" t="s">
        <v>58</v>
      </c>
      <c r="C8" s="8" t="s">
        <v>46</v>
      </c>
      <c r="D8" s="8">
        <v>7839</v>
      </c>
      <c r="E8" s="10">
        <v>29746</v>
      </c>
      <c r="F8" s="11">
        <v>38.31111111111111</v>
      </c>
      <c r="G8" s="8">
        <v>2450</v>
      </c>
      <c r="H8">
        <v>10</v>
      </c>
    </row>
    <row r="9" spans="1:8" x14ac:dyDescent="0.4">
      <c r="A9" s="8">
        <v>7788</v>
      </c>
      <c r="B9" s="8" t="s">
        <v>59</v>
      </c>
      <c r="C9" s="8" t="s">
        <v>47</v>
      </c>
      <c r="D9" s="8">
        <v>7566</v>
      </c>
      <c r="E9" s="10">
        <v>30294</v>
      </c>
      <c r="F9" s="11">
        <v>36.81111111111111</v>
      </c>
      <c r="G9" s="8">
        <v>3000</v>
      </c>
      <c r="H9">
        <v>20</v>
      </c>
    </row>
    <row r="10" spans="1:8" x14ac:dyDescent="0.4">
      <c r="A10" s="8">
        <v>7839</v>
      </c>
      <c r="B10" s="8" t="s">
        <v>60</v>
      </c>
      <c r="C10" s="8" t="s">
        <v>48</v>
      </c>
      <c r="D10" s="8" t="s">
        <v>7</v>
      </c>
      <c r="E10" s="10">
        <v>29907</v>
      </c>
      <c r="F10" s="11">
        <v>37.87222222222222</v>
      </c>
      <c r="G10" s="8">
        <v>5000</v>
      </c>
      <c r="H10">
        <v>10</v>
      </c>
    </row>
    <row r="11" spans="1:8" x14ac:dyDescent="0.4">
      <c r="A11" s="8">
        <v>7844</v>
      </c>
      <c r="B11" s="8" t="s">
        <v>61</v>
      </c>
      <c r="C11" s="8" t="s">
        <v>45</v>
      </c>
      <c r="D11" s="8">
        <v>7698</v>
      </c>
      <c r="E11" s="10">
        <v>29837</v>
      </c>
      <c r="F11" s="11">
        <v>38.06388888888889</v>
      </c>
      <c r="G11" s="8">
        <v>1500</v>
      </c>
      <c r="H11">
        <v>30</v>
      </c>
    </row>
    <row r="12" spans="1:8" x14ac:dyDescent="0.4">
      <c r="A12" s="8">
        <v>7876</v>
      </c>
      <c r="B12" s="8" t="s">
        <v>62</v>
      </c>
      <c r="C12" s="8" t="s">
        <v>44</v>
      </c>
      <c r="D12" s="8">
        <v>7788</v>
      </c>
      <c r="E12" s="10">
        <v>30328</v>
      </c>
      <c r="F12" s="11">
        <v>36.719444444444441</v>
      </c>
      <c r="G12" s="8">
        <v>1100</v>
      </c>
      <c r="H12">
        <v>20</v>
      </c>
    </row>
    <row r="13" spans="1:8" x14ac:dyDescent="0.4">
      <c r="A13" s="8">
        <v>7900</v>
      </c>
      <c r="B13" s="8" t="s">
        <v>63</v>
      </c>
      <c r="C13" s="8" t="s">
        <v>44</v>
      </c>
      <c r="D13" s="8">
        <v>7698</v>
      </c>
      <c r="E13" s="10">
        <v>29923</v>
      </c>
      <c r="F13" s="11">
        <v>37.827777777777776</v>
      </c>
      <c r="G13" s="8">
        <v>950</v>
      </c>
      <c r="H13">
        <v>30</v>
      </c>
    </row>
    <row r="14" spans="1:8" x14ac:dyDescent="0.4">
      <c r="A14" s="8">
        <v>7902</v>
      </c>
      <c r="B14" s="8" t="s">
        <v>64</v>
      </c>
      <c r="C14" s="8" t="s">
        <v>47</v>
      </c>
      <c r="D14" s="8">
        <v>7566</v>
      </c>
      <c r="E14" s="10">
        <v>29923</v>
      </c>
      <c r="F14" s="11">
        <v>37.827777777777776</v>
      </c>
      <c r="G14" s="8">
        <v>3000</v>
      </c>
      <c r="H14">
        <v>20</v>
      </c>
    </row>
    <row r="15" spans="1:8" x14ac:dyDescent="0.4">
      <c r="A15" s="8">
        <v>7934</v>
      </c>
      <c r="B15" s="8" t="s">
        <v>65</v>
      </c>
      <c r="C15" s="8" t="s">
        <v>44</v>
      </c>
      <c r="D15" s="8">
        <v>7782</v>
      </c>
      <c r="E15" s="10">
        <v>29974</v>
      </c>
      <c r="F15" s="11">
        <v>37.68888888888889</v>
      </c>
      <c r="G15" s="8">
        <v>1300</v>
      </c>
      <c r="H15">
        <v>10</v>
      </c>
    </row>
    <row r="16" spans="1:8" x14ac:dyDescent="0.4">
      <c r="A16" s="8">
        <v>7694</v>
      </c>
      <c r="B16" s="8" t="s">
        <v>66</v>
      </c>
      <c r="C16" s="8" t="s">
        <v>47</v>
      </c>
      <c r="D16" s="8">
        <v>7566</v>
      </c>
      <c r="E16" s="10">
        <v>29941</v>
      </c>
      <c r="F16" s="11">
        <v>37.777777777777779</v>
      </c>
      <c r="G16" s="8">
        <v>2900</v>
      </c>
      <c r="H16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2019-09-29T17:32:29Z</dcterms:created>
  <dcterms:modified xsi:type="dcterms:W3CDTF">2019-10-02T01:18:16Z</dcterms:modified>
</cp:coreProperties>
</file>