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8\Solutions\"/>
    </mc:Choice>
  </mc:AlternateContent>
  <xr:revisionPtr revIDLastSave="0" documentId="13_ncr:1_{C870F077-D07D-4FF7-AB0F-C29FCDC58EAC}" xr6:coauthVersionLast="45" xr6:coauthVersionMax="45" xr10:uidLastSave="{00000000-0000-0000-0000-000000000000}"/>
  <bookViews>
    <workbookView xWindow="30105" yWindow="1425" windowWidth="21600" windowHeight="13185" xr2:uid="{00000000-000D-0000-FFFF-FFFF00000000}"/>
  </bookViews>
  <sheets>
    <sheet name="readme" sheetId="2" r:id="rId1"/>
    <sheet name="housing" sheetId="1" r:id="rId2"/>
    <sheet name="recroom" sheetId="8" r:id="rId3"/>
    <sheet name="air-conditioning-assumptions" sheetId="5" r:id="rId4"/>
    <sheet name="air-conditioning-test" sheetId="7" r:id="rId5"/>
  </sheets>
  <definedNames>
    <definedName name="_xlchart.v1.0" hidden="1">recroom!$C$7:$C$455</definedName>
    <definedName name="_xlchart.v1.1" hidden="1">recroom!$G$7:$G$103</definedName>
    <definedName name="_xlchart.v1.2" hidden="1">'air-conditioning-assumptions'!$G$7:$G$197</definedName>
    <definedName name="_xlchart.v1.3" hidden="1">'air-conditioning-assumptions'!$C$7:$C$361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8" l="1"/>
  <c r="F1" i="8"/>
  <c r="B2" i="8"/>
  <c r="F2" i="8"/>
  <c r="C7" i="8"/>
  <c r="G7" i="8"/>
  <c r="C8" i="8"/>
  <c r="G8" i="8"/>
  <c r="C9" i="8"/>
  <c r="G9" i="8"/>
  <c r="C10" i="8"/>
  <c r="G10" i="8"/>
  <c r="C11" i="8"/>
  <c r="G11" i="8"/>
  <c r="C12" i="8"/>
  <c r="G12" i="8"/>
  <c r="C13" i="8"/>
  <c r="G13" i="8"/>
  <c r="C14" i="8"/>
  <c r="G14" i="8"/>
  <c r="C15" i="8"/>
  <c r="G15" i="8"/>
  <c r="C16" i="8"/>
  <c r="G16" i="8"/>
  <c r="C17" i="8"/>
  <c r="G17" i="8"/>
  <c r="C18" i="8"/>
  <c r="G18" i="8"/>
  <c r="C19" i="8"/>
  <c r="G19" i="8"/>
  <c r="C20" i="8"/>
  <c r="G20" i="8"/>
  <c r="C21" i="8"/>
  <c r="G21" i="8"/>
  <c r="C22" i="8"/>
  <c r="G22" i="8"/>
  <c r="C23" i="8"/>
  <c r="G23" i="8"/>
  <c r="C24" i="8"/>
  <c r="G24" i="8"/>
  <c r="C25" i="8"/>
  <c r="G25" i="8"/>
  <c r="C26" i="8"/>
  <c r="G26" i="8"/>
  <c r="C27" i="8"/>
  <c r="G27" i="8"/>
  <c r="C28" i="8"/>
  <c r="G28" i="8"/>
  <c r="C29" i="8"/>
  <c r="G29" i="8"/>
  <c r="C30" i="8"/>
  <c r="G30" i="8"/>
  <c r="C31" i="8"/>
  <c r="G31" i="8"/>
  <c r="C32" i="8"/>
  <c r="G32" i="8"/>
  <c r="C33" i="8"/>
  <c r="G33" i="8"/>
  <c r="C34" i="8"/>
  <c r="G34" i="8"/>
  <c r="C35" i="8"/>
  <c r="G35" i="8"/>
  <c r="C36" i="8"/>
  <c r="G36" i="8"/>
  <c r="C37" i="8"/>
  <c r="G37" i="8"/>
  <c r="C38" i="8"/>
  <c r="G38" i="8"/>
  <c r="C39" i="8"/>
  <c r="G39" i="8"/>
  <c r="C40" i="8"/>
  <c r="G40" i="8"/>
  <c r="C41" i="8"/>
  <c r="G41" i="8"/>
  <c r="C42" i="8"/>
  <c r="G42" i="8"/>
  <c r="C43" i="8"/>
  <c r="G43" i="8"/>
  <c r="C44" i="8"/>
  <c r="G44" i="8"/>
  <c r="C45" i="8"/>
  <c r="G45" i="8"/>
  <c r="C46" i="8"/>
  <c r="G46" i="8"/>
  <c r="C47" i="8"/>
  <c r="G47" i="8"/>
  <c r="C48" i="8"/>
  <c r="G48" i="8"/>
  <c r="C49" i="8"/>
  <c r="G49" i="8"/>
  <c r="C50" i="8"/>
  <c r="G50" i="8"/>
  <c r="C51" i="8"/>
  <c r="G51" i="8"/>
  <c r="C52" i="8"/>
  <c r="G52" i="8"/>
  <c r="C53" i="8"/>
  <c r="G53" i="8"/>
  <c r="C54" i="8"/>
  <c r="G54" i="8"/>
  <c r="C55" i="8"/>
  <c r="G55" i="8"/>
  <c r="C56" i="8"/>
  <c r="G56" i="8"/>
  <c r="C57" i="8"/>
  <c r="G57" i="8"/>
  <c r="C58" i="8"/>
  <c r="G58" i="8"/>
  <c r="C59" i="8"/>
  <c r="G59" i="8"/>
  <c r="C60" i="8"/>
  <c r="G60" i="8"/>
  <c r="C61" i="8"/>
  <c r="G61" i="8"/>
  <c r="C62" i="8"/>
  <c r="G62" i="8"/>
  <c r="C63" i="8"/>
  <c r="G63" i="8"/>
  <c r="C64" i="8"/>
  <c r="G64" i="8"/>
  <c r="C65" i="8"/>
  <c r="G65" i="8"/>
  <c r="C66" i="8"/>
  <c r="G66" i="8"/>
  <c r="C67" i="8"/>
  <c r="G67" i="8"/>
  <c r="C68" i="8"/>
  <c r="G68" i="8"/>
  <c r="C69" i="8"/>
  <c r="G69" i="8"/>
  <c r="C70" i="8"/>
  <c r="G70" i="8"/>
  <c r="C71" i="8"/>
  <c r="G71" i="8"/>
  <c r="C72" i="8"/>
  <c r="G72" i="8"/>
  <c r="C73" i="8"/>
  <c r="G73" i="8"/>
  <c r="C74" i="8"/>
  <c r="G74" i="8"/>
  <c r="C75" i="8"/>
  <c r="G75" i="8"/>
  <c r="C76" i="8"/>
  <c r="G76" i="8"/>
  <c r="C77" i="8"/>
  <c r="G77" i="8"/>
  <c r="C78" i="8"/>
  <c r="G78" i="8"/>
  <c r="C79" i="8"/>
  <c r="G79" i="8"/>
  <c r="C80" i="8"/>
  <c r="G80" i="8"/>
  <c r="C81" i="8"/>
  <c r="G81" i="8"/>
  <c r="C82" i="8"/>
  <c r="G82" i="8"/>
  <c r="C83" i="8"/>
  <c r="G83" i="8"/>
  <c r="C84" i="8"/>
  <c r="G84" i="8"/>
  <c r="C85" i="8"/>
  <c r="G85" i="8"/>
  <c r="C86" i="8"/>
  <c r="G86" i="8"/>
  <c r="C87" i="8"/>
  <c r="G87" i="8"/>
  <c r="C88" i="8"/>
  <c r="G88" i="8"/>
  <c r="C89" i="8"/>
  <c r="G89" i="8"/>
  <c r="C90" i="8"/>
  <c r="G90" i="8"/>
  <c r="C91" i="8"/>
  <c r="G91" i="8"/>
  <c r="C92" i="8"/>
  <c r="G92" i="8"/>
  <c r="C93" i="8"/>
  <c r="G93" i="8"/>
  <c r="C94" i="8"/>
  <c r="G94" i="8"/>
  <c r="C95" i="8"/>
  <c r="G95" i="8"/>
  <c r="C96" i="8"/>
  <c r="G96" i="8"/>
  <c r="C97" i="8"/>
  <c r="G97" i="8"/>
  <c r="C98" i="8"/>
  <c r="G98" i="8"/>
  <c r="C99" i="8"/>
  <c r="G99" i="8"/>
  <c r="C100" i="8"/>
  <c r="G100" i="8"/>
  <c r="C101" i="8"/>
  <c r="G101" i="8"/>
  <c r="C102" i="8"/>
  <c r="G102" i="8"/>
  <c r="C103" i="8"/>
  <c r="G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J3" i="7" l="1"/>
  <c r="I3" i="7"/>
  <c r="G3" i="7"/>
  <c r="F3" i="7"/>
  <c r="G6" i="7"/>
  <c r="F6" i="7"/>
  <c r="G5" i="7"/>
  <c r="G7" i="7" s="1"/>
  <c r="G8" i="7" s="1"/>
  <c r="G9" i="7" s="1"/>
  <c r="F5" i="7"/>
  <c r="F7" i="7" s="1"/>
  <c r="F8" i="7" s="1"/>
  <c r="F9" i="7" s="1"/>
  <c r="G4" i="7"/>
  <c r="F4" i="7"/>
  <c r="B17" i="7"/>
  <c r="B19" i="7" s="1"/>
  <c r="B16" i="7"/>
  <c r="I8" i="7"/>
  <c r="C17" i="7"/>
  <c r="I9" i="7"/>
  <c r="J6" i="7"/>
  <c r="I5" i="7"/>
  <c r="J9" i="7"/>
  <c r="C21" i="7"/>
  <c r="J5" i="7"/>
  <c r="I4" i="7"/>
  <c r="J4" i="7"/>
  <c r="I6" i="7"/>
  <c r="C16" i="7"/>
  <c r="J8" i="7"/>
  <c r="C15" i="7"/>
  <c r="C19" i="7"/>
  <c r="C20" i="7"/>
  <c r="I7" i="7"/>
  <c r="J7" i="7"/>
  <c r="B21" i="7" l="1"/>
  <c r="B20" i="7"/>
  <c r="B15" i="7"/>
  <c r="G180" i="5" l="1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7" i="5"/>
  <c r="F2" i="5"/>
  <c r="F1" i="5"/>
  <c r="B2" i="5"/>
  <c r="B1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7" i="5"/>
</calcChain>
</file>

<file path=xl/sharedStrings.xml><?xml version="1.0" encoding="utf-8"?>
<sst xmlns="http://schemas.openxmlformats.org/spreadsheetml/2006/main" count="3340" uniqueCount="41">
  <si>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</si>
  <si>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</si>
  <si>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</si>
  <si>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</si>
  <si>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</si>
  <si>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</si>
  <si>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</si>
  <si>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</si>
  <si>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</si>
  <si>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</si>
  <si>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</si>
  <si>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</si>
  <si>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</si>
  <si>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</si>
  <si>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source/description:</t>
  </si>
  <si>
    <t xml:space="preserve">https://rdrr.io/cran/Ecdat/man/Housing.html  </t>
  </si>
  <si>
    <t>id</t>
  </si>
  <si>
    <t>Row Labels</t>
  </si>
  <si>
    <t>Sum of price</t>
  </si>
  <si>
    <t>skewness</t>
  </si>
  <si>
    <t>kurtosis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</si>
  <si>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</si>
  <si>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</si>
  <si>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</si>
  <si>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</si>
  <si>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</si>
  <si>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</si>
  <si>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</si>
  <si>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</si>
  <si>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</si>
  <si>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</si>
  <si>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</si>
  <si>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</si>
  <si>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</si>
  <si>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</si>
  <si>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Lower limit</t>
  </si>
  <si>
    <t>Upper limit</t>
  </si>
  <si>
    <t>margin of error</t>
  </si>
  <si>
    <t>Standard error</t>
  </si>
  <si>
    <t>c.i. upper</t>
  </si>
  <si>
    <t>c.i.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</si>
</sst>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0" borderId="0" xfId="0" applyFont="1" applyFill="1" applyBorder="1" applyAlignment="1">
      <alignment horizontal="center"/>
    </xf>
    <xf numFmtId="0" fontId="20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'air-conditioning-test'!$E$4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'air-conditioning-test'!$F$8:$G$8</c:f>
                <c:numCache>
                  <c:formatCode>General</c:formatCode>
                  <c:ptCount val="2"/>
                  <c:pt idx="0">
                    <c:v>2742.3715849042164</c:v>
                  </c:pt>
                  <c:pt idx="1">
                    <c:v>3730.0307518998497</c:v>
                  </c:pt>
                </c:numCache>
              </c:numRef>
            </c:plus>
            <c:minus>
              <c:numRef>
                <c:f>'air-conditioning-test'!$F$9:$G$9</c:f>
                <c:numCache>
                  <c:formatCode>General</c:formatCode>
                  <c:ptCount val="2"/>
                  <c:pt idx="0">
                    <c:v>5391.681698625448</c:v>
                  </c:pt>
                  <c:pt idx="1">
                    <c:v>7333.4841459972922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'air-conditioning-test'!$F$3:$G$3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'air-conditioning-test'!$F$4:$G$4</c:f>
              <c:numCache>
                <c:formatCode>General</c:formatCode>
                <c:ptCount val="2"/>
                <c:pt idx="0">
                  <c:v>64477.583098591553</c:v>
                </c:pt>
                <c:pt idx="1">
                  <c:v>74894.502617801045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2-4236-880B-7F1B42477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863984"/>
        <c:axId val="715864968"/>
      </c:barChart>
      <c:catAx>
        <c:axId val="71586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4968"/>
        <c:crosses val="autoZero"/>
        <c:auto val="1"/>
        <c:lblAlgn val="ctr"/>
        <c:lblOffset val="100"/>
        <c:noMultiLvlLbl val="0"/>
      </c:catAx>
      <c:valAx>
        <c:axId val="71586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A38896A-9EB1-4F76-9618-915B5C9EBAE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5507A25-17B9-42B0-92EE-0C3B3DA491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Sale prices: no full, finished basement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sz="1000"/>
            <a:t>Sale prices: no full, finished basement</a:t>
          </a:r>
        </a:p>
      </cx:txPr>
    </cx:title>
    <cx:plotArea>
      <cx:plotAreaRegion>
        <cx:series layoutId="clusteredColumn" uniqueId="{37E168FC-D964-41ED-9E2F-13937C6E99D9}"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Sale prices: has full, finished basement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sz="1000"/>
            <a:t>Sale prices: has full, finished basement</a:t>
          </a:r>
        </a:p>
      </cx:txPr>
    </cx:title>
    <cx:plotArea>
      <cx:plotAreaRegion>
        <cx:series layoutId="clusteredColumn" uniqueId="{64677D91-1CF9-4F75-8BCC-924589FB6ABD}"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6</xdr:row>
      <xdr:rowOff>0</xdr:rowOff>
    </xdr:from>
    <xdr:to>
      <xdr:col>17</xdr:col>
      <xdr:colOff>438150</xdr:colOff>
      <xdr:row>20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D801566-182E-4DFB-A7CD-407A7398F2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50" y="1143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180975</xdr:colOff>
      <xdr:row>22</xdr:row>
      <xdr:rowOff>161925</xdr:rowOff>
    </xdr:from>
    <xdr:to>
      <xdr:col>17</xdr:col>
      <xdr:colOff>485775</xdr:colOff>
      <xdr:row>37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DE75B85-62EE-4690-973D-24867B68C5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1375" y="4352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6</xdr:row>
      <xdr:rowOff>19050</xdr:rowOff>
    </xdr:from>
    <xdr:to>
      <xdr:col>11</xdr:col>
      <xdr:colOff>247650</xdr:colOff>
      <xdr:row>12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9350" y="1162050"/>
              <a:ext cx="2828925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361949</xdr:colOff>
      <xdr:row>6</xdr:row>
      <xdr:rowOff>28575</xdr:rowOff>
    </xdr:from>
    <xdr:to>
      <xdr:col>15</xdr:col>
      <xdr:colOff>9524</xdr:colOff>
      <xdr:row>13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2574" y="1171575"/>
              <a:ext cx="2162175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11</xdr:row>
      <xdr:rowOff>38100</xdr:rowOff>
    </xdr:from>
    <xdr:to>
      <xdr:col>10</xdr:col>
      <xdr:colOff>523875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cuments/GitHub/data-analytics-lectures/week-8/Exercises/8-5-A-two-sample-t-test-exercise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90.83345648148" createdVersion="6" refreshedVersion="6" minRefreshableVersion="3" recordCount="546" xr:uid="{00000000-000A-0000-FFFF-FFFF42000000}">
  <cacheSource type="worksheet">
    <worksheetSource ref="A1:M547" sheet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 count="2">
        <s v="yes"/>
        <s v="no"/>
      </sharedItems>
    </cacheField>
    <cacheField name="recroom" numFmtId="0">
      <sharedItems count="2">
        <s v="no"/>
        <s v="yes"/>
      </sharedItems>
    </cacheField>
    <cacheField name="fullbase" numFmtId="0">
      <sharedItems count="2">
        <s v="yes"/>
        <s v="no"/>
      </sharedItems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90.83345648148" createdVersion="6" refreshedVersion="6" minRefreshableVersion="3" recordCount="546" xr:uid="{B3A63D84-2F23-4941-8E95-AD271BCAEE7C}">
  <cacheSource type="worksheet">
    <worksheetSource ref="A1:M547" sheet="housing" r:id="rId2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 count="2">
        <s v="yes"/>
        <s v="no"/>
      </sharedItems>
    </cacheField>
    <cacheField name="recroom" numFmtId="0">
      <sharedItems count="2">
        <s v="no"/>
        <s v="yes"/>
      </sharedItems>
    </cacheField>
    <cacheField name="fullbase" numFmtId="0">
      <sharedItems count="2">
        <s v="yes"/>
        <s v="no"/>
      </sharedItems>
    </cacheField>
    <cacheField name="gashw" numFmtId="0">
      <sharedItems/>
    </cacheField>
    <cacheField name="airco" numFmtId="0">
      <sharedItems/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6">
  <r>
    <x v="0"/>
    <n v="42000"/>
    <n v="5850"/>
    <n v="3"/>
    <n v="1"/>
    <n v="2"/>
    <x v="0"/>
    <x v="0"/>
    <x v="0"/>
    <s v="no"/>
    <x v="0"/>
    <n v="1"/>
    <s v="no"/>
  </r>
  <r>
    <x v="1"/>
    <n v="38500"/>
    <n v="4000"/>
    <n v="2"/>
    <n v="1"/>
    <n v="1"/>
    <x v="0"/>
    <x v="0"/>
    <x v="1"/>
    <s v="no"/>
    <x v="0"/>
    <n v="0"/>
    <s v="no"/>
  </r>
  <r>
    <x v="2"/>
    <n v="49500"/>
    <n v="3060"/>
    <n v="3"/>
    <n v="1"/>
    <n v="1"/>
    <x v="0"/>
    <x v="0"/>
    <x v="1"/>
    <s v="no"/>
    <x v="0"/>
    <n v="0"/>
    <s v="no"/>
  </r>
  <r>
    <x v="3"/>
    <n v="60500"/>
    <n v="6650"/>
    <n v="3"/>
    <n v="1"/>
    <n v="2"/>
    <x v="0"/>
    <x v="1"/>
    <x v="1"/>
    <s v="no"/>
    <x v="0"/>
    <n v="0"/>
    <s v="no"/>
  </r>
  <r>
    <x v="4"/>
    <n v="61000"/>
    <n v="6360"/>
    <n v="2"/>
    <n v="1"/>
    <n v="1"/>
    <x v="0"/>
    <x v="0"/>
    <x v="1"/>
    <s v="no"/>
    <x v="0"/>
    <n v="0"/>
    <s v="no"/>
  </r>
  <r>
    <x v="5"/>
    <n v="66000"/>
    <n v="4160"/>
    <n v="3"/>
    <n v="1"/>
    <n v="1"/>
    <x v="0"/>
    <x v="1"/>
    <x v="0"/>
    <s v="no"/>
    <x v="1"/>
    <n v="0"/>
    <s v="no"/>
  </r>
  <r>
    <x v="6"/>
    <n v="66000"/>
    <n v="3880"/>
    <n v="3"/>
    <n v="2"/>
    <n v="2"/>
    <x v="0"/>
    <x v="0"/>
    <x v="0"/>
    <s v="no"/>
    <x v="0"/>
    <n v="2"/>
    <s v="no"/>
  </r>
  <r>
    <x v="7"/>
    <n v="69000"/>
    <n v="4160"/>
    <n v="3"/>
    <n v="1"/>
    <n v="3"/>
    <x v="0"/>
    <x v="0"/>
    <x v="1"/>
    <s v="no"/>
    <x v="0"/>
    <n v="0"/>
    <s v="no"/>
  </r>
  <r>
    <x v="8"/>
    <n v="83800"/>
    <n v="4800"/>
    <n v="3"/>
    <n v="1"/>
    <n v="1"/>
    <x v="0"/>
    <x v="1"/>
    <x v="0"/>
    <s v="no"/>
    <x v="0"/>
    <n v="0"/>
    <s v="no"/>
  </r>
  <r>
    <x v="9"/>
    <n v="88500"/>
    <n v="5500"/>
    <n v="3"/>
    <n v="2"/>
    <n v="4"/>
    <x v="0"/>
    <x v="1"/>
    <x v="1"/>
    <s v="no"/>
    <x v="1"/>
    <n v="1"/>
    <s v="no"/>
  </r>
  <r>
    <x v="10"/>
    <n v="90000"/>
    <n v="7200"/>
    <n v="3"/>
    <n v="2"/>
    <n v="1"/>
    <x v="0"/>
    <x v="0"/>
    <x v="0"/>
    <s v="no"/>
    <x v="1"/>
    <n v="3"/>
    <s v="no"/>
  </r>
  <r>
    <x v="11"/>
    <n v="30500"/>
    <n v="3000"/>
    <n v="2"/>
    <n v="1"/>
    <n v="1"/>
    <x v="1"/>
    <x v="0"/>
    <x v="1"/>
    <s v="no"/>
    <x v="0"/>
    <n v="0"/>
    <s v="no"/>
  </r>
  <r>
    <x v="12"/>
    <n v="27000"/>
    <n v="1700"/>
    <n v="3"/>
    <n v="1"/>
    <n v="2"/>
    <x v="0"/>
    <x v="0"/>
    <x v="1"/>
    <s v="no"/>
    <x v="0"/>
    <n v="0"/>
    <s v="no"/>
  </r>
  <r>
    <x v="13"/>
    <n v="36000"/>
    <n v="2880"/>
    <n v="3"/>
    <n v="1"/>
    <n v="1"/>
    <x v="1"/>
    <x v="0"/>
    <x v="1"/>
    <s v="no"/>
    <x v="0"/>
    <n v="0"/>
    <s v="no"/>
  </r>
  <r>
    <x v="14"/>
    <n v="37000"/>
    <n v="3600"/>
    <n v="2"/>
    <n v="1"/>
    <n v="1"/>
    <x v="0"/>
    <x v="0"/>
    <x v="1"/>
    <s v="no"/>
    <x v="0"/>
    <n v="0"/>
    <s v="no"/>
  </r>
  <r>
    <x v="15"/>
    <n v="37900"/>
    <n v="3185"/>
    <n v="2"/>
    <n v="1"/>
    <n v="1"/>
    <x v="0"/>
    <x v="0"/>
    <x v="1"/>
    <s v="no"/>
    <x v="1"/>
    <n v="0"/>
    <s v="no"/>
  </r>
  <r>
    <x v="16"/>
    <n v="40500"/>
    <n v="3300"/>
    <n v="3"/>
    <n v="1"/>
    <n v="2"/>
    <x v="1"/>
    <x v="0"/>
    <x v="1"/>
    <s v="no"/>
    <x v="0"/>
    <n v="1"/>
    <s v="no"/>
  </r>
  <r>
    <x v="17"/>
    <n v="40750"/>
    <n v="5200"/>
    <n v="4"/>
    <n v="1"/>
    <n v="3"/>
    <x v="0"/>
    <x v="0"/>
    <x v="1"/>
    <s v="no"/>
    <x v="0"/>
    <n v="0"/>
    <s v="no"/>
  </r>
  <r>
    <x v="18"/>
    <n v="45000"/>
    <n v="3450"/>
    <n v="1"/>
    <n v="1"/>
    <n v="1"/>
    <x v="0"/>
    <x v="0"/>
    <x v="1"/>
    <s v="no"/>
    <x v="0"/>
    <n v="0"/>
    <s v="no"/>
  </r>
  <r>
    <x v="19"/>
    <n v="45000"/>
    <n v="3986"/>
    <n v="2"/>
    <n v="2"/>
    <n v="1"/>
    <x v="1"/>
    <x v="1"/>
    <x v="0"/>
    <s v="no"/>
    <x v="0"/>
    <n v="1"/>
    <s v="no"/>
  </r>
  <r>
    <x v="20"/>
    <n v="48500"/>
    <n v="4785"/>
    <n v="3"/>
    <n v="1"/>
    <n v="2"/>
    <x v="0"/>
    <x v="1"/>
    <x v="0"/>
    <s v="no"/>
    <x v="1"/>
    <n v="1"/>
    <s v="no"/>
  </r>
  <r>
    <x v="21"/>
    <n v="65900"/>
    <n v="4510"/>
    <n v="4"/>
    <n v="2"/>
    <n v="2"/>
    <x v="0"/>
    <x v="0"/>
    <x v="0"/>
    <s v="no"/>
    <x v="0"/>
    <n v="0"/>
    <s v="no"/>
  </r>
  <r>
    <x v="22"/>
    <n v="37900"/>
    <n v="4000"/>
    <n v="3"/>
    <n v="1"/>
    <n v="2"/>
    <x v="0"/>
    <x v="0"/>
    <x v="1"/>
    <s v="no"/>
    <x v="1"/>
    <n v="0"/>
    <s v="no"/>
  </r>
  <r>
    <x v="23"/>
    <n v="38000"/>
    <n v="3934"/>
    <n v="2"/>
    <n v="1"/>
    <n v="1"/>
    <x v="0"/>
    <x v="0"/>
    <x v="1"/>
    <s v="no"/>
    <x v="0"/>
    <n v="0"/>
    <s v="no"/>
  </r>
  <r>
    <x v="24"/>
    <n v="42000"/>
    <n v="4960"/>
    <n v="2"/>
    <n v="1"/>
    <n v="1"/>
    <x v="0"/>
    <x v="0"/>
    <x v="1"/>
    <s v="no"/>
    <x v="0"/>
    <n v="0"/>
    <s v="no"/>
  </r>
  <r>
    <x v="25"/>
    <n v="42300"/>
    <n v="3000"/>
    <n v="2"/>
    <n v="1"/>
    <n v="2"/>
    <x v="0"/>
    <x v="0"/>
    <x v="1"/>
    <s v="no"/>
    <x v="0"/>
    <n v="0"/>
    <s v="no"/>
  </r>
  <r>
    <x v="26"/>
    <n v="43500"/>
    <n v="3800"/>
    <n v="2"/>
    <n v="1"/>
    <n v="1"/>
    <x v="0"/>
    <x v="0"/>
    <x v="1"/>
    <s v="no"/>
    <x v="0"/>
    <n v="0"/>
    <s v="no"/>
  </r>
  <r>
    <x v="27"/>
    <n v="44000"/>
    <n v="4960"/>
    <n v="2"/>
    <n v="1"/>
    <n v="1"/>
    <x v="0"/>
    <x v="0"/>
    <x v="0"/>
    <s v="no"/>
    <x v="1"/>
    <n v="0"/>
    <s v="no"/>
  </r>
  <r>
    <x v="28"/>
    <n v="44500"/>
    <n v="3000"/>
    <n v="3"/>
    <n v="1"/>
    <n v="1"/>
    <x v="1"/>
    <x v="0"/>
    <x v="1"/>
    <s v="no"/>
    <x v="1"/>
    <n v="0"/>
    <s v="no"/>
  </r>
  <r>
    <x v="29"/>
    <n v="44900"/>
    <n v="4500"/>
    <n v="3"/>
    <n v="1"/>
    <n v="2"/>
    <x v="0"/>
    <x v="0"/>
    <x v="1"/>
    <s v="no"/>
    <x v="1"/>
    <n v="0"/>
    <s v="no"/>
  </r>
  <r>
    <x v="30"/>
    <n v="45000"/>
    <n v="3500"/>
    <n v="2"/>
    <n v="1"/>
    <n v="1"/>
    <x v="1"/>
    <x v="0"/>
    <x v="0"/>
    <s v="no"/>
    <x v="0"/>
    <n v="0"/>
    <s v="no"/>
  </r>
  <r>
    <x v="31"/>
    <n v="48000"/>
    <n v="3500"/>
    <n v="4"/>
    <n v="1"/>
    <n v="2"/>
    <x v="0"/>
    <x v="0"/>
    <x v="1"/>
    <s v="no"/>
    <x v="1"/>
    <n v="2"/>
    <s v="no"/>
  </r>
  <r>
    <x v="32"/>
    <n v="49000"/>
    <n v="4000"/>
    <n v="2"/>
    <n v="1"/>
    <n v="1"/>
    <x v="0"/>
    <x v="0"/>
    <x v="1"/>
    <s v="no"/>
    <x v="0"/>
    <n v="0"/>
    <s v="no"/>
  </r>
  <r>
    <x v="33"/>
    <n v="51500"/>
    <n v="4500"/>
    <n v="2"/>
    <n v="1"/>
    <n v="1"/>
    <x v="0"/>
    <x v="0"/>
    <x v="1"/>
    <s v="no"/>
    <x v="0"/>
    <n v="0"/>
    <s v="no"/>
  </r>
  <r>
    <x v="34"/>
    <n v="61000"/>
    <n v="6360"/>
    <n v="2"/>
    <n v="1"/>
    <n v="2"/>
    <x v="0"/>
    <x v="0"/>
    <x v="1"/>
    <s v="no"/>
    <x v="0"/>
    <n v="0"/>
    <s v="no"/>
  </r>
  <r>
    <x v="35"/>
    <n v="61000"/>
    <n v="4500"/>
    <n v="2"/>
    <n v="1"/>
    <n v="1"/>
    <x v="0"/>
    <x v="0"/>
    <x v="1"/>
    <s v="no"/>
    <x v="1"/>
    <n v="2"/>
    <s v="no"/>
  </r>
  <r>
    <x v="36"/>
    <n v="61700"/>
    <n v="4032"/>
    <n v="2"/>
    <n v="1"/>
    <n v="1"/>
    <x v="0"/>
    <x v="0"/>
    <x v="0"/>
    <s v="no"/>
    <x v="0"/>
    <n v="0"/>
    <s v="no"/>
  </r>
  <r>
    <x v="37"/>
    <n v="67000"/>
    <n v="5170"/>
    <n v="3"/>
    <n v="1"/>
    <n v="4"/>
    <x v="0"/>
    <x v="0"/>
    <x v="1"/>
    <s v="no"/>
    <x v="1"/>
    <n v="0"/>
    <s v="no"/>
  </r>
  <r>
    <x v="38"/>
    <n v="82000"/>
    <n v="5400"/>
    <n v="4"/>
    <n v="2"/>
    <n v="2"/>
    <x v="0"/>
    <x v="0"/>
    <x v="1"/>
    <s v="no"/>
    <x v="1"/>
    <n v="2"/>
    <s v="no"/>
  </r>
  <r>
    <x v="39"/>
    <n v="54500"/>
    <n v="3150"/>
    <n v="2"/>
    <n v="2"/>
    <n v="1"/>
    <x v="1"/>
    <x v="0"/>
    <x v="0"/>
    <s v="no"/>
    <x v="0"/>
    <n v="0"/>
    <s v="no"/>
  </r>
  <r>
    <x v="40"/>
    <n v="66500"/>
    <n v="3745"/>
    <n v="3"/>
    <n v="1"/>
    <n v="2"/>
    <x v="0"/>
    <x v="0"/>
    <x v="0"/>
    <s v="no"/>
    <x v="0"/>
    <n v="0"/>
    <s v="no"/>
  </r>
  <r>
    <x v="41"/>
    <n v="70000"/>
    <n v="4520"/>
    <n v="3"/>
    <n v="1"/>
    <n v="2"/>
    <x v="0"/>
    <x v="0"/>
    <x v="0"/>
    <s v="no"/>
    <x v="1"/>
    <n v="0"/>
    <s v="no"/>
  </r>
  <r>
    <x v="42"/>
    <n v="82000"/>
    <n v="4640"/>
    <n v="4"/>
    <n v="1"/>
    <n v="2"/>
    <x v="0"/>
    <x v="0"/>
    <x v="1"/>
    <s v="no"/>
    <x v="0"/>
    <n v="1"/>
    <s v="no"/>
  </r>
  <r>
    <x v="43"/>
    <n v="92000"/>
    <n v="8580"/>
    <n v="5"/>
    <n v="3"/>
    <n v="2"/>
    <x v="0"/>
    <x v="0"/>
    <x v="1"/>
    <s v="no"/>
    <x v="0"/>
    <n v="2"/>
    <s v="no"/>
  </r>
  <r>
    <x v="44"/>
    <n v="38000"/>
    <n v="2000"/>
    <n v="2"/>
    <n v="1"/>
    <n v="2"/>
    <x v="0"/>
    <x v="0"/>
    <x v="1"/>
    <s v="no"/>
    <x v="0"/>
    <n v="0"/>
    <s v="no"/>
  </r>
  <r>
    <x v="45"/>
    <n v="44000"/>
    <n v="2160"/>
    <n v="3"/>
    <n v="1"/>
    <n v="2"/>
    <x v="1"/>
    <x v="0"/>
    <x v="0"/>
    <s v="no"/>
    <x v="0"/>
    <n v="0"/>
    <s v="no"/>
  </r>
  <r>
    <x v="46"/>
    <n v="41000"/>
    <n v="3040"/>
    <n v="2"/>
    <n v="1"/>
    <n v="1"/>
    <x v="1"/>
    <x v="0"/>
    <x v="1"/>
    <s v="no"/>
    <x v="0"/>
    <n v="0"/>
    <s v="no"/>
  </r>
  <r>
    <x v="47"/>
    <n v="43000"/>
    <n v="3090"/>
    <n v="3"/>
    <n v="1"/>
    <n v="2"/>
    <x v="1"/>
    <x v="0"/>
    <x v="1"/>
    <s v="no"/>
    <x v="0"/>
    <n v="0"/>
    <s v="no"/>
  </r>
  <r>
    <x v="48"/>
    <n v="48000"/>
    <n v="4960"/>
    <n v="4"/>
    <n v="1"/>
    <n v="3"/>
    <x v="1"/>
    <x v="0"/>
    <x v="1"/>
    <s v="no"/>
    <x v="0"/>
    <n v="0"/>
    <s v="no"/>
  </r>
  <r>
    <x v="49"/>
    <n v="54800"/>
    <n v="3350"/>
    <n v="3"/>
    <n v="1"/>
    <n v="2"/>
    <x v="0"/>
    <x v="0"/>
    <x v="1"/>
    <s v="no"/>
    <x v="0"/>
    <n v="0"/>
    <s v="no"/>
  </r>
  <r>
    <x v="50"/>
    <n v="55000"/>
    <n v="5300"/>
    <n v="5"/>
    <n v="2"/>
    <n v="2"/>
    <x v="0"/>
    <x v="0"/>
    <x v="1"/>
    <s v="no"/>
    <x v="0"/>
    <n v="0"/>
    <s v="no"/>
  </r>
  <r>
    <x v="51"/>
    <n v="57000"/>
    <n v="4100"/>
    <n v="4"/>
    <n v="1"/>
    <n v="1"/>
    <x v="1"/>
    <x v="0"/>
    <x v="0"/>
    <s v="no"/>
    <x v="0"/>
    <n v="0"/>
    <s v="no"/>
  </r>
  <r>
    <x v="52"/>
    <n v="68000"/>
    <n v="9166"/>
    <n v="2"/>
    <n v="1"/>
    <n v="1"/>
    <x v="0"/>
    <x v="0"/>
    <x v="0"/>
    <s v="no"/>
    <x v="1"/>
    <n v="2"/>
    <s v="no"/>
  </r>
  <r>
    <x v="53"/>
    <n v="95000"/>
    <n v="4040"/>
    <n v="3"/>
    <n v="1"/>
    <n v="2"/>
    <x v="0"/>
    <x v="0"/>
    <x v="0"/>
    <s v="yes"/>
    <x v="0"/>
    <n v="1"/>
    <s v="no"/>
  </r>
  <r>
    <x v="54"/>
    <n v="38000"/>
    <n v="3630"/>
    <n v="3"/>
    <n v="3"/>
    <n v="2"/>
    <x v="1"/>
    <x v="1"/>
    <x v="1"/>
    <s v="no"/>
    <x v="0"/>
    <n v="0"/>
    <s v="no"/>
  </r>
  <r>
    <x v="55"/>
    <n v="25000"/>
    <n v="3620"/>
    <n v="2"/>
    <n v="1"/>
    <n v="1"/>
    <x v="0"/>
    <x v="0"/>
    <x v="1"/>
    <s v="no"/>
    <x v="0"/>
    <n v="0"/>
    <s v="no"/>
  </r>
  <r>
    <x v="56"/>
    <n v="25245"/>
    <n v="2400"/>
    <n v="3"/>
    <n v="1"/>
    <n v="1"/>
    <x v="1"/>
    <x v="0"/>
    <x v="1"/>
    <s v="no"/>
    <x v="0"/>
    <n v="0"/>
    <s v="no"/>
  </r>
  <r>
    <x v="57"/>
    <n v="56000"/>
    <n v="7260"/>
    <n v="3"/>
    <n v="2"/>
    <n v="1"/>
    <x v="0"/>
    <x v="1"/>
    <x v="0"/>
    <s v="no"/>
    <x v="0"/>
    <n v="3"/>
    <s v="no"/>
  </r>
  <r>
    <x v="58"/>
    <n v="35500"/>
    <n v="4400"/>
    <n v="3"/>
    <n v="1"/>
    <n v="2"/>
    <x v="0"/>
    <x v="0"/>
    <x v="1"/>
    <s v="no"/>
    <x v="0"/>
    <n v="0"/>
    <s v="no"/>
  </r>
  <r>
    <x v="59"/>
    <n v="30000"/>
    <n v="2400"/>
    <n v="3"/>
    <n v="1"/>
    <n v="2"/>
    <x v="0"/>
    <x v="0"/>
    <x v="1"/>
    <s v="no"/>
    <x v="0"/>
    <n v="0"/>
    <s v="no"/>
  </r>
  <r>
    <x v="60"/>
    <n v="48000"/>
    <n v="4120"/>
    <n v="2"/>
    <n v="1"/>
    <n v="2"/>
    <x v="0"/>
    <x v="0"/>
    <x v="1"/>
    <s v="no"/>
    <x v="0"/>
    <n v="0"/>
    <s v="no"/>
  </r>
  <r>
    <x v="61"/>
    <n v="48000"/>
    <n v="4750"/>
    <n v="2"/>
    <n v="1"/>
    <n v="1"/>
    <x v="0"/>
    <x v="0"/>
    <x v="1"/>
    <s v="no"/>
    <x v="0"/>
    <n v="0"/>
    <s v="no"/>
  </r>
  <r>
    <x v="62"/>
    <n v="52000"/>
    <n v="4280"/>
    <n v="2"/>
    <n v="1"/>
    <n v="1"/>
    <x v="0"/>
    <x v="0"/>
    <x v="1"/>
    <s v="no"/>
    <x v="1"/>
    <n v="2"/>
    <s v="no"/>
  </r>
  <r>
    <x v="63"/>
    <n v="54000"/>
    <n v="4820"/>
    <n v="3"/>
    <n v="1"/>
    <n v="2"/>
    <x v="0"/>
    <x v="0"/>
    <x v="1"/>
    <s v="no"/>
    <x v="0"/>
    <n v="0"/>
    <s v="no"/>
  </r>
  <r>
    <x v="64"/>
    <n v="56000"/>
    <n v="5500"/>
    <n v="4"/>
    <n v="1"/>
    <n v="2"/>
    <x v="0"/>
    <x v="1"/>
    <x v="0"/>
    <s v="no"/>
    <x v="0"/>
    <n v="0"/>
    <s v="no"/>
  </r>
  <r>
    <x v="65"/>
    <n v="60000"/>
    <n v="5500"/>
    <n v="3"/>
    <n v="1"/>
    <n v="2"/>
    <x v="0"/>
    <x v="0"/>
    <x v="1"/>
    <s v="no"/>
    <x v="1"/>
    <n v="0"/>
    <s v="no"/>
  </r>
  <r>
    <x v="66"/>
    <n v="60000"/>
    <n v="5040"/>
    <n v="3"/>
    <n v="1"/>
    <n v="2"/>
    <x v="0"/>
    <x v="0"/>
    <x v="0"/>
    <s v="no"/>
    <x v="1"/>
    <n v="0"/>
    <s v="no"/>
  </r>
  <r>
    <x v="67"/>
    <n v="67000"/>
    <n v="6000"/>
    <n v="2"/>
    <n v="1"/>
    <n v="1"/>
    <x v="0"/>
    <x v="0"/>
    <x v="0"/>
    <s v="no"/>
    <x v="1"/>
    <n v="1"/>
    <s v="no"/>
  </r>
  <r>
    <x v="68"/>
    <n v="47000"/>
    <n v="2500"/>
    <n v="2"/>
    <n v="1"/>
    <n v="1"/>
    <x v="1"/>
    <x v="0"/>
    <x v="1"/>
    <s v="no"/>
    <x v="1"/>
    <n v="0"/>
    <s v="no"/>
  </r>
  <r>
    <x v="69"/>
    <n v="70000"/>
    <n v="4095"/>
    <n v="3"/>
    <n v="1"/>
    <n v="2"/>
    <x v="1"/>
    <x v="1"/>
    <x v="0"/>
    <s v="no"/>
    <x v="1"/>
    <n v="0"/>
    <s v="no"/>
  </r>
  <r>
    <x v="70"/>
    <n v="45000"/>
    <n v="4095"/>
    <n v="2"/>
    <n v="1"/>
    <n v="1"/>
    <x v="0"/>
    <x v="0"/>
    <x v="1"/>
    <s v="no"/>
    <x v="0"/>
    <n v="2"/>
    <s v="no"/>
  </r>
  <r>
    <x v="71"/>
    <n v="51000"/>
    <n v="3150"/>
    <n v="3"/>
    <n v="1"/>
    <n v="2"/>
    <x v="0"/>
    <x v="0"/>
    <x v="0"/>
    <s v="no"/>
    <x v="0"/>
    <n v="0"/>
    <s v="no"/>
  </r>
  <r>
    <x v="72"/>
    <n v="32500"/>
    <n v="1836"/>
    <n v="2"/>
    <n v="1"/>
    <n v="1"/>
    <x v="1"/>
    <x v="0"/>
    <x v="0"/>
    <s v="no"/>
    <x v="0"/>
    <n v="0"/>
    <s v="no"/>
  </r>
  <r>
    <x v="73"/>
    <n v="34000"/>
    <n v="2475"/>
    <n v="3"/>
    <n v="1"/>
    <n v="2"/>
    <x v="0"/>
    <x v="0"/>
    <x v="1"/>
    <s v="no"/>
    <x v="0"/>
    <n v="0"/>
    <s v="no"/>
  </r>
  <r>
    <x v="74"/>
    <n v="35000"/>
    <n v="3210"/>
    <n v="3"/>
    <n v="1"/>
    <n v="2"/>
    <x v="0"/>
    <x v="0"/>
    <x v="0"/>
    <s v="no"/>
    <x v="0"/>
    <n v="0"/>
    <s v="no"/>
  </r>
  <r>
    <x v="75"/>
    <n v="36000"/>
    <n v="3180"/>
    <n v="3"/>
    <n v="1"/>
    <n v="1"/>
    <x v="1"/>
    <x v="0"/>
    <x v="1"/>
    <s v="no"/>
    <x v="0"/>
    <n v="0"/>
    <s v="no"/>
  </r>
  <r>
    <x v="76"/>
    <n v="45000"/>
    <n v="1650"/>
    <n v="3"/>
    <n v="1"/>
    <n v="2"/>
    <x v="1"/>
    <x v="0"/>
    <x v="0"/>
    <s v="no"/>
    <x v="0"/>
    <n v="0"/>
    <s v="no"/>
  </r>
  <r>
    <x v="77"/>
    <n v="47000"/>
    <n v="3180"/>
    <n v="4"/>
    <n v="1"/>
    <n v="2"/>
    <x v="0"/>
    <x v="0"/>
    <x v="0"/>
    <s v="no"/>
    <x v="1"/>
    <n v="0"/>
    <s v="no"/>
  </r>
  <r>
    <x v="78"/>
    <n v="55000"/>
    <n v="3180"/>
    <n v="2"/>
    <n v="2"/>
    <n v="1"/>
    <x v="0"/>
    <x v="0"/>
    <x v="0"/>
    <s v="no"/>
    <x v="0"/>
    <n v="2"/>
    <s v="no"/>
  </r>
  <r>
    <x v="79"/>
    <n v="63900"/>
    <n v="6360"/>
    <n v="2"/>
    <n v="1"/>
    <n v="1"/>
    <x v="0"/>
    <x v="0"/>
    <x v="0"/>
    <s v="no"/>
    <x v="1"/>
    <n v="1"/>
    <s v="no"/>
  </r>
  <r>
    <x v="80"/>
    <n v="50000"/>
    <n v="4240"/>
    <n v="3"/>
    <n v="1"/>
    <n v="2"/>
    <x v="0"/>
    <x v="0"/>
    <x v="1"/>
    <s v="no"/>
    <x v="1"/>
    <n v="0"/>
    <s v="no"/>
  </r>
  <r>
    <x v="81"/>
    <n v="35000"/>
    <n v="3240"/>
    <n v="2"/>
    <n v="1"/>
    <n v="1"/>
    <x v="1"/>
    <x v="1"/>
    <x v="1"/>
    <s v="no"/>
    <x v="0"/>
    <n v="1"/>
    <s v="no"/>
  </r>
  <r>
    <x v="82"/>
    <n v="50000"/>
    <n v="3650"/>
    <n v="3"/>
    <n v="1"/>
    <n v="2"/>
    <x v="0"/>
    <x v="0"/>
    <x v="1"/>
    <s v="no"/>
    <x v="0"/>
    <n v="0"/>
    <s v="no"/>
  </r>
  <r>
    <x v="83"/>
    <n v="43000"/>
    <n v="3240"/>
    <n v="3"/>
    <n v="1"/>
    <n v="2"/>
    <x v="0"/>
    <x v="0"/>
    <x v="1"/>
    <s v="no"/>
    <x v="0"/>
    <n v="2"/>
    <s v="no"/>
  </r>
  <r>
    <x v="84"/>
    <n v="55500"/>
    <n v="3780"/>
    <n v="2"/>
    <n v="1"/>
    <n v="2"/>
    <x v="0"/>
    <x v="1"/>
    <x v="0"/>
    <s v="no"/>
    <x v="0"/>
    <n v="0"/>
    <s v="no"/>
  </r>
  <r>
    <x v="85"/>
    <n v="57000"/>
    <n v="6480"/>
    <n v="3"/>
    <n v="1"/>
    <n v="2"/>
    <x v="1"/>
    <x v="0"/>
    <x v="1"/>
    <s v="no"/>
    <x v="1"/>
    <n v="1"/>
    <s v="no"/>
  </r>
  <r>
    <x v="86"/>
    <n v="60000"/>
    <n v="5850"/>
    <n v="2"/>
    <n v="1"/>
    <n v="1"/>
    <x v="0"/>
    <x v="1"/>
    <x v="0"/>
    <s v="no"/>
    <x v="0"/>
    <n v="2"/>
    <s v="no"/>
  </r>
  <r>
    <x v="87"/>
    <n v="78000"/>
    <n v="3150"/>
    <n v="3"/>
    <n v="2"/>
    <n v="1"/>
    <x v="0"/>
    <x v="1"/>
    <x v="0"/>
    <s v="no"/>
    <x v="1"/>
    <n v="0"/>
    <s v="no"/>
  </r>
  <r>
    <x v="88"/>
    <n v="35000"/>
    <n v="3000"/>
    <n v="2"/>
    <n v="1"/>
    <n v="1"/>
    <x v="0"/>
    <x v="0"/>
    <x v="1"/>
    <s v="no"/>
    <x v="0"/>
    <n v="1"/>
    <s v="no"/>
  </r>
  <r>
    <x v="89"/>
    <n v="44000"/>
    <n v="3090"/>
    <n v="2"/>
    <n v="1"/>
    <n v="1"/>
    <x v="0"/>
    <x v="1"/>
    <x v="0"/>
    <s v="no"/>
    <x v="0"/>
    <n v="0"/>
    <s v="no"/>
  </r>
  <r>
    <x v="90"/>
    <n v="47000"/>
    <n v="6060"/>
    <n v="3"/>
    <n v="1"/>
    <n v="1"/>
    <x v="0"/>
    <x v="1"/>
    <x v="0"/>
    <s v="no"/>
    <x v="0"/>
    <n v="0"/>
    <s v="no"/>
  </r>
  <r>
    <x v="91"/>
    <n v="58000"/>
    <n v="5900"/>
    <n v="4"/>
    <n v="2"/>
    <n v="2"/>
    <x v="1"/>
    <x v="0"/>
    <x v="0"/>
    <s v="no"/>
    <x v="0"/>
    <n v="1"/>
    <s v="no"/>
  </r>
  <r>
    <x v="92"/>
    <n v="163000"/>
    <n v="7420"/>
    <n v="4"/>
    <n v="1"/>
    <n v="2"/>
    <x v="0"/>
    <x v="1"/>
    <x v="0"/>
    <s v="no"/>
    <x v="1"/>
    <n v="2"/>
    <s v="no"/>
  </r>
  <r>
    <x v="93"/>
    <n v="128000"/>
    <n v="8500"/>
    <n v="3"/>
    <n v="2"/>
    <n v="4"/>
    <x v="0"/>
    <x v="0"/>
    <x v="1"/>
    <s v="no"/>
    <x v="1"/>
    <n v="2"/>
    <s v="no"/>
  </r>
  <r>
    <x v="94"/>
    <n v="123500"/>
    <n v="8050"/>
    <n v="3"/>
    <n v="1"/>
    <n v="1"/>
    <x v="0"/>
    <x v="1"/>
    <x v="0"/>
    <s v="no"/>
    <x v="1"/>
    <n v="1"/>
    <s v="no"/>
  </r>
  <r>
    <x v="95"/>
    <n v="39000"/>
    <n v="6800"/>
    <n v="2"/>
    <n v="1"/>
    <n v="1"/>
    <x v="0"/>
    <x v="0"/>
    <x v="1"/>
    <s v="no"/>
    <x v="0"/>
    <n v="0"/>
    <s v="no"/>
  </r>
  <r>
    <x v="96"/>
    <n v="53900"/>
    <n v="8250"/>
    <n v="3"/>
    <n v="1"/>
    <n v="1"/>
    <x v="0"/>
    <x v="0"/>
    <x v="1"/>
    <s v="no"/>
    <x v="0"/>
    <n v="2"/>
    <s v="no"/>
  </r>
  <r>
    <x v="97"/>
    <n v="59900"/>
    <n v="8250"/>
    <n v="3"/>
    <n v="1"/>
    <n v="1"/>
    <x v="0"/>
    <x v="0"/>
    <x v="0"/>
    <s v="no"/>
    <x v="0"/>
    <n v="3"/>
    <s v="no"/>
  </r>
  <r>
    <x v="98"/>
    <n v="35000"/>
    <n v="3500"/>
    <n v="2"/>
    <n v="1"/>
    <n v="1"/>
    <x v="0"/>
    <x v="1"/>
    <x v="1"/>
    <s v="no"/>
    <x v="0"/>
    <n v="0"/>
    <s v="no"/>
  </r>
  <r>
    <x v="99"/>
    <n v="43000"/>
    <n v="2835"/>
    <n v="2"/>
    <n v="1"/>
    <n v="1"/>
    <x v="0"/>
    <x v="0"/>
    <x v="1"/>
    <s v="no"/>
    <x v="0"/>
    <n v="0"/>
    <s v="no"/>
  </r>
  <r>
    <x v="100"/>
    <n v="57000"/>
    <n v="4500"/>
    <n v="3"/>
    <n v="2"/>
    <n v="2"/>
    <x v="1"/>
    <x v="0"/>
    <x v="0"/>
    <s v="no"/>
    <x v="1"/>
    <n v="0"/>
    <s v="no"/>
  </r>
  <r>
    <x v="101"/>
    <n v="79000"/>
    <n v="3300"/>
    <n v="3"/>
    <n v="3"/>
    <n v="2"/>
    <x v="0"/>
    <x v="0"/>
    <x v="0"/>
    <s v="no"/>
    <x v="0"/>
    <n v="0"/>
    <s v="no"/>
  </r>
  <r>
    <x v="102"/>
    <n v="125000"/>
    <n v="4320"/>
    <n v="3"/>
    <n v="1"/>
    <n v="2"/>
    <x v="0"/>
    <x v="0"/>
    <x v="0"/>
    <s v="yes"/>
    <x v="0"/>
    <n v="2"/>
    <s v="no"/>
  </r>
  <r>
    <x v="103"/>
    <n v="132000"/>
    <n v="3500"/>
    <n v="4"/>
    <n v="2"/>
    <n v="2"/>
    <x v="0"/>
    <x v="0"/>
    <x v="1"/>
    <s v="yes"/>
    <x v="0"/>
    <n v="2"/>
    <s v="no"/>
  </r>
  <r>
    <x v="104"/>
    <n v="58000"/>
    <n v="4992"/>
    <n v="3"/>
    <n v="2"/>
    <n v="2"/>
    <x v="0"/>
    <x v="0"/>
    <x v="1"/>
    <s v="no"/>
    <x v="0"/>
    <n v="2"/>
    <s v="no"/>
  </r>
  <r>
    <x v="105"/>
    <n v="43000"/>
    <n v="4600"/>
    <n v="2"/>
    <n v="1"/>
    <n v="1"/>
    <x v="0"/>
    <x v="0"/>
    <x v="1"/>
    <s v="no"/>
    <x v="0"/>
    <n v="0"/>
    <s v="no"/>
  </r>
  <r>
    <x v="106"/>
    <n v="48000"/>
    <n v="3720"/>
    <n v="2"/>
    <n v="1"/>
    <n v="1"/>
    <x v="1"/>
    <x v="0"/>
    <x v="1"/>
    <s v="no"/>
    <x v="1"/>
    <n v="0"/>
    <s v="no"/>
  </r>
  <r>
    <x v="107"/>
    <n v="58500"/>
    <n v="3680"/>
    <n v="3"/>
    <n v="2"/>
    <n v="2"/>
    <x v="0"/>
    <x v="0"/>
    <x v="1"/>
    <s v="no"/>
    <x v="0"/>
    <n v="0"/>
    <s v="no"/>
  </r>
  <r>
    <x v="108"/>
    <n v="73000"/>
    <n v="3000"/>
    <n v="3"/>
    <n v="2"/>
    <n v="2"/>
    <x v="0"/>
    <x v="1"/>
    <x v="0"/>
    <s v="no"/>
    <x v="0"/>
    <n v="0"/>
    <s v="no"/>
  </r>
  <r>
    <x v="109"/>
    <n v="63500"/>
    <n v="3750"/>
    <n v="2"/>
    <n v="1"/>
    <n v="1"/>
    <x v="0"/>
    <x v="1"/>
    <x v="0"/>
    <s v="no"/>
    <x v="0"/>
    <n v="0"/>
    <s v="no"/>
  </r>
  <r>
    <x v="110"/>
    <n v="43000"/>
    <n v="5076"/>
    <n v="3"/>
    <n v="1"/>
    <n v="1"/>
    <x v="1"/>
    <x v="0"/>
    <x v="1"/>
    <s v="no"/>
    <x v="0"/>
    <n v="0"/>
    <s v="no"/>
  </r>
  <r>
    <x v="111"/>
    <n v="46500"/>
    <n v="4500"/>
    <n v="2"/>
    <n v="1"/>
    <n v="1"/>
    <x v="1"/>
    <x v="0"/>
    <x v="1"/>
    <s v="no"/>
    <x v="0"/>
    <n v="0"/>
    <s v="no"/>
  </r>
  <r>
    <x v="112"/>
    <n v="92000"/>
    <n v="5000"/>
    <n v="3"/>
    <n v="1"/>
    <n v="2"/>
    <x v="0"/>
    <x v="0"/>
    <x v="1"/>
    <s v="no"/>
    <x v="1"/>
    <n v="0"/>
    <s v="no"/>
  </r>
  <r>
    <x v="113"/>
    <n v="75000"/>
    <n v="4260"/>
    <n v="4"/>
    <n v="1"/>
    <n v="2"/>
    <x v="0"/>
    <x v="0"/>
    <x v="0"/>
    <s v="no"/>
    <x v="1"/>
    <n v="0"/>
    <s v="no"/>
  </r>
  <r>
    <x v="114"/>
    <n v="75000"/>
    <n v="6540"/>
    <n v="4"/>
    <n v="2"/>
    <n v="2"/>
    <x v="1"/>
    <x v="0"/>
    <x v="1"/>
    <s v="no"/>
    <x v="1"/>
    <n v="0"/>
    <s v="no"/>
  </r>
  <r>
    <x v="115"/>
    <n v="85000"/>
    <n v="3700"/>
    <n v="4"/>
    <n v="1"/>
    <n v="2"/>
    <x v="0"/>
    <x v="1"/>
    <x v="1"/>
    <s v="no"/>
    <x v="1"/>
    <n v="0"/>
    <s v="no"/>
  </r>
  <r>
    <x v="116"/>
    <n v="93000"/>
    <n v="3760"/>
    <n v="3"/>
    <n v="1"/>
    <n v="2"/>
    <x v="0"/>
    <x v="0"/>
    <x v="1"/>
    <s v="yes"/>
    <x v="0"/>
    <n v="2"/>
    <s v="no"/>
  </r>
  <r>
    <x v="117"/>
    <n v="94500"/>
    <n v="4000"/>
    <n v="3"/>
    <n v="2"/>
    <n v="2"/>
    <x v="0"/>
    <x v="0"/>
    <x v="0"/>
    <s v="no"/>
    <x v="1"/>
    <n v="1"/>
    <s v="no"/>
  </r>
  <r>
    <x v="118"/>
    <n v="106500"/>
    <n v="4300"/>
    <n v="3"/>
    <n v="2"/>
    <n v="2"/>
    <x v="0"/>
    <x v="0"/>
    <x v="0"/>
    <s v="no"/>
    <x v="0"/>
    <n v="1"/>
    <s v="no"/>
  </r>
  <r>
    <x v="119"/>
    <n v="116000"/>
    <n v="6840"/>
    <n v="5"/>
    <n v="1"/>
    <n v="2"/>
    <x v="0"/>
    <x v="1"/>
    <x v="0"/>
    <s v="no"/>
    <x v="1"/>
    <n v="1"/>
    <s v="no"/>
  </r>
  <r>
    <x v="120"/>
    <n v="61500"/>
    <n v="4400"/>
    <n v="2"/>
    <n v="1"/>
    <n v="1"/>
    <x v="0"/>
    <x v="0"/>
    <x v="1"/>
    <s v="no"/>
    <x v="0"/>
    <n v="1"/>
    <s v="no"/>
  </r>
  <r>
    <x v="121"/>
    <n v="80000"/>
    <n v="10500"/>
    <n v="4"/>
    <n v="2"/>
    <n v="2"/>
    <x v="0"/>
    <x v="0"/>
    <x v="1"/>
    <s v="no"/>
    <x v="0"/>
    <n v="1"/>
    <s v="no"/>
  </r>
  <r>
    <x v="122"/>
    <n v="37000"/>
    <n v="4400"/>
    <n v="2"/>
    <n v="1"/>
    <n v="1"/>
    <x v="0"/>
    <x v="0"/>
    <x v="1"/>
    <s v="no"/>
    <x v="0"/>
    <n v="0"/>
    <s v="no"/>
  </r>
  <r>
    <x v="123"/>
    <n v="59500"/>
    <n v="4840"/>
    <n v="3"/>
    <n v="1"/>
    <n v="2"/>
    <x v="0"/>
    <x v="0"/>
    <x v="1"/>
    <s v="no"/>
    <x v="0"/>
    <n v="1"/>
    <s v="no"/>
  </r>
  <r>
    <x v="124"/>
    <n v="70000"/>
    <n v="4120"/>
    <n v="2"/>
    <n v="1"/>
    <n v="1"/>
    <x v="0"/>
    <x v="0"/>
    <x v="0"/>
    <s v="no"/>
    <x v="0"/>
    <n v="1"/>
    <s v="no"/>
  </r>
  <r>
    <x v="125"/>
    <n v="95000"/>
    <n v="4260"/>
    <n v="4"/>
    <n v="2"/>
    <n v="2"/>
    <x v="0"/>
    <x v="0"/>
    <x v="1"/>
    <s v="yes"/>
    <x v="0"/>
    <n v="0"/>
    <s v="no"/>
  </r>
  <r>
    <x v="126"/>
    <n v="117000"/>
    <n v="5960"/>
    <n v="3"/>
    <n v="3"/>
    <n v="2"/>
    <x v="0"/>
    <x v="1"/>
    <x v="0"/>
    <s v="no"/>
    <x v="0"/>
    <n v="1"/>
    <s v="no"/>
  </r>
  <r>
    <x v="127"/>
    <n v="122500"/>
    <n v="8800"/>
    <n v="3"/>
    <n v="2"/>
    <n v="2"/>
    <x v="0"/>
    <x v="0"/>
    <x v="1"/>
    <s v="no"/>
    <x v="1"/>
    <n v="2"/>
    <s v="no"/>
  </r>
  <r>
    <x v="128"/>
    <n v="123500"/>
    <n v="4560"/>
    <n v="3"/>
    <n v="2"/>
    <n v="2"/>
    <x v="0"/>
    <x v="1"/>
    <x v="0"/>
    <s v="no"/>
    <x v="1"/>
    <n v="1"/>
    <s v="no"/>
  </r>
  <r>
    <x v="129"/>
    <n v="127000"/>
    <n v="4600"/>
    <n v="3"/>
    <n v="2"/>
    <n v="2"/>
    <x v="0"/>
    <x v="1"/>
    <x v="1"/>
    <s v="no"/>
    <x v="1"/>
    <n v="2"/>
    <s v="no"/>
  </r>
  <r>
    <x v="130"/>
    <n v="35000"/>
    <n v="4840"/>
    <n v="2"/>
    <n v="1"/>
    <n v="2"/>
    <x v="0"/>
    <x v="0"/>
    <x v="1"/>
    <s v="no"/>
    <x v="0"/>
    <n v="0"/>
    <s v="no"/>
  </r>
  <r>
    <x v="131"/>
    <n v="44500"/>
    <n v="3850"/>
    <n v="3"/>
    <n v="1"/>
    <n v="2"/>
    <x v="0"/>
    <x v="0"/>
    <x v="1"/>
    <s v="no"/>
    <x v="0"/>
    <n v="0"/>
    <s v="no"/>
  </r>
  <r>
    <x v="132"/>
    <n v="49900"/>
    <n v="4900"/>
    <n v="3"/>
    <n v="1"/>
    <n v="2"/>
    <x v="1"/>
    <x v="0"/>
    <x v="1"/>
    <s v="no"/>
    <x v="0"/>
    <n v="0"/>
    <s v="no"/>
  </r>
  <r>
    <x v="133"/>
    <n v="50500"/>
    <n v="3850"/>
    <n v="3"/>
    <n v="1"/>
    <n v="1"/>
    <x v="0"/>
    <x v="0"/>
    <x v="1"/>
    <s v="no"/>
    <x v="0"/>
    <n v="2"/>
    <s v="no"/>
  </r>
  <r>
    <x v="134"/>
    <n v="65000"/>
    <n v="3760"/>
    <n v="3"/>
    <n v="1"/>
    <n v="1"/>
    <x v="0"/>
    <x v="0"/>
    <x v="1"/>
    <s v="no"/>
    <x v="0"/>
    <n v="2"/>
    <s v="no"/>
  </r>
  <r>
    <x v="135"/>
    <n v="90000"/>
    <n v="6000"/>
    <n v="4"/>
    <n v="2"/>
    <n v="4"/>
    <x v="0"/>
    <x v="0"/>
    <x v="1"/>
    <s v="no"/>
    <x v="0"/>
    <n v="1"/>
    <s v="no"/>
  </r>
  <r>
    <x v="136"/>
    <n v="46000"/>
    <n v="4370"/>
    <n v="3"/>
    <n v="1"/>
    <n v="2"/>
    <x v="0"/>
    <x v="0"/>
    <x v="1"/>
    <s v="no"/>
    <x v="0"/>
    <n v="0"/>
    <s v="no"/>
  </r>
  <r>
    <x v="137"/>
    <n v="35000"/>
    <n v="7700"/>
    <n v="2"/>
    <n v="1"/>
    <n v="1"/>
    <x v="0"/>
    <x v="0"/>
    <x v="1"/>
    <s v="no"/>
    <x v="0"/>
    <n v="0"/>
    <s v="no"/>
  </r>
  <r>
    <x v="138"/>
    <n v="26500"/>
    <n v="2990"/>
    <n v="2"/>
    <n v="1"/>
    <n v="1"/>
    <x v="1"/>
    <x v="0"/>
    <x v="1"/>
    <s v="no"/>
    <x v="0"/>
    <n v="1"/>
    <s v="no"/>
  </r>
  <r>
    <x v="139"/>
    <n v="43000"/>
    <n v="3750"/>
    <n v="3"/>
    <n v="1"/>
    <n v="2"/>
    <x v="0"/>
    <x v="0"/>
    <x v="1"/>
    <s v="no"/>
    <x v="0"/>
    <n v="0"/>
    <s v="no"/>
  </r>
  <r>
    <x v="140"/>
    <n v="56000"/>
    <n v="3000"/>
    <n v="3"/>
    <n v="1"/>
    <n v="2"/>
    <x v="0"/>
    <x v="0"/>
    <x v="1"/>
    <s v="no"/>
    <x v="0"/>
    <n v="0"/>
    <s v="no"/>
  </r>
  <r>
    <x v="141"/>
    <n v="40000"/>
    <n v="2650"/>
    <n v="3"/>
    <n v="1"/>
    <n v="2"/>
    <x v="0"/>
    <x v="0"/>
    <x v="0"/>
    <s v="no"/>
    <x v="0"/>
    <n v="1"/>
    <s v="no"/>
  </r>
  <r>
    <x v="142"/>
    <n v="51000"/>
    <n v="4500"/>
    <n v="4"/>
    <n v="2"/>
    <n v="2"/>
    <x v="0"/>
    <x v="0"/>
    <x v="0"/>
    <s v="no"/>
    <x v="0"/>
    <n v="2"/>
    <s v="no"/>
  </r>
  <r>
    <x v="143"/>
    <n v="51000"/>
    <n v="4500"/>
    <n v="2"/>
    <n v="1"/>
    <n v="1"/>
    <x v="1"/>
    <x v="0"/>
    <x v="1"/>
    <s v="no"/>
    <x v="0"/>
    <n v="0"/>
    <s v="no"/>
  </r>
  <r>
    <x v="144"/>
    <n v="57250"/>
    <n v="4500"/>
    <n v="3"/>
    <n v="1"/>
    <n v="2"/>
    <x v="1"/>
    <x v="0"/>
    <x v="0"/>
    <s v="no"/>
    <x v="1"/>
    <n v="0"/>
    <s v="no"/>
  </r>
  <r>
    <x v="145"/>
    <n v="44000"/>
    <n v="4500"/>
    <n v="2"/>
    <n v="1"/>
    <n v="2"/>
    <x v="0"/>
    <x v="0"/>
    <x v="1"/>
    <s v="yes"/>
    <x v="0"/>
    <n v="1"/>
    <s v="no"/>
  </r>
  <r>
    <x v="146"/>
    <n v="61000"/>
    <n v="2175"/>
    <n v="3"/>
    <n v="1"/>
    <n v="2"/>
    <x v="1"/>
    <x v="1"/>
    <x v="0"/>
    <s v="no"/>
    <x v="1"/>
    <n v="0"/>
    <s v="no"/>
  </r>
  <r>
    <x v="147"/>
    <n v="62000"/>
    <n v="4500"/>
    <n v="3"/>
    <n v="2"/>
    <n v="3"/>
    <x v="0"/>
    <x v="0"/>
    <x v="1"/>
    <s v="yes"/>
    <x v="0"/>
    <n v="1"/>
    <s v="no"/>
  </r>
  <r>
    <x v="148"/>
    <n v="80000"/>
    <n v="4800"/>
    <n v="5"/>
    <n v="2"/>
    <n v="3"/>
    <x v="1"/>
    <x v="0"/>
    <x v="0"/>
    <s v="yes"/>
    <x v="0"/>
    <n v="0"/>
    <s v="no"/>
  </r>
  <r>
    <x v="149"/>
    <n v="50000"/>
    <n v="4600"/>
    <n v="4"/>
    <n v="1"/>
    <n v="2"/>
    <x v="0"/>
    <x v="0"/>
    <x v="1"/>
    <s v="no"/>
    <x v="0"/>
    <n v="0"/>
    <s v="no"/>
  </r>
  <r>
    <x v="150"/>
    <n v="59900"/>
    <n v="3450"/>
    <n v="3"/>
    <n v="1"/>
    <n v="2"/>
    <x v="0"/>
    <x v="0"/>
    <x v="1"/>
    <s v="no"/>
    <x v="0"/>
    <n v="1"/>
    <s v="no"/>
  </r>
  <r>
    <x v="151"/>
    <n v="35500"/>
    <n v="3000"/>
    <n v="3"/>
    <n v="1"/>
    <n v="2"/>
    <x v="1"/>
    <x v="0"/>
    <x v="1"/>
    <s v="no"/>
    <x v="0"/>
    <n v="0"/>
    <s v="no"/>
  </r>
  <r>
    <x v="152"/>
    <n v="37000"/>
    <n v="3600"/>
    <n v="2"/>
    <n v="2"/>
    <n v="2"/>
    <x v="0"/>
    <x v="0"/>
    <x v="0"/>
    <s v="no"/>
    <x v="0"/>
    <n v="1"/>
    <s v="no"/>
  </r>
  <r>
    <x v="153"/>
    <n v="42000"/>
    <n v="3600"/>
    <n v="3"/>
    <n v="1"/>
    <n v="2"/>
    <x v="1"/>
    <x v="0"/>
    <x v="1"/>
    <s v="no"/>
    <x v="0"/>
    <n v="1"/>
    <s v="no"/>
  </r>
  <r>
    <x v="154"/>
    <n v="48000"/>
    <n v="3750"/>
    <n v="3"/>
    <n v="1"/>
    <n v="1"/>
    <x v="0"/>
    <x v="0"/>
    <x v="1"/>
    <s v="no"/>
    <x v="0"/>
    <n v="0"/>
    <s v="no"/>
  </r>
  <r>
    <x v="155"/>
    <n v="60000"/>
    <n v="2610"/>
    <n v="4"/>
    <n v="3"/>
    <n v="2"/>
    <x v="1"/>
    <x v="0"/>
    <x v="1"/>
    <s v="no"/>
    <x v="0"/>
    <n v="0"/>
    <s v="no"/>
  </r>
  <r>
    <x v="156"/>
    <n v="60000"/>
    <n v="2953"/>
    <n v="3"/>
    <n v="1"/>
    <n v="2"/>
    <x v="0"/>
    <x v="0"/>
    <x v="0"/>
    <s v="no"/>
    <x v="1"/>
    <n v="0"/>
    <s v="no"/>
  </r>
  <r>
    <x v="157"/>
    <n v="60000"/>
    <n v="2747"/>
    <n v="4"/>
    <n v="2"/>
    <n v="2"/>
    <x v="1"/>
    <x v="0"/>
    <x v="1"/>
    <s v="no"/>
    <x v="0"/>
    <n v="0"/>
    <s v="no"/>
  </r>
  <r>
    <x v="158"/>
    <n v="62000"/>
    <n v="1905"/>
    <n v="5"/>
    <n v="1"/>
    <n v="2"/>
    <x v="1"/>
    <x v="0"/>
    <x v="0"/>
    <s v="no"/>
    <x v="0"/>
    <n v="0"/>
    <s v="no"/>
  </r>
  <r>
    <x v="159"/>
    <n v="63000"/>
    <n v="3968"/>
    <n v="3"/>
    <n v="1"/>
    <n v="2"/>
    <x v="1"/>
    <x v="0"/>
    <x v="1"/>
    <s v="no"/>
    <x v="0"/>
    <n v="0"/>
    <s v="no"/>
  </r>
  <r>
    <x v="160"/>
    <n v="63900"/>
    <n v="3162"/>
    <n v="3"/>
    <n v="1"/>
    <n v="2"/>
    <x v="0"/>
    <x v="0"/>
    <x v="1"/>
    <s v="no"/>
    <x v="1"/>
    <n v="1"/>
    <s v="no"/>
  </r>
  <r>
    <x v="161"/>
    <n v="130000"/>
    <n v="6000"/>
    <n v="4"/>
    <n v="1"/>
    <n v="2"/>
    <x v="0"/>
    <x v="0"/>
    <x v="0"/>
    <s v="no"/>
    <x v="0"/>
    <n v="2"/>
    <s v="no"/>
  </r>
  <r>
    <x v="162"/>
    <n v="25000"/>
    <n v="2910"/>
    <n v="3"/>
    <n v="1"/>
    <n v="1"/>
    <x v="1"/>
    <x v="0"/>
    <x v="1"/>
    <s v="no"/>
    <x v="0"/>
    <n v="0"/>
    <s v="no"/>
  </r>
  <r>
    <x v="163"/>
    <n v="50000"/>
    <n v="2135"/>
    <n v="3"/>
    <n v="2"/>
    <n v="2"/>
    <x v="1"/>
    <x v="0"/>
    <x v="1"/>
    <s v="no"/>
    <x v="0"/>
    <n v="0"/>
    <s v="no"/>
  </r>
  <r>
    <x v="164"/>
    <n v="52900"/>
    <n v="3120"/>
    <n v="3"/>
    <n v="1"/>
    <n v="2"/>
    <x v="1"/>
    <x v="0"/>
    <x v="0"/>
    <s v="yes"/>
    <x v="0"/>
    <n v="0"/>
    <s v="no"/>
  </r>
  <r>
    <x v="165"/>
    <n v="62000"/>
    <n v="4075"/>
    <n v="3"/>
    <n v="1"/>
    <n v="1"/>
    <x v="0"/>
    <x v="1"/>
    <x v="0"/>
    <s v="no"/>
    <x v="0"/>
    <n v="2"/>
    <s v="no"/>
  </r>
  <r>
    <x v="166"/>
    <n v="73500"/>
    <n v="3410"/>
    <n v="3"/>
    <n v="1"/>
    <n v="2"/>
    <x v="1"/>
    <x v="0"/>
    <x v="1"/>
    <s v="no"/>
    <x v="1"/>
    <n v="0"/>
    <s v="no"/>
  </r>
  <r>
    <x v="167"/>
    <n v="38000"/>
    <n v="2800"/>
    <n v="3"/>
    <n v="1"/>
    <n v="1"/>
    <x v="0"/>
    <x v="0"/>
    <x v="1"/>
    <s v="no"/>
    <x v="0"/>
    <n v="0"/>
    <s v="no"/>
  </r>
  <r>
    <x v="168"/>
    <n v="46000"/>
    <n v="2684"/>
    <n v="2"/>
    <n v="1"/>
    <n v="1"/>
    <x v="0"/>
    <x v="0"/>
    <x v="1"/>
    <s v="no"/>
    <x v="1"/>
    <n v="1"/>
    <s v="no"/>
  </r>
  <r>
    <x v="169"/>
    <n v="48000"/>
    <n v="3100"/>
    <n v="3"/>
    <n v="1"/>
    <n v="2"/>
    <x v="1"/>
    <x v="0"/>
    <x v="0"/>
    <s v="no"/>
    <x v="0"/>
    <n v="0"/>
    <s v="no"/>
  </r>
  <r>
    <x v="170"/>
    <n v="52500"/>
    <n v="3630"/>
    <n v="2"/>
    <n v="1"/>
    <n v="1"/>
    <x v="0"/>
    <x v="0"/>
    <x v="0"/>
    <s v="no"/>
    <x v="0"/>
    <n v="0"/>
    <s v="no"/>
  </r>
  <r>
    <x v="171"/>
    <n v="32000"/>
    <n v="1950"/>
    <n v="3"/>
    <n v="1"/>
    <n v="1"/>
    <x v="1"/>
    <x v="0"/>
    <x v="1"/>
    <s v="yes"/>
    <x v="0"/>
    <n v="0"/>
    <s v="no"/>
  </r>
  <r>
    <x v="172"/>
    <n v="38000"/>
    <n v="2430"/>
    <n v="3"/>
    <n v="1"/>
    <n v="1"/>
    <x v="1"/>
    <x v="0"/>
    <x v="1"/>
    <s v="no"/>
    <x v="0"/>
    <n v="0"/>
    <s v="no"/>
  </r>
  <r>
    <x v="173"/>
    <n v="46000"/>
    <n v="4320"/>
    <n v="3"/>
    <n v="1"/>
    <n v="1"/>
    <x v="1"/>
    <x v="0"/>
    <x v="1"/>
    <s v="no"/>
    <x v="0"/>
    <n v="1"/>
    <s v="no"/>
  </r>
  <r>
    <x v="174"/>
    <n v="50000"/>
    <n v="3036"/>
    <n v="3"/>
    <n v="1"/>
    <n v="2"/>
    <x v="0"/>
    <x v="0"/>
    <x v="0"/>
    <s v="no"/>
    <x v="0"/>
    <n v="0"/>
    <s v="no"/>
  </r>
  <r>
    <x v="175"/>
    <n v="57500"/>
    <n v="3630"/>
    <n v="3"/>
    <n v="2"/>
    <n v="2"/>
    <x v="0"/>
    <x v="0"/>
    <x v="1"/>
    <s v="yes"/>
    <x v="0"/>
    <n v="2"/>
    <s v="no"/>
  </r>
  <r>
    <x v="176"/>
    <n v="70000"/>
    <n v="5400"/>
    <n v="4"/>
    <n v="1"/>
    <n v="2"/>
    <x v="0"/>
    <x v="0"/>
    <x v="1"/>
    <s v="no"/>
    <x v="0"/>
    <n v="0"/>
    <s v="no"/>
  </r>
  <r>
    <x v="177"/>
    <n v="69900"/>
    <n v="3420"/>
    <n v="4"/>
    <n v="2"/>
    <n v="2"/>
    <x v="0"/>
    <x v="0"/>
    <x v="0"/>
    <s v="no"/>
    <x v="1"/>
    <n v="2"/>
    <s v="no"/>
  </r>
  <r>
    <x v="178"/>
    <n v="74500"/>
    <n v="3180"/>
    <n v="3"/>
    <n v="2"/>
    <n v="2"/>
    <x v="0"/>
    <x v="0"/>
    <x v="1"/>
    <s v="no"/>
    <x v="0"/>
    <n v="2"/>
    <s v="no"/>
  </r>
  <r>
    <x v="179"/>
    <n v="42000"/>
    <n v="3660"/>
    <n v="4"/>
    <n v="1"/>
    <n v="2"/>
    <x v="1"/>
    <x v="0"/>
    <x v="1"/>
    <s v="no"/>
    <x v="0"/>
    <n v="0"/>
    <s v="no"/>
  </r>
  <r>
    <x v="180"/>
    <n v="60000"/>
    <n v="4410"/>
    <n v="2"/>
    <n v="1"/>
    <n v="1"/>
    <x v="1"/>
    <x v="0"/>
    <x v="1"/>
    <s v="no"/>
    <x v="0"/>
    <n v="1"/>
    <s v="no"/>
  </r>
  <r>
    <x v="181"/>
    <n v="50000"/>
    <n v="3990"/>
    <n v="3"/>
    <n v="1"/>
    <n v="2"/>
    <x v="0"/>
    <x v="0"/>
    <x v="1"/>
    <s v="no"/>
    <x v="0"/>
    <n v="0"/>
    <s v="no"/>
  </r>
  <r>
    <x v="182"/>
    <n v="58000"/>
    <n v="4340"/>
    <n v="3"/>
    <n v="1"/>
    <n v="1"/>
    <x v="0"/>
    <x v="0"/>
    <x v="1"/>
    <s v="no"/>
    <x v="0"/>
    <n v="0"/>
    <s v="no"/>
  </r>
  <r>
    <x v="183"/>
    <n v="63900"/>
    <n v="3510"/>
    <n v="3"/>
    <n v="1"/>
    <n v="2"/>
    <x v="0"/>
    <x v="0"/>
    <x v="1"/>
    <s v="no"/>
    <x v="0"/>
    <n v="0"/>
    <s v="no"/>
  </r>
  <r>
    <x v="184"/>
    <n v="28000"/>
    <n v="3420"/>
    <n v="5"/>
    <n v="1"/>
    <n v="2"/>
    <x v="1"/>
    <x v="0"/>
    <x v="1"/>
    <s v="no"/>
    <x v="0"/>
    <n v="0"/>
    <s v="no"/>
  </r>
  <r>
    <x v="185"/>
    <n v="54000"/>
    <n v="3420"/>
    <n v="2"/>
    <n v="1"/>
    <n v="2"/>
    <x v="0"/>
    <x v="0"/>
    <x v="1"/>
    <s v="yes"/>
    <x v="0"/>
    <n v="1"/>
    <s v="no"/>
  </r>
  <r>
    <x v="186"/>
    <n v="44700"/>
    <n v="5495"/>
    <n v="3"/>
    <n v="1"/>
    <n v="1"/>
    <x v="0"/>
    <x v="0"/>
    <x v="0"/>
    <s v="no"/>
    <x v="0"/>
    <n v="0"/>
    <s v="no"/>
  </r>
  <r>
    <x v="187"/>
    <n v="47000"/>
    <n v="3480"/>
    <n v="4"/>
    <n v="1"/>
    <n v="2"/>
    <x v="1"/>
    <x v="0"/>
    <x v="1"/>
    <s v="no"/>
    <x v="0"/>
    <n v="1"/>
    <s v="no"/>
  </r>
  <r>
    <x v="188"/>
    <n v="50000"/>
    <n v="7424"/>
    <n v="3"/>
    <n v="1"/>
    <n v="1"/>
    <x v="1"/>
    <x v="0"/>
    <x v="1"/>
    <s v="no"/>
    <x v="0"/>
    <n v="0"/>
    <s v="no"/>
  </r>
  <r>
    <x v="189"/>
    <n v="57250"/>
    <n v="3460"/>
    <n v="4"/>
    <n v="1"/>
    <n v="2"/>
    <x v="0"/>
    <x v="0"/>
    <x v="1"/>
    <s v="no"/>
    <x v="1"/>
    <n v="0"/>
    <s v="no"/>
  </r>
  <r>
    <x v="190"/>
    <n v="67000"/>
    <n v="3630"/>
    <n v="3"/>
    <n v="1"/>
    <n v="2"/>
    <x v="0"/>
    <x v="0"/>
    <x v="1"/>
    <s v="no"/>
    <x v="0"/>
    <n v="2"/>
    <s v="no"/>
  </r>
  <r>
    <x v="191"/>
    <n v="52500"/>
    <n v="3630"/>
    <n v="2"/>
    <n v="1"/>
    <n v="1"/>
    <x v="0"/>
    <x v="0"/>
    <x v="1"/>
    <s v="no"/>
    <x v="1"/>
    <n v="0"/>
    <s v="no"/>
  </r>
  <r>
    <x v="192"/>
    <n v="42000"/>
    <n v="3480"/>
    <n v="3"/>
    <n v="1"/>
    <n v="2"/>
    <x v="1"/>
    <x v="0"/>
    <x v="1"/>
    <s v="no"/>
    <x v="0"/>
    <n v="1"/>
    <s v="no"/>
  </r>
  <r>
    <x v="193"/>
    <n v="57500"/>
    <n v="3460"/>
    <n v="3"/>
    <n v="2"/>
    <n v="1"/>
    <x v="0"/>
    <x v="0"/>
    <x v="0"/>
    <s v="no"/>
    <x v="1"/>
    <n v="1"/>
    <s v="no"/>
  </r>
  <r>
    <x v="194"/>
    <n v="33000"/>
    <n v="3180"/>
    <n v="2"/>
    <n v="1"/>
    <n v="1"/>
    <x v="0"/>
    <x v="0"/>
    <x v="1"/>
    <s v="no"/>
    <x v="0"/>
    <n v="0"/>
    <s v="no"/>
  </r>
  <r>
    <x v="195"/>
    <n v="34400"/>
    <n v="3635"/>
    <n v="2"/>
    <n v="1"/>
    <n v="1"/>
    <x v="1"/>
    <x v="0"/>
    <x v="1"/>
    <s v="no"/>
    <x v="0"/>
    <n v="0"/>
    <s v="no"/>
  </r>
  <r>
    <x v="196"/>
    <n v="40000"/>
    <n v="3960"/>
    <n v="3"/>
    <n v="1"/>
    <n v="1"/>
    <x v="0"/>
    <x v="0"/>
    <x v="1"/>
    <s v="no"/>
    <x v="0"/>
    <n v="0"/>
    <s v="no"/>
  </r>
  <r>
    <x v="197"/>
    <n v="40500"/>
    <n v="4350"/>
    <n v="3"/>
    <n v="1"/>
    <n v="2"/>
    <x v="1"/>
    <x v="0"/>
    <x v="1"/>
    <s v="yes"/>
    <x v="0"/>
    <n v="1"/>
    <s v="no"/>
  </r>
  <r>
    <x v="198"/>
    <n v="46500"/>
    <n v="3930"/>
    <n v="2"/>
    <n v="1"/>
    <n v="1"/>
    <x v="1"/>
    <x v="0"/>
    <x v="1"/>
    <s v="no"/>
    <x v="0"/>
    <n v="0"/>
    <s v="no"/>
  </r>
  <r>
    <x v="199"/>
    <n v="52000"/>
    <n v="3570"/>
    <n v="3"/>
    <n v="1"/>
    <n v="2"/>
    <x v="0"/>
    <x v="0"/>
    <x v="0"/>
    <s v="no"/>
    <x v="0"/>
    <n v="0"/>
    <s v="no"/>
  </r>
  <r>
    <x v="200"/>
    <n v="53000"/>
    <n v="3600"/>
    <n v="3"/>
    <n v="1"/>
    <n v="1"/>
    <x v="0"/>
    <x v="0"/>
    <x v="1"/>
    <s v="no"/>
    <x v="0"/>
    <n v="1"/>
    <s v="no"/>
  </r>
  <r>
    <x v="201"/>
    <n v="53900"/>
    <n v="2520"/>
    <n v="5"/>
    <n v="2"/>
    <n v="1"/>
    <x v="1"/>
    <x v="0"/>
    <x v="0"/>
    <s v="no"/>
    <x v="1"/>
    <n v="1"/>
    <s v="no"/>
  </r>
  <r>
    <x v="202"/>
    <n v="50000"/>
    <n v="3480"/>
    <n v="3"/>
    <n v="1"/>
    <n v="1"/>
    <x v="1"/>
    <x v="0"/>
    <x v="1"/>
    <s v="no"/>
    <x v="1"/>
    <n v="0"/>
    <s v="no"/>
  </r>
  <r>
    <x v="203"/>
    <n v="55500"/>
    <n v="3180"/>
    <n v="4"/>
    <n v="2"/>
    <n v="2"/>
    <x v="0"/>
    <x v="0"/>
    <x v="1"/>
    <s v="no"/>
    <x v="0"/>
    <n v="0"/>
    <s v="no"/>
  </r>
  <r>
    <x v="204"/>
    <n v="56000"/>
    <n v="3290"/>
    <n v="2"/>
    <n v="1"/>
    <n v="1"/>
    <x v="0"/>
    <x v="0"/>
    <x v="1"/>
    <s v="yes"/>
    <x v="0"/>
    <n v="1"/>
    <s v="no"/>
  </r>
  <r>
    <x v="205"/>
    <n v="60000"/>
    <n v="4000"/>
    <n v="4"/>
    <n v="2"/>
    <n v="2"/>
    <x v="1"/>
    <x v="0"/>
    <x v="1"/>
    <s v="no"/>
    <x v="0"/>
    <n v="0"/>
    <s v="no"/>
  </r>
  <r>
    <x v="206"/>
    <n v="60000"/>
    <n v="2325"/>
    <n v="3"/>
    <n v="1"/>
    <n v="2"/>
    <x v="1"/>
    <x v="0"/>
    <x v="1"/>
    <s v="no"/>
    <x v="0"/>
    <n v="0"/>
    <s v="no"/>
  </r>
  <r>
    <x v="207"/>
    <n v="69500"/>
    <n v="4350"/>
    <n v="2"/>
    <n v="1"/>
    <n v="1"/>
    <x v="0"/>
    <x v="0"/>
    <x v="0"/>
    <s v="no"/>
    <x v="0"/>
    <n v="0"/>
    <s v="no"/>
  </r>
  <r>
    <x v="208"/>
    <n v="72000"/>
    <n v="3540"/>
    <n v="2"/>
    <n v="1"/>
    <n v="1"/>
    <x v="1"/>
    <x v="1"/>
    <x v="0"/>
    <s v="no"/>
    <x v="0"/>
    <n v="0"/>
    <s v="no"/>
  </r>
  <r>
    <x v="209"/>
    <n v="92500"/>
    <n v="3960"/>
    <n v="3"/>
    <n v="1"/>
    <n v="1"/>
    <x v="0"/>
    <x v="0"/>
    <x v="0"/>
    <s v="no"/>
    <x v="0"/>
    <n v="2"/>
    <s v="no"/>
  </r>
  <r>
    <x v="210"/>
    <n v="40500"/>
    <n v="2640"/>
    <n v="2"/>
    <n v="1"/>
    <n v="1"/>
    <x v="1"/>
    <x v="0"/>
    <x v="1"/>
    <s v="no"/>
    <x v="0"/>
    <n v="1"/>
    <s v="no"/>
  </r>
  <r>
    <x v="211"/>
    <n v="42000"/>
    <n v="2700"/>
    <n v="2"/>
    <n v="1"/>
    <n v="1"/>
    <x v="1"/>
    <x v="0"/>
    <x v="1"/>
    <s v="no"/>
    <x v="0"/>
    <n v="0"/>
    <s v="no"/>
  </r>
  <r>
    <x v="212"/>
    <n v="47900"/>
    <n v="2700"/>
    <n v="3"/>
    <n v="1"/>
    <n v="1"/>
    <x v="1"/>
    <x v="0"/>
    <x v="1"/>
    <s v="no"/>
    <x v="0"/>
    <n v="0"/>
    <s v="no"/>
  </r>
  <r>
    <x v="213"/>
    <n v="52000"/>
    <n v="3180"/>
    <n v="3"/>
    <n v="1"/>
    <n v="2"/>
    <x v="1"/>
    <x v="0"/>
    <x v="0"/>
    <s v="no"/>
    <x v="0"/>
    <n v="0"/>
    <s v="no"/>
  </r>
  <r>
    <x v="214"/>
    <n v="62000"/>
    <n v="3500"/>
    <n v="4"/>
    <n v="1"/>
    <n v="2"/>
    <x v="0"/>
    <x v="0"/>
    <x v="1"/>
    <s v="no"/>
    <x v="0"/>
    <n v="2"/>
    <s v="no"/>
  </r>
  <r>
    <x v="215"/>
    <n v="41000"/>
    <n v="3630"/>
    <n v="2"/>
    <n v="1"/>
    <n v="1"/>
    <x v="0"/>
    <x v="0"/>
    <x v="1"/>
    <s v="no"/>
    <x v="0"/>
    <n v="0"/>
    <s v="no"/>
  </r>
  <r>
    <x v="216"/>
    <n v="138300"/>
    <n v="6000"/>
    <n v="4"/>
    <n v="3"/>
    <n v="2"/>
    <x v="0"/>
    <x v="1"/>
    <x v="0"/>
    <s v="yes"/>
    <x v="0"/>
    <n v="2"/>
    <s v="no"/>
  </r>
  <r>
    <x v="217"/>
    <n v="42000"/>
    <n v="3150"/>
    <n v="3"/>
    <n v="1"/>
    <n v="2"/>
    <x v="1"/>
    <x v="0"/>
    <x v="1"/>
    <s v="no"/>
    <x v="0"/>
    <n v="0"/>
    <s v="no"/>
  </r>
  <r>
    <x v="218"/>
    <n v="47000"/>
    <n v="3792"/>
    <n v="4"/>
    <n v="1"/>
    <n v="2"/>
    <x v="0"/>
    <x v="0"/>
    <x v="1"/>
    <s v="no"/>
    <x v="0"/>
    <n v="0"/>
    <s v="no"/>
  </r>
  <r>
    <x v="219"/>
    <n v="64500"/>
    <n v="3510"/>
    <n v="3"/>
    <n v="1"/>
    <n v="3"/>
    <x v="0"/>
    <x v="0"/>
    <x v="1"/>
    <s v="no"/>
    <x v="0"/>
    <n v="0"/>
    <s v="no"/>
  </r>
  <r>
    <x v="220"/>
    <n v="46000"/>
    <n v="3120"/>
    <n v="3"/>
    <n v="1"/>
    <n v="2"/>
    <x v="1"/>
    <x v="0"/>
    <x v="1"/>
    <s v="no"/>
    <x v="0"/>
    <n v="0"/>
    <s v="no"/>
  </r>
  <r>
    <x v="221"/>
    <n v="58000"/>
    <n v="3000"/>
    <n v="4"/>
    <n v="1"/>
    <n v="3"/>
    <x v="0"/>
    <x v="0"/>
    <x v="0"/>
    <s v="no"/>
    <x v="1"/>
    <n v="2"/>
    <s v="no"/>
  </r>
  <r>
    <x v="222"/>
    <n v="70100"/>
    <n v="4200"/>
    <n v="3"/>
    <n v="1"/>
    <n v="2"/>
    <x v="0"/>
    <x v="0"/>
    <x v="1"/>
    <s v="no"/>
    <x v="0"/>
    <n v="1"/>
    <s v="no"/>
  </r>
  <r>
    <x v="223"/>
    <n v="78500"/>
    <n v="2817"/>
    <n v="4"/>
    <n v="2"/>
    <n v="2"/>
    <x v="1"/>
    <x v="1"/>
    <x v="0"/>
    <s v="no"/>
    <x v="0"/>
    <n v="1"/>
    <s v="no"/>
  </r>
  <r>
    <x v="224"/>
    <n v="87250"/>
    <n v="3240"/>
    <n v="4"/>
    <n v="1"/>
    <n v="3"/>
    <x v="0"/>
    <x v="0"/>
    <x v="1"/>
    <s v="no"/>
    <x v="0"/>
    <n v="1"/>
    <s v="no"/>
  </r>
  <r>
    <x v="225"/>
    <n v="70800"/>
    <n v="2800"/>
    <n v="3"/>
    <n v="2"/>
    <n v="2"/>
    <x v="1"/>
    <x v="0"/>
    <x v="0"/>
    <s v="no"/>
    <x v="1"/>
    <n v="1"/>
    <s v="no"/>
  </r>
  <r>
    <x v="226"/>
    <n v="56000"/>
    <n v="3816"/>
    <n v="2"/>
    <n v="1"/>
    <n v="1"/>
    <x v="0"/>
    <x v="0"/>
    <x v="0"/>
    <s v="no"/>
    <x v="1"/>
    <n v="2"/>
    <s v="no"/>
  </r>
  <r>
    <x v="227"/>
    <n v="48000"/>
    <n v="3185"/>
    <n v="2"/>
    <n v="1"/>
    <n v="1"/>
    <x v="0"/>
    <x v="0"/>
    <x v="0"/>
    <s v="no"/>
    <x v="0"/>
    <n v="2"/>
    <s v="no"/>
  </r>
  <r>
    <x v="228"/>
    <n v="68000"/>
    <n v="6321"/>
    <n v="3"/>
    <n v="1"/>
    <n v="2"/>
    <x v="0"/>
    <x v="0"/>
    <x v="0"/>
    <s v="no"/>
    <x v="1"/>
    <n v="1"/>
    <s v="no"/>
  </r>
  <r>
    <x v="229"/>
    <n v="79000"/>
    <n v="3650"/>
    <n v="3"/>
    <n v="2"/>
    <n v="2"/>
    <x v="0"/>
    <x v="0"/>
    <x v="1"/>
    <s v="no"/>
    <x v="0"/>
    <n v="2"/>
    <s v="no"/>
  </r>
  <r>
    <x v="230"/>
    <n v="80000"/>
    <n v="4700"/>
    <n v="4"/>
    <n v="1"/>
    <n v="2"/>
    <x v="0"/>
    <x v="1"/>
    <x v="0"/>
    <s v="no"/>
    <x v="1"/>
    <n v="1"/>
    <s v="no"/>
  </r>
  <r>
    <x v="231"/>
    <n v="87000"/>
    <n v="6615"/>
    <n v="4"/>
    <n v="2"/>
    <n v="2"/>
    <x v="0"/>
    <x v="1"/>
    <x v="1"/>
    <s v="yes"/>
    <x v="0"/>
    <n v="1"/>
    <s v="no"/>
  </r>
  <r>
    <x v="232"/>
    <n v="25000"/>
    <n v="3850"/>
    <n v="3"/>
    <n v="1"/>
    <n v="2"/>
    <x v="0"/>
    <x v="0"/>
    <x v="1"/>
    <s v="no"/>
    <x v="0"/>
    <n v="0"/>
    <s v="no"/>
  </r>
  <r>
    <x v="233"/>
    <n v="32500"/>
    <n v="3970"/>
    <n v="1"/>
    <n v="1"/>
    <n v="1"/>
    <x v="1"/>
    <x v="0"/>
    <x v="1"/>
    <s v="no"/>
    <x v="0"/>
    <n v="0"/>
    <s v="no"/>
  </r>
  <r>
    <x v="234"/>
    <n v="36000"/>
    <n v="3000"/>
    <n v="2"/>
    <n v="1"/>
    <n v="2"/>
    <x v="0"/>
    <x v="0"/>
    <x v="1"/>
    <s v="no"/>
    <x v="0"/>
    <n v="0"/>
    <s v="no"/>
  </r>
  <r>
    <x v="235"/>
    <n v="42500"/>
    <n v="4352"/>
    <n v="4"/>
    <n v="1"/>
    <n v="2"/>
    <x v="1"/>
    <x v="0"/>
    <x v="1"/>
    <s v="no"/>
    <x v="0"/>
    <n v="1"/>
    <s v="no"/>
  </r>
  <r>
    <x v="236"/>
    <n v="43000"/>
    <n v="3630"/>
    <n v="4"/>
    <n v="1"/>
    <n v="2"/>
    <x v="0"/>
    <x v="0"/>
    <x v="1"/>
    <s v="no"/>
    <x v="0"/>
    <n v="3"/>
    <s v="no"/>
  </r>
  <r>
    <x v="237"/>
    <n v="50000"/>
    <n v="3600"/>
    <n v="6"/>
    <n v="1"/>
    <n v="2"/>
    <x v="0"/>
    <x v="0"/>
    <x v="1"/>
    <s v="no"/>
    <x v="0"/>
    <n v="1"/>
    <s v="no"/>
  </r>
  <r>
    <x v="238"/>
    <n v="26000"/>
    <n v="3000"/>
    <n v="2"/>
    <n v="1"/>
    <n v="1"/>
    <x v="0"/>
    <x v="0"/>
    <x v="0"/>
    <s v="no"/>
    <x v="0"/>
    <n v="2"/>
    <s v="no"/>
  </r>
  <r>
    <x v="239"/>
    <n v="30000"/>
    <n v="3000"/>
    <n v="4"/>
    <n v="1"/>
    <n v="2"/>
    <x v="0"/>
    <x v="0"/>
    <x v="1"/>
    <s v="no"/>
    <x v="0"/>
    <n v="0"/>
    <s v="no"/>
  </r>
  <r>
    <x v="240"/>
    <n v="34000"/>
    <n v="2787"/>
    <n v="4"/>
    <n v="2"/>
    <n v="2"/>
    <x v="0"/>
    <x v="0"/>
    <x v="1"/>
    <s v="no"/>
    <x v="0"/>
    <n v="0"/>
    <s v="no"/>
  </r>
  <r>
    <x v="241"/>
    <n v="52000"/>
    <n v="3000"/>
    <n v="2"/>
    <n v="1"/>
    <n v="2"/>
    <x v="0"/>
    <x v="0"/>
    <x v="1"/>
    <s v="no"/>
    <x v="1"/>
    <n v="0"/>
    <s v="no"/>
  </r>
  <r>
    <x v="242"/>
    <n v="70000"/>
    <n v="4770"/>
    <n v="3"/>
    <n v="1"/>
    <n v="1"/>
    <x v="0"/>
    <x v="1"/>
    <x v="0"/>
    <s v="no"/>
    <x v="0"/>
    <n v="0"/>
    <s v="no"/>
  </r>
  <r>
    <x v="243"/>
    <n v="27000"/>
    <n v="3649"/>
    <n v="2"/>
    <n v="1"/>
    <n v="1"/>
    <x v="0"/>
    <x v="0"/>
    <x v="1"/>
    <s v="no"/>
    <x v="0"/>
    <n v="0"/>
    <s v="no"/>
  </r>
  <r>
    <x v="244"/>
    <n v="32500"/>
    <n v="3970"/>
    <n v="3"/>
    <n v="1"/>
    <n v="2"/>
    <x v="0"/>
    <x v="0"/>
    <x v="0"/>
    <s v="no"/>
    <x v="0"/>
    <n v="0"/>
    <s v="no"/>
  </r>
  <r>
    <x v="245"/>
    <n v="37200"/>
    <n v="2910"/>
    <n v="2"/>
    <n v="1"/>
    <n v="1"/>
    <x v="1"/>
    <x v="0"/>
    <x v="1"/>
    <s v="no"/>
    <x v="0"/>
    <n v="0"/>
    <s v="no"/>
  </r>
  <r>
    <x v="246"/>
    <n v="38000"/>
    <n v="3480"/>
    <n v="2"/>
    <n v="1"/>
    <n v="1"/>
    <x v="0"/>
    <x v="0"/>
    <x v="1"/>
    <s v="no"/>
    <x v="0"/>
    <n v="1"/>
    <s v="no"/>
  </r>
  <r>
    <x v="247"/>
    <n v="42000"/>
    <n v="6615"/>
    <n v="3"/>
    <n v="1"/>
    <n v="2"/>
    <x v="0"/>
    <x v="0"/>
    <x v="1"/>
    <s v="no"/>
    <x v="0"/>
    <n v="0"/>
    <s v="no"/>
  </r>
  <r>
    <x v="248"/>
    <n v="44500"/>
    <n v="3500"/>
    <n v="2"/>
    <n v="1"/>
    <n v="1"/>
    <x v="0"/>
    <x v="0"/>
    <x v="1"/>
    <s v="no"/>
    <x v="0"/>
    <n v="0"/>
    <s v="no"/>
  </r>
  <r>
    <x v="249"/>
    <n v="45000"/>
    <n v="3450"/>
    <n v="3"/>
    <n v="1"/>
    <n v="2"/>
    <x v="0"/>
    <x v="0"/>
    <x v="0"/>
    <s v="no"/>
    <x v="0"/>
    <n v="0"/>
    <s v="no"/>
  </r>
  <r>
    <x v="250"/>
    <n v="48500"/>
    <n v="3450"/>
    <n v="3"/>
    <n v="1"/>
    <n v="1"/>
    <x v="0"/>
    <x v="0"/>
    <x v="0"/>
    <s v="no"/>
    <x v="0"/>
    <n v="2"/>
    <s v="no"/>
  </r>
  <r>
    <x v="251"/>
    <n v="52000"/>
    <n v="3520"/>
    <n v="2"/>
    <n v="2"/>
    <n v="1"/>
    <x v="0"/>
    <x v="0"/>
    <x v="0"/>
    <s v="no"/>
    <x v="0"/>
    <n v="0"/>
    <s v="no"/>
  </r>
  <r>
    <x v="252"/>
    <n v="53900"/>
    <n v="6930"/>
    <n v="4"/>
    <n v="1"/>
    <n v="2"/>
    <x v="1"/>
    <x v="0"/>
    <x v="1"/>
    <s v="no"/>
    <x v="0"/>
    <n v="1"/>
    <s v="no"/>
  </r>
  <r>
    <x v="253"/>
    <n v="60000"/>
    <n v="4600"/>
    <n v="3"/>
    <n v="2"/>
    <n v="2"/>
    <x v="0"/>
    <x v="0"/>
    <x v="1"/>
    <s v="no"/>
    <x v="1"/>
    <n v="1"/>
    <s v="no"/>
  </r>
  <r>
    <x v="254"/>
    <n v="61000"/>
    <n v="4360"/>
    <n v="4"/>
    <n v="1"/>
    <n v="2"/>
    <x v="0"/>
    <x v="0"/>
    <x v="1"/>
    <s v="no"/>
    <x v="0"/>
    <n v="0"/>
    <s v="no"/>
  </r>
  <r>
    <x v="255"/>
    <n v="64500"/>
    <n v="3450"/>
    <n v="3"/>
    <n v="1"/>
    <n v="2"/>
    <x v="0"/>
    <x v="0"/>
    <x v="0"/>
    <s v="no"/>
    <x v="0"/>
    <n v="1"/>
    <s v="no"/>
  </r>
  <r>
    <x v="256"/>
    <n v="71000"/>
    <n v="4410"/>
    <n v="4"/>
    <n v="3"/>
    <n v="2"/>
    <x v="0"/>
    <x v="0"/>
    <x v="0"/>
    <s v="no"/>
    <x v="0"/>
    <n v="2"/>
    <s v="no"/>
  </r>
  <r>
    <x v="257"/>
    <n v="75500"/>
    <n v="4600"/>
    <n v="2"/>
    <n v="2"/>
    <n v="1"/>
    <x v="0"/>
    <x v="0"/>
    <x v="1"/>
    <s v="no"/>
    <x v="1"/>
    <n v="2"/>
    <s v="no"/>
  </r>
  <r>
    <x v="258"/>
    <n v="33500"/>
    <n v="3640"/>
    <n v="2"/>
    <n v="1"/>
    <n v="1"/>
    <x v="0"/>
    <x v="0"/>
    <x v="1"/>
    <s v="no"/>
    <x v="0"/>
    <n v="0"/>
    <s v="no"/>
  </r>
  <r>
    <x v="259"/>
    <n v="41000"/>
    <n v="6000"/>
    <n v="2"/>
    <n v="1"/>
    <n v="1"/>
    <x v="0"/>
    <x v="0"/>
    <x v="1"/>
    <s v="no"/>
    <x v="0"/>
    <n v="0"/>
    <s v="no"/>
  </r>
  <r>
    <x v="260"/>
    <n v="41000"/>
    <n v="5400"/>
    <n v="4"/>
    <n v="1"/>
    <n v="2"/>
    <x v="0"/>
    <x v="0"/>
    <x v="1"/>
    <s v="no"/>
    <x v="0"/>
    <n v="0"/>
    <s v="no"/>
  </r>
  <r>
    <x v="261"/>
    <n v="46200"/>
    <n v="3640"/>
    <n v="4"/>
    <n v="1"/>
    <n v="2"/>
    <x v="0"/>
    <x v="0"/>
    <x v="0"/>
    <s v="no"/>
    <x v="0"/>
    <n v="0"/>
    <s v="no"/>
  </r>
  <r>
    <x v="262"/>
    <n v="48500"/>
    <n v="3640"/>
    <n v="2"/>
    <n v="1"/>
    <n v="1"/>
    <x v="0"/>
    <x v="0"/>
    <x v="1"/>
    <s v="no"/>
    <x v="0"/>
    <n v="0"/>
    <s v="no"/>
  </r>
  <r>
    <x v="263"/>
    <n v="48900"/>
    <n v="4040"/>
    <n v="2"/>
    <n v="1"/>
    <n v="1"/>
    <x v="0"/>
    <x v="0"/>
    <x v="1"/>
    <s v="no"/>
    <x v="0"/>
    <n v="0"/>
    <s v="no"/>
  </r>
  <r>
    <x v="264"/>
    <n v="50000"/>
    <n v="3640"/>
    <n v="2"/>
    <n v="1"/>
    <n v="1"/>
    <x v="0"/>
    <x v="0"/>
    <x v="1"/>
    <s v="no"/>
    <x v="0"/>
    <n v="1"/>
    <s v="no"/>
  </r>
  <r>
    <x v="265"/>
    <n v="51000"/>
    <n v="3640"/>
    <n v="2"/>
    <n v="1"/>
    <n v="1"/>
    <x v="0"/>
    <x v="0"/>
    <x v="1"/>
    <s v="no"/>
    <x v="0"/>
    <n v="0"/>
    <s v="no"/>
  </r>
  <r>
    <x v="266"/>
    <n v="52500"/>
    <n v="5640"/>
    <n v="2"/>
    <n v="1"/>
    <n v="1"/>
    <x v="1"/>
    <x v="0"/>
    <x v="1"/>
    <s v="no"/>
    <x v="0"/>
    <n v="0"/>
    <s v="no"/>
  </r>
  <r>
    <x v="267"/>
    <n v="52500"/>
    <n v="3600"/>
    <n v="2"/>
    <n v="1"/>
    <n v="1"/>
    <x v="0"/>
    <x v="0"/>
    <x v="1"/>
    <s v="no"/>
    <x v="0"/>
    <n v="0"/>
    <s v="no"/>
  </r>
  <r>
    <x v="268"/>
    <n v="54000"/>
    <n v="3600"/>
    <n v="2"/>
    <n v="1"/>
    <n v="1"/>
    <x v="0"/>
    <x v="0"/>
    <x v="1"/>
    <s v="no"/>
    <x v="0"/>
    <n v="0"/>
    <s v="no"/>
  </r>
  <r>
    <x v="269"/>
    <n v="59000"/>
    <n v="4632"/>
    <n v="4"/>
    <n v="1"/>
    <n v="2"/>
    <x v="0"/>
    <x v="0"/>
    <x v="1"/>
    <s v="no"/>
    <x v="1"/>
    <n v="0"/>
    <s v="no"/>
  </r>
  <r>
    <x v="270"/>
    <n v="60000"/>
    <n v="3640"/>
    <n v="3"/>
    <n v="2"/>
    <n v="2"/>
    <x v="0"/>
    <x v="0"/>
    <x v="0"/>
    <s v="no"/>
    <x v="0"/>
    <n v="0"/>
    <s v="no"/>
  </r>
  <r>
    <x v="271"/>
    <n v="63000"/>
    <n v="4900"/>
    <n v="2"/>
    <n v="1"/>
    <n v="2"/>
    <x v="0"/>
    <x v="0"/>
    <x v="0"/>
    <s v="no"/>
    <x v="0"/>
    <n v="0"/>
    <s v="no"/>
  </r>
  <r>
    <x v="272"/>
    <n v="64000"/>
    <n v="4510"/>
    <n v="4"/>
    <n v="1"/>
    <n v="2"/>
    <x v="0"/>
    <x v="0"/>
    <x v="1"/>
    <s v="no"/>
    <x v="1"/>
    <n v="2"/>
    <s v="no"/>
  </r>
  <r>
    <x v="273"/>
    <n v="64900"/>
    <n v="4100"/>
    <n v="2"/>
    <n v="2"/>
    <n v="1"/>
    <x v="0"/>
    <x v="1"/>
    <x v="0"/>
    <s v="no"/>
    <x v="0"/>
    <n v="0"/>
    <s v="no"/>
  </r>
  <r>
    <x v="274"/>
    <n v="65000"/>
    <n v="3640"/>
    <n v="3"/>
    <n v="1"/>
    <n v="2"/>
    <x v="0"/>
    <x v="0"/>
    <x v="1"/>
    <s v="no"/>
    <x v="1"/>
    <n v="0"/>
    <s v="no"/>
  </r>
  <r>
    <x v="275"/>
    <n v="66000"/>
    <n v="5680"/>
    <n v="3"/>
    <n v="1"/>
    <n v="2"/>
    <x v="0"/>
    <x v="1"/>
    <x v="1"/>
    <s v="no"/>
    <x v="1"/>
    <n v="1"/>
    <s v="no"/>
  </r>
  <r>
    <x v="276"/>
    <n v="70000"/>
    <n v="6300"/>
    <n v="3"/>
    <n v="1"/>
    <n v="1"/>
    <x v="0"/>
    <x v="0"/>
    <x v="1"/>
    <s v="no"/>
    <x v="1"/>
    <n v="2"/>
    <s v="no"/>
  </r>
  <r>
    <x v="277"/>
    <n v="65500"/>
    <n v="4000"/>
    <n v="3"/>
    <n v="1"/>
    <n v="2"/>
    <x v="0"/>
    <x v="0"/>
    <x v="1"/>
    <s v="no"/>
    <x v="0"/>
    <n v="1"/>
    <s v="no"/>
  </r>
  <r>
    <x v="278"/>
    <n v="57000"/>
    <n v="3960"/>
    <n v="3"/>
    <n v="1"/>
    <n v="2"/>
    <x v="0"/>
    <x v="0"/>
    <x v="1"/>
    <s v="no"/>
    <x v="0"/>
    <n v="0"/>
    <s v="no"/>
  </r>
  <r>
    <x v="279"/>
    <n v="52000"/>
    <n v="5960"/>
    <n v="3"/>
    <n v="1"/>
    <n v="2"/>
    <x v="0"/>
    <x v="1"/>
    <x v="0"/>
    <s v="no"/>
    <x v="0"/>
    <n v="0"/>
    <s v="no"/>
  </r>
  <r>
    <x v="280"/>
    <n v="54000"/>
    <n v="5830"/>
    <n v="2"/>
    <n v="1"/>
    <n v="1"/>
    <x v="0"/>
    <x v="0"/>
    <x v="1"/>
    <s v="no"/>
    <x v="0"/>
    <n v="2"/>
    <s v="no"/>
  </r>
  <r>
    <x v="281"/>
    <n v="74500"/>
    <n v="4500"/>
    <n v="4"/>
    <n v="2"/>
    <n v="1"/>
    <x v="1"/>
    <x v="0"/>
    <x v="0"/>
    <s v="no"/>
    <x v="1"/>
    <n v="2"/>
    <s v="no"/>
  </r>
  <r>
    <x v="282"/>
    <n v="90000"/>
    <n v="4100"/>
    <n v="3"/>
    <n v="2"/>
    <n v="3"/>
    <x v="0"/>
    <x v="0"/>
    <x v="1"/>
    <s v="no"/>
    <x v="1"/>
    <n v="2"/>
    <s v="no"/>
  </r>
  <r>
    <x v="283"/>
    <n v="45000"/>
    <n v="6750"/>
    <n v="2"/>
    <n v="1"/>
    <n v="1"/>
    <x v="0"/>
    <x v="0"/>
    <x v="1"/>
    <s v="no"/>
    <x v="0"/>
    <n v="0"/>
    <s v="no"/>
  </r>
  <r>
    <x v="284"/>
    <n v="45000"/>
    <n v="9000"/>
    <n v="3"/>
    <n v="1"/>
    <n v="2"/>
    <x v="0"/>
    <x v="0"/>
    <x v="1"/>
    <s v="no"/>
    <x v="0"/>
    <n v="2"/>
    <s v="no"/>
  </r>
  <r>
    <x v="285"/>
    <n v="65000"/>
    <n v="2550"/>
    <n v="3"/>
    <n v="1"/>
    <n v="2"/>
    <x v="0"/>
    <x v="0"/>
    <x v="0"/>
    <s v="no"/>
    <x v="0"/>
    <n v="0"/>
    <s v="no"/>
  </r>
  <r>
    <x v="286"/>
    <n v="55000"/>
    <n v="7152"/>
    <n v="3"/>
    <n v="1"/>
    <n v="2"/>
    <x v="0"/>
    <x v="0"/>
    <x v="1"/>
    <s v="no"/>
    <x v="1"/>
    <n v="0"/>
    <s v="no"/>
  </r>
  <r>
    <x v="287"/>
    <n v="62000"/>
    <n v="6450"/>
    <n v="4"/>
    <n v="1"/>
    <n v="2"/>
    <x v="0"/>
    <x v="0"/>
    <x v="1"/>
    <s v="no"/>
    <x v="0"/>
    <n v="0"/>
    <s v="no"/>
  </r>
  <r>
    <x v="288"/>
    <n v="30000"/>
    <n v="3360"/>
    <n v="2"/>
    <n v="1"/>
    <n v="1"/>
    <x v="0"/>
    <x v="0"/>
    <x v="1"/>
    <s v="no"/>
    <x v="0"/>
    <n v="1"/>
    <s v="no"/>
  </r>
  <r>
    <x v="289"/>
    <n v="34000"/>
    <n v="3264"/>
    <n v="2"/>
    <n v="1"/>
    <n v="1"/>
    <x v="0"/>
    <x v="0"/>
    <x v="1"/>
    <s v="no"/>
    <x v="0"/>
    <n v="0"/>
    <s v="no"/>
  </r>
  <r>
    <x v="290"/>
    <n v="38000"/>
    <n v="4000"/>
    <n v="3"/>
    <n v="1"/>
    <n v="1"/>
    <x v="0"/>
    <x v="0"/>
    <x v="1"/>
    <s v="no"/>
    <x v="0"/>
    <n v="0"/>
    <s v="no"/>
  </r>
  <r>
    <x v="291"/>
    <n v="39000"/>
    <n v="4000"/>
    <n v="3"/>
    <n v="1"/>
    <n v="2"/>
    <x v="0"/>
    <x v="0"/>
    <x v="1"/>
    <s v="no"/>
    <x v="0"/>
    <n v="1"/>
    <s v="no"/>
  </r>
  <r>
    <x v="292"/>
    <n v="45000"/>
    <n v="3069"/>
    <n v="2"/>
    <n v="1"/>
    <n v="1"/>
    <x v="0"/>
    <x v="0"/>
    <x v="1"/>
    <s v="no"/>
    <x v="0"/>
    <n v="1"/>
    <s v="no"/>
  </r>
  <r>
    <x v="293"/>
    <n v="47000"/>
    <n v="4040"/>
    <n v="2"/>
    <n v="1"/>
    <n v="1"/>
    <x v="0"/>
    <x v="0"/>
    <x v="1"/>
    <s v="no"/>
    <x v="0"/>
    <n v="0"/>
    <s v="no"/>
  </r>
  <r>
    <x v="294"/>
    <n v="47500"/>
    <n v="4040"/>
    <n v="2"/>
    <n v="1"/>
    <n v="1"/>
    <x v="0"/>
    <x v="0"/>
    <x v="1"/>
    <s v="no"/>
    <x v="0"/>
    <n v="1"/>
    <s v="no"/>
  </r>
  <r>
    <x v="295"/>
    <n v="49000"/>
    <n v="3185"/>
    <n v="2"/>
    <n v="1"/>
    <n v="1"/>
    <x v="0"/>
    <x v="0"/>
    <x v="1"/>
    <s v="no"/>
    <x v="0"/>
    <n v="2"/>
    <s v="no"/>
  </r>
  <r>
    <x v="296"/>
    <n v="50000"/>
    <n v="5900"/>
    <n v="2"/>
    <n v="1"/>
    <n v="1"/>
    <x v="0"/>
    <x v="0"/>
    <x v="1"/>
    <s v="no"/>
    <x v="0"/>
    <n v="1"/>
    <s v="no"/>
  </r>
  <r>
    <x v="297"/>
    <n v="50000"/>
    <n v="3120"/>
    <n v="3"/>
    <n v="1"/>
    <n v="2"/>
    <x v="0"/>
    <x v="0"/>
    <x v="1"/>
    <s v="no"/>
    <x v="0"/>
    <n v="1"/>
    <s v="no"/>
  </r>
  <r>
    <x v="298"/>
    <n v="52900"/>
    <n v="5450"/>
    <n v="2"/>
    <n v="1"/>
    <n v="1"/>
    <x v="0"/>
    <x v="0"/>
    <x v="1"/>
    <s v="no"/>
    <x v="0"/>
    <n v="0"/>
    <s v="no"/>
  </r>
  <r>
    <x v="299"/>
    <n v="53000"/>
    <n v="4040"/>
    <n v="2"/>
    <n v="1"/>
    <n v="1"/>
    <x v="0"/>
    <x v="0"/>
    <x v="1"/>
    <s v="no"/>
    <x v="0"/>
    <n v="0"/>
    <s v="no"/>
  </r>
  <r>
    <x v="300"/>
    <n v="55000"/>
    <n v="4080"/>
    <n v="2"/>
    <n v="1"/>
    <n v="1"/>
    <x v="0"/>
    <x v="0"/>
    <x v="1"/>
    <s v="no"/>
    <x v="0"/>
    <n v="0"/>
    <s v="no"/>
  </r>
  <r>
    <x v="301"/>
    <n v="56000"/>
    <n v="8080"/>
    <n v="3"/>
    <n v="1"/>
    <n v="1"/>
    <x v="0"/>
    <x v="0"/>
    <x v="1"/>
    <s v="no"/>
    <x v="1"/>
    <n v="2"/>
    <s v="no"/>
  </r>
  <r>
    <x v="302"/>
    <n v="58500"/>
    <n v="4040"/>
    <n v="2"/>
    <n v="1"/>
    <n v="2"/>
    <x v="0"/>
    <x v="0"/>
    <x v="1"/>
    <s v="no"/>
    <x v="0"/>
    <n v="1"/>
    <s v="no"/>
  </r>
  <r>
    <x v="303"/>
    <n v="59500"/>
    <n v="4080"/>
    <n v="3"/>
    <n v="1"/>
    <n v="2"/>
    <x v="0"/>
    <x v="0"/>
    <x v="1"/>
    <s v="no"/>
    <x v="0"/>
    <n v="2"/>
    <s v="no"/>
  </r>
  <r>
    <x v="304"/>
    <n v="60000"/>
    <n v="5800"/>
    <n v="3"/>
    <n v="1"/>
    <n v="1"/>
    <x v="0"/>
    <x v="0"/>
    <x v="1"/>
    <s v="yes"/>
    <x v="0"/>
    <n v="2"/>
    <s v="no"/>
  </r>
  <r>
    <x v="305"/>
    <n v="64000"/>
    <n v="5885"/>
    <n v="2"/>
    <n v="1"/>
    <n v="1"/>
    <x v="0"/>
    <x v="0"/>
    <x v="1"/>
    <s v="no"/>
    <x v="1"/>
    <n v="1"/>
    <s v="no"/>
  </r>
  <r>
    <x v="306"/>
    <n v="67000"/>
    <n v="9667"/>
    <n v="4"/>
    <n v="2"/>
    <n v="2"/>
    <x v="0"/>
    <x v="1"/>
    <x v="0"/>
    <s v="no"/>
    <x v="0"/>
    <n v="1"/>
    <s v="no"/>
  </r>
  <r>
    <x v="307"/>
    <n v="68100"/>
    <n v="3420"/>
    <n v="4"/>
    <n v="2"/>
    <n v="2"/>
    <x v="0"/>
    <x v="0"/>
    <x v="1"/>
    <s v="no"/>
    <x v="0"/>
    <n v="0"/>
    <s v="no"/>
  </r>
  <r>
    <x v="308"/>
    <n v="70000"/>
    <n v="5800"/>
    <n v="2"/>
    <n v="1"/>
    <n v="1"/>
    <x v="0"/>
    <x v="1"/>
    <x v="0"/>
    <s v="no"/>
    <x v="1"/>
    <n v="0"/>
    <s v="no"/>
  </r>
  <r>
    <x v="309"/>
    <n v="72000"/>
    <n v="7600"/>
    <n v="4"/>
    <n v="1"/>
    <n v="2"/>
    <x v="0"/>
    <x v="0"/>
    <x v="1"/>
    <s v="no"/>
    <x v="1"/>
    <n v="2"/>
    <s v="no"/>
  </r>
  <r>
    <x v="310"/>
    <n v="57500"/>
    <n v="5400"/>
    <n v="3"/>
    <n v="1"/>
    <n v="1"/>
    <x v="0"/>
    <x v="0"/>
    <x v="1"/>
    <s v="no"/>
    <x v="0"/>
    <n v="3"/>
    <s v="no"/>
  </r>
  <r>
    <x v="311"/>
    <n v="69900"/>
    <n v="4995"/>
    <n v="4"/>
    <n v="2"/>
    <n v="1"/>
    <x v="0"/>
    <x v="0"/>
    <x v="0"/>
    <s v="no"/>
    <x v="0"/>
    <n v="0"/>
    <s v="no"/>
  </r>
  <r>
    <x v="312"/>
    <n v="70000"/>
    <n v="3000"/>
    <n v="3"/>
    <n v="1"/>
    <n v="2"/>
    <x v="0"/>
    <x v="0"/>
    <x v="0"/>
    <s v="no"/>
    <x v="1"/>
    <n v="0"/>
    <s v="no"/>
  </r>
  <r>
    <x v="313"/>
    <n v="75000"/>
    <n v="5500"/>
    <n v="3"/>
    <n v="2"/>
    <n v="1"/>
    <x v="0"/>
    <x v="0"/>
    <x v="0"/>
    <s v="no"/>
    <x v="0"/>
    <n v="0"/>
    <s v="no"/>
  </r>
  <r>
    <x v="314"/>
    <n v="76900"/>
    <n v="6450"/>
    <n v="3"/>
    <n v="2"/>
    <n v="1"/>
    <x v="0"/>
    <x v="1"/>
    <x v="0"/>
    <s v="yes"/>
    <x v="0"/>
    <n v="0"/>
    <s v="no"/>
  </r>
  <r>
    <x v="315"/>
    <n v="78000"/>
    <n v="6210"/>
    <n v="4"/>
    <n v="1"/>
    <n v="4"/>
    <x v="0"/>
    <x v="1"/>
    <x v="1"/>
    <s v="no"/>
    <x v="1"/>
    <n v="0"/>
    <s v="no"/>
  </r>
  <r>
    <x v="316"/>
    <n v="80000"/>
    <n v="5000"/>
    <n v="3"/>
    <n v="1"/>
    <n v="4"/>
    <x v="0"/>
    <x v="0"/>
    <x v="1"/>
    <s v="no"/>
    <x v="0"/>
    <n v="0"/>
    <s v="no"/>
  </r>
  <r>
    <x v="317"/>
    <n v="82000"/>
    <n v="5000"/>
    <n v="3"/>
    <n v="1"/>
    <n v="3"/>
    <x v="0"/>
    <x v="0"/>
    <x v="1"/>
    <s v="no"/>
    <x v="1"/>
    <n v="0"/>
    <s v="no"/>
  </r>
  <r>
    <x v="318"/>
    <n v="83000"/>
    <n v="5828"/>
    <n v="4"/>
    <n v="1"/>
    <n v="4"/>
    <x v="0"/>
    <x v="1"/>
    <x v="1"/>
    <s v="no"/>
    <x v="0"/>
    <n v="0"/>
    <s v="no"/>
  </r>
  <r>
    <x v="319"/>
    <n v="83000"/>
    <n v="5200"/>
    <n v="3"/>
    <n v="1"/>
    <n v="3"/>
    <x v="0"/>
    <x v="0"/>
    <x v="1"/>
    <s v="no"/>
    <x v="1"/>
    <n v="0"/>
    <s v="no"/>
  </r>
  <r>
    <x v="320"/>
    <n v="83900"/>
    <n v="5500"/>
    <n v="3"/>
    <n v="1"/>
    <n v="3"/>
    <x v="0"/>
    <x v="1"/>
    <x v="1"/>
    <s v="no"/>
    <x v="1"/>
    <n v="1"/>
    <s v="no"/>
  </r>
  <r>
    <x v="321"/>
    <n v="88500"/>
    <n v="6350"/>
    <n v="3"/>
    <n v="2"/>
    <n v="3"/>
    <x v="0"/>
    <x v="1"/>
    <x v="1"/>
    <s v="no"/>
    <x v="1"/>
    <n v="0"/>
    <s v="no"/>
  </r>
  <r>
    <x v="322"/>
    <n v="93000"/>
    <n v="8250"/>
    <n v="3"/>
    <n v="2"/>
    <n v="3"/>
    <x v="0"/>
    <x v="0"/>
    <x v="1"/>
    <s v="no"/>
    <x v="1"/>
    <n v="0"/>
    <s v="no"/>
  </r>
  <r>
    <x v="323"/>
    <n v="98000"/>
    <n v="6000"/>
    <n v="3"/>
    <n v="1"/>
    <n v="1"/>
    <x v="0"/>
    <x v="0"/>
    <x v="1"/>
    <s v="no"/>
    <x v="1"/>
    <n v="1"/>
    <s v="no"/>
  </r>
  <r>
    <x v="324"/>
    <n v="98500"/>
    <n v="7700"/>
    <n v="3"/>
    <n v="2"/>
    <n v="1"/>
    <x v="0"/>
    <x v="0"/>
    <x v="1"/>
    <s v="no"/>
    <x v="0"/>
    <n v="2"/>
    <s v="no"/>
  </r>
  <r>
    <x v="325"/>
    <n v="99000"/>
    <n v="8880"/>
    <n v="3"/>
    <n v="2"/>
    <n v="2"/>
    <x v="0"/>
    <x v="0"/>
    <x v="0"/>
    <s v="no"/>
    <x v="1"/>
    <n v="1"/>
    <s v="no"/>
  </r>
  <r>
    <x v="326"/>
    <n v="101000"/>
    <n v="8880"/>
    <n v="2"/>
    <n v="1"/>
    <n v="1"/>
    <x v="0"/>
    <x v="0"/>
    <x v="1"/>
    <s v="no"/>
    <x v="1"/>
    <n v="1"/>
    <s v="no"/>
  </r>
  <r>
    <x v="327"/>
    <n v="110000"/>
    <n v="6480"/>
    <n v="3"/>
    <n v="2"/>
    <n v="4"/>
    <x v="0"/>
    <x v="0"/>
    <x v="1"/>
    <s v="no"/>
    <x v="1"/>
    <n v="2"/>
    <s v="no"/>
  </r>
  <r>
    <x v="328"/>
    <n v="115442"/>
    <n v="7000"/>
    <n v="3"/>
    <n v="2"/>
    <n v="4"/>
    <x v="0"/>
    <x v="0"/>
    <x v="1"/>
    <s v="no"/>
    <x v="1"/>
    <n v="2"/>
    <s v="no"/>
  </r>
  <r>
    <x v="329"/>
    <n v="120000"/>
    <n v="8875"/>
    <n v="3"/>
    <n v="1"/>
    <n v="1"/>
    <x v="0"/>
    <x v="0"/>
    <x v="1"/>
    <s v="no"/>
    <x v="0"/>
    <n v="1"/>
    <s v="no"/>
  </r>
  <r>
    <x v="330"/>
    <n v="124000"/>
    <n v="7155"/>
    <n v="3"/>
    <n v="2"/>
    <n v="1"/>
    <x v="0"/>
    <x v="1"/>
    <x v="0"/>
    <s v="no"/>
    <x v="1"/>
    <n v="2"/>
    <s v="no"/>
  </r>
  <r>
    <x v="331"/>
    <n v="175000"/>
    <n v="8960"/>
    <n v="4"/>
    <n v="4"/>
    <n v="4"/>
    <x v="0"/>
    <x v="0"/>
    <x v="1"/>
    <s v="no"/>
    <x v="1"/>
    <n v="3"/>
    <s v="no"/>
  </r>
  <r>
    <x v="332"/>
    <n v="50000"/>
    <n v="7350"/>
    <n v="2"/>
    <n v="1"/>
    <n v="1"/>
    <x v="0"/>
    <x v="0"/>
    <x v="1"/>
    <s v="no"/>
    <x v="0"/>
    <n v="1"/>
    <s v="no"/>
  </r>
  <r>
    <x v="333"/>
    <n v="55000"/>
    <n v="3850"/>
    <n v="2"/>
    <n v="1"/>
    <n v="1"/>
    <x v="0"/>
    <x v="0"/>
    <x v="1"/>
    <s v="no"/>
    <x v="0"/>
    <n v="0"/>
    <s v="no"/>
  </r>
  <r>
    <x v="334"/>
    <n v="60000"/>
    <n v="7000"/>
    <n v="3"/>
    <n v="1"/>
    <n v="1"/>
    <x v="0"/>
    <x v="0"/>
    <x v="1"/>
    <s v="no"/>
    <x v="0"/>
    <n v="3"/>
    <s v="no"/>
  </r>
  <r>
    <x v="335"/>
    <n v="61000"/>
    <n v="7770"/>
    <n v="2"/>
    <n v="1"/>
    <n v="1"/>
    <x v="0"/>
    <x v="0"/>
    <x v="1"/>
    <s v="no"/>
    <x v="0"/>
    <n v="1"/>
    <s v="no"/>
  </r>
  <r>
    <x v="336"/>
    <n v="106000"/>
    <n v="7440"/>
    <n v="3"/>
    <n v="2"/>
    <n v="1"/>
    <x v="0"/>
    <x v="1"/>
    <x v="0"/>
    <s v="no"/>
    <x v="1"/>
    <n v="0"/>
    <s v="yes"/>
  </r>
  <r>
    <x v="337"/>
    <n v="155000"/>
    <n v="7500"/>
    <n v="3"/>
    <n v="3"/>
    <n v="1"/>
    <x v="0"/>
    <x v="0"/>
    <x v="0"/>
    <s v="no"/>
    <x v="1"/>
    <n v="2"/>
    <s v="yes"/>
  </r>
  <r>
    <x v="338"/>
    <n v="141000"/>
    <n v="8100"/>
    <n v="4"/>
    <n v="1"/>
    <n v="2"/>
    <x v="0"/>
    <x v="1"/>
    <x v="0"/>
    <s v="no"/>
    <x v="1"/>
    <n v="2"/>
    <s v="yes"/>
  </r>
  <r>
    <x v="339"/>
    <n v="62500"/>
    <n v="3900"/>
    <n v="3"/>
    <n v="1"/>
    <n v="2"/>
    <x v="0"/>
    <x v="0"/>
    <x v="1"/>
    <s v="no"/>
    <x v="0"/>
    <n v="0"/>
    <s v="no"/>
  </r>
  <r>
    <x v="340"/>
    <n v="70000"/>
    <n v="2970"/>
    <n v="3"/>
    <n v="1"/>
    <n v="3"/>
    <x v="0"/>
    <x v="0"/>
    <x v="1"/>
    <s v="no"/>
    <x v="0"/>
    <n v="0"/>
    <s v="no"/>
  </r>
  <r>
    <x v="341"/>
    <n v="73000"/>
    <n v="3000"/>
    <n v="3"/>
    <n v="1"/>
    <n v="2"/>
    <x v="0"/>
    <x v="0"/>
    <x v="0"/>
    <s v="no"/>
    <x v="0"/>
    <n v="0"/>
    <s v="no"/>
  </r>
  <r>
    <x v="342"/>
    <n v="80000"/>
    <n v="10500"/>
    <n v="2"/>
    <n v="1"/>
    <n v="1"/>
    <x v="0"/>
    <x v="0"/>
    <x v="1"/>
    <s v="no"/>
    <x v="0"/>
    <n v="1"/>
    <s v="no"/>
  </r>
  <r>
    <x v="343"/>
    <n v="80000"/>
    <n v="5500"/>
    <n v="3"/>
    <n v="2"/>
    <n v="2"/>
    <x v="0"/>
    <x v="0"/>
    <x v="1"/>
    <s v="no"/>
    <x v="0"/>
    <n v="1"/>
    <s v="no"/>
  </r>
  <r>
    <x v="344"/>
    <n v="88000"/>
    <n v="4500"/>
    <n v="3"/>
    <n v="1"/>
    <n v="4"/>
    <x v="0"/>
    <x v="0"/>
    <x v="1"/>
    <s v="no"/>
    <x v="1"/>
    <n v="0"/>
    <s v="no"/>
  </r>
  <r>
    <x v="345"/>
    <n v="49000"/>
    <n v="3850"/>
    <n v="3"/>
    <n v="1"/>
    <n v="1"/>
    <x v="0"/>
    <x v="0"/>
    <x v="1"/>
    <s v="no"/>
    <x v="0"/>
    <n v="0"/>
    <s v="no"/>
  </r>
  <r>
    <x v="346"/>
    <n v="52000"/>
    <n v="4130"/>
    <n v="3"/>
    <n v="2"/>
    <n v="2"/>
    <x v="0"/>
    <x v="0"/>
    <x v="1"/>
    <s v="no"/>
    <x v="0"/>
    <n v="2"/>
    <s v="no"/>
  </r>
  <r>
    <x v="347"/>
    <n v="59500"/>
    <n v="4046"/>
    <n v="3"/>
    <n v="1"/>
    <n v="2"/>
    <x v="0"/>
    <x v="0"/>
    <x v="0"/>
    <s v="no"/>
    <x v="0"/>
    <n v="1"/>
    <s v="no"/>
  </r>
  <r>
    <x v="348"/>
    <n v="60000"/>
    <n v="4079"/>
    <n v="3"/>
    <n v="1"/>
    <n v="3"/>
    <x v="0"/>
    <x v="0"/>
    <x v="1"/>
    <s v="no"/>
    <x v="0"/>
    <n v="0"/>
    <s v="no"/>
  </r>
  <r>
    <x v="349"/>
    <n v="64000"/>
    <n v="4000"/>
    <n v="3"/>
    <n v="1"/>
    <n v="2"/>
    <x v="0"/>
    <x v="0"/>
    <x v="1"/>
    <s v="no"/>
    <x v="0"/>
    <n v="2"/>
    <s v="no"/>
  </r>
  <r>
    <x v="350"/>
    <n v="64500"/>
    <n v="9860"/>
    <n v="3"/>
    <n v="1"/>
    <n v="1"/>
    <x v="0"/>
    <x v="0"/>
    <x v="1"/>
    <s v="no"/>
    <x v="0"/>
    <n v="0"/>
    <s v="no"/>
  </r>
  <r>
    <x v="351"/>
    <n v="68500"/>
    <n v="7000"/>
    <n v="3"/>
    <n v="1"/>
    <n v="2"/>
    <x v="0"/>
    <x v="0"/>
    <x v="0"/>
    <s v="no"/>
    <x v="0"/>
    <n v="0"/>
    <s v="no"/>
  </r>
  <r>
    <x v="352"/>
    <n v="78500"/>
    <n v="7980"/>
    <n v="3"/>
    <n v="1"/>
    <n v="1"/>
    <x v="0"/>
    <x v="0"/>
    <x v="1"/>
    <s v="no"/>
    <x v="0"/>
    <n v="2"/>
    <s v="no"/>
  </r>
  <r>
    <x v="353"/>
    <n v="86000"/>
    <n v="6800"/>
    <n v="2"/>
    <n v="1"/>
    <n v="1"/>
    <x v="0"/>
    <x v="1"/>
    <x v="0"/>
    <s v="no"/>
    <x v="0"/>
    <n v="2"/>
    <s v="no"/>
  </r>
  <r>
    <x v="354"/>
    <n v="86900"/>
    <n v="4300"/>
    <n v="6"/>
    <n v="2"/>
    <n v="2"/>
    <x v="0"/>
    <x v="0"/>
    <x v="1"/>
    <s v="no"/>
    <x v="0"/>
    <n v="0"/>
    <s v="no"/>
  </r>
  <r>
    <x v="355"/>
    <n v="75000"/>
    <n v="10269"/>
    <n v="3"/>
    <n v="1"/>
    <n v="1"/>
    <x v="0"/>
    <x v="0"/>
    <x v="1"/>
    <s v="no"/>
    <x v="0"/>
    <n v="1"/>
    <s v="yes"/>
  </r>
  <r>
    <x v="356"/>
    <n v="78000"/>
    <n v="6100"/>
    <n v="3"/>
    <n v="1"/>
    <n v="3"/>
    <x v="0"/>
    <x v="1"/>
    <x v="1"/>
    <s v="no"/>
    <x v="1"/>
    <n v="0"/>
    <s v="yes"/>
  </r>
  <r>
    <x v="357"/>
    <n v="95000"/>
    <n v="6420"/>
    <n v="3"/>
    <n v="2"/>
    <n v="3"/>
    <x v="0"/>
    <x v="0"/>
    <x v="1"/>
    <s v="no"/>
    <x v="1"/>
    <n v="0"/>
    <s v="yes"/>
  </r>
  <r>
    <x v="358"/>
    <n v="97000"/>
    <n v="12090"/>
    <n v="4"/>
    <n v="2"/>
    <n v="2"/>
    <x v="0"/>
    <x v="0"/>
    <x v="1"/>
    <s v="no"/>
    <x v="0"/>
    <n v="2"/>
    <s v="yes"/>
  </r>
  <r>
    <x v="359"/>
    <n v="107000"/>
    <n v="6600"/>
    <n v="3"/>
    <n v="1"/>
    <n v="4"/>
    <x v="0"/>
    <x v="0"/>
    <x v="1"/>
    <s v="no"/>
    <x v="1"/>
    <n v="3"/>
    <s v="yes"/>
  </r>
  <r>
    <x v="360"/>
    <n v="130000"/>
    <n v="6600"/>
    <n v="4"/>
    <n v="2"/>
    <n v="2"/>
    <x v="0"/>
    <x v="1"/>
    <x v="0"/>
    <s v="no"/>
    <x v="1"/>
    <n v="1"/>
    <s v="yes"/>
  </r>
  <r>
    <x v="361"/>
    <n v="145000"/>
    <n v="8580"/>
    <n v="4"/>
    <n v="3"/>
    <n v="4"/>
    <x v="0"/>
    <x v="0"/>
    <x v="1"/>
    <s v="no"/>
    <x v="1"/>
    <n v="2"/>
    <s v="yes"/>
  </r>
  <r>
    <x v="362"/>
    <n v="175000"/>
    <n v="9960"/>
    <n v="3"/>
    <n v="2"/>
    <n v="2"/>
    <x v="0"/>
    <x v="0"/>
    <x v="0"/>
    <s v="no"/>
    <x v="0"/>
    <n v="2"/>
    <s v="yes"/>
  </r>
  <r>
    <x v="363"/>
    <n v="72000"/>
    <n v="10700"/>
    <n v="3"/>
    <n v="1"/>
    <n v="2"/>
    <x v="0"/>
    <x v="1"/>
    <x v="0"/>
    <s v="no"/>
    <x v="0"/>
    <n v="0"/>
    <s v="no"/>
  </r>
  <r>
    <x v="364"/>
    <n v="84900"/>
    <n v="15600"/>
    <n v="3"/>
    <n v="1"/>
    <n v="1"/>
    <x v="0"/>
    <x v="0"/>
    <x v="1"/>
    <s v="no"/>
    <x v="1"/>
    <n v="2"/>
    <s v="no"/>
  </r>
  <r>
    <x v="365"/>
    <n v="99000"/>
    <n v="13200"/>
    <n v="2"/>
    <n v="1"/>
    <n v="1"/>
    <x v="0"/>
    <x v="0"/>
    <x v="0"/>
    <s v="yes"/>
    <x v="0"/>
    <n v="1"/>
    <s v="no"/>
  </r>
  <r>
    <x v="366"/>
    <n v="114000"/>
    <n v="9000"/>
    <n v="4"/>
    <n v="2"/>
    <n v="4"/>
    <x v="0"/>
    <x v="0"/>
    <x v="1"/>
    <s v="no"/>
    <x v="1"/>
    <n v="2"/>
    <s v="no"/>
  </r>
  <r>
    <x v="367"/>
    <n v="120000"/>
    <n v="7950"/>
    <n v="5"/>
    <n v="2"/>
    <n v="2"/>
    <x v="0"/>
    <x v="0"/>
    <x v="0"/>
    <s v="yes"/>
    <x v="0"/>
    <n v="2"/>
    <s v="no"/>
  </r>
  <r>
    <x v="368"/>
    <n v="145000"/>
    <n v="16200"/>
    <n v="5"/>
    <n v="3"/>
    <n v="2"/>
    <x v="0"/>
    <x v="0"/>
    <x v="1"/>
    <s v="no"/>
    <x v="0"/>
    <n v="0"/>
    <s v="no"/>
  </r>
  <r>
    <x v="369"/>
    <n v="79000"/>
    <n v="6100"/>
    <n v="3"/>
    <n v="2"/>
    <n v="1"/>
    <x v="0"/>
    <x v="0"/>
    <x v="0"/>
    <s v="no"/>
    <x v="0"/>
    <n v="2"/>
    <s v="yes"/>
  </r>
  <r>
    <x v="370"/>
    <n v="82000"/>
    <n v="6360"/>
    <n v="3"/>
    <n v="1"/>
    <n v="1"/>
    <x v="0"/>
    <x v="1"/>
    <x v="0"/>
    <s v="no"/>
    <x v="1"/>
    <n v="2"/>
    <s v="yes"/>
  </r>
  <r>
    <x v="371"/>
    <n v="85000"/>
    <n v="6420"/>
    <n v="3"/>
    <n v="1"/>
    <n v="1"/>
    <x v="0"/>
    <x v="0"/>
    <x v="0"/>
    <s v="no"/>
    <x v="1"/>
    <n v="0"/>
    <s v="yes"/>
  </r>
  <r>
    <x v="372"/>
    <n v="100500"/>
    <n v="6360"/>
    <n v="4"/>
    <n v="2"/>
    <n v="3"/>
    <x v="0"/>
    <x v="0"/>
    <x v="1"/>
    <s v="no"/>
    <x v="1"/>
    <n v="2"/>
    <s v="yes"/>
  </r>
  <r>
    <x v="373"/>
    <n v="122000"/>
    <n v="6540"/>
    <n v="4"/>
    <n v="2"/>
    <n v="2"/>
    <x v="0"/>
    <x v="1"/>
    <x v="0"/>
    <s v="no"/>
    <x v="1"/>
    <n v="2"/>
    <s v="yes"/>
  </r>
  <r>
    <x v="374"/>
    <n v="126500"/>
    <n v="6420"/>
    <n v="3"/>
    <n v="2"/>
    <n v="2"/>
    <x v="0"/>
    <x v="0"/>
    <x v="1"/>
    <s v="no"/>
    <x v="1"/>
    <n v="1"/>
    <s v="yes"/>
  </r>
  <r>
    <x v="375"/>
    <n v="133000"/>
    <n v="6550"/>
    <n v="4"/>
    <n v="2"/>
    <n v="2"/>
    <x v="0"/>
    <x v="0"/>
    <x v="1"/>
    <s v="no"/>
    <x v="1"/>
    <n v="1"/>
    <s v="yes"/>
  </r>
  <r>
    <x v="376"/>
    <n v="140000"/>
    <n v="5750"/>
    <n v="3"/>
    <n v="2"/>
    <n v="4"/>
    <x v="0"/>
    <x v="1"/>
    <x v="1"/>
    <s v="no"/>
    <x v="1"/>
    <n v="1"/>
    <s v="yes"/>
  </r>
  <r>
    <x v="377"/>
    <n v="190000"/>
    <n v="7420"/>
    <n v="4"/>
    <n v="2"/>
    <n v="3"/>
    <x v="0"/>
    <x v="0"/>
    <x v="1"/>
    <s v="no"/>
    <x v="1"/>
    <n v="2"/>
    <s v="yes"/>
  </r>
  <r>
    <x v="378"/>
    <n v="84000"/>
    <n v="7160"/>
    <n v="3"/>
    <n v="1"/>
    <n v="1"/>
    <x v="0"/>
    <x v="0"/>
    <x v="0"/>
    <s v="no"/>
    <x v="0"/>
    <n v="2"/>
    <s v="yes"/>
  </r>
  <r>
    <x v="379"/>
    <n v="97000"/>
    <n v="4000"/>
    <n v="3"/>
    <n v="2"/>
    <n v="2"/>
    <x v="0"/>
    <x v="0"/>
    <x v="0"/>
    <s v="no"/>
    <x v="1"/>
    <n v="0"/>
    <s v="yes"/>
  </r>
  <r>
    <x v="380"/>
    <n v="103500"/>
    <n v="9000"/>
    <n v="4"/>
    <n v="2"/>
    <n v="4"/>
    <x v="0"/>
    <x v="1"/>
    <x v="1"/>
    <s v="no"/>
    <x v="1"/>
    <n v="1"/>
    <s v="yes"/>
  </r>
  <r>
    <x v="381"/>
    <n v="112500"/>
    <n v="6550"/>
    <n v="3"/>
    <n v="1"/>
    <n v="2"/>
    <x v="0"/>
    <x v="0"/>
    <x v="0"/>
    <s v="no"/>
    <x v="1"/>
    <n v="0"/>
    <s v="yes"/>
  </r>
  <r>
    <x v="382"/>
    <n v="140000"/>
    <n v="13200"/>
    <n v="3"/>
    <n v="1"/>
    <n v="2"/>
    <x v="0"/>
    <x v="0"/>
    <x v="0"/>
    <s v="no"/>
    <x v="1"/>
    <n v="2"/>
    <s v="yes"/>
  </r>
  <r>
    <x v="383"/>
    <n v="74700"/>
    <n v="7085"/>
    <n v="3"/>
    <n v="1"/>
    <n v="1"/>
    <x v="0"/>
    <x v="1"/>
    <x v="0"/>
    <s v="no"/>
    <x v="0"/>
    <n v="2"/>
    <s v="yes"/>
  </r>
  <r>
    <x v="384"/>
    <n v="78000"/>
    <n v="6600"/>
    <n v="4"/>
    <n v="2"/>
    <n v="2"/>
    <x v="0"/>
    <x v="1"/>
    <x v="0"/>
    <s v="no"/>
    <x v="0"/>
    <n v="0"/>
    <s v="yes"/>
  </r>
  <r>
    <x v="385"/>
    <n v="78900"/>
    <n v="6900"/>
    <n v="3"/>
    <n v="1"/>
    <n v="1"/>
    <x v="0"/>
    <x v="1"/>
    <x v="0"/>
    <s v="no"/>
    <x v="0"/>
    <n v="0"/>
    <s v="yes"/>
  </r>
  <r>
    <x v="386"/>
    <n v="83900"/>
    <n v="11460"/>
    <n v="3"/>
    <n v="1"/>
    <n v="3"/>
    <x v="0"/>
    <x v="0"/>
    <x v="1"/>
    <s v="no"/>
    <x v="0"/>
    <n v="2"/>
    <s v="yes"/>
  </r>
  <r>
    <x v="387"/>
    <n v="85000"/>
    <n v="7020"/>
    <n v="3"/>
    <n v="1"/>
    <n v="1"/>
    <x v="0"/>
    <x v="0"/>
    <x v="0"/>
    <s v="no"/>
    <x v="1"/>
    <n v="2"/>
    <s v="yes"/>
  </r>
  <r>
    <x v="388"/>
    <n v="85000"/>
    <n v="6540"/>
    <n v="3"/>
    <n v="1"/>
    <n v="1"/>
    <x v="0"/>
    <x v="1"/>
    <x v="0"/>
    <s v="no"/>
    <x v="0"/>
    <n v="2"/>
    <s v="yes"/>
  </r>
  <r>
    <x v="389"/>
    <n v="86000"/>
    <n v="8000"/>
    <n v="3"/>
    <n v="1"/>
    <n v="1"/>
    <x v="0"/>
    <x v="1"/>
    <x v="0"/>
    <s v="no"/>
    <x v="1"/>
    <n v="2"/>
    <s v="yes"/>
  </r>
  <r>
    <x v="390"/>
    <n v="86900"/>
    <n v="9620"/>
    <n v="3"/>
    <n v="1"/>
    <n v="1"/>
    <x v="0"/>
    <x v="0"/>
    <x v="0"/>
    <s v="no"/>
    <x v="0"/>
    <n v="2"/>
    <s v="yes"/>
  </r>
  <r>
    <x v="391"/>
    <n v="94500"/>
    <n v="10500"/>
    <n v="3"/>
    <n v="2"/>
    <n v="1"/>
    <x v="0"/>
    <x v="0"/>
    <x v="0"/>
    <s v="no"/>
    <x v="1"/>
    <n v="1"/>
    <s v="yes"/>
  </r>
  <r>
    <x v="392"/>
    <n v="96000"/>
    <n v="5020"/>
    <n v="3"/>
    <n v="1"/>
    <n v="4"/>
    <x v="0"/>
    <x v="0"/>
    <x v="1"/>
    <s v="no"/>
    <x v="1"/>
    <n v="0"/>
    <s v="yes"/>
  </r>
  <r>
    <x v="393"/>
    <n v="106000"/>
    <n v="7440"/>
    <n v="3"/>
    <n v="2"/>
    <n v="4"/>
    <x v="0"/>
    <x v="0"/>
    <x v="1"/>
    <s v="no"/>
    <x v="0"/>
    <n v="1"/>
    <s v="yes"/>
  </r>
  <r>
    <x v="394"/>
    <n v="72000"/>
    <n v="6600"/>
    <n v="3"/>
    <n v="1"/>
    <n v="1"/>
    <x v="0"/>
    <x v="1"/>
    <x v="0"/>
    <s v="no"/>
    <x v="0"/>
    <n v="0"/>
    <s v="yes"/>
  </r>
  <r>
    <x v="395"/>
    <n v="74500"/>
    <n v="7200"/>
    <n v="3"/>
    <n v="1"/>
    <n v="2"/>
    <x v="0"/>
    <x v="1"/>
    <x v="0"/>
    <s v="no"/>
    <x v="0"/>
    <n v="1"/>
    <s v="yes"/>
  </r>
  <r>
    <x v="396"/>
    <n v="77000"/>
    <n v="6710"/>
    <n v="3"/>
    <n v="2"/>
    <n v="2"/>
    <x v="0"/>
    <x v="1"/>
    <x v="0"/>
    <s v="no"/>
    <x v="0"/>
    <n v="1"/>
    <s v="yes"/>
  </r>
  <r>
    <x v="397"/>
    <n v="80750"/>
    <n v="6660"/>
    <n v="4"/>
    <n v="2"/>
    <n v="2"/>
    <x v="0"/>
    <x v="1"/>
    <x v="0"/>
    <s v="no"/>
    <x v="0"/>
    <n v="1"/>
    <s v="yes"/>
  </r>
  <r>
    <x v="398"/>
    <n v="82900"/>
    <n v="7000"/>
    <n v="3"/>
    <n v="1"/>
    <n v="1"/>
    <x v="0"/>
    <x v="0"/>
    <x v="0"/>
    <s v="no"/>
    <x v="0"/>
    <n v="2"/>
    <s v="yes"/>
  </r>
  <r>
    <x v="399"/>
    <n v="85000"/>
    <n v="7231"/>
    <n v="3"/>
    <n v="1"/>
    <n v="2"/>
    <x v="0"/>
    <x v="1"/>
    <x v="0"/>
    <s v="no"/>
    <x v="1"/>
    <n v="0"/>
    <s v="yes"/>
  </r>
  <r>
    <x v="400"/>
    <n v="92500"/>
    <n v="7410"/>
    <n v="3"/>
    <n v="1"/>
    <n v="1"/>
    <x v="0"/>
    <x v="1"/>
    <x v="0"/>
    <s v="no"/>
    <x v="1"/>
    <n v="2"/>
    <s v="yes"/>
  </r>
  <r>
    <x v="401"/>
    <n v="76000"/>
    <n v="7800"/>
    <n v="3"/>
    <n v="1"/>
    <n v="1"/>
    <x v="0"/>
    <x v="0"/>
    <x v="0"/>
    <s v="no"/>
    <x v="1"/>
    <n v="2"/>
    <s v="yes"/>
  </r>
  <r>
    <x v="402"/>
    <n v="77500"/>
    <n v="6825"/>
    <n v="3"/>
    <n v="1"/>
    <n v="1"/>
    <x v="0"/>
    <x v="1"/>
    <x v="0"/>
    <s v="no"/>
    <x v="1"/>
    <n v="0"/>
    <s v="yes"/>
  </r>
  <r>
    <x v="403"/>
    <n v="80000"/>
    <n v="6360"/>
    <n v="3"/>
    <n v="1"/>
    <n v="3"/>
    <x v="0"/>
    <x v="0"/>
    <x v="1"/>
    <s v="no"/>
    <x v="0"/>
    <n v="0"/>
    <s v="yes"/>
  </r>
  <r>
    <x v="404"/>
    <n v="80000"/>
    <n v="6600"/>
    <n v="4"/>
    <n v="2"/>
    <n v="1"/>
    <x v="0"/>
    <x v="0"/>
    <x v="0"/>
    <s v="no"/>
    <x v="0"/>
    <n v="0"/>
    <s v="yes"/>
  </r>
  <r>
    <x v="405"/>
    <n v="86000"/>
    <n v="6900"/>
    <n v="3"/>
    <n v="2"/>
    <n v="1"/>
    <x v="0"/>
    <x v="1"/>
    <x v="0"/>
    <s v="no"/>
    <x v="0"/>
    <n v="0"/>
    <s v="yes"/>
  </r>
  <r>
    <x v="406"/>
    <n v="87000"/>
    <n v="6600"/>
    <n v="3"/>
    <n v="1"/>
    <n v="1"/>
    <x v="0"/>
    <x v="1"/>
    <x v="0"/>
    <s v="no"/>
    <x v="0"/>
    <n v="2"/>
    <s v="yes"/>
  </r>
  <r>
    <x v="407"/>
    <n v="87500"/>
    <n v="6420"/>
    <n v="3"/>
    <n v="1"/>
    <n v="3"/>
    <x v="0"/>
    <x v="0"/>
    <x v="0"/>
    <s v="no"/>
    <x v="0"/>
    <n v="0"/>
    <s v="yes"/>
  </r>
  <r>
    <x v="408"/>
    <n v="89000"/>
    <n v="6600"/>
    <n v="3"/>
    <n v="2"/>
    <n v="1"/>
    <x v="0"/>
    <x v="0"/>
    <x v="0"/>
    <s v="no"/>
    <x v="1"/>
    <n v="0"/>
    <s v="yes"/>
  </r>
  <r>
    <x v="409"/>
    <n v="89900"/>
    <n v="6600"/>
    <n v="3"/>
    <n v="2"/>
    <n v="3"/>
    <x v="0"/>
    <x v="0"/>
    <x v="1"/>
    <s v="no"/>
    <x v="1"/>
    <n v="0"/>
    <s v="yes"/>
  </r>
  <r>
    <x v="410"/>
    <n v="90000"/>
    <n v="9000"/>
    <n v="3"/>
    <n v="1"/>
    <n v="1"/>
    <x v="0"/>
    <x v="0"/>
    <x v="0"/>
    <s v="no"/>
    <x v="0"/>
    <n v="1"/>
    <s v="yes"/>
  </r>
  <r>
    <x v="411"/>
    <n v="95000"/>
    <n v="6500"/>
    <n v="3"/>
    <n v="2"/>
    <n v="3"/>
    <x v="0"/>
    <x v="0"/>
    <x v="1"/>
    <s v="no"/>
    <x v="1"/>
    <n v="0"/>
    <s v="yes"/>
  </r>
  <r>
    <x v="412"/>
    <n v="112000"/>
    <n v="6360"/>
    <n v="3"/>
    <n v="2"/>
    <n v="4"/>
    <x v="0"/>
    <x v="0"/>
    <x v="1"/>
    <s v="no"/>
    <x v="1"/>
    <n v="0"/>
    <s v="yes"/>
  </r>
  <r>
    <x v="413"/>
    <n v="31900"/>
    <n v="5300"/>
    <n v="3"/>
    <n v="1"/>
    <n v="1"/>
    <x v="1"/>
    <x v="0"/>
    <x v="1"/>
    <s v="no"/>
    <x v="1"/>
    <n v="0"/>
    <s v="yes"/>
  </r>
  <r>
    <x v="414"/>
    <n v="52000"/>
    <n v="2850"/>
    <n v="3"/>
    <n v="2"/>
    <n v="2"/>
    <x v="1"/>
    <x v="0"/>
    <x v="0"/>
    <s v="no"/>
    <x v="0"/>
    <n v="0"/>
    <s v="yes"/>
  </r>
  <r>
    <x v="415"/>
    <n v="90000"/>
    <n v="6400"/>
    <n v="3"/>
    <n v="1"/>
    <n v="1"/>
    <x v="0"/>
    <x v="1"/>
    <x v="0"/>
    <s v="no"/>
    <x v="1"/>
    <n v="1"/>
    <s v="yes"/>
  </r>
  <r>
    <x v="416"/>
    <n v="100000"/>
    <n v="11175"/>
    <n v="3"/>
    <n v="1"/>
    <n v="1"/>
    <x v="0"/>
    <x v="0"/>
    <x v="0"/>
    <s v="no"/>
    <x v="1"/>
    <n v="1"/>
    <s v="yes"/>
  </r>
  <r>
    <x v="417"/>
    <n v="91700"/>
    <n v="6750"/>
    <n v="2"/>
    <n v="1"/>
    <n v="1"/>
    <x v="0"/>
    <x v="1"/>
    <x v="0"/>
    <s v="no"/>
    <x v="0"/>
    <n v="2"/>
    <s v="yes"/>
  </r>
  <r>
    <x v="418"/>
    <n v="174500"/>
    <n v="7500"/>
    <n v="4"/>
    <n v="2"/>
    <n v="2"/>
    <x v="0"/>
    <x v="0"/>
    <x v="0"/>
    <s v="no"/>
    <x v="1"/>
    <n v="3"/>
    <s v="yes"/>
  </r>
  <r>
    <x v="419"/>
    <n v="94700"/>
    <n v="6000"/>
    <n v="3"/>
    <n v="1"/>
    <n v="2"/>
    <x v="0"/>
    <x v="0"/>
    <x v="1"/>
    <s v="yes"/>
    <x v="0"/>
    <n v="1"/>
    <s v="yes"/>
  </r>
  <r>
    <x v="420"/>
    <n v="68000"/>
    <n v="10240"/>
    <n v="2"/>
    <n v="1"/>
    <n v="1"/>
    <x v="0"/>
    <x v="0"/>
    <x v="1"/>
    <s v="no"/>
    <x v="1"/>
    <n v="2"/>
    <s v="yes"/>
  </r>
  <r>
    <x v="421"/>
    <n v="80000"/>
    <n v="5136"/>
    <n v="3"/>
    <n v="1"/>
    <n v="2"/>
    <x v="0"/>
    <x v="1"/>
    <x v="0"/>
    <s v="no"/>
    <x v="1"/>
    <n v="0"/>
    <s v="yes"/>
  </r>
  <r>
    <x v="422"/>
    <n v="61100"/>
    <n v="3400"/>
    <n v="3"/>
    <n v="1"/>
    <n v="2"/>
    <x v="0"/>
    <x v="0"/>
    <x v="0"/>
    <s v="no"/>
    <x v="0"/>
    <n v="2"/>
    <s v="yes"/>
  </r>
  <r>
    <x v="423"/>
    <n v="62900"/>
    <n v="2880"/>
    <n v="3"/>
    <n v="1"/>
    <n v="2"/>
    <x v="0"/>
    <x v="0"/>
    <x v="1"/>
    <s v="no"/>
    <x v="0"/>
    <n v="0"/>
    <s v="yes"/>
  </r>
  <r>
    <x v="424"/>
    <n v="65500"/>
    <n v="3840"/>
    <n v="3"/>
    <n v="1"/>
    <n v="2"/>
    <x v="0"/>
    <x v="0"/>
    <x v="1"/>
    <s v="no"/>
    <x v="0"/>
    <n v="1"/>
    <s v="yes"/>
  </r>
  <r>
    <x v="425"/>
    <n v="66000"/>
    <n v="2870"/>
    <n v="2"/>
    <n v="1"/>
    <n v="2"/>
    <x v="0"/>
    <x v="1"/>
    <x v="0"/>
    <s v="no"/>
    <x v="0"/>
    <n v="0"/>
    <s v="yes"/>
  </r>
  <r>
    <x v="426"/>
    <n v="49500"/>
    <n v="5320"/>
    <n v="2"/>
    <n v="1"/>
    <n v="1"/>
    <x v="0"/>
    <x v="0"/>
    <x v="1"/>
    <s v="no"/>
    <x v="0"/>
    <n v="1"/>
    <s v="yes"/>
  </r>
  <r>
    <x v="427"/>
    <n v="50000"/>
    <n v="3512"/>
    <n v="2"/>
    <n v="1"/>
    <n v="1"/>
    <x v="0"/>
    <x v="0"/>
    <x v="1"/>
    <s v="no"/>
    <x v="0"/>
    <n v="1"/>
    <s v="yes"/>
  </r>
  <r>
    <x v="428"/>
    <n v="53500"/>
    <n v="3480"/>
    <n v="2"/>
    <n v="1"/>
    <n v="1"/>
    <x v="0"/>
    <x v="0"/>
    <x v="1"/>
    <s v="no"/>
    <x v="0"/>
    <n v="0"/>
    <s v="yes"/>
  </r>
  <r>
    <x v="429"/>
    <n v="58550"/>
    <n v="3600"/>
    <n v="3"/>
    <n v="1"/>
    <n v="1"/>
    <x v="0"/>
    <x v="0"/>
    <x v="0"/>
    <s v="no"/>
    <x v="1"/>
    <n v="0"/>
    <s v="yes"/>
  </r>
  <r>
    <x v="430"/>
    <n v="64500"/>
    <n v="3520"/>
    <n v="2"/>
    <n v="1"/>
    <n v="2"/>
    <x v="0"/>
    <x v="0"/>
    <x v="1"/>
    <s v="no"/>
    <x v="0"/>
    <n v="0"/>
    <s v="yes"/>
  </r>
  <r>
    <x v="431"/>
    <n v="65000"/>
    <n v="5320"/>
    <n v="3"/>
    <n v="1"/>
    <n v="2"/>
    <x v="0"/>
    <x v="1"/>
    <x v="0"/>
    <s v="no"/>
    <x v="0"/>
    <n v="0"/>
    <s v="yes"/>
  </r>
  <r>
    <x v="432"/>
    <n v="69000"/>
    <n v="6040"/>
    <n v="3"/>
    <n v="1"/>
    <n v="1"/>
    <x v="0"/>
    <x v="0"/>
    <x v="1"/>
    <s v="no"/>
    <x v="0"/>
    <n v="2"/>
    <s v="yes"/>
  </r>
  <r>
    <x v="433"/>
    <n v="73000"/>
    <n v="11410"/>
    <n v="2"/>
    <n v="1"/>
    <n v="2"/>
    <x v="0"/>
    <x v="0"/>
    <x v="1"/>
    <s v="no"/>
    <x v="0"/>
    <n v="0"/>
    <s v="yes"/>
  </r>
  <r>
    <x v="434"/>
    <n v="75000"/>
    <n v="8400"/>
    <n v="3"/>
    <n v="1"/>
    <n v="2"/>
    <x v="0"/>
    <x v="1"/>
    <x v="0"/>
    <s v="no"/>
    <x v="1"/>
    <n v="2"/>
    <s v="yes"/>
  </r>
  <r>
    <x v="435"/>
    <n v="75000"/>
    <n v="5300"/>
    <n v="4"/>
    <n v="2"/>
    <n v="1"/>
    <x v="0"/>
    <x v="0"/>
    <x v="1"/>
    <s v="no"/>
    <x v="1"/>
    <n v="0"/>
    <s v="yes"/>
  </r>
  <r>
    <x v="436"/>
    <n v="132000"/>
    <n v="7800"/>
    <n v="3"/>
    <n v="2"/>
    <n v="2"/>
    <x v="0"/>
    <x v="0"/>
    <x v="1"/>
    <s v="no"/>
    <x v="0"/>
    <n v="0"/>
    <s v="yes"/>
  </r>
  <r>
    <x v="437"/>
    <n v="60000"/>
    <n v="3520"/>
    <n v="3"/>
    <n v="1"/>
    <n v="2"/>
    <x v="0"/>
    <x v="0"/>
    <x v="1"/>
    <s v="no"/>
    <x v="0"/>
    <n v="0"/>
    <s v="yes"/>
  </r>
  <r>
    <x v="438"/>
    <n v="65000"/>
    <n v="5360"/>
    <n v="3"/>
    <n v="1"/>
    <n v="2"/>
    <x v="0"/>
    <x v="0"/>
    <x v="1"/>
    <s v="no"/>
    <x v="0"/>
    <n v="2"/>
    <s v="yes"/>
  </r>
  <r>
    <x v="439"/>
    <n v="69000"/>
    <n v="6862"/>
    <n v="3"/>
    <n v="1"/>
    <n v="2"/>
    <x v="0"/>
    <x v="0"/>
    <x v="1"/>
    <s v="no"/>
    <x v="1"/>
    <n v="2"/>
    <s v="yes"/>
  </r>
  <r>
    <x v="440"/>
    <n v="51900"/>
    <n v="3520"/>
    <n v="3"/>
    <n v="1"/>
    <n v="1"/>
    <x v="0"/>
    <x v="0"/>
    <x v="1"/>
    <s v="no"/>
    <x v="0"/>
    <n v="2"/>
    <s v="yes"/>
  </r>
  <r>
    <x v="441"/>
    <n v="57000"/>
    <n v="4050"/>
    <n v="2"/>
    <n v="1"/>
    <n v="2"/>
    <x v="0"/>
    <x v="1"/>
    <x v="0"/>
    <s v="no"/>
    <x v="0"/>
    <n v="0"/>
    <s v="yes"/>
  </r>
  <r>
    <x v="442"/>
    <n v="65000"/>
    <n v="3520"/>
    <n v="3"/>
    <n v="1"/>
    <n v="1"/>
    <x v="0"/>
    <x v="0"/>
    <x v="1"/>
    <s v="no"/>
    <x v="0"/>
    <n v="0"/>
    <s v="yes"/>
  </r>
  <r>
    <x v="443"/>
    <n v="79500"/>
    <n v="4400"/>
    <n v="4"/>
    <n v="1"/>
    <n v="2"/>
    <x v="0"/>
    <x v="0"/>
    <x v="1"/>
    <s v="no"/>
    <x v="1"/>
    <n v="2"/>
    <s v="yes"/>
  </r>
  <r>
    <x v="444"/>
    <n v="72500"/>
    <n v="5720"/>
    <n v="2"/>
    <n v="1"/>
    <n v="2"/>
    <x v="0"/>
    <x v="0"/>
    <x v="1"/>
    <s v="no"/>
    <x v="1"/>
    <n v="0"/>
    <s v="yes"/>
  </r>
  <r>
    <x v="445"/>
    <n v="104900"/>
    <n v="11440"/>
    <n v="4"/>
    <n v="1"/>
    <n v="2"/>
    <x v="0"/>
    <x v="0"/>
    <x v="0"/>
    <s v="no"/>
    <x v="0"/>
    <n v="1"/>
    <s v="yes"/>
  </r>
  <r>
    <x v="446"/>
    <n v="114900"/>
    <n v="7482"/>
    <n v="3"/>
    <n v="2"/>
    <n v="3"/>
    <x v="0"/>
    <x v="0"/>
    <x v="1"/>
    <s v="yes"/>
    <x v="0"/>
    <n v="1"/>
    <s v="yes"/>
  </r>
  <r>
    <x v="447"/>
    <n v="120000"/>
    <n v="5500"/>
    <n v="4"/>
    <n v="2"/>
    <n v="2"/>
    <x v="0"/>
    <x v="0"/>
    <x v="0"/>
    <s v="no"/>
    <x v="1"/>
    <n v="1"/>
    <s v="yes"/>
  </r>
  <r>
    <x v="448"/>
    <n v="58000"/>
    <n v="4320"/>
    <n v="3"/>
    <n v="1"/>
    <n v="2"/>
    <x v="0"/>
    <x v="0"/>
    <x v="1"/>
    <s v="no"/>
    <x v="0"/>
    <n v="2"/>
    <s v="yes"/>
  </r>
  <r>
    <x v="449"/>
    <n v="67000"/>
    <n v="5400"/>
    <n v="2"/>
    <n v="1"/>
    <n v="2"/>
    <x v="0"/>
    <x v="0"/>
    <x v="1"/>
    <s v="no"/>
    <x v="0"/>
    <n v="0"/>
    <s v="yes"/>
  </r>
  <r>
    <x v="450"/>
    <n v="67000"/>
    <n v="4320"/>
    <n v="3"/>
    <n v="1"/>
    <n v="1"/>
    <x v="0"/>
    <x v="0"/>
    <x v="1"/>
    <s v="no"/>
    <x v="0"/>
    <n v="0"/>
    <s v="yes"/>
  </r>
  <r>
    <x v="451"/>
    <n v="69000"/>
    <n v="4815"/>
    <n v="2"/>
    <n v="1"/>
    <n v="1"/>
    <x v="0"/>
    <x v="0"/>
    <x v="1"/>
    <s v="no"/>
    <x v="1"/>
    <n v="0"/>
    <s v="yes"/>
  </r>
  <r>
    <x v="452"/>
    <n v="73000"/>
    <n v="6100"/>
    <n v="3"/>
    <n v="1"/>
    <n v="1"/>
    <x v="0"/>
    <x v="0"/>
    <x v="0"/>
    <s v="no"/>
    <x v="1"/>
    <n v="0"/>
    <s v="yes"/>
  </r>
  <r>
    <x v="453"/>
    <n v="73500"/>
    <n v="7980"/>
    <n v="3"/>
    <n v="1"/>
    <n v="1"/>
    <x v="0"/>
    <x v="0"/>
    <x v="1"/>
    <s v="no"/>
    <x v="0"/>
    <n v="1"/>
    <s v="yes"/>
  </r>
  <r>
    <x v="454"/>
    <n v="74900"/>
    <n v="6050"/>
    <n v="3"/>
    <n v="1"/>
    <n v="1"/>
    <x v="0"/>
    <x v="0"/>
    <x v="0"/>
    <s v="no"/>
    <x v="0"/>
    <n v="0"/>
    <s v="yes"/>
  </r>
  <r>
    <x v="455"/>
    <n v="75000"/>
    <n v="3800"/>
    <n v="3"/>
    <n v="1"/>
    <n v="2"/>
    <x v="0"/>
    <x v="1"/>
    <x v="0"/>
    <s v="no"/>
    <x v="0"/>
    <n v="1"/>
    <s v="yes"/>
  </r>
  <r>
    <x v="456"/>
    <n v="79500"/>
    <n v="5400"/>
    <n v="5"/>
    <n v="1"/>
    <n v="2"/>
    <x v="0"/>
    <x v="1"/>
    <x v="0"/>
    <s v="no"/>
    <x v="1"/>
    <n v="0"/>
    <s v="yes"/>
  </r>
  <r>
    <x v="457"/>
    <n v="120900"/>
    <n v="6000"/>
    <n v="3"/>
    <n v="2"/>
    <n v="4"/>
    <x v="0"/>
    <x v="1"/>
    <x v="0"/>
    <s v="no"/>
    <x v="1"/>
    <n v="0"/>
    <s v="yes"/>
  </r>
  <r>
    <x v="458"/>
    <n v="44555"/>
    <n v="2398"/>
    <n v="3"/>
    <n v="1"/>
    <n v="1"/>
    <x v="0"/>
    <x v="0"/>
    <x v="1"/>
    <s v="no"/>
    <x v="0"/>
    <n v="0"/>
    <s v="yes"/>
  </r>
  <r>
    <x v="459"/>
    <n v="47000"/>
    <n v="2145"/>
    <n v="3"/>
    <n v="1"/>
    <n v="2"/>
    <x v="0"/>
    <x v="0"/>
    <x v="0"/>
    <s v="no"/>
    <x v="0"/>
    <n v="0"/>
    <s v="yes"/>
  </r>
  <r>
    <x v="460"/>
    <n v="47600"/>
    <n v="2145"/>
    <n v="3"/>
    <n v="1"/>
    <n v="2"/>
    <x v="0"/>
    <x v="0"/>
    <x v="0"/>
    <s v="no"/>
    <x v="0"/>
    <n v="0"/>
    <s v="yes"/>
  </r>
  <r>
    <x v="461"/>
    <n v="49000"/>
    <n v="2145"/>
    <n v="3"/>
    <n v="1"/>
    <n v="3"/>
    <x v="0"/>
    <x v="0"/>
    <x v="1"/>
    <s v="no"/>
    <x v="0"/>
    <n v="0"/>
    <s v="yes"/>
  </r>
  <r>
    <x v="462"/>
    <n v="49000"/>
    <n v="2610"/>
    <n v="3"/>
    <n v="1"/>
    <n v="2"/>
    <x v="0"/>
    <x v="0"/>
    <x v="0"/>
    <s v="no"/>
    <x v="0"/>
    <n v="0"/>
    <s v="yes"/>
  </r>
  <r>
    <x v="463"/>
    <n v="49000"/>
    <n v="1950"/>
    <n v="3"/>
    <n v="2"/>
    <n v="2"/>
    <x v="0"/>
    <x v="0"/>
    <x v="0"/>
    <s v="no"/>
    <x v="0"/>
    <n v="0"/>
    <s v="yes"/>
  </r>
  <r>
    <x v="464"/>
    <n v="49500"/>
    <n v="2145"/>
    <n v="3"/>
    <n v="1"/>
    <n v="3"/>
    <x v="0"/>
    <x v="0"/>
    <x v="1"/>
    <s v="no"/>
    <x v="0"/>
    <n v="0"/>
    <s v="yes"/>
  </r>
  <r>
    <x v="465"/>
    <n v="52000"/>
    <n v="2275"/>
    <n v="3"/>
    <n v="1"/>
    <n v="3"/>
    <x v="0"/>
    <x v="0"/>
    <x v="1"/>
    <s v="yes"/>
    <x v="1"/>
    <n v="0"/>
    <s v="yes"/>
  </r>
  <r>
    <x v="466"/>
    <n v="54000"/>
    <n v="2856"/>
    <n v="3"/>
    <n v="1"/>
    <n v="3"/>
    <x v="0"/>
    <x v="0"/>
    <x v="1"/>
    <s v="no"/>
    <x v="0"/>
    <n v="0"/>
    <s v="yes"/>
  </r>
  <r>
    <x v="467"/>
    <n v="55000"/>
    <n v="2015"/>
    <n v="3"/>
    <n v="1"/>
    <n v="2"/>
    <x v="0"/>
    <x v="0"/>
    <x v="0"/>
    <s v="no"/>
    <x v="0"/>
    <n v="0"/>
    <s v="yes"/>
  </r>
  <r>
    <x v="468"/>
    <n v="55000"/>
    <n v="2176"/>
    <n v="2"/>
    <n v="1"/>
    <n v="2"/>
    <x v="0"/>
    <x v="1"/>
    <x v="1"/>
    <s v="no"/>
    <x v="0"/>
    <n v="0"/>
    <s v="yes"/>
  </r>
  <r>
    <x v="469"/>
    <n v="56000"/>
    <n v="2145"/>
    <n v="4"/>
    <n v="2"/>
    <n v="1"/>
    <x v="0"/>
    <x v="0"/>
    <x v="0"/>
    <s v="no"/>
    <x v="0"/>
    <n v="0"/>
    <s v="yes"/>
  </r>
  <r>
    <x v="470"/>
    <n v="60000"/>
    <n v="2145"/>
    <n v="3"/>
    <n v="1"/>
    <n v="3"/>
    <x v="0"/>
    <x v="0"/>
    <x v="1"/>
    <s v="no"/>
    <x v="0"/>
    <n v="1"/>
    <s v="yes"/>
  </r>
  <r>
    <x v="471"/>
    <n v="60500"/>
    <n v="2787"/>
    <n v="3"/>
    <n v="1"/>
    <n v="1"/>
    <x v="0"/>
    <x v="0"/>
    <x v="0"/>
    <s v="no"/>
    <x v="0"/>
    <n v="0"/>
    <s v="yes"/>
  </r>
  <r>
    <x v="472"/>
    <n v="50000"/>
    <n v="9500"/>
    <n v="3"/>
    <n v="1"/>
    <n v="2"/>
    <x v="0"/>
    <x v="0"/>
    <x v="1"/>
    <s v="no"/>
    <x v="0"/>
    <n v="3"/>
    <s v="yes"/>
  </r>
  <r>
    <x v="473"/>
    <n v="64900"/>
    <n v="4990"/>
    <n v="4"/>
    <n v="2"/>
    <n v="2"/>
    <x v="0"/>
    <x v="1"/>
    <x v="0"/>
    <s v="no"/>
    <x v="0"/>
    <n v="0"/>
    <s v="yes"/>
  </r>
  <r>
    <x v="474"/>
    <n v="93000"/>
    <n v="6670"/>
    <n v="3"/>
    <n v="1"/>
    <n v="3"/>
    <x v="0"/>
    <x v="0"/>
    <x v="0"/>
    <s v="no"/>
    <x v="0"/>
    <n v="0"/>
    <s v="yes"/>
  </r>
  <r>
    <x v="475"/>
    <n v="85000"/>
    <n v="6254"/>
    <n v="4"/>
    <n v="2"/>
    <n v="1"/>
    <x v="0"/>
    <x v="0"/>
    <x v="0"/>
    <s v="no"/>
    <x v="0"/>
    <n v="1"/>
    <s v="yes"/>
  </r>
  <r>
    <x v="476"/>
    <n v="61500"/>
    <n v="10360"/>
    <n v="2"/>
    <n v="1"/>
    <n v="1"/>
    <x v="0"/>
    <x v="0"/>
    <x v="1"/>
    <s v="no"/>
    <x v="0"/>
    <n v="1"/>
    <s v="yes"/>
  </r>
  <r>
    <x v="477"/>
    <n v="88500"/>
    <n v="5500"/>
    <n v="3"/>
    <n v="2"/>
    <n v="1"/>
    <x v="0"/>
    <x v="1"/>
    <x v="0"/>
    <s v="no"/>
    <x v="0"/>
    <n v="2"/>
    <s v="yes"/>
  </r>
  <r>
    <x v="478"/>
    <n v="88000"/>
    <n v="5450"/>
    <n v="4"/>
    <n v="2"/>
    <n v="1"/>
    <x v="0"/>
    <x v="0"/>
    <x v="0"/>
    <s v="no"/>
    <x v="1"/>
    <n v="0"/>
    <s v="yes"/>
  </r>
  <r>
    <x v="479"/>
    <n v="89000"/>
    <n v="5500"/>
    <n v="3"/>
    <n v="1"/>
    <n v="3"/>
    <x v="0"/>
    <x v="0"/>
    <x v="1"/>
    <s v="no"/>
    <x v="0"/>
    <n v="1"/>
    <s v="yes"/>
  </r>
  <r>
    <x v="480"/>
    <n v="89500"/>
    <n v="6000"/>
    <n v="4"/>
    <n v="1"/>
    <n v="3"/>
    <x v="0"/>
    <x v="1"/>
    <x v="0"/>
    <s v="no"/>
    <x v="0"/>
    <n v="0"/>
    <s v="yes"/>
  </r>
  <r>
    <x v="481"/>
    <n v="95000"/>
    <n v="5700"/>
    <n v="3"/>
    <n v="1"/>
    <n v="1"/>
    <x v="0"/>
    <x v="1"/>
    <x v="0"/>
    <s v="no"/>
    <x v="1"/>
    <n v="2"/>
    <s v="yes"/>
  </r>
  <r>
    <x v="482"/>
    <n v="95500"/>
    <n v="6600"/>
    <n v="2"/>
    <n v="2"/>
    <n v="4"/>
    <x v="0"/>
    <x v="0"/>
    <x v="0"/>
    <s v="no"/>
    <x v="0"/>
    <n v="0"/>
    <s v="yes"/>
  </r>
  <r>
    <x v="483"/>
    <n v="51500"/>
    <n v="4000"/>
    <n v="2"/>
    <n v="1"/>
    <n v="1"/>
    <x v="0"/>
    <x v="0"/>
    <x v="1"/>
    <s v="no"/>
    <x v="0"/>
    <n v="0"/>
    <s v="yes"/>
  </r>
  <r>
    <x v="484"/>
    <n v="62900"/>
    <n v="4880"/>
    <n v="3"/>
    <n v="1"/>
    <n v="1"/>
    <x v="0"/>
    <x v="0"/>
    <x v="1"/>
    <s v="no"/>
    <x v="0"/>
    <n v="2"/>
    <s v="yes"/>
  </r>
  <r>
    <x v="485"/>
    <n v="118500"/>
    <n v="4880"/>
    <n v="4"/>
    <n v="2"/>
    <n v="2"/>
    <x v="0"/>
    <x v="0"/>
    <x v="1"/>
    <s v="no"/>
    <x v="1"/>
    <n v="1"/>
    <s v="yes"/>
  </r>
  <r>
    <x v="486"/>
    <n v="42900"/>
    <n v="8050"/>
    <n v="2"/>
    <n v="1"/>
    <n v="1"/>
    <x v="0"/>
    <x v="0"/>
    <x v="1"/>
    <s v="no"/>
    <x v="0"/>
    <n v="0"/>
    <s v="no"/>
  </r>
  <r>
    <x v="487"/>
    <n v="44100"/>
    <n v="8100"/>
    <n v="2"/>
    <n v="1"/>
    <n v="1"/>
    <x v="0"/>
    <x v="0"/>
    <x v="1"/>
    <s v="no"/>
    <x v="0"/>
    <n v="1"/>
    <s v="no"/>
  </r>
  <r>
    <x v="488"/>
    <n v="47000"/>
    <n v="5880"/>
    <n v="3"/>
    <n v="1"/>
    <n v="1"/>
    <x v="0"/>
    <x v="0"/>
    <x v="1"/>
    <s v="no"/>
    <x v="0"/>
    <n v="1"/>
    <s v="no"/>
  </r>
  <r>
    <x v="489"/>
    <n v="50000"/>
    <n v="5880"/>
    <n v="2"/>
    <n v="1"/>
    <n v="1"/>
    <x v="0"/>
    <x v="0"/>
    <x v="1"/>
    <s v="no"/>
    <x v="0"/>
    <n v="0"/>
    <s v="no"/>
  </r>
  <r>
    <x v="490"/>
    <n v="50000"/>
    <n v="12944"/>
    <n v="3"/>
    <n v="1"/>
    <n v="1"/>
    <x v="0"/>
    <x v="0"/>
    <x v="1"/>
    <s v="no"/>
    <x v="0"/>
    <n v="0"/>
    <s v="no"/>
  </r>
  <r>
    <x v="491"/>
    <n v="53000"/>
    <n v="6020"/>
    <n v="3"/>
    <n v="1"/>
    <n v="1"/>
    <x v="0"/>
    <x v="0"/>
    <x v="1"/>
    <s v="no"/>
    <x v="0"/>
    <n v="0"/>
    <s v="no"/>
  </r>
  <r>
    <x v="492"/>
    <n v="53000"/>
    <n v="4050"/>
    <n v="2"/>
    <n v="1"/>
    <n v="1"/>
    <x v="0"/>
    <x v="0"/>
    <x v="1"/>
    <s v="no"/>
    <x v="0"/>
    <n v="0"/>
    <s v="no"/>
  </r>
  <r>
    <x v="493"/>
    <n v="54000"/>
    <n v="8400"/>
    <n v="2"/>
    <n v="1"/>
    <n v="1"/>
    <x v="0"/>
    <x v="0"/>
    <x v="1"/>
    <s v="no"/>
    <x v="0"/>
    <n v="1"/>
    <s v="no"/>
  </r>
  <r>
    <x v="494"/>
    <n v="58500"/>
    <n v="5600"/>
    <n v="2"/>
    <n v="1"/>
    <n v="1"/>
    <x v="0"/>
    <x v="0"/>
    <x v="1"/>
    <s v="no"/>
    <x v="1"/>
    <n v="0"/>
    <s v="no"/>
  </r>
  <r>
    <x v="495"/>
    <n v="59000"/>
    <n v="5985"/>
    <n v="3"/>
    <n v="1"/>
    <n v="1"/>
    <x v="0"/>
    <x v="0"/>
    <x v="0"/>
    <s v="no"/>
    <x v="0"/>
    <n v="0"/>
    <s v="no"/>
  </r>
  <r>
    <x v="496"/>
    <n v="60000"/>
    <n v="4500"/>
    <n v="3"/>
    <n v="1"/>
    <n v="1"/>
    <x v="0"/>
    <x v="0"/>
    <x v="0"/>
    <s v="no"/>
    <x v="0"/>
    <n v="0"/>
    <s v="no"/>
  </r>
  <r>
    <x v="497"/>
    <n v="62900"/>
    <n v="4920"/>
    <n v="3"/>
    <n v="1"/>
    <n v="2"/>
    <x v="0"/>
    <x v="0"/>
    <x v="1"/>
    <s v="no"/>
    <x v="0"/>
    <n v="1"/>
    <s v="no"/>
  </r>
  <r>
    <x v="498"/>
    <n v="64000"/>
    <n v="8250"/>
    <n v="3"/>
    <n v="1"/>
    <n v="1"/>
    <x v="0"/>
    <x v="0"/>
    <x v="1"/>
    <s v="no"/>
    <x v="0"/>
    <n v="0"/>
    <s v="no"/>
  </r>
  <r>
    <x v="499"/>
    <n v="65000"/>
    <n v="8400"/>
    <n v="4"/>
    <n v="1"/>
    <n v="4"/>
    <x v="0"/>
    <x v="0"/>
    <x v="1"/>
    <s v="no"/>
    <x v="0"/>
    <n v="3"/>
    <s v="no"/>
  </r>
  <r>
    <x v="500"/>
    <n v="67900"/>
    <n v="6440"/>
    <n v="2"/>
    <n v="1"/>
    <n v="1"/>
    <x v="0"/>
    <x v="0"/>
    <x v="1"/>
    <s v="no"/>
    <x v="1"/>
    <n v="3"/>
    <s v="no"/>
  </r>
  <r>
    <x v="501"/>
    <n v="68500"/>
    <n v="8100"/>
    <n v="4"/>
    <n v="1"/>
    <n v="4"/>
    <x v="0"/>
    <x v="0"/>
    <x v="0"/>
    <s v="no"/>
    <x v="1"/>
    <n v="2"/>
    <s v="no"/>
  </r>
  <r>
    <x v="502"/>
    <n v="70000"/>
    <n v="6720"/>
    <n v="3"/>
    <n v="1"/>
    <n v="1"/>
    <x v="0"/>
    <x v="0"/>
    <x v="1"/>
    <s v="no"/>
    <x v="0"/>
    <n v="0"/>
    <s v="no"/>
  </r>
  <r>
    <x v="503"/>
    <n v="70500"/>
    <n v="5948"/>
    <n v="3"/>
    <n v="1"/>
    <n v="2"/>
    <x v="0"/>
    <x v="0"/>
    <x v="1"/>
    <s v="no"/>
    <x v="1"/>
    <n v="0"/>
    <s v="no"/>
  </r>
  <r>
    <x v="504"/>
    <n v="71500"/>
    <n v="8150"/>
    <n v="3"/>
    <n v="2"/>
    <n v="1"/>
    <x v="0"/>
    <x v="1"/>
    <x v="0"/>
    <s v="no"/>
    <x v="0"/>
    <n v="0"/>
    <s v="no"/>
  </r>
  <r>
    <x v="505"/>
    <n v="71900"/>
    <n v="4800"/>
    <n v="2"/>
    <n v="1"/>
    <n v="1"/>
    <x v="0"/>
    <x v="1"/>
    <x v="0"/>
    <s v="no"/>
    <x v="0"/>
    <n v="0"/>
    <s v="no"/>
  </r>
  <r>
    <x v="506"/>
    <n v="75000"/>
    <n v="9800"/>
    <n v="4"/>
    <n v="2"/>
    <n v="2"/>
    <x v="0"/>
    <x v="1"/>
    <x v="1"/>
    <s v="no"/>
    <x v="0"/>
    <n v="2"/>
    <s v="no"/>
  </r>
  <r>
    <x v="507"/>
    <n v="75000"/>
    <n v="8520"/>
    <n v="3"/>
    <n v="1"/>
    <n v="1"/>
    <x v="0"/>
    <x v="0"/>
    <x v="1"/>
    <s v="no"/>
    <x v="1"/>
    <n v="2"/>
    <s v="no"/>
  </r>
  <r>
    <x v="508"/>
    <n v="87000"/>
    <n v="8372"/>
    <n v="3"/>
    <n v="1"/>
    <n v="3"/>
    <x v="0"/>
    <x v="0"/>
    <x v="1"/>
    <s v="no"/>
    <x v="1"/>
    <n v="2"/>
    <s v="no"/>
  </r>
  <r>
    <x v="509"/>
    <n v="64000"/>
    <n v="4040"/>
    <n v="3"/>
    <n v="1"/>
    <n v="2"/>
    <x v="0"/>
    <x v="0"/>
    <x v="1"/>
    <s v="no"/>
    <x v="0"/>
    <n v="1"/>
    <s v="no"/>
  </r>
  <r>
    <x v="510"/>
    <n v="70000"/>
    <n v="4646"/>
    <n v="3"/>
    <n v="1"/>
    <n v="2"/>
    <x v="0"/>
    <x v="1"/>
    <x v="0"/>
    <s v="no"/>
    <x v="0"/>
    <n v="2"/>
    <s v="no"/>
  </r>
  <r>
    <x v="511"/>
    <n v="47500"/>
    <n v="4775"/>
    <n v="4"/>
    <n v="1"/>
    <n v="2"/>
    <x v="0"/>
    <x v="0"/>
    <x v="1"/>
    <s v="no"/>
    <x v="0"/>
    <n v="0"/>
    <s v="no"/>
  </r>
  <r>
    <x v="512"/>
    <n v="62600"/>
    <n v="4950"/>
    <n v="4"/>
    <n v="1"/>
    <n v="2"/>
    <x v="0"/>
    <x v="0"/>
    <x v="1"/>
    <s v="no"/>
    <x v="1"/>
    <n v="0"/>
    <s v="no"/>
  </r>
  <r>
    <x v="513"/>
    <n v="66000"/>
    <n v="5010"/>
    <n v="3"/>
    <n v="1"/>
    <n v="2"/>
    <x v="0"/>
    <x v="0"/>
    <x v="0"/>
    <s v="no"/>
    <x v="0"/>
    <n v="0"/>
    <s v="no"/>
  </r>
  <r>
    <x v="514"/>
    <n v="58900"/>
    <n v="6060"/>
    <n v="2"/>
    <n v="1"/>
    <n v="1"/>
    <x v="0"/>
    <x v="0"/>
    <x v="0"/>
    <s v="no"/>
    <x v="0"/>
    <n v="1"/>
    <s v="no"/>
  </r>
  <r>
    <x v="515"/>
    <n v="53000"/>
    <n v="3584"/>
    <n v="2"/>
    <n v="1"/>
    <n v="1"/>
    <x v="0"/>
    <x v="0"/>
    <x v="1"/>
    <s v="yes"/>
    <x v="0"/>
    <n v="0"/>
    <s v="no"/>
  </r>
  <r>
    <x v="516"/>
    <n v="95000"/>
    <n v="6000"/>
    <n v="3"/>
    <n v="2"/>
    <n v="3"/>
    <x v="0"/>
    <x v="1"/>
    <x v="1"/>
    <s v="no"/>
    <x v="1"/>
    <n v="0"/>
    <s v="no"/>
  </r>
  <r>
    <x v="517"/>
    <n v="96500"/>
    <n v="6000"/>
    <n v="4"/>
    <n v="2"/>
    <n v="4"/>
    <x v="0"/>
    <x v="0"/>
    <x v="1"/>
    <s v="no"/>
    <x v="1"/>
    <n v="0"/>
    <s v="no"/>
  </r>
  <r>
    <x v="518"/>
    <n v="101000"/>
    <n v="6240"/>
    <n v="4"/>
    <n v="2"/>
    <n v="2"/>
    <x v="0"/>
    <x v="0"/>
    <x v="1"/>
    <s v="no"/>
    <x v="1"/>
    <n v="1"/>
    <s v="no"/>
  </r>
  <r>
    <x v="519"/>
    <n v="102000"/>
    <n v="6000"/>
    <n v="3"/>
    <n v="2"/>
    <n v="2"/>
    <x v="0"/>
    <x v="1"/>
    <x v="1"/>
    <s v="no"/>
    <x v="0"/>
    <n v="1"/>
    <s v="no"/>
  </r>
  <r>
    <x v="520"/>
    <n v="103000"/>
    <n v="7680"/>
    <n v="4"/>
    <n v="2"/>
    <n v="4"/>
    <x v="0"/>
    <x v="1"/>
    <x v="1"/>
    <s v="no"/>
    <x v="1"/>
    <n v="1"/>
    <s v="no"/>
  </r>
  <r>
    <x v="521"/>
    <n v="105000"/>
    <n v="6000"/>
    <n v="4"/>
    <n v="2"/>
    <n v="4"/>
    <x v="0"/>
    <x v="1"/>
    <x v="1"/>
    <s v="no"/>
    <x v="1"/>
    <n v="1"/>
    <s v="no"/>
  </r>
  <r>
    <x v="522"/>
    <n v="108000"/>
    <n v="6000"/>
    <n v="4"/>
    <n v="2"/>
    <n v="4"/>
    <x v="0"/>
    <x v="0"/>
    <x v="1"/>
    <s v="no"/>
    <x v="1"/>
    <n v="1"/>
    <s v="no"/>
  </r>
  <r>
    <x v="523"/>
    <n v="110000"/>
    <n v="6000"/>
    <n v="4"/>
    <n v="2"/>
    <n v="4"/>
    <x v="0"/>
    <x v="0"/>
    <x v="1"/>
    <s v="no"/>
    <x v="0"/>
    <n v="2"/>
    <s v="no"/>
  </r>
  <r>
    <x v="524"/>
    <n v="113000"/>
    <n v="6000"/>
    <n v="4"/>
    <n v="2"/>
    <n v="4"/>
    <x v="0"/>
    <x v="0"/>
    <x v="1"/>
    <s v="no"/>
    <x v="1"/>
    <n v="1"/>
    <s v="no"/>
  </r>
  <r>
    <x v="525"/>
    <n v="120000"/>
    <n v="7475"/>
    <n v="3"/>
    <n v="2"/>
    <n v="4"/>
    <x v="0"/>
    <x v="0"/>
    <x v="1"/>
    <s v="no"/>
    <x v="1"/>
    <n v="2"/>
    <s v="no"/>
  </r>
  <r>
    <x v="526"/>
    <n v="105000"/>
    <n v="5150"/>
    <n v="3"/>
    <n v="2"/>
    <n v="4"/>
    <x v="0"/>
    <x v="0"/>
    <x v="1"/>
    <s v="no"/>
    <x v="1"/>
    <n v="2"/>
    <s v="no"/>
  </r>
  <r>
    <x v="527"/>
    <n v="106000"/>
    <n v="6325"/>
    <n v="3"/>
    <n v="1"/>
    <n v="4"/>
    <x v="0"/>
    <x v="0"/>
    <x v="1"/>
    <s v="no"/>
    <x v="1"/>
    <n v="1"/>
    <s v="no"/>
  </r>
  <r>
    <x v="528"/>
    <n v="107500"/>
    <n v="6000"/>
    <n v="3"/>
    <n v="2"/>
    <n v="4"/>
    <x v="0"/>
    <x v="0"/>
    <x v="1"/>
    <s v="no"/>
    <x v="1"/>
    <n v="1"/>
    <s v="no"/>
  </r>
  <r>
    <x v="529"/>
    <n v="108000"/>
    <n v="6000"/>
    <n v="3"/>
    <n v="2"/>
    <n v="3"/>
    <x v="0"/>
    <x v="0"/>
    <x v="1"/>
    <s v="no"/>
    <x v="1"/>
    <n v="0"/>
    <s v="no"/>
  </r>
  <r>
    <x v="530"/>
    <n v="113750"/>
    <n v="6000"/>
    <n v="3"/>
    <n v="1"/>
    <n v="4"/>
    <x v="0"/>
    <x v="1"/>
    <x v="1"/>
    <s v="no"/>
    <x v="1"/>
    <n v="2"/>
    <s v="no"/>
  </r>
  <r>
    <x v="531"/>
    <n v="120000"/>
    <n v="7000"/>
    <n v="3"/>
    <n v="1"/>
    <n v="4"/>
    <x v="0"/>
    <x v="0"/>
    <x v="1"/>
    <s v="no"/>
    <x v="1"/>
    <n v="2"/>
    <s v="no"/>
  </r>
  <r>
    <x v="532"/>
    <n v="70000"/>
    <n v="12900"/>
    <n v="3"/>
    <n v="1"/>
    <n v="1"/>
    <x v="0"/>
    <x v="0"/>
    <x v="1"/>
    <s v="no"/>
    <x v="0"/>
    <n v="2"/>
    <s v="no"/>
  </r>
  <r>
    <x v="533"/>
    <n v="71000"/>
    <n v="7686"/>
    <n v="3"/>
    <n v="1"/>
    <n v="1"/>
    <x v="0"/>
    <x v="1"/>
    <x v="0"/>
    <s v="yes"/>
    <x v="0"/>
    <n v="0"/>
    <s v="no"/>
  </r>
  <r>
    <x v="534"/>
    <n v="82000"/>
    <n v="5000"/>
    <n v="3"/>
    <n v="1"/>
    <n v="3"/>
    <x v="0"/>
    <x v="0"/>
    <x v="1"/>
    <s v="no"/>
    <x v="1"/>
    <n v="0"/>
    <s v="no"/>
  </r>
  <r>
    <x v="535"/>
    <n v="82000"/>
    <n v="5800"/>
    <n v="3"/>
    <n v="2"/>
    <n v="4"/>
    <x v="0"/>
    <x v="0"/>
    <x v="1"/>
    <s v="no"/>
    <x v="1"/>
    <n v="0"/>
    <s v="no"/>
  </r>
  <r>
    <x v="536"/>
    <n v="82500"/>
    <n v="6000"/>
    <n v="3"/>
    <n v="2"/>
    <n v="4"/>
    <x v="0"/>
    <x v="0"/>
    <x v="1"/>
    <s v="no"/>
    <x v="1"/>
    <n v="0"/>
    <s v="no"/>
  </r>
  <r>
    <x v="537"/>
    <n v="83000"/>
    <n v="4800"/>
    <n v="3"/>
    <n v="1"/>
    <n v="3"/>
    <x v="0"/>
    <x v="0"/>
    <x v="1"/>
    <s v="no"/>
    <x v="1"/>
    <n v="0"/>
    <s v="no"/>
  </r>
  <r>
    <x v="538"/>
    <n v="84000"/>
    <n v="6500"/>
    <n v="3"/>
    <n v="2"/>
    <n v="3"/>
    <x v="0"/>
    <x v="0"/>
    <x v="1"/>
    <s v="no"/>
    <x v="1"/>
    <n v="0"/>
    <s v="no"/>
  </r>
  <r>
    <x v="539"/>
    <n v="85000"/>
    <n v="7320"/>
    <n v="4"/>
    <n v="2"/>
    <n v="2"/>
    <x v="0"/>
    <x v="0"/>
    <x v="1"/>
    <s v="no"/>
    <x v="0"/>
    <n v="0"/>
    <s v="no"/>
  </r>
  <r>
    <x v="540"/>
    <n v="85000"/>
    <n v="6525"/>
    <n v="3"/>
    <n v="2"/>
    <n v="4"/>
    <x v="0"/>
    <x v="0"/>
    <x v="1"/>
    <s v="no"/>
    <x v="0"/>
    <n v="1"/>
    <s v="no"/>
  </r>
  <r>
    <x v="541"/>
    <n v="91500"/>
    <n v="4800"/>
    <n v="3"/>
    <n v="2"/>
    <n v="4"/>
    <x v="0"/>
    <x v="1"/>
    <x v="1"/>
    <s v="no"/>
    <x v="1"/>
    <n v="0"/>
    <s v="no"/>
  </r>
  <r>
    <x v="542"/>
    <n v="94000"/>
    <n v="6000"/>
    <n v="3"/>
    <n v="2"/>
    <n v="4"/>
    <x v="0"/>
    <x v="0"/>
    <x v="1"/>
    <s v="no"/>
    <x v="1"/>
    <n v="0"/>
    <s v="no"/>
  </r>
  <r>
    <x v="543"/>
    <n v="103000"/>
    <n v="6000"/>
    <n v="3"/>
    <n v="2"/>
    <n v="4"/>
    <x v="0"/>
    <x v="1"/>
    <x v="1"/>
    <s v="no"/>
    <x v="1"/>
    <n v="1"/>
    <s v="no"/>
  </r>
  <r>
    <x v="544"/>
    <n v="105000"/>
    <n v="6000"/>
    <n v="3"/>
    <n v="2"/>
    <n v="2"/>
    <x v="0"/>
    <x v="1"/>
    <x v="1"/>
    <s v="no"/>
    <x v="1"/>
    <n v="1"/>
    <s v="no"/>
  </r>
  <r>
    <x v="545"/>
    <n v="105000"/>
    <n v="6000"/>
    <n v="3"/>
    <n v="1"/>
    <n v="2"/>
    <x v="0"/>
    <x v="0"/>
    <x v="1"/>
    <s v="no"/>
    <x v="1"/>
    <n v="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n v="42000"/>
    <n v="5850"/>
    <n v="3"/>
    <n v="1"/>
    <n v="2"/>
    <x v="0"/>
    <x v="0"/>
    <x v="0"/>
    <s v="no"/>
    <s v="no"/>
    <n v="1"/>
    <s v="no"/>
  </r>
  <r>
    <x v="1"/>
    <n v="38500"/>
    <n v="4000"/>
    <n v="2"/>
    <n v="1"/>
    <n v="1"/>
    <x v="0"/>
    <x v="0"/>
    <x v="1"/>
    <s v="no"/>
    <s v="no"/>
    <n v="0"/>
    <s v="no"/>
  </r>
  <r>
    <x v="2"/>
    <n v="49500"/>
    <n v="3060"/>
    <n v="3"/>
    <n v="1"/>
    <n v="1"/>
    <x v="0"/>
    <x v="0"/>
    <x v="1"/>
    <s v="no"/>
    <s v="no"/>
    <n v="0"/>
    <s v="no"/>
  </r>
  <r>
    <x v="3"/>
    <n v="60500"/>
    <n v="6650"/>
    <n v="3"/>
    <n v="1"/>
    <n v="2"/>
    <x v="0"/>
    <x v="1"/>
    <x v="1"/>
    <s v="no"/>
    <s v="no"/>
    <n v="0"/>
    <s v="no"/>
  </r>
  <r>
    <x v="4"/>
    <n v="61000"/>
    <n v="6360"/>
    <n v="2"/>
    <n v="1"/>
    <n v="1"/>
    <x v="0"/>
    <x v="0"/>
    <x v="1"/>
    <s v="no"/>
    <s v="no"/>
    <n v="0"/>
    <s v="no"/>
  </r>
  <r>
    <x v="5"/>
    <n v="66000"/>
    <n v="4160"/>
    <n v="3"/>
    <n v="1"/>
    <n v="1"/>
    <x v="0"/>
    <x v="1"/>
    <x v="0"/>
    <s v="no"/>
    <s v="yes"/>
    <n v="0"/>
    <s v="no"/>
  </r>
  <r>
    <x v="6"/>
    <n v="66000"/>
    <n v="3880"/>
    <n v="3"/>
    <n v="2"/>
    <n v="2"/>
    <x v="0"/>
    <x v="0"/>
    <x v="0"/>
    <s v="no"/>
    <s v="no"/>
    <n v="2"/>
    <s v="no"/>
  </r>
  <r>
    <x v="7"/>
    <n v="69000"/>
    <n v="4160"/>
    <n v="3"/>
    <n v="1"/>
    <n v="3"/>
    <x v="0"/>
    <x v="0"/>
    <x v="1"/>
    <s v="no"/>
    <s v="no"/>
    <n v="0"/>
    <s v="no"/>
  </r>
  <r>
    <x v="8"/>
    <n v="83800"/>
    <n v="4800"/>
    <n v="3"/>
    <n v="1"/>
    <n v="1"/>
    <x v="0"/>
    <x v="1"/>
    <x v="0"/>
    <s v="no"/>
    <s v="no"/>
    <n v="0"/>
    <s v="no"/>
  </r>
  <r>
    <x v="9"/>
    <n v="88500"/>
    <n v="5500"/>
    <n v="3"/>
    <n v="2"/>
    <n v="4"/>
    <x v="0"/>
    <x v="1"/>
    <x v="1"/>
    <s v="no"/>
    <s v="yes"/>
    <n v="1"/>
    <s v="no"/>
  </r>
  <r>
    <x v="10"/>
    <n v="90000"/>
    <n v="7200"/>
    <n v="3"/>
    <n v="2"/>
    <n v="1"/>
    <x v="0"/>
    <x v="0"/>
    <x v="0"/>
    <s v="no"/>
    <s v="yes"/>
    <n v="3"/>
    <s v="no"/>
  </r>
  <r>
    <x v="11"/>
    <n v="30500"/>
    <n v="3000"/>
    <n v="2"/>
    <n v="1"/>
    <n v="1"/>
    <x v="1"/>
    <x v="0"/>
    <x v="1"/>
    <s v="no"/>
    <s v="no"/>
    <n v="0"/>
    <s v="no"/>
  </r>
  <r>
    <x v="12"/>
    <n v="27000"/>
    <n v="1700"/>
    <n v="3"/>
    <n v="1"/>
    <n v="2"/>
    <x v="0"/>
    <x v="0"/>
    <x v="1"/>
    <s v="no"/>
    <s v="no"/>
    <n v="0"/>
    <s v="no"/>
  </r>
  <r>
    <x v="13"/>
    <n v="36000"/>
    <n v="2880"/>
    <n v="3"/>
    <n v="1"/>
    <n v="1"/>
    <x v="1"/>
    <x v="0"/>
    <x v="1"/>
    <s v="no"/>
    <s v="no"/>
    <n v="0"/>
    <s v="no"/>
  </r>
  <r>
    <x v="14"/>
    <n v="37000"/>
    <n v="3600"/>
    <n v="2"/>
    <n v="1"/>
    <n v="1"/>
    <x v="0"/>
    <x v="0"/>
    <x v="1"/>
    <s v="no"/>
    <s v="no"/>
    <n v="0"/>
    <s v="no"/>
  </r>
  <r>
    <x v="15"/>
    <n v="37900"/>
    <n v="3185"/>
    <n v="2"/>
    <n v="1"/>
    <n v="1"/>
    <x v="0"/>
    <x v="0"/>
    <x v="1"/>
    <s v="no"/>
    <s v="yes"/>
    <n v="0"/>
    <s v="no"/>
  </r>
  <r>
    <x v="16"/>
    <n v="40500"/>
    <n v="3300"/>
    <n v="3"/>
    <n v="1"/>
    <n v="2"/>
    <x v="1"/>
    <x v="0"/>
    <x v="1"/>
    <s v="no"/>
    <s v="no"/>
    <n v="1"/>
    <s v="no"/>
  </r>
  <r>
    <x v="17"/>
    <n v="40750"/>
    <n v="5200"/>
    <n v="4"/>
    <n v="1"/>
    <n v="3"/>
    <x v="0"/>
    <x v="0"/>
    <x v="1"/>
    <s v="no"/>
    <s v="no"/>
    <n v="0"/>
    <s v="no"/>
  </r>
  <r>
    <x v="18"/>
    <n v="45000"/>
    <n v="3450"/>
    <n v="1"/>
    <n v="1"/>
    <n v="1"/>
    <x v="0"/>
    <x v="0"/>
    <x v="1"/>
    <s v="no"/>
    <s v="no"/>
    <n v="0"/>
    <s v="no"/>
  </r>
  <r>
    <x v="19"/>
    <n v="45000"/>
    <n v="3986"/>
    <n v="2"/>
    <n v="2"/>
    <n v="1"/>
    <x v="1"/>
    <x v="1"/>
    <x v="0"/>
    <s v="no"/>
    <s v="no"/>
    <n v="1"/>
    <s v="no"/>
  </r>
  <r>
    <x v="20"/>
    <n v="48500"/>
    <n v="4785"/>
    <n v="3"/>
    <n v="1"/>
    <n v="2"/>
    <x v="0"/>
    <x v="1"/>
    <x v="0"/>
    <s v="no"/>
    <s v="yes"/>
    <n v="1"/>
    <s v="no"/>
  </r>
  <r>
    <x v="21"/>
    <n v="65900"/>
    <n v="4510"/>
    <n v="4"/>
    <n v="2"/>
    <n v="2"/>
    <x v="0"/>
    <x v="0"/>
    <x v="0"/>
    <s v="no"/>
    <s v="no"/>
    <n v="0"/>
    <s v="no"/>
  </r>
  <r>
    <x v="22"/>
    <n v="37900"/>
    <n v="4000"/>
    <n v="3"/>
    <n v="1"/>
    <n v="2"/>
    <x v="0"/>
    <x v="0"/>
    <x v="1"/>
    <s v="no"/>
    <s v="yes"/>
    <n v="0"/>
    <s v="no"/>
  </r>
  <r>
    <x v="23"/>
    <n v="38000"/>
    <n v="3934"/>
    <n v="2"/>
    <n v="1"/>
    <n v="1"/>
    <x v="0"/>
    <x v="0"/>
    <x v="1"/>
    <s v="no"/>
    <s v="no"/>
    <n v="0"/>
    <s v="no"/>
  </r>
  <r>
    <x v="24"/>
    <n v="42000"/>
    <n v="4960"/>
    <n v="2"/>
    <n v="1"/>
    <n v="1"/>
    <x v="0"/>
    <x v="0"/>
    <x v="1"/>
    <s v="no"/>
    <s v="no"/>
    <n v="0"/>
    <s v="no"/>
  </r>
  <r>
    <x v="25"/>
    <n v="42300"/>
    <n v="3000"/>
    <n v="2"/>
    <n v="1"/>
    <n v="2"/>
    <x v="0"/>
    <x v="0"/>
    <x v="1"/>
    <s v="no"/>
    <s v="no"/>
    <n v="0"/>
    <s v="no"/>
  </r>
  <r>
    <x v="26"/>
    <n v="43500"/>
    <n v="3800"/>
    <n v="2"/>
    <n v="1"/>
    <n v="1"/>
    <x v="0"/>
    <x v="0"/>
    <x v="1"/>
    <s v="no"/>
    <s v="no"/>
    <n v="0"/>
    <s v="no"/>
  </r>
  <r>
    <x v="27"/>
    <n v="44000"/>
    <n v="4960"/>
    <n v="2"/>
    <n v="1"/>
    <n v="1"/>
    <x v="0"/>
    <x v="0"/>
    <x v="0"/>
    <s v="no"/>
    <s v="yes"/>
    <n v="0"/>
    <s v="no"/>
  </r>
  <r>
    <x v="28"/>
    <n v="44500"/>
    <n v="3000"/>
    <n v="3"/>
    <n v="1"/>
    <n v="1"/>
    <x v="1"/>
    <x v="0"/>
    <x v="1"/>
    <s v="no"/>
    <s v="yes"/>
    <n v="0"/>
    <s v="no"/>
  </r>
  <r>
    <x v="29"/>
    <n v="44900"/>
    <n v="4500"/>
    <n v="3"/>
    <n v="1"/>
    <n v="2"/>
    <x v="0"/>
    <x v="0"/>
    <x v="1"/>
    <s v="no"/>
    <s v="yes"/>
    <n v="0"/>
    <s v="no"/>
  </r>
  <r>
    <x v="30"/>
    <n v="45000"/>
    <n v="3500"/>
    <n v="2"/>
    <n v="1"/>
    <n v="1"/>
    <x v="1"/>
    <x v="0"/>
    <x v="0"/>
    <s v="no"/>
    <s v="no"/>
    <n v="0"/>
    <s v="no"/>
  </r>
  <r>
    <x v="31"/>
    <n v="48000"/>
    <n v="3500"/>
    <n v="4"/>
    <n v="1"/>
    <n v="2"/>
    <x v="0"/>
    <x v="0"/>
    <x v="1"/>
    <s v="no"/>
    <s v="yes"/>
    <n v="2"/>
    <s v="no"/>
  </r>
  <r>
    <x v="32"/>
    <n v="49000"/>
    <n v="4000"/>
    <n v="2"/>
    <n v="1"/>
    <n v="1"/>
    <x v="0"/>
    <x v="0"/>
    <x v="1"/>
    <s v="no"/>
    <s v="no"/>
    <n v="0"/>
    <s v="no"/>
  </r>
  <r>
    <x v="33"/>
    <n v="51500"/>
    <n v="4500"/>
    <n v="2"/>
    <n v="1"/>
    <n v="1"/>
    <x v="0"/>
    <x v="0"/>
    <x v="1"/>
    <s v="no"/>
    <s v="no"/>
    <n v="0"/>
    <s v="no"/>
  </r>
  <r>
    <x v="34"/>
    <n v="61000"/>
    <n v="6360"/>
    <n v="2"/>
    <n v="1"/>
    <n v="2"/>
    <x v="0"/>
    <x v="0"/>
    <x v="1"/>
    <s v="no"/>
    <s v="no"/>
    <n v="0"/>
    <s v="no"/>
  </r>
  <r>
    <x v="35"/>
    <n v="61000"/>
    <n v="4500"/>
    <n v="2"/>
    <n v="1"/>
    <n v="1"/>
    <x v="0"/>
    <x v="0"/>
    <x v="1"/>
    <s v="no"/>
    <s v="yes"/>
    <n v="2"/>
    <s v="no"/>
  </r>
  <r>
    <x v="36"/>
    <n v="61700"/>
    <n v="4032"/>
    <n v="2"/>
    <n v="1"/>
    <n v="1"/>
    <x v="0"/>
    <x v="0"/>
    <x v="0"/>
    <s v="no"/>
    <s v="no"/>
    <n v="0"/>
    <s v="no"/>
  </r>
  <r>
    <x v="37"/>
    <n v="67000"/>
    <n v="5170"/>
    <n v="3"/>
    <n v="1"/>
    <n v="4"/>
    <x v="0"/>
    <x v="0"/>
    <x v="1"/>
    <s v="no"/>
    <s v="yes"/>
    <n v="0"/>
    <s v="no"/>
  </r>
  <r>
    <x v="38"/>
    <n v="82000"/>
    <n v="5400"/>
    <n v="4"/>
    <n v="2"/>
    <n v="2"/>
    <x v="0"/>
    <x v="0"/>
    <x v="1"/>
    <s v="no"/>
    <s v="yes"/>
    <n v="2"/>
    <s v="no"/>
  </r>
  <r>
    <x v="39"/>
    <n v="54500"/>
    <n v="3150"/>
    <n v="2"/>
    <n v="2"/>
    <n v="1"/>
    <x v="1"/>
    <x v="0"/>
    <x v="0"/>
    <s v="no"/>
    <s v="no"/>
    <n v="0"/>
    <s v="no"/>
  </r>
  <r>
    <x v="40"/>
    <n v="66500"/>
    <n v="3745"/>
    <n v="3"/>
    <n v="1"/>
    <n v="2"/>
    <x v="0"/>
    <x v="0"/>
    <x v="0"/>
    <s v="no"/>
    <s v="no"/>
    <n v="0"/>
    <s v="no"/>
  </r>
  <r>
    <x v="41"/>
    <n v="70000"/>
    <n v="4520"/>
    <n v="3"/>
    <n v="1"/>
    <n v="2"/>
    <x v="0"/>
    <x v="0"/>
    <x v="0"/>
    <s v="no"/>
    <s v="yes"/>
    <n v="0"/>
    <s v="no"/>
  </r>
  <r>
    <x v="42"/>
    <n v="82000"/>
    <n v="4640"/>
    <n v="4"/>
    <n v="1"/>
    <n v="2"/>
    <x v="0"/>
    <x v="0"/>
    <x v="1"/>
    <s v="no"/>
    <s v="no"/>
    <n v="1"/>
    <s v="no"/>
  </r>
  <r>
    <x v="43"/>
    <n v="92000"/>
    <n v="8580"/>
    <n v="5"/>
    <n v="3"/>
    <n v="2"/>
    <x v="0"/>
    <x v="0"/>
    <x v="1"/>
    <s v="no"/>
    <s v="no"/>
    <n v="2"/>
    <s v="no"/>
  </r>
  <r>
    <x v="44"/>
    <n v="38000"/>
    <n v="2000"/>
    <n v="2"/>
    <n v="1"/>
    <n v="2"/>
    <x v="0"/>
    <x v="0"/>
    <x v="1"/>
    <s v="no"/>
    <s v="no"/>
    <n v="0"/>
    <s v="no"/>
  </r>
  <r>
    <x v="45"/>
    <n v="44000"/>
    <n v="2160"/>
    <n v="3"/>
    <n v="1"/>
    <n v="2"/>
    <x v="1"/>
    <x v="0"/>
    <x v="0"/>
    <s v="no"/>
    <s v="no"/>
    <n v="0"/>
    <s v="no"/>
  </r>
  <r>
    <x v="46"/>
    <n v="41000"/>
    <n v="3040"/>
    <n v="2"/>
    <n v="1"/>
    <n v="1"/>
    <x v="1"/>
    <x v="0"/>
    <x v="1"/>
    <s v="no"/>
    <s v="no"/>
    <n v="0"/>
    <s v="no"/>
  </r>
  <r>
    <x v="47"/>
    <n v="43000"/>
    <n v="3090"/>
    <n v="3"/>
    <n v="1"/>
    <n v="2"/>
    <x v="1"/>
    <x v="0"/>
    <x v="1"/>
    <s v="no"/>
    <s v="no"/>
    <n v="0"/>
    <s v="no"/>
  </r>
  <r>
    <x v="48"/>
    <n v="48000"/>
    <n v="4960"/>
    <n v="4"/>
    <n v="1"/>
    <n v="3"/>
    <x v="1"/>
    <x v="0"/>
    <x v="1"/>
    <s v="no"/>
    <s v="no"/>
    <n v="0"/>
    <s v="no"/>
  </r>
  <r>
    <x v="49"/>
    <n v="54800"/>
    <n v="3350"/>
    <n v="3"/>
    <n v="1"/>
    <n v="2"/>
    <x v="0"/>
    <x v="0"/>
    <x v="1"/>
    <s v="no"/>
    <s v="no"/>
    <n v="0"/>
    <s v="no"/>
  </r>
  <r>
    <x v="50"/>
    <n v="55000"/>
    <n v="5300"/>
    <n v="5"/>
    <n v="2"/>
    <n v="2"/>
    <x v="0"/>
    <x v="0"/>
    <x v="1"/>
    <s v="no"/>
    <s v="no"/>
    <n v="0"/>
    <s v="no"/>
  </r>
  <r>
    <x v="51"/>
    <n v="57000"/>
    <n v="4100"/>
    <n v="4"/>
    <n v="1"/>
    <n v="1"/>
    <x v="1"/>
    <x v="0"/>
    <x v="0"/>
    <s v="no"/>
    <s v="no"/>
    <n v="0"/>
    <s v="no"/>
  </r>
  <r>
    <x v="52"/>
    <n v="68000"/>
    <n v="9166"/>
    <n v="2"/>
    <n v="1"/>
    <n v="1"/>
    <x v="0"/>
    <x v="0"/>
    <x v="0"/>
    <s v="no"/>
    <s v="yes"/>
    <n v="2"/>
    <s v="no"/>
  </r>
  <r>
    <x v="53"/>
    <n v="95000"/>
    <n v="4040"/>
    <n v="3"/>
    <n v="1"/>
    <n v="2"/>
    <x v="0"/>
    <x v="0"/>
    <x v="0"/>
    <s v="yes"/>
    <s v="no"/>
    <n v="1"/>
    <s v="no"/>
  </r>
  <r>
    <x v="54"/>
    <n v="38000"/>
    <n v="3630"/>
    <n v="3"/>
    <n v="3"/>
    <n v="2"/>
    <x v="1"/>
    <x v="1"/>
    <x v="1"/>
    <s v="no"/>
    <s v="no"/>
    <n v="0"/>
    <s v="no"/>
  </r>
  <r>
    <x v="55"/>
    <n v="25000"/>
    <n v="3620"/>
    <n v="2"/>
    <n v="1"/>
    <n v="1"/>
    <x v="0"/>
    <x v="0"/>
    <x v="1"/>
    <s v="no"/>
    <s v="no"/>
    <n v="0"/>
    <s v="no"/>
  </r>
  <r>
    <x v="56"/>
    <n v="25245"/>
    <n v="2400"/>
    <n v="3"/>
    <n v="1"/>
    <n v="1"/>
    <x v="1"/>
    <x v="0"/>
    <x v="1"/>
    <s v="no"/>
    <s v="no"/>
    <n v="0"/>
    <s v="no"/>
  </r>
  <r>
    <x v="57"/>
    <n v="56000"/>
    <n v="7260"/>
    <n v="3"/>
    <n v="2"/>
    <n v="1"/>
    <x v="0"/>
    <x v="1"/>
    <x v="0"/>
    <s v="no"/>
    <s v="no"/>
    <n v="3"/>
    <s v="no"/>
  </r>
  <r>
    <x v="58"/>
    <n v="35500"/>
    <n v="4400"/>
    <n v="3"/>
    <n v="1"/>
    <n v="2"/>
    <x v="0"/>
    <x v="0"/>
    <x v="1"/>
    <s v="no"/>
    <s v="no"/>
    <n v="0"/>
    <s v="no"/>
  </r>
  <r>
    <x v="59"/>
    <n v="30000"/>
    <n v="2400"/>
    <n v="3"/>
    <n v="1"/>
    <n v="2"/>
    <x v="0"/>
    <x v="0"/>
    <x v="1"/>
    <s v="no"/>
    <s v="no"/>
    <n v="0"/>
    <s v="no"/>
  </r>
  <r>
    <x v="60"/>
    <n v="48000"/>
    <n v="4120"/>
    <n v="2"/>
    <n v="1"/>
    <n v="2"/>
    <x v="0"/>
    <x v="0"/>
    <x v="1"/>
    <s v="no"/>
    <s v="no"/>
    <n v="0"/>
    <s v="no"/>
  </r>
  <r>
    <x v="61"/>
    <n v="48000"/>
    <n v="4750"/>
    <n v="2"/>
    <n v="1"/>
    <n v="1"/>
    <x v="0"/>
    <x v="0"/>
    <x v="1"/>
    <s v="no"/>
    <s v="no"/>
    <n v="0"/>
    <s v="no"/>
  </r>
  <r>
    <x v="62"/>
    <n v="52000"/>
    <n v="4280"/>
    <n v="2"/>
    <n v="1"/>
    <n v="1"/>
    <x v="0"/>
    <x v="0"/>
    <x v="1"/>
    <s v="no"/>
    <s v="yes"/>
    <n v="2"/>
    <s v="no"/>
  </r>
  <r>
    <x v="63"/>
    <n v="54000"/>
    <n v="4820"/>
    <n v="3"/>
    <n v="1"/>
    <n v="2"/>
    <x v="0"/>
    <x v="0"/>
    <x v="1"/>
    <s v="no"/>
    <s v="no"/>
    <n v="0"/>
    <s v="no"/>
  </r>
  <r>
    <x v="64"/>
    <n v="56000"/>
    <n v="5500"/>
    <n v="4"/>
    <n v="1"/>
    <n v="2"/>
    <x v="0"/>
    <x v="1"/>
    <x v="0"/>
    <s v="no"/>
    <s v="no"/>
    <n v="0"/>
    <s v="no"/>
  </r>
  <r>
    <x v="65"/>
    <n v="60000"/>
    <n v="5500"/>
    <n v="3"/>
    <n v="1"/>
    <n v="2"/>
    <x v="0"/>
    <x v="0"/>
    <x v="1"/>
    <s v="no"/>
    <s v="yes"/>
    <n v="0"/>
    <s v="no"/>
  </r>
  <r>
    <x v="66"/>
    <n v="60000"/>
    <n v="5040"/>
    <n v="3"/>
    <n v="1"/>
    <n v="2"/>
    <x v="0"/>
    <x v="0"/>
    <x v="0"/>
    <s v="no"/>
    <s v="yes"/>
    <n v="0"/>
    <s v="no"/>
  </r>
  <r>
    <x v="67"/>
    <n v="67000"/>
    <n v="6000"/>
    <n v="2"/>
    <n v="1"/>
    <n v="1"/>
    <x v="0"/>
    <x v="0"/>
    <x v="0"/>
    <s v="no"/>
    <s v="yes"/>
    <n v="1"/>
    <s v="no"/>
  </r>
  <r>
    <x v="68"/>
    <n v="47000"/>
    <n v="2500"/>
    <n v="2"/>
    <n v="1"/>
    <n v="1"/>
    <x v="1"/>
    <x v="0"/>
    <x v="1"/>
    <s v="no"/>
    <s v="yes"/>
    <n v="0"/>
    <s v="no"/>
  </r>
  <r>
    <x v="69"/>
    <n v="70000"/>
    <n v="4095"/>
    <n v="3"/>
    <n v="1"/>
    <n v="2"/>
    <x v="1"/>
    <x v="1"/>
    <x v="0"/>
    <s v="no"/>
    <s v="yes"/>
    <n v="0"/>
    <s v="no"/>
  </r>
  <r>
    <x v="70"/>
    <n v="45000"/>
    <n v="4095"/>
    <n v="2"/>
    <n v="1"/>
    <n v="1"/>
    <x v="0"/>
    <x v="0"/>
    <x v="1"/>
    <s v="no"/>
    <s v="no"/>
    <n v="2"/>
    <s v="no"/>
  </r>
  <r>
    <x v="71"/>
    <n v="51000"/>
    <n v="3150"/>
    <n v="3"/>
    <n v="1"/>
    <n v="2"/>
    <x v="0"/>
    <x v="0"/>
    <x v="0"/>
    <s v="no"/>
    <s v="no"/>
    <n v="0"/>
    <s v="no"/>
  </r>
  <r>
    <x v="72"/>
    <n v="32500"/>
    <n v="1836"/>
    <n v="2"/>
    <n v="1"/>
    <n v="1"/>
    <x v="1"/>
    <x v="0"/>
    <x v="0"/>
    <s v="no"/>
    <s v="no"/>
    <n v="0"/>
    <s v="no"/>
  </r>
  <r>
    <x v="73"/>
    <n v="34000"/>
    <n v="2475"/>
    <n v="3"/>
    <n v="1"/>
    <n v="2"/>
    <x v="0"/>
    <x v="0"/>
    <x v="1"/>
    <s v="no"/>
    <s v="no"/>
    <n v="0"/>
    <s v="no"/>
  </r>
  <r>
    <x v="74"/>
    <n v="35000"/>
    <n v="3210"/>
    <n v="3"/>
    <n v="1"/>
    <n v="2"/>
    <x v="0"/>
    <x v="0"/>
    <x v="0"/>
    <s v="no"/>
    <s v="no"/>
    <n v="0"/>
    <s v="no"/>
  </r>
  <r>
    <x v="75"/>
    <n v="36000"/>
    <n v="3180"/>
    <n v="3"/>
    <n v="1"/>
    <n v="1"/>
    <x v="1"/>
    <x v="0"/>
    <x v="1"/>
    <s v="no"/>
    <s v="no"/>
    <n v="0"/>
    <s v="no"/>
  </r>
  <r>
    <x v="76"/>
    <n v="45000"/>
    <n v="1650"/>
    <n v="3"/>
    <n v="1"/>
    <n v="2"/>
    <x v="1"/>
    <x v="0"/>
    <x v="0"/>
    <s v="no"/>
    <s v="no"/>
    <n v="0"/>
    <s v="no"/>
  </r>
  <r>
    <x v="77"/>
    <n v="47000"/>
    <n v="3180"/>
    <n v="4"/>
    <n v="1"/>
    <n v="2"/>
    <x v="0"/>
    <x v="0"/>
    <x v="0"/>
    <s v="no"/>
    <s v="yes"/>
    <n v="0"/>
    <s v="no"/>
  </r>
  <r>
    <x v="78"/>
    <n v="55000"/>
    <n v="3180"/>
    <n v="2"/>
    <n v="2"/>
    <n v="1"/>
    <x v="0"/>
    <x v="0"/>
    <x v="0"/>
    <s v="no"/>
    <s v="no"/>
    <n v="2"/>
    <s v="no"/>
  </r>
  <r>
    <x v="79"/>
    <n v="63900"/>
    <n v="6360"/>
    <n v="2"/>
    <n v="1"/>
    <n v="1"/>
    <x v="0"/>
    <x v="0"/>
    <x v="0"/>
    <s v="no"/>
    <s v="yes"/>
    <n v="1"/>
    <s v="no"/>
  </r>
  <r>
    <x v="80"/>
    <n v="50000"/>
    <n v="4240"/>
    <n v="3"/>
    <n v="1"/>
    <n v="2"/>
    <x v="0"/>
    <x v="0"/>
    <x v="1"/>
    <s v="no"/>
    <s v="yes"/>
    <n v="0"/>
    <s v="no"/>
  </r>
  <r>
    <x v="81"/>
    <n v="35000"/>
    <n v="3240"/>
    <n v="2"/>
    <n v="1"/>
    <n v="1"/>
    <x v="1"/>
    <x v="1"/>
    <x v="1"/>
    <s v="no"/>
    <s v="no"/>
    <n v="1"/>
    <s v="no"/>
  </r>
  <r>
    <x v="82"/>
    <n v="50000"/>
    <n v="3650"/>
    <n v="3"/>
    <n v="1"/>
    <n v="2"/>
    <x v="0"/>
    <x v="0"/>
    <x v="1"/>
    <s v="no"/>
    <s v="no"/>
    <n v="0"/>
    <s v="no"/>
  </r>
  <r>
    <x v="83"/>
    <n v="43000"/>
    <n v="3240"/>
    <n v="3"/>
    <n v="1"/>
    <n v="2"/>
    <x v="0"/>
    <x v="0"/>
    <x v="1"/>
    <s v="no"/>
    <s v="no"/>
    <n v="2"/>
    <s v="no"/>
  </r>
  <r>
    <x v="84"/>
    <n v="55500"/>
    <n v="3780"/>
    <n v="2"/>
    <n v="1"/>
    <n v="2"/>
    <x v="0"/>
    <x v="1"/>
    <x v="0"/>
    <s v="no"/>
    <s v="no"/>
    <n v="0"/>
    <s v="no"/>
  </r>
  <r>
    <x v="85"/>
    <n v="57000"/>
    <n v="6480"/>
    <n v="3"/>
    <n v="1"/>
    <n v="2"/>
    <x v="1"/>
    <x v="0"/>
    <x v="1"/>
    <s v="no"/>
    <s v="yes"/>
    <n v="1"/>
    <s v="no"/>
  </r>
  <r>
    <x v="86"/>
    <n v="60000"/>
    <n v="5850"/>
    <n v="2"/>
    <n v="1"/>
    <n v="1"/>
    <x v="0"/>
    <x v="1"/>
    <x v="0"/>
    <s v="no"/>
    <s v="no"/>
    <n v="2"/>
    <s v="no"/>
  </r>
  <r>
    <x v="87"/>
    <n v="78000"/>
    <n v="3150"/>
    <n v="3"/>
    <n v="2"/>
    <n v="1"/>
    <x v="0"/>
    <x v="1"/>
    <x v="0"/>
    <s v="no"/>
    <s v="yes"/>
    <n v="0"/>
    <s v="no"/>
  </r>
  <r>
    <x v="88"/>
    <n v="35000"/>
    <n v="3000"/>
    <n v="2"/>
    <n v="1"/>
    <n v="1"/>
    <x v="0"/>
    <x v="0"/>
    <x v="1"/>
    <s v="no"/>
    <s v="no"/>
    <n v="1"/>
    <s v="no"/>
  </r>
  <r>
    <x v="89"/>
    <n v="44000"/>
    <n v="3090"/>
    <n v="2"/>
    <n v="1"/>
    <n v="1"/>
    <x v="0"/>
    <x v="1"/>
    <x v="0"/>
    <s v="no"/>
    <s v="no"/>
    <n v="0"/>
    <s v="no"/>
  </r>
  <r>
    <x v="90"/>
    <n v="47000"/>
    <n v="6060"/>
    <n v="3"/>
    <n v="1"/>
    <n v="1"/>
    <x v="0"/>
    <x v="1"/>
    <x v="0"/>
    <s v="no"/>
    <s v="no"/>
    <n v="0"/>
    <s v="no"/>
  </r>
  <r>
    <x v="91"/>
    <n v="58000"/>
    <n v="5900"/>
    <n v="4"/>
    <n v="2"/>
    <n v="2"/>
    <x v="1"/>
    <x v="0"/>
    <x v="0"/>
    <s v="no"/>
    <s v="no"/>
    <n v="1"/>
    <s v="no"/>
  </r>
  <r>
    <x v="92"/>
    <n v="163000"/>
    <n v="7420"/>
    <n v="4"/>
    <n v="1"/>
    <n v="2"/>
    <x v="0"/>
    <x v="1"/>
    <x v="0"/>
    <s v="no"/>
    <s v="yes"/>
    <n v="2"/>
    <s v="no"/>
  </r>
  <r>
    <x v="93"/>
    <n v="128000"/>
    <n v="8500"/>
    <n v="3"/>
    <n v="2"/>
    <n v="4"/>
    <x v="0"/>
    <x v="0"/>
    <x v="1"/>
    <s v="no"/>
    <s v="yes"/>
    <n v="2"/>
    <s v="no"/>
  </r>
  <r>
    <x v="94"/>
    <n v="123500"/>
    <n v="8050"/>
    <n v="3"/>
    <n v="1"/>
    <n v="1"/>
    <x v="0"/>
    <x v="1"/>
    <x v="0"/>
    <s v="no"/>
    <s v="yes"/>
    <n v="1"/>
    <s v="no"/>
  </r>
  <r>
    <x v="95"/>
    <n v="39000"/>
    <n v="6800"/>
    <n v="2"/>
    <n v="1"/>
    <n v="1"/>
    <x v="0"/>
    <x v="0"/>
    <x v="1"/>
    <s v="no"/>
    <s v="no"/>
    <n v="0"/>
    <s v="no"/>
  </r>
  <r>
    <x v="96"/>
    <n v="53900"/>
    <n v="8250"/>
    <n v="3"/>
    <n v="1"/>
    <n v="1"/>
    <x v="0"/>
    <x v="0"/>
    <x v="1"/>
    <s v="no"/>
    <s v="no"/>
    <n v="2"/>
    <s v="no"/>
  </r>
  <r>
    <x v="97"/>
    <n v="59900"/>
    <n v="8250"/>
    <n v="3"/>
    <n v="1"/>
    <n v="1"/>
    <x v="0"/>
    <x v="0"/>
    <x v="0"/>
    <s v="no"/>
    <s v="no"/>
    <n v="3"/>
    <s v="no"/>
  </r>
  <r>
    <x v="98"/>
    <n v="35000"/>
    <n v="3500"/>
    <n v="2"/>
    <n v="1"/>
    <n v="1"/>
    <x v="0"/>
    <x v="1"/>
    <x v="1"/>
    <s v="no"/>
    <s v="no"/>
    <n v="0"/>
    <s v="no"/>
  </r>
  <r>
    <x v="99"/>
    <n v="43000"/>
    <n v="2835"/>
    <n v="2"/>
    <n v="1"/>
    <n v="1"/>
    <x v="0"/>
    <x v="0"/>
    <x v="1"/>
    <s v="no"/>
    <s v="no"/>
    <n v="0"/>
    <s v="no"/>
  </r>
  <r>
    <x v="100"/>
    <n v="57000"/>
    <n v="4500"/>
    <n v="3"/>
    <n v="2"/>
    <n v="2"/>
    <x v="1"/>
    <x v="0"/>
    <x v="0"/>
    <s v="no"/>
    <s v="yes"/>
    <n v="0"/>
    <s v="no"/>
  </r>
  <r>
    <x v="101"/>
    <n v="79000"/>
    <n v="3300"/>
    <n v="3"/>
    <n v="3"/>
    <n v="2"/>
    <x v="0"/>
    <x v="0"/>
    <x v="0"/>
    <s v="no"/>
    <s v="no"/>
    <n v="0"/>
    <s v="no"/>
  </r>
  <r>
    <x v="102"/>
    <n v="125000"/>
    <n v="4320"/>
    <n v="3"/>
    <n v="1"/>
    <n v="2"/>
    <x v="0"/>
    <x v="0"/>
    <x v="0"/>
    <s v="yes"/>
    <s v="no"/>
    <n v="2"/>
    <s v="no"/>
  </r>
  <r>
    <x v="103"/>
    <n v="132000"/>
    <n v="3500"/>
    <n v="4"/>
    <n v="2"/>
    <n v="2"/>
    <x v="0"/>
    <x v="0"/>
    <x v="1"/>
    <s v="yes"/>
    <s v="no"/>
    <n v="2"/>
    <s v="no"/>
  </r>
  <r>
    <x v="104"/>
    <n v="58000"/>
    <n v="4992"/>
    <n v="3"/>
    <n v="2"/>
    <n v="2"/>
    <x v="0"/>
    <x v="0"/>
    <x v="1"/>
    <s v="no"/>
    <s v="no"/>
    <n v="2"/>
    <s v="no"/>
  </r>
  <r>
    <x v="105"/>
    <n v="43000"/>
    <n v="4600"/>
    <n v="2"/>
    <n v="1"/>
    <n v="1"/>
    <x v="0"/>
    <x v="0"/>
    <x v="1"/>
    <s v="no"/>
    <s v="no"/>
    <n v="0"/>
    <s v="no"/>
  </r>
  <r>
    <x v="106"/>
    <n v="48000"/>
    <n v="3720"/>
    <n v="2"/>
    <n v="1"/>
    <n v="1"/>
    <x v="1"/>
    <x v="0"/>
    <x v="1"/>
    <s v="no"/>
    <s v="yes"/>
    <n v="0"/>
    <s v="no"/>
  </r>
  <r>
    <x v="107"/>
    <n v="58500"/>
    <n v="3680"/>
    <n v="3"/>
    <n v="2"/>
    <n v="2"/>
    <x v="0"/>
    <x v="0"/>
    <x v="1"/>
    <s v="no"/>
    <s v="no"/>
    <n v="0"/>
    <s v="no"/>
  </r>
  <r>
    <x v="108"/>
    <n v="73000"/>
    <n v="3000"/>
    <n v="3"/>
    <n v="2"/>
    <n v="2"/>
    <x v="0"/>
    <x v="1"/>
    <x v="0"/>
    <s v="no"/>
    <s v="no"/>
    <n v="0"/>
    <s v="no"/>
  </r>
  <r>
    <x v="109"/>
    <n v="63500"/>
    <n v="3750"/>
    <n v="2"/>
    <n v="1"/>
    <n v="1"/>
    <x v="0"/>
    <x v="1"/>
    <x v="0"/>
    <s v="no"/>
    <s v="no"/>
    <n v="0"/>
    <s v="no"/>
  </r>
  <r>
    <x v="110"/>
    <n v="43000"/>
    <n v="5076"/>
    <n v="3"/>
    <n v="1"/>
    <n v="1"/>
    <x v="1"/>
    <x v="0"/>
    <x v="1"/>
    <s v="no"/>
    <s v="no"/>
    <n v="0"/>
    <s v="no"/>
  </r>
  <r>
    <x v="111"/>
    <n v="46500"/>
    <n v="4500"/>
    <n v="2"/>
    <n v="1"/>
    <n v="1"/>
    <x v="1"/>
    <x v="0"/>
    <x v="1"/>
    <s v="no"/>
    <s v="no"/>
    <n v="0"/>
    <s v="no"/>
  </r>
  <r>
    <x v="112"/>
    <n v="92000"/>
    <n v="5000"/>
    <n v="3"/>
    <n v="1"/>
    <n v="2"/>
    <x v="0"/>
    <x v="0"/>
    <x v="1"/>
    <s v="no"/>
    <s v="yes"/>
    <n v="0"/>
    <s v="no"/>
  </r>
  <r>
    <x v="113"/>
    <n v="75000"/>
    <n v="4260"/>
    <n v="4"/>
    <n v="1"/>
    <n v="2"/>
    <x v="0"/>
    <x v="0"/>
    <x v="0"/>
    <s v="no"/>
    <s v="yes"/>
    <n v="0"/>
    <s v="no"/>
  </r>
  <r>
    <x v="114"/>
    <n v="75000"/>
    <n v="6540"/>
    <n v="4"/>
    <n v="2"/>
    <n v="2"/>
    <x v="1"/>
    <x v="0"/>
    <x v="1"/>
    <s v="no"/>
    <s v="yes"/>
    <n v="0"/>
    <s v="no"/>
  </r>
  <r>
    <x v="115"/>
    <n v="85000"/>
    <n v="3700"/>
    <n v="4"/>
    <n v="1"/>
    <n v="2"/>
    <x v="0"/>
    <x v="1"/>
    <x v="1"/>
    <s v="no"/>
    <s v="yes"/>
    <n v="0"/>
    <s v="no"/>
  </r>
  <r>
    <x v="116"/>
    <n v="93000"/>
    <n v="3760"/>
    <n v="3"/>
    <n v="1"/>
    <n v="2"/>
    <x v="0"/>
    <x v="0"/>
    <x v="1"/>
    <s v="yes"/>
    <s v="no"/>
    <n v="2"/>
    <s v="no"/>
  </r>
  <r>
    <x v="117"/>
    <n v="94500"/>
    <n v="4000"/>
    <n v="3"/>
    <n v="2"/>
    <n v="2"/>
    <x v="0"/>
    <x v="0"/>
    <x v="0"/>
    <s v="no"/>
    <s v="yes"/>
    <n v="1"/>
    <s v="no"/>
  </r>
  <r>
    <x v="118"/>
    <n v="106500"/>
    <n v="4300"/>
    <n v="3"/>
    <n v="2"/>
    <n v="2"/>
    <x v="0"/>
    <x v="0"/>
    <x v="0"/>
    <s v="no"/>
    <s v="no"/>
    <n v="1"/>
    <s v="no"/>
  </r>
  <r>
    <x v="119"/>
    <n v="116000"/>
    <n v="6840"/>
    <n v="5"/>
    <n v="1"/>
    <n v="2"/>
    <x v="0"/>
    <x v="1"/>
    <x v="0"/>
    <s v="no"/>
    <s v="yes"/>
    <n v="1"/>
    <s v="no"/>
  </r>
  <r>
    <x v="120"/>
    <n v="61500"/>
    <n v="4400"/>
    <n v="2"/>
    <n v="1"/>
    <n v="1"/>
    <x v="0"/>
    <x v="0"/>
    <x v="1"/>
    <s v="no"/>
    <s v="no"/>
    <n v="1"/>
    <s v="no"/>
  </r>
  <r>
    <x v="121"/>
    <n v="80000"/>
    <n v="10500"/>
    <n v="4"/>
    <n v="2"/>
    <n v="2"/>
    <x v="0"/>
    <x v="0"/>
    <x v="1"/>
    <s v="no"/>
    <s v="no"/>
    <n v="1"/>
    <s v="no"/>
  </r>
  <r>
    <x v="122"/>
    <n v="37000"/>
    <n v="4400"/>
    <n v="2"/>
    <n v="1"/>
    <n v="1"/>
    <x v="0"/>
    <x v="0"/>
    <x v="1"/>
    <s v="no"/>
    <s v="no"/>
    <n v="0"/>
    <s v="no"/>
  </r>
  <r>
    <x v="123"/>
    <n v="59500"/>
    <n v="4840"/>
    <n v="3"/>
    <n v="1"/>
    <n v="2"/>
    <x v="0"/>
    <x v="0"/>
    <x v="1"/>
    <s v="no"/>
    <s v="no"/>
    <n v="1"/>
    <s v="no"/>
  </r>
  <r>
    <x v="124"/>
    <n v="70000"/>
    <n v="4120"/>
    <n v="2"/>
    <n v="1"/>
    <n v="1"/>
    <x v="0"/>
    <x v="0"/>
    <x v="0"/>
    <s v="no"/>
    <s v="no"/>
    <n v="1"/>
    <s v="no"/>
  </r>
  <r>
    <x v="125"/>
    <n v="95000"/>
    <n v="4260"/>
    <n v="4"/>
    <n v="2"/>
    <n v="2"/>
    <x v="0"/>
    <x v="0"/>
    <x v="1"/>
    <s v="yes"/>
    <s v="no"/>
    <n v="0"/>
    <s v="no"/>
  </r>
  <r>
    <x v="126"/>
    <n v="117000"/>
    <n v="5960"/>
    <n v="3"/>
    <n v="3"/>
    <n v="2"/>
    <x v="0"/>
    <x v="1"/>
    <x v="0"/>
    <s v="no"/>
    <s v="no"/>
    <n v="1"/>
    <s v="no"/>
  </r>
  <r>
    <x v="127"/>
    <n v="122500"/>
    <n v="8800"/>
    <n v="3"/>
    <n v="2"/>
    <n v="2"/>
    <x v="0"/>
    <x v="0"/>
    <x v="1"/>
    <s v="no"/>
    <s v="yes"/>
    <n v="2"/>
    <s v="no"/>
  </r>
  <r>
    <x v="128"/>
    <n v="123500"/>
    <n v="4560"/>
    <n v="3"/>
    <n v="2"/>
    <n v="2"/>
    <x v="0"/>
    <x v="1"/>
    <x v="0"/>
    <s v="no"/>
    <s v="yes"/>
    <n v="1"/>
    <s v="no"/>
  </r>
  <r>
    <x v="129"/>
    <n v="127000"/>
    <n v="4600"/>
    <n v="3"/>
    <n v="2"/>
    <n v="2"/>
    <x v="0"/>
    <x v="1"/>
    <x v="1"/>
    <s v="no"/>
    <s v="yes"/>
    <n v="2"/>
    <s v="no"/>
  </r>
  <r>
    <x v="130"/>
    <n v="35000"/>
    <n v="4840"/>
    <n v="2"/>
    <n v="1"/>
    <n v="2"/>
    <x v="0"/>
    <x v="0"/>
    <x v="1"/>
    <s v="no"/>
    <s v="no"/>
    <n v="0"/>
    <s v="no"/>
  </r>
  <r>
    <x v="131"/>
    <n v="44500"/>
    <n v="3850"/>
    <n v="3"/>
    <n v="1"/>
    <n v="2"/>
    <x v="0"/>
    <x v="0"/>
    <x v="1"/>
    <s v="no"/>
    <s v="no"/>
    <n v="0"/>
    <s v="no"/>
  </r>
  <r>
    <x v="132"/>
    <n v="49900"/>
    <n v="4900"/>
    <n v="3"/>
    <n v="1"/>
    <n v="2"/>
    <x v="1"/>
    <x v="0"/>
    <x v="1"/>
    <s v="no"/>
    <s v="no"/>
    <n v="0"/>
    <s v="no"/>
  </r>
  <r>
    <x v="133"/>
    <n v="50500"/>
    <n v="3850"/>
    <n v="3"/>
    <n v="1"/>
    <n v="1"/>
    <x v="0"/>
    <x v="0"/>
    <x v="1"/>
    <s v="no"/>
    <s v="no"/>
    <n v="2"/>
    <s v="no"/>
  </r>
  <r>
    <x v="134"/>
    <n v="65000"/>
    <n v="3760"/>
    <n v="3"/>
    <n v="1"/>
    <n v="1"/>
    <x v="0"/>
    <x v="0"/>
    <x v="1"/>
    <s v="no"/>
    <s v="no"/>
    <n v="2"/>
    <s v="no"/>
  </r>
  <r>
    <x v="135"/>
    <n v="90000"/>
    <n v="6000"/>
    <n v="4"/>
    <n v="2"/>
    <n v="4"/>
    <x v="0"/>
    <x v="0"/>
    <x v="1"/>
    <s v="no"/>
    <s v="no"/>
    <n v="1"/>
    <s v="no"/>
  </r>
  <r>
    <x v="136"/>
    <n v="46000"/>
    <n v="4370"/>
    <n v="3"/>
    <n v="1"/>
    <n v="2"/>
    <x v="0"/>
    <x v="0"/>
    <x v="1"/>
    <s v="no"/>
    <s v="no"/>
    <n v="0"/>
    <s v="no"/>
  </r>
  <r>
    <x v="137"/>
    <n v="35000"/>
    <n v="7700"/>
    <n v="2"/>
    <n v="1"/>
    <n v="1"/>
    <x v="0"/>
    <x v="0"/>
    <x v="1"/>
    <s v="no"/>
    <s v="no"/>
    <n v="0"/>
    <s v="no"/>
  </r>
  <r>
    <x v="138"/>
    <n v="26500"/>
    <n v="2990"/>
    <n v="2"/>
    <n v="1"/>
    <n v="1"/>
    <x v="1"/>
    <x v="0"/>
    <x v="1"/>
    <s v="no"/>
    <s v="no"/>
    <n v="1"/>
    <s v="no"/>
  </r>
  <r>
    <x v="139"/>
    <n v="43000"/>
    <n v="3750"/>
    <n v="3"/>
    <n v="1"/>
    <n v="2"/>
    <x v="0"/>
    <x v="0"/>
    <x v="1"/>
    <s v="no"/>
    <s v="no"/>
    <n v="0"/>
    <s v="no"/>
  </r>
  <r>
    <x v="140"/>
    <n v="56000"/>
    <n v="3000"/>
    <n v="3"/>
    <n v="1"/>
    <n v="2"/>
    <x v="0"/>
    <x v="0"/>
    <x v="1"/>
    <s v="no"/>
    <s v="no"/>
    <n v="0"/>
    <s v="no"/>
  </r>
  <r>
    <x v="141"/>
    <n v="40000"/>
    <n v="2650"/>
    <n v="3"/>
    <n v="1"/>
    <n v="2"/>
    <x v="0"/>
    <x v="0"/>
    <x v="0"/>
    <s v="no"/>
    <s v="no"/>
    <n v="1"/>
    <s v="no"/>
  </r>
  <r>
    <x v="142"/>
    <n v="51000"/>
    <n v="4500"/>
    <n v="4"/>
    <n v="2"/>
    <n v="2"/>
    <x v="0"/>
    <x v="0"/>
    <x v="0"/>
    <s v="no"/>
    <s v="no"/>
    <n v="2"/>
    <s v="no"/>
  </r>
  <r>
    <x v="143"/>
    <n v="51000"/>
    <n v="4500"/>
    <n v="2"/>
    <n v="1"/>
    <n v="1"/>
    <x v="1"/>
    <x v="0"/>
    <x v="1"/>
    <s v="no"/>
    <s v="no"/>
    <n v="0"/>
    <s v="no"/>
  </r>
  <r>
    <x v="144"/>
    <n v="57250"/>
    <n v="4500"/>
    <n v="3"/>
    <n v="1"/>
    <n v="2"/>
    <x v="1"/>
    <x v="0"/>
    <x v="0"/>
    <s v="no"/>
    <s v="yes"/>
    <n v="0"/>
    <s v="no"/>
  </r>
  <r>
    <x v="145"/>
    <n v="44000"/>
    <n v="4500"/>
    <n v="2"/>
    <n v="1"/>
    <n v="2"/>
    <x v="0"/>
    <x v="0"/>
    <x v="1"/>
    <s v="yes"/>
    <s v="no"/>
    <n v="1"/>
    <s v="no"/>
  </r>
  <r>
    <x v="146"/>
    <n v="61000"/>
    <n v="2175"/>
    <n v="3"/>
    <n v="1"/>
    <n v="2"/>
    <x v="1"/>
    <x v="1"/>
    <x v="0"/>
    <s v="no"/>
    <s v="yes"/>
    <n v="0"/>
    <s v="no"/>
  </r>
  <r>
    <x v="147"/>
    <n v="62000"/>
    <n v="4500"/>
    <n v="3"/>
    <n v="2"/>
    <n v="3"/>
    <x v="0"/>
    <x v="0"/>
    <x v="1"/>
    <s v="yes"/>
    <s v="no"/>
    <n v="1"/>
    <s v="no"/>
  </r>
  <r>
    <x v="148"/>
    <n v="80000"/>
    <n v="4800"/>
    <n v="5"/>
    <n v="2"/>
    <n v="3"/>
    <x v="1"/>
    <x v="0"/>
    <x v="0"/>
    <s v="yes"/>
    <s v="no"/>
    <n v="0"/>
    <s v="no"/>
  </r>
  <r>
    <x v="149"/>
    <n v="50000"/>
    <n v="4600"/>
    <n v="4"/>
    <n v="1"/>
    <n v="2"/>
    <x v="0"/>
    <x v="0"/>
    <x v="1"/>
    <s v="no"/>
    <s v="no"/>
    <n v="0"/>
    <s v="no"/>
  </r>
  <r>
    <x v="150"/>
    <n v="59900"/>
    <n v="3450"/>
    <n v="3"/>
    <n v="1"/>
    <n v="2"/>
    <x v="0"/>
    <x v="0"/>
    <x v="1"/>
    <s v="no"/>
    <s v="no"/>
    <n v="1"/>
    <s v="no"/>
  </r>
  <r>
    <x v="151"/>
    <n v="35500"/>
    <n v="3000"/>
    <n v="3"/>
    <n v="1"/>
    <n v="2"/>
    <x v="1"/>
    <x v="0"/>
    <x v="1"/>
    <s v="no"/>
    <s v="no"/>
    <n v="0"/>
    <s v="no"/>
  </r>
  <r>
    <x v="152"/>
    <n v="37000"/>
    <n v="3600"/>
    <n v="2"/>
    <n v="2"/>
    <n v="2"/>
    <x v="0"/>
    <x v="0"/>
    <x v="0"/>
    <s v="no"/>
    <s v="no"/>
    <n v="1"/>
    <s v="no"/>
  </r>
  <r>
    <x v="153"/>
    <n v="42000"/>
    <n v="3600"/>
    <n v="3"/>
    <n v="1"/>
    <n v="2"/>
    <x v="1"/>
    <x v="0"/>
    <x v="1"/>
    <s v="no"/>
    <s v="no"/>
    <n v="1"/>
    <s v="no"/>
  </r>
  <r>
    <x v="154"/>
    <n v="48000"/>
    <n v="3750"/>
    <n v="3"/>
    <n v="1"/>
    <n v="1"/>
    <x v="0"/>
    <x v="0"/>
    <x v="1"/>
    <s v="no"/>
    <s v="no"/>
    <n v="0"/>
    <s v="no"/>
  </r>
  <r>
    <x v="155"/>
    <n v="60000"/>
    <n v="2610"/>
    <n v="4"/>
    <n v="3"/>
    <n v="2"/>
    <x v="1"/>
    <x v="0"/>
    <x v="1"/>
    <s v="no"/>
    <s v="no"/>
    <n v="0"/>
    <s v="no"/>
  </r>
  <r>
    <x v="156"/>
    <n v="60000"/>
    <n v="2953"/>
    <n v="3"/>
    <n v="1"/>
    <n v="2"/>
    <x v="0"/>
    <x v="0"/>
    <x v="0"/>
    <s v="no"/>
    <s v="yes"/>
    <n v="0"/>
    <s v="no"/>
  </r>
  <r>
    <x v="157"/>
    <n v="60000"/>
    <n v="2747"/>
    <n v="4"/>
    <n v="2"/>
    <n v="2"/>
    <x v="1"/>
    <x v="0"/>
    <x v="1"/>
    <s v="no"/>
    <s v="no"/>
    <n v="0"/>
    <s v="no"/>
  </r>
  <r>
    <x v="158"/>
    <n v="62000"/>
    <n v="1905"/>
    <n v="5"/>
    <n v="1"/>
    <n v="2"/>
    <x v="1"/>
    <x v="0"/>
    <x v="0"/>
    <s v="no"/>
    <s v="no"/>
    <n v="0"/>
    <s v="no"/>
  </r>
  <r>
    <x v="159"/>
    <n v="63000"/>
    <n v="3968"/>
    <n v="3"/>
    <n v="1"/>
    <n v="2"/>
    <x v="1"/>
    <x v="0"/>
    <x v="1"/>
    <s v="no"/>
    <s v="no"/>
    <n v="0"/>
    <s v="no"/>
  </r>
  <r>
    <x v="160"/>
    <n v="63900"/>
    <n v="3162"/>
    <n v="3"/>
    <n v="1"/>
    <n v="2"/>
    <x v="0"/>
    <x v="0"/>
    <x v="1"/>
    <s v="no"/>
    <s v="yes"/>
    <n v="1"/>
    <s v="no"/>
  </r>
  <r>
    <x v="161"/>
    <n v="130000"/>
    <n v="6000"/>
    <n v="4"/>
    <n v="1"/>
    <n v="2"/>
    <x v="0"/>
    <x v="0"/>
    <x v="0"/>
    <s v="no"/>
    <s v="no"/>
    <n v="2"/>
    <s v="no"/>
  </r>
  <r>
    <x v="162"/>
    <n v="25000"/>
    <n v="2910"/>
    <n v="3"/>
    <n v="1"/>
    <n v="1"/>
    <x v="1"/>
    <x v="0"/>
    <x v="1"/>
    <s v="no"/>
    <s v="no"/>
    <n v="0"/>
    <s v="no"/>
  </r>
  <r>
    <x v="163"/>
    <n v="50000"/>
    <n v="2135"/>
    <n v="3"/>
    <n v="2"/>
    <n v="2"/>
    <x v="1"/>
    <x v="0"/>
    <x v="1"/>
    <s v="no"/>
    <s v="no"/>
    <n v="0"/>
    <s v="no"/>
  </r>
  <r>
    <x v="164"/>
    <n v="52900"/>
    <n v="3120"/>
    <n v="3"/>
    <n v="1"/>
    <n v="2"/>
    <x v="1"/>
    <x v="0"/>
    <x v="0"/>
    <s v="yes"/>
    <s v="no"/>
    <n v="0"/>
    <s v="no"/>
  </r>
  <r>
    <x v="165"/>
    <n v="62000"/>
    <n v="4075"/>
    <n v="3"/>
    <n v="1"/>
    <n v="1"/>
    <x v="0"/>
    <x v="1"/>
    <x v="0"/>
    <s v="no"/>
    <s v="no"/>
    <n v="2"/>
    <s v="no"/>
  </r>
  <r>
    <x v="166"/>
    <n v="73500"/>
    <n v="3410"/>
    <n v="3"/>
    <n v="1"/>
    <n v="2"/>
    <x v="1"/>
    <x v="0"/>
    <x v="1"/>
    <s v="no"/>
    <s v="yes"/>
    <n v="0"/>
    <s v="no"/>
  </r>
  <r>
    <x v="167"/>
    <n v="38000"/>
    <n v="2800"/>
    <n v="3"/>
    <n v="1"/>
    <n v="1"/>
    <x v="0"/>
    <x v="0"/>
    <x v="1"/>
    <s v="no"/>
    <s v="no"/>
    <n v="0"/>
    <s v="no"/>
  </r>
  <r>
    <x v="168"/>
    <n v="46000"/>
    <n v="2684"/>
    <n v="2"/>
    <n v="1"/>
    <n v="1"/>
    <x v="0"/>
    <x v="0"/>
    <x v="1"/>
    <s v="no"/>
    <s v="yes"/>
    <n v="1"/>
    <s v="no"/>
  </r>
  <r>
    <x v="169"/>
    <n v="48000"/>
    <n v="3100"/>
    <n v="3"/>
    <n v="1"/>
    <n v="2"/>
    <x v="1"/>
    <x v="0"/>
    <x v="0"/>
    <s v="no"/>
    <s v="no"/>
    <n v="0"/>
    <s v="no"/>
  </r>
  <r>
    <x v="170"/>
    <n v="52500"/>
    <n v="3630"/>
    <n v="2"/>
    <n v="1"/>
    <n v="1"/>
    <x v="0"/>
    <x v="0"/>
    <x v="0"/>
    <s v="no"/>
    <s v="no"/>
    <n v="0"/>
    <s v="no"/>
  </r>
  <r>
    <x v="171"/>
    <n v="32000"/>
    <n v="1950"/>
    <n v="3"/>
    <n v="1"/>
    <n v="1"/>
    <x v="1"/>
    <x v="0"/>
    <x v="1"/>
    <s v="yes"/>
    <s v="no"/>
    <n v="0"/>
    <s v="no"/>
  </r>
  <r>
    <x v="172"/>
    <n v="38000"/>
    <n v="2430"/>
    <n v="3"/>
    <n v="1"/>
    <n v="1"/>
    <x v="1"/>
    <x v="0"/>
    <x v="1"/>
    <s v="no"/>
    <s v="no"/>
    <n v="0"/>
    <s v="no"/>
  </r>
  <r>
    <x v="173"/>
    <n v="46000"/>
    <n v="4320"/>
    <n v="3"/>
    <n v="1"/>
    <n v="1"/>
    <x v="1"/>
    <x v="0"/>
    <x v="1"/>
    <s v="no"/>
    <s v="no"/>
    <n v="1"/>
    <s v="no"/>
  </r>
  <r>
    <x v="174"/>
    <n v="50000"/>
    <n v="3036"/>
    <n v="3"/>
    <n v="1"/>
    <n v="2"/>
    <x v="0"/>
    <x v="0"/>
    <x v="0"/>
    <s v="no"/>
    <s v="no"/>
    <n v="0"/>
    <s v="no"/>
  </r>
  <r>
    <x v="175"/>
    <n v="57500"/>
    <n v="3630"/>
    <n v="3"/>
    <n v="2"/>
    <n v="2"/>
    <x v="0"/>
    <x v="0"/>
    <x v="1"/>
    <s v="yes"/>
    <s v="no"/>
    <n v="2"/>
    <s v="no"/>
  </r>
  <r>
    <x v="176"/>
    <n v="70000"/>
    <n v="5400"/>
    <n v="4"/>
    <n v="1"/>
    <n v="2"/>
    <x v="0"/>
    <x v="0"/>
    <x v="1"/>
    <s v="no"/>
    <s v="no"/>
    <n v="0"/>
    <s v="no"/>
  </r>
  <r>
    <x v="177"/>
    <n v="69900"/>
    <n v="3420"/>
    <n v="4"/>
    <n v="2"/>
    <n v="2"/>
    <x v="0"/>
    <x v="0"/>
    <x v="0"/>
    <s v="no"/>
    <s v="yes"/>
    <n v="2"/>
    <s v="no"/>
  </r>
  <r>
    <x v="178"/>
    <n v="74500"/>
    <n v="3180"/>
    <n v="3"/>
    <n v="2"/>
    <n v="2"/>
    <x v="0"/>
    <x v="0"/>
    <x v="1"/>
    <s v="no"/>
    <s v="no"/>
    <n v="2"/>
    <s v="no"/>
  </r>
  <r>
    <x v="179"/>
    <n v="42000"/>
    <n v="3660"/>
    <n v="4"/>
    <n v="1"/>
    <n v="2"/>
    <x v="1"/>
    <x v="0"/>
    <x v="1"/>
    <s v="no"/>
    <s v="no"/>
    <n v="0"/>
    <s v="no"/>
  </r>
  <r>
    <x v="180"/>
    <n v="60000"/>
    <n v="4410"/>
    <n v="2"/>
    <n v="1"/>
    <n v="1"/>
    <x v="1"/>
    <x v="0"/>
    <x v="1"/>
    <s v="no"/>
    <s v="no"/>
    <n v="1"/>
    <s v="no"/>
  </r>
  <r>
    <x v="181"/>
    <n v="50000"/>
    <n v="3990"/>
    <n v="3"/>
    <n v="1"/>
    <n v="2"/>
    <x v="0"/>
    <x v="0"/>
    <x v="1"/>
    <s v="no"/>
    <s v="no"/>
    <n v="0"/>
    <s v="no"/>
  </r>
  <r>
    <x v="182"/>
    <n v="58000"/>
    <n v="4340"/>
    <n v="3"/>
    <n v="1"/>
    <n v="1"/>
    <x v="0"/>
    <x v="0"/>
    <x v="1"/>
    <s v="no"/>
    <s v="no"/>
    <n v="0"/>
    <s v="no"/>
  </r>
  <r>
    <x v="183"/>
    <n v="63900"/>
    <n v="3510"/>
    <n v="3"/>
    <n v="1"/>
    <n v="2"/>
    <x v="0"/>
    <x v="0"/>
    <x v="1"/>
    <s v="no"/>
    <s v="no"/>
    <n v="0"/>
    <s v="no"/>
  </r>
  <r>
    <x v="184"/>
    <n v="28000"/>
    <n v="3420"/>
    <n v="5"/>
    <n v="1"/>
    <n v="2"/>
    <x v="1"/>
    <x v="0"/>
    <x v="1"/>
    <s v="no"/>
    <s v="no"/>
    <n v="0"/>
    <s v="no"/>
  </r>
  <r>
    <x v="185"/>
    <n v="54000"/>
    <n v="3420"/>
    <n v="2"/>
    <n v="1"/>
    <n v="2"/>
    <x v="0"/>
    <x v="0"/>
    <x v="1"/>
    <s v="yes"/>
    <s v="no"/>
    <n v="1"/>
    <s v="no"/>
  </r>
  <r>
    <x v="186"/>
    <n v="44700"/>
    <n v="5495"/>
    <n v="3"/>
    <n v="1"/>
    <n v="1"/>
    <x v="0"/>
    <x v="0"/>
    <x v="0"/>
    <s v="no"/>
    <s v="no"/>
    <n v="0"/>
    <s v="no"/>
  </r>
  <r>
    <x v="187"/>
    <n v="47000"/>
    <n v="3480"/>
    <n v="4"/>
    <n v="1"/>
    <n v="2"/>
    <x v="1"/>
    <x v="0"/>
    <x v="1"/>
    <s v="no"/>
    <s v="no"/>
    <n v="1"/>
    <s v="no"/>
  </r>
  <r>
    <x v="188"/>
    <n v="50000"/>
    <n v="7424"/>
    <n v="3"/>
    <n v="1"/>
    <n v="1"/>
    <x v="1"/>
    <x v="0"/>
    <x v="1"/>
    <s v="no"/>
    <s v="no"/>
    <n v="0"/>
    <s v="no"/>
  </r>
  <r>
    <x v="189"/>
    <n v="57250"/>
    <n v="3460"/>
    <n v="4"/>
    <n v="1"/>
    <n v="2"/>
    <x v="0"/>
    <x v="0"/>
    <x v="1"/>
    <s v="no"/>
    <s v="yes"/>
    <n v="0"/>
    <s v="no"/>
  </r>
  <r>
    <x v="190"/>
    <n v="67000"/>
    <n v="3630"/>
    <n v="3"/>
    <n v="1"/>
    <n v="2"/>
    <x v="0"/>
    <x v="0"/>
    <x v="1"/>
    <s v="no"/>
    <s v="no"/>
    <n v="2"/>
    <s v="no"/>
  </r>
  <r>
    <x v="191"/>
    <n v="52500"/>
    <n v="3630"/>
    <n v="2"/>
    <n v="1"/>
    <n v="1"/>
    <x v="0"/>
    <x v="0"/>
    <x v="1"/>
    <s v="no"/>
    <s v="yes"/>
    <n v="0"/>
    <s v="no"/>
  </r>
  <r>
    <x v="192"/>
    <n v="42000"/>
    <n v="3480"/>
    <n v="3"/>
    <n v="1"/>
    <n v="2"/>
    <x v="1"/>
    <x v="0"/>
    <x v="1"/>
    <s v="no"/>
    <s v="no"/>
    <n v="1"/>
    <s v="no"/>
  </r>
  <r>
    <x v="193"/>
    <n v="57500"/>
    <n v="3460"/>
    <n v="3"/>
    <n v="2"/>
    <n v="1"/>
    <x v="0"/>
    <x v="0"/>
    <x v="0"/>
    <s v="no"/>
    <s v="yes"/>
    <n v="1"/>
    <s v="no"/>
  </r>
  <r>
    <x v="194"/>
    <n v="33000"/>
    <n v="3180"/>
    <n v="2"/>
    <n v="1"/>
    <n v="1"/>
    <x v="0"/>
    <x v="0"/>
    <x v="1"/>
    <s v="no"/>
    <s v="no"/>
    <n v="0"/>
    <s v="no"/>
  </r>
  <r>
    <x v="195"/>
    <n v="34400"/>
    <n v="3635"/>
    <n v="2"/>
    <n v="1"/>
    <n v="1"/>
    <x v="1"/>
    <x v="0"/>
    <x v="1"/>
    <s v="no"/>
    <s v="no"/>
    <n v="0"/>
    <s v="no"/>
  </r>
  <r>
    <x v="196"/>
    <n v="40000"/>
    <n v="3960"/>
    <n v="3"/>
    <n v="1"/>
    <n v="1"/>
    <x v="0"/>
    <x v="0"/>
    <x v="1"/>
    <s v="no"/>
    <s v="no"/>
    <n v="0"/>
    <s v="no"/>
  </r>
  <r>
    <x v="197"/>
    <n v="40500"/>
    <n v="4350"/>
    <n v="3"/>
    <n v="1"/>
    <n v="2"/>
    <x v="1"/>
    <x v="0"/>
    <x v="1"/>
    <s v="yes"/>
    <s v="no"/>
    <n v="1"/>
    <s v="no"/>
  </r>
  <r>
    <x v="198"/>
    <n v="46500"/>
    <n v="3930"/>
    <n v="2"/>
    <n v="1"/>
    <n v="1"/>
    <x v="1"/>
    <x v="0"/>
    <x v="1"/>
    <s v="no"/>
    <s v="no"/>
    <n v="0"/>
    <s v="no"/>
  </r>
  <r>
    <x v="199"/>
    <n v="52000"/>
    <n v="3570"/>
    <n v="3"/>
    <n v="1"/>
    <n v="2"/>
    <x v="0"/>
    <x v="0"/>
    <x v="0"/>
    <s v="no"/>
    <s v="no"/>
    <n v="0"/>
    <s v="no"/>
  </r>
  <r>
    <x v="200"/>
    <n v="53000"/>
    <n v="3600"/>
    <n v="3"/>
    <n v="1"/>
    <n v="1"/>
    <x v="0"/>
    <x v="0"/>
    <x v="1"/>
    <s v="no"/>
    <s v="no"/>
    <n v="1"/>
    <s v="no"/>
  </r>
  <r>
    <x v="201"/>
    <n v="53900"/>
    <n v="2520"/>
    <n v="5"/>
    <n v="2"/>
    <n v="1"/>
    <x v="1"/>
    <x v="0"/>
    <x v="0"/>
    <s v="no"/>
    <s v="yes"/>
    <n v="1"/>
    <s v="no"/>
  </r>
  <r>
    <x v="202"/>
    <n v="50000"/>
    <n v="3480"/>
    <n v="3"/>
    <n v="1"/>
    <n v="1"/>
    <x v="1"/>
    <x v="0"/>
    <x v="1"/>
    <s v="no"/>
    <s v="yes"/>
    <n v="0"/>
    <s v="no"/>
  </r>
  <r>
    <x v="203"/>
    <n v="55500"/>
    <n v="3180"/>
    <n v="4"/>
    <n v="2"/>
    <n v="2"/>
    <x v="0"/>
    <x v="0"/>
    <x v="1"/>
    <s v="no"/>
    <s v="no"/>
    <n v="0"/>
    <s v="no"/>
  </r>
  <r>
    <x v="204"/>
    <n v="56000"/>
    <n v="3290"/>
    <n v="2"/>
    <n v="1"/>
    <n v="1"/>
    <x v="0"/>
    <x v="0"/>
    <x v="1"/>
    <s v="yes"/>
    <s v="no"/>
    <n v="1"/>
    <s v="no"/>
  </r>
  <r>
    <x v="205"/>
    <n v="60000"/>
    <n v="4000"/>
    <n v="4"/>
    <n v="2"/>
    <n v="2"/>
    <x v="1"/>
    <x v="0"/>
    <x v="1"/>
    <s v="no"/>
    <s v="no"/>
    <n v="0"/>
    <s v="no"/>
  </r>
  <r>
    <x v="206"/>
    <n v="60000"/>
    <n v="2325"/>
    <n v="3"/>
    <n v="1"/>
    <n v="2"/>
    <x v="1"/>
    <x v="0"/>
    <x v="1"/>
    <s v="no"/>
    <s v="no"/>
    <n v="0"/>
    <s v="no"/>
  </r>
  <r>
    <x v="207"/>
    <n v="69500"/>
    <n v="4350"/>
    <n v="2"/>
    <n v="1"/>
    <n v="1"/>
    <x v="0"/>
    <x v="0"/>
    <x v="0"/>
    <s v="no"/>
    <s v="no"/>
    <n v="0"/>
    <s v="no"/>
  </r>
  <r>
    <x v="208"/>
    <n v="72000"/>
    <n v="3540"/>
    <n v="2"/>
    <n v="1"/>
    <n v="1"/>
    <x v="1"/>
    <x v="1"/>
    <x v="0"/>
    <s v="no"/>
    <s v="no"/>
    <n v="0"/>
    <s v="no"/>
  </r>
  <r>
    <x v="209"/>
    <n v="92500"/>
    <n v="3960"/>
    <n v="3"/>
    <n v="1"/>
    <n v="1"/>
    <x v="0"/>
    <x v="0"/>
    <x v="0"/>
    <s v="no"/>
    <s v="no"/>
    <n v="2"/>
    <s v="no"/>
  </r>
  <r>
    <x v="210"/>
    <n v="40500"/>
    <n v="2640"/>
    <n v="2"/>
    <n v="1"/>
    <n v="1"/>
    <x v="1"/>
    <x v="0"/>
    <x v="1"/>
    <s v="no"/>
    <s v="no"/>
    <n v="1"/>
    <s v="no"/>
  </r>
  <r>
    <x v="211"/>
    <n v="42000"/>
    <n v="2700"/>
    <n v="2"/>
    <n v="1"/>
    <n v="1"/>
    <x v="1"/>
    <x v="0"/>
    <x v="1"/>
    <s v="no"/>
    <s v="no"/>
    <n v="0"/>
    <s v="no"/>
  </r>
  <r>
    <x v="212"/>
    <n v="47900"/>
    <n v="2700"/>
    <n v="3"/>
    <n v="1"/>
    <n v="1"/>
    <x v="1"/>
    <x v="0"/>
    <x v="1"/>
    <s v="no"/>
    <s v="no"/>
    <n v="0"/>
    <s v="no"/>
  </r>
  <r>
    <x v="213"/>
    <n v="52000"/>
    <n v="3180"/>
    <n v="3"/>
    <n v="1"/>
    <n v="2"/>
    <x v="1"/>
    <x v="0"/>
    <x v="0"/>
    <s v="no"/>
    <s v="no"/>
    <n v="0"/>
    <s v="no"/>
  </r>
  <r>
    <x v="214"/>
    <n v="62000"/>
    <n v="3500"/>
    <n v="4"/>
    <n v="1"/>
    <n v="2"/>
    <x v="0"/>
    <x v="0"/>
    <x v="1"/>
    <s v="no"/>
    <s v="no"/>
    <n v="2"/>
    <s v="no"/>
  </r>
  <r>
    <x v="215"/>
    <n v="41000"/>
    <n v="3630"/>
    <n v="2"/>
    <n v="1"/>
    <n v="1"/>
    <x v="0"/>
    <x v="0"/>
    <x v="1"/>
    <s v="no"/>
    <s v="no"/>
    <n v="0"/>
    <s v="no"/>
  </r>
  <r>
    <x v="216"/>
    <n v="138300"/>
    <n v="6000"/>
    <n v="4"/>
    <n v="3"/>
    <n v="2"/>
    <x v="0"/>
    <x v="1"/>
    <x v="0"/>
    <s v="yes"/>
    <s v="no"/>
    <n v="2"/>
    <s v="no"/>
  </r>
  <r>
    <x v="217"/>
    <n v="42000"/>
    <n v="3150"/>
    <n v="3"/>
    <n v="1"/>
    <n v="2"/>
    <x v="1"/>
    <x v="0"/>
    <x v="1"/>
    <s v="no"/>
    <s v="no"/>
    <n v="0"/>
    <s v="no"/>
  </r>
  <r>
    <x v="218"/>
    <n v="47000"/>
    <n v="3792"/>
    <n v="4"/>
    <n v="1"/>
    <n v="2"/>
    <x v="0"/>
    <x v="0"/>
    <x v="1"/>
    <s v="no"/>
    <s v="no"/>
    <n v="0"/>
    <s v="no"/>
  </r>
  <r>
    <x v="219"/>
    <n v="64500"/>
    <n v="3510"/>
    <n v="3"/>
    <n v="1"/>
    <n v="3"/>
    <x v="0"/>
    <x v="0"/>
    <x v="1"/>
    <s v="no"/>
    <s v="no"/>
    <n v="0"/>
    <s v="no"/>
  </r>
  <r>
    <x v="220"/>
    <n v="46000"/>
    <n v="3120"/>
    <n v="3"/>
    <n v="1"/>
    <n v="2"/>
    <x v="1"/>
    <x v="0"/>
    <x v="1"/>
    <s v="no"/>
    <s v="no"/>
    <n v="0"/>
    <s v="no"/>
  </r>
  <r>
    <x v="221"/>
    <n v="58000"/>
    <n v="3000"/>
    <n v="4"/>
    <n v="1"/>
    <n v="3"/>
    <x v="0"/>
    <x v="0"/>
    <x v="0"/>
    <s v="no"/>
    <s v="yes"/>
    <n v="2"/>
    <s v="no"/>
  </r>
  <r>
    <x v="222"/>
    <n v="70100"/>
    <n v="4200"/>
    <n v="3"/>
    <n v="1"/>
    <n v="2"/>
    <x v="0"/>
    <x v="0"/>
    <x v="1"/>
    <s v="no"/>
    <s v="no"/>
    <n v="1"/>
    <s v="no"/>
  </r>
  <r>
    <x v="223"/>
    <n v="78500"/>
    <n v="2817"/>
    <n v="4"/>
    <n v="2"/>
    <n v="2"/>
    <x v="1"/>
    <x v="1"/>
    <x v="0"/>
    <s v="no"/>
    <s v="no"/>
    <n v="1"/>
    <s v="no"/>
  </r>
  <r>
    <x v="224"/>
    <n v="87250"/>
    <n v="3240"/>
    <n v="4"/>
    <n v="1"/>
    <n v="3"/>
    <x v="0"/>
    <x v="0"/>
    <x v="1"/>
    <s v="no"/>
    <s v="no"/>
    <n v="1"/>
    <s v="no"/>
  </r>
  <r>
    <x v="225"/>
    <n v="70800"/>
    <n v="2800"/>
    <n v="3"/>
    <n v="2"/>
    <n v="2"/>
    <x v="1"/>
    <x v="0"/>
    <x v="0"/>
    <s v="no"/>
    <s v="yes"/>
    <n v="1"/>
    <s v="no"/>
  </r>
  <r>
    <x v="226"/>
    <n v="56000"/>
    <n v="3816"/>
    <n v="2"/>
    <n v="1"/>
    <n v="1"/>
    <x v="0"/>
    <x v="0"/>
    <x v="0"/>
    <s v="no"/>
    <s v="yes"/>
    <n v="2"/>
    <s v="no"/>
  </r>
  <r>
    <x v="227"/>
    <n v="48000"/>
    <n v="3185"/>
    <n v="2"/>
    <n v="1"/>
    <n v="1"/>
    <x v="0"/>
    <x v="0"/>
    <x v="0"/>
    <s v="no"/>
    <s v="no"/>
    <n v="2"/>
    <s v="no"/>
  </r>
  <r>
    <x v="228"/>
    <n v="68000"/>
    <n v="6321"/>
    <n v="3"/>
    <n v="1"/>
    <n v="2"/>
    <x v="0"/>
    <x v="0"/>
    <x v="0"/>
    <s v="no"/>
    <s v="yes"/>
    <n v="1"/>
    <s v="no"/>
  </r>
  <r>
    <x v="229"/>
    <n v="79000"/>
    <n v="3650"/>
    <n v="3"/>
    <n v="2"/>
    <n v="2"/>
    <x v="0"/>
    <x v="0"/>
    <x v="1"/>
    <s v="no"/>
    <s v="no"/>
    <n v="2"/>
    <s v="no"/>
  </r>
  <r>
    <x v="230"/>
    <n v="80000"/>
    <n v="4700"/>
    <n v="4"/>
    <n v="1"/>
    <n v="2"/>
    <x v="0"/>
    <x v="1"/>
    <x v="0"/>
    <s v="no"/>
    <s v="yes"/>
    <n v="1"/>
    <s v="no"/>
  </r>
  <r>
    <x v="231"/>
    <n v="87000"/>
    <n v="6615"/>
    <n v="4"/>
    <n v="2"/>
    <n v="2"/>
    <x v="0"/>
    <x v="1"/>
    <x v="1"/>
    <s v="yes"/>
    <s v="no"/>
    <n v="1"/>
    <s v="no"/>
  </r>
  <r>
    <x v="232"/>
    <n v="25000"/>
    <n v="3850"/>
    <n v="3"/>
    <n v="1"/>
    <n v="2"/>
    <x v="0"/>
    <x v="0"/>
    <x v="1"/>
    <s v="no"/>
    <s v="no"/>
    <n v="0"/>
    <s v="no"/>
  </r>
  <r>
    <x v="233"/>
    <n v="32500"/>
    <n v="3970"/>
    <n v="1"/>
    <n v="1"/>
    <n v="1"/>
    <x v="1"/>
    <x v="0"/>
    <x v="1"/>
    <s v="no"/>
    <s v="no"/>
    <n v="0"/>
    <s v="no"/>
  </r>
  <r>
    <x v="234"/>
    <n v="36000"/>
    <n v="3000"/>
    <n v="2"/>
    <n v="1"/>
    <n v="2"/>
    <x v="0"/>
    <x v="0"/>
    <x v="1"/>
    <s v="no"/>
    <s v="no"/>
    <n v="0"/>
    <s v="no"/>
  </r>
  <r>
    <x v="235"/>
    <n v="42500"/>
    <n v="4352"/>
    <n v="4"/>
    <n v="1"/>
    <n v="2"/>
    <x v="1"/>
    <x v="0"/>
    <x v="1"/>
    <s v="no"/>
    <s v="no"/>
    <n v="1"/>
    <s v="no"/>
  </r>
  <r>
    <x v="236"/>
    <n v="43000"/>
    <n v="3630"/>
    <n v="4"/>
    <n v="1"/>
    <n v="2"/>
    <x v="0"/>
    <x v="0"/>
    <x v="1"/>
    <s v="no"/>
    <s v="no"/>
    <n v="3"/>
    <s v="no"/>
  </r>
  <r>
    <x v="237"/>
    <n v="50000"/>
    <n v="3600"/>
    <n v="6"/>
    <n v="1"/>
    <n v="2"/>
    <x v="0"/>
    <x v="0"/>
    <x v="1"/>
    <s v="no"/>
    <s v="no"/>
    <n v="1"/>
    <s v="no"/>
  </r>
  <r>
    <x v="238"/>
    <n v="26000"/>
    <n v="3000"/>
    <n v="2"/>
    <n v="1"/>
    <n v="1"/>
    <x v="0"/>
    <x v="0"/>
    <x v="0"/>
    <s v="no"/>
    <s v="no"/>
    <n v="2"/>
    <s v="no"/>
  </r>
  <r>
    <x v="239"/>
    <n v="30000"/>
    <n v="3000"/>
    <n v="4"/>
    <n v="1"/>
    <n v="2"/>
    <x v="0"/>
    <x v="0"/>
    <x v="1"/>
    <s v="no"/>
    <s v="no"/>
    <n v="0"/>
    <s v="no"/>
  </r>
  <r>
    <x v="240"/>
    <n v="34000"/>
    <n v="2787"/>
    <n v="4"/>
    <n v="2"/>
    <n v="2"/>
    <x v="0"/>
    <x v="0"/>
    <x v="1"/>
    <s v="no"/>
    <s v="no"/>
    <n v="0"/>
    <s v="no"/>
  </r>
  <r>
    <x v="241"/>
    <n v="52000"/>
    <n v="3000"/>
    <n v="2"/>
    <n v="1"/>
    <n v="2"/>
    <x v="0"/>
    <x v="0"/>
    <x v="1"/>
    <s v="no"/>
    <s v="yes"/>
    <n v="0"/>
    <s v="no"/>
  </r>
  <r>
    <x v="242"/>
    <n v="70000"/>
    <n v="4770"/>
    <n v="3"/>
    <n v="1"/>
    <n v="1"/>
    <x v="0"/>
    <x v="1"/>
    <x v="0"/>
    <s v="no"/>
    <s v="no"/>
    <n v="0"/>
    <s v="no"/>
  </r>
  <r>
    <x v="243"/>
    <n v="27000"/>
    <n v="3649"/>
    <n v="2"/>
    <n v="1"/>
    <n v="1"/>
    <x v="0"/>
    <x v="0"/>
    <x v="1"/>
    <s v="no"/>
    <s v="no"/>
    <n v="0"/>
    <s v="no"/>
  </r>
  <r>
    <x v="244"/>
    <n v="32500"/>
    <n v="3970"/>
    <n v="3"/>
    <n v="1"/>
    <n v="2"/>
    <x v="0"/>
    <x v="0"/>
    <x v="0"/>
    <s v="no"/>
    <s v="no"/>
    <n v="0"/>
    <s v="no"/>
  </r>
  <r>
    <x v="245"/>
    <n v="37200"/>
    <n v="2910"/>
    <n v="2"/>
    <n v="1"/>
    <n v="1"/>
    <x v="1"/>
    <x v="0"/>
    <x v="1"/>
    <s v="no"/>
    <s v="no"/>
    <n v="0"/>
    <s v="no"/>
  </r>
  <r>
    <x v="246"/>
    <n v="38000"/>
    <n v="3480"/>
    <n v="2"/>
    <n v="1"/>
    <n v="1"/>
    <x v="0"/>
    <x v="0"/>
    <x v="1"/>
    <s v="no"/>
    <s v="no"/>
    <n v="1"/>
    <s v="no"/>
  </r>
  <r>
    <x v="247"/>
    <n v="42000"/>
    <n v="6615"/>
    <n v="3"/>
    <n v="1"/>
    <n v="2"/>
    <x v="0"/>
    <x v="0"/>
    <x v="1"/>
    <s v="no"/>
    <s v="no"/>
    <n v="0"/>
    <s v="no"/>
  </r>
  <r>
    <x v="248"/>
    <n v="44500"/>
    <n v="3500"/>
    <n v="2"/>
    <n v="1"/>
    <n v="1"/>
    <x v="0"/>
    <x v="0"/>
    <x v="1"/>
    <s v="no"/>
    <s v="no"/>
    <n v="0"/>
    <s v="no"/>
  </r>
  <r>
    <x v="249"/>
    <n v="45000"/>
    <n v="3450"/>
    <n v="3"/>
    <n v="1"/>
    <n v="2"/>
    <x v="0"/>
    <x v="0"/>
    <x v="0"/>
    <s v="no"/>
    <s v="no"/>
    <n v="0"/>
    <s v="no"/>
  </r>
  <r>
    <x v="250"/>
    <n v="48500"/>
    <n v="3450"/>
    <n v="3"/>
    <n v="1"/>
    <n v="1"/>
    <x v="0"/>
    <x v="0"/>
    <x v="0"/>
    <s v="no"/>
    <s v="no"/>
    <n v="2"/>
    <s v="no"/>
  </r>
  <r>
    <x v="251"/>
    <n v="52000"/>
    <n v="3520"/>
    <n v="2"/>
    <n v="2"/>
    <n v="1"/>
    <x v="0"/>
    <x v="0"/>
    <x v="0"/>
    <s v="no"/>
    <s v="no"/>
    <n v="0"/>
    <s v="no"/>
  </r>
  <r>
    <x v="252"/>
    <n v="53900"/>
    <n v="6930"/>
    <n v="4"/>
    <n v="1"/>
    <n v="2"/>
    <x v="1"/>
    <x v="0"/>
    <x v="1"/>
    <s v="no"/>
    <s v="no"/>
    <n v="1"/>
    <s v="no"/>
  </r>
  <r>
    <x v="253"/>
    <n v="60000"/>
    <n v="4600"/>
    <n v="3"/>
    <n v="2"/>
    <n v="2"/>
    <x v="0"/>
    <x v="0"/>
    <x v="1"/>
    <s v="no"/>
    <s v="yes"/>
    <n v="1"/>
    <s v="no"/>
  </r>
  <r>
    <x v="254"/>
    <n v="61000"/>
    <n v="4360"/>
    <n v="4"/>
    <n v="1"/>
    <n v="2"/>
    <x v="0"/>
    <x v="0"/>
    <x v="1"/>
    <s v="no"/>
    <s v="no"/>
    <n v="0"/>
    <s v="no"/>
  </r>
  <r>
    <x v="255"/>
    <n v="64500"/>
    <n v="3450"/>
    <n v="3"/>
    <n v="1"/>
    <n v="2"/>
    <x v="0"/>
    <x v="0"/>
    <x v="0"/>
    <s v="no"/>
    <s v="no"/>
    <n v="1"/>
    <s v="no"/>
  </r>
  <r>
    <x v="256"/>
    <n v="71000"/>
    <n v="4410"/>
    <n v="4"/>
    <n v="3"/>
    <n v="2"/>
    <x v="0"/>
    <x v="0"/>
    <x v="0"/>
    <s v="no"/>
    <s v="no"/>
    <n v="2"/>
    <s v="no"/>
  </r>
  <r>
    <x v="257"/>
    <n v="75500"/>
    <n v="4600"/>
    <n v="2"/>
    <n v="2"/>
    <n v="1"/>
    <x v="0"/>
    <x v="0"/>
    <x v="1"/>
    <s v="no"/>
    <s v="yes"/>
    <n v="2"/>
    <s v="no"/>
  </r>
  <r>
    <x v="258"/>
    <n v="33500"/>
    <n v="3640"/>
    <n v="2"/>
    <n v="1"/>
    <n v="1"/>
    <x v="0"/>
    <x v="0"/>
    <x v="1"/>
    <s v="no"/>
    <s v="no"/>
    <n v="0"/>
    <s v="no"/>
  </r>
  <r>
    <x v="259"/>
    <n v="41000"/>
    <n v="6000"/>
    <n v="2"/>
    <n v="1"/>
    <n v="1"/>
    <x v="0"/>
    <x v="0"/>
    <x v="1"/>
    <s v="no"/>
    <s v="no"/>
    <n v="0"/>
    <s v="no"/>
  </r>
  <r>
    <x v="260"/>
    <n v="41000"/>
    <n v="5400"/>
    <n v="4"/>
    <n v="1"/>
    <n v="2"/>
    <x v="0"/>
    <x v="0"/>
    <x v="1"/>
    <s v="no"/>
    <s v="no"/>
    <n v="0"/>
    <s v="no"/>
  </r>
  <r>
    <x v="261"/>
    <n v="46200"/>
    <n v="3640"/>
    <n v="4"/>
    <n v="1"/>
    <n v="2"/>
    <x v="0"/>
    <x v="0"/>
    <x v="0"/>
    <s v="no"/>
    <s v="no"/>
    <n v="0"/>
    <s v="no"/>
  </r>
  <r>
    <x v="262"/>
    <n v="48500"/>
    <n v="3640"/>
    <n v="2"/>
    <n v="1"/>
    <n v="1"/>
    <x v="0"/>
    <x v="0"/>
    <x v="1"/>
    <s v="no"/>
    <s v="no"/>
    <n v="0"/>
    <s v="no"/>
  </r>
  <r>
    <x v="263"/>
    <n v="48900"/>
    <n v="4040"/>
    <n v="2"/>
    <n v="1"/>
    <n v="1"/>
    <x v="0"/>
    <x v="0"/>
    <x v="1"/>
    <s v="no"/>
    <s v="no"/>
    <n v="0"/>
    <s v="no"/>
  </r>
  <r>
    <x v="264"/>
    <n v="50000"/>
    <n v="3640"/>
    <n v="2"/>
    <n v="1"/>
    <n v="1"/>
    <x v="0"/>
    <x v="0"/>
    <x v="1"/>
    <s v="no"/>
    <s v="no"/>
    <n v="1"/>
    <s v="no"/>
  </r>
  <r>
    <x v="265"/>
    <n v="51000"/>
    <n v="3640"/>
    <n v="2"/>
    <n v="1"/>
    <n v="1"/>
    <x v="0"/>
    <x v="0"/>
    <x v="1"/>
    <s v="no"/>
    <s v="no"/>
    <n v="0"/>
    <s v="no"/>
  </r>
  <r>
    <x v="266"/>
    <n v="52500"/>
    <n v="5640"/>
    <n v="2"/>
    <n v="1"/>
    <n v="1"/>
    <x v="1"/>
    <x v="0"/>
    <x v="1"/>
    <s v="no"/>
    <s v="no"/>
    <n v="0"/>
    <s v="no"/>
  </r>
  <r>
    <x v="267"/>
    <n v="52500"/>
    <n v="3600"/>
    <n v="2"/>
    <n v="1"/>
    <n v="1"/>
    <x v="0"/>
    <x v="0"/>
    <x v="1"/>
    <s v="no"/>
    <s v="no"/>
    <n v="0"/>
    <s v="no"/>
  </r>
  <r>
    <x v="268"/>
    <n v="54000"/>
    <n v="3600"/>
    <n v="2"/>
    <n v="1"/>
    <n v="1"/>
    <x v="0"/>
    <x v="0"/>
    <x v="1"/>
    <s v="no"/>
    <s v="no"/>
    <n v="0"/>
    <s v="no"/>
  </r>
  <r>
    <x v="269"/>
    <n v="59000"/>
    <n v="4632"/>
    <n v="4"/>
    <n v="1"/>
    <n v="2"/>
    <x v="0"/>
    <x v="0"/>
    <x v="1"/>
    <s v="no"/>
    <s v="yes"/>
    <n v="0"/>
    <s v="no"/>
  </r>
  <r>
    <x v="270"/>
    <n v="60000"/>
    <n v="3640"/>
    <n v="3"/>
    <n v="2"/>
    <n v="2"/>
    <x v="0"/>
    <x v="0"/>
    <x v="0"/>
    <s v="no"/>
    <s v="no"/>
    <n v="0"/>
    <s v="no"/>
  </r>
  <r>
    <x v="271"/>
    <n v="63000"/>
    <n v="4900"/>
    <n v="2"/>
    <n v="1"/>
    <n v="2"/>
    <x v="0"/>
    <x v="0"/>
    <x v="0"/>
    <s v="no"/>
    <s v="no"/>
    <n v="0"/>
    <s v="no"/>
  </r>
  <r>
    <x v="272"/>
    <n v="64000"/>
    <n v="4510"/>
    <n v="4"/>
    <n v="1"/>
    <n v="2"/>
    <x v="0"/>
    <x v="0"/>
    <x v="1"/>
    <s v="no"/>
    <s v="yes"/>
    <n v="2"/>
    <s v="no"/>
  </r>
  <r>
    <x v="273"/>
    <n v="64900"/>
    <n v="4100"/>
    <n v="2"/>
    <n v="2"/>
    <n v="1"/>
    <x v="0"/>
    <x v="1"/>
    <x v="0"/>
    <s v="no"/>
    <s v="no"/>
    <n v="0"/>
    <s v="no"/>
  </r>
  <r>
    <x v="274"/>
    <n v="65000"/>
    <n v="3640"/>
    <n v="3"/>
    <n v="1"/>
    <n v="2"/>
    <x v="0"/>
    <x v="0"/>
    <x v="1"/>
    <s v="no"/>
    <s v="yes"/>
    <n v="0"/>
    <s v="no"/>
  </r>
  <r>
    <x v="275"/>
    <n v="66000"/>
    <n v="5680"/>
    <n v="3"/>
    <n v="1"/>
    <n v="2"/>
    <x v="0"/>
    <x v="1"/>
    <x v="1"/>
    <s v="no"/>
    <s v="yes"/>
    <n v="1"/>
    <s v="no"/>
  </r>
  <r>
    <x v="276"/>
    <n v="70000"/>
    <n v="6300"/>
    <n v="3"/>
    <n v="1"/>
    <n v="1"/>
    <x v="0"/>
    <x v="0"/>
    <x v="1"/>
    <s v="no"/>
    <s v="yes"/>
    <n v="2"/>
    <s v="no"/>
  </r>
  <r>
    <x v="277"/>
    <n v="65500"/>
    <n v="4000"/>
    <n v="3"/>
    <n v="1"/>
    <n v="2"/>
    <x v="0"/>
    <x v="0"/>
    <x v="1"/>
    <s v="no"/>
    <s v="no"/>
    <n v="1"/>
    <s v="no"/>
  </r>
  <r>
    <x v="278"/>
    <n v="57000"/>
    <n v="3960"/>
    <n v="3"/>
    <n v="1"/>
    <n v="2"/>
    <x v="0"/>
    <x v="0"/>
    <x v="1"/>
    <s v="no"/>
    <s v="no"/>
    <n v="0"/>
    <s v="no"/>
  </r>
  <r>
    <x v="279"/>
    <n v="52000"/>
    <n v="5960"/>
    <n v="3"/>
    <n v="1"/>
    <n v="2"/>
    <x v="0"/>
    <x v="1"/>
    <x v="0"/>
    <s v="no"/>
    <s v="no"/>
    <n v="0"/>
    <s v="no"/>
  </r>
  <r>
    <x v="280"/>
    <n v="54000"/>
    <n v="5830"/>
    <n v="2"/>
    <n v="1"/>
    <n v="1"/>
    <x v="0"/>
    <x v="0"/>
    <x v="1"/>
    <s v="no"/>
    <s v="no"/>
    <n v="2"/>
    <s v="no"/>
  </r>
  <r>
    <x v="281"/>
    <n v="74500"/>
    <n v="4500"/>
    <n v="4"/>
    <n v="2"/>
    <n v="1"/>
    <x v="1"/>
    <x v="0"/>
    <x v="0"/>
    <s v="no"/>
    <s v="yes"/>
    <n v="2"/>
    <s v="no"/>
  </r>
  <r>
    <x v="282"/>
    <n v="90000"/>
    <n v="4100"/>
    <n v="3"/>
    <n v="2"/>
    <n v="3"/>
    <x v="0"/>
    <x v="0"/>
    <x v="1"/>
    <s v="no"/>
    <s v="yes"/>
    <n v="2"/>
    <s v="no"/>
  </r>
  <r>
    <x v="283"/>
    <n v="45000"/>
    <n v="6750"/>
    <n v="2"/>
    <n v="1"/>
    <n v="1"/>
    <x v="0"/>
    <x v="0"/>
    <x v="1"/>
    <s v="no"/>
    <s v="no"/>
    <n v="0"/>
    <s v="no"/>
  </r>
  <r>
    <x v="284"/>
    <n v="45000"/>
    <n v="9000"/>
    <n v="3"/>
    <n v="1"/>
    <n v="2"/>
    <x v="0"/>
    <x v="0"/>
    <x v="1"/>
    <s v="no"/>
    <s v="no"/>
    <n v="2"/>
    <s v="no"/>
  </r>
  <r>
    <x v="285"/>
    <n v="65000"/>
    <n v="2550"/>
    <n v="3"/>
    <n v="1"/>
    <n v="2"/>
    <x v="0"/>
    <x v="0"/>
    <x v="0"/>
    <s v="no"/>
    <s v="no"/>
    <n v="0"/>
    <s v="no"/>
  </r>
  <r>
    <x v="286"/>
    <n v="55000"/>
    <n v="7152"/>
    <n v="3"/>
    <n v="1"/>
    <n v="2"/>
    <x v="0"/>
    <x v="0"/>
    <x v="1"/>
    <s v="no"/>
    <s v="yes"/>
    <n v="0"/>
    <s v="no"/>
  </r>
  <r>
    <x v="287"/>
    <n v="62000"/>
    <n v="6450"/>
    <n v="4"/>
    <n v="1"/>
    <n v="2"/>
    <x v="0"/>
    <x v="0"/>
    <x v="1"/>
    <s v="no"/>
    <s v="no"/>
    <n v="0"/>
    <s v="no"/>
  </r>
  <r>
    <x v="288"/>
    <n v="30000"/>
    <n v="3360"/>
    <n v="2"/>
    <n v="1"/>
    <n v="1"/>
    <x v="0"/>
    <x v="0"/>
    <x v="1"/>
    <s v="no"/>
    <s v="no"/>
    <n v="1"/>
    <s v="no"/>
  </r>
  <r>
    <x v="289"/>
    <n v="34000"/>
    <n v="3264"/>
    <n v="2"/>
    <n v="1"/>
    <n v="1"/>
    <x v="0"/>
    <x v="0"/>
    <x v="1"/>
    <s v="no"/>
    <s v="no"/>
    <n v="0"/>
    <s v="no"/>
  </r>
  <r>
    <x v="290"/>
    <n v="38000"/>
    <n v="4000"/>
    <n v="3"/>
    <n v="1"/>
    <n v="1"/>
    <x v="0"/>
    <x v="0"/>
    <x v="1"/>
    <s v="no"/>
    <s v="no"/>
    <n v="0"/>
    <s v="no"/>
  </r>
  <r>
    <x v="291"/>
    <n v="39000"/>
    <n v="4000"/>
    <n v="3"/>
    <n v="1"/>
    <n v="2"/>
    <x v="0"/>
    <x v="0"/>
    <x v="1"/>
    <s v="no"/>
    <s v="no"/>
    <n v="1"/>
    <s v="no"/>
  </r>
  <r>
    <x v="292"/>
    <n v="45000"/>
    <n v="3069"/>
    <n v="2"/>
    <n v="1"/>
    <n v="1"/>
    <x v="0"/>
    <x v="0"/>
    <x v="1"/>
    <s v="no"/>
    <s v="no"/>
    <n v="1"/>
    <s v="no"/>
  </r>
  <r>
    <x v="293"/>
    <n v="47000"/>
    <n v="4040"/>
    <n v="2"/>
    <n v="1"/>
    <n v="1"/>
    <x v="0"/>
    <x v="0"/>
    <x v="1"/>
    <s v="no"/>
    <s v="no"/>
    <n v="0"/>
    <s v="no"/>
  </r>
  <r>
    <x v="294"/>
    <n v="47500"/>
    <n v="4040"/>
    <n v="2"/>
    <n v="1"/>
    <n v="1"/>
    <x v="0"/>
    <x v="0"/>
    <x v="1"/>
    <s v="no"/>
    <s v="no"/>
    <n v="1"/>
    <s v="no"/>
  </r>
  <r>
    <x v="295"/>
    <n v="49000"/>
    <n v="3185"/>
    <n v="2"/>
    <n v="1"/>
    <n v="1"/>
    <x v="0"/>
    <x v="0"/>
    <x v="1"/>
    <s v="no"/>
    <s v="no"/>
    <n v="2"/>
    <s v="no"/>
  </r>
  <r>
    <x v="296"/>
    <n v="50000"/>
    <n v="5900"/>
    <n v="2"/>
    <n v="1"/>
    <n v="1"/>
    <x v="0"/>
    <x v="0"/>
    <x v="1"/>
    <s v="no"/>
    <s v="no"/>
    <n v="1"/>
    <s v="no"/>
  </r>
  <r>
    <x v="297"/>
    <n v="50000"/>
    <n v="3120"/>
    <n v="3"/>
    <n v="1"/>
    <n v="2"/>
    <x v="0"/>
    <x v="0"/>
    <x v="1"/>
    <s v="no"/>
    <s v="no"/>
    <n v="1"/>
    <s v="no"/>
  </r>
  <r>
    <x v="298"/>
    <n v="52900"/>
    <n v="5450"/>
    <n v="2"/>
    <n v="1"/>
    <n v="1"/>
    <x v="0"/>
    <x v="0"/>
    <x v="1"/>
    <s v="no"/>
    <s v="no"/>
    <n v="0"/>
    <s v="no"/>
  </r>
  <r>
    <x v="299"/>
    <n v="53000"/>
    <n v="4040"/>
    <n v="2"/>
    <n v="1"/>
    <n v="1"/>
    <x v="0"/>
    <x v="0"/>
    <x v="1"/>
    <s v="no"/>
    <s v="no"/>
    <n v="0"/>
    <s v="no"/>
  </r>
  <r>
    <x v="300"/>
    <n v="55000"/>
    <n v="4080"/>
    <n v="2"/>
    <n v="1"/>
    <n v="1"/>
    <x v="0"/>
    <x v="0"/>
    <x v="1"/>
    <s v="no"/>
    <s v="no"/>
    <n v="0"/>
    <s v="no"/>
  </r>
  <r>
    <x v="301"/>
    <n v="56000"/>
    <n v="8080"/>
    <n v="3"/>
    <n v="1"/>
    <n v="1"/>
    <x v="0"/>
    <x v="0"/>
    <x v="1"/>
    <s v="no"/>
    <s v="yes"/>
    <n v="2"/>
    <s v="no"/>
  </r>
  <r>
    <x v="302"/>
    <n v="58500"/>
    <n v="4040"/>
    <n v="2"/>
    <n v="1"/>
    <n v="2"/>
    <x v="0"/>
    <x v="0"/>
    <x v="1"/>
    <s v="no"/>
    <s v="no"/>
    <n v="1"/>
    <s v="no"/>
  </r>
  <r>
    <x v="303"/>
    <n v="59500"/>
    <n v="4080"/>
    <n v="3"/>
    <n v="1"/>
    <n v="2"/>
    <x v="0"/>
    <x v="0"/>
    <x v="1"/>
    <s v="no"/>
    <s v="no"/>
    <n v="2"/>
    <s v="no"/>
  </r>
  <r>
    <x v="304"/>
    <n v="60000"/>
    <n v="5800"/>
    <n v="3"/>
    <n v="1"/>
    <n v="1"/>
    <x v="0"/>
    <x v="0"/>
    <x v="1"/>
    <s v="yes"/>
    <s v="no"/>
    <n v="2"/>
    <s v="no"/>
  </r>
  <r>
    <x v="305"/>
    <n v="64000"/>
    <n v="5885"/>
    <n v="2"/>
    <n v="1"/>
    <n v="1"/>
    <x v="0"/>
    <x v="0"/>
    <x v="1"/>
    <s v="no"/>
    <s v="yes"/>
    <n v="1"/>
    <s v="no"/>
  </r>
  <r>
    <x v="306"/>
    <n v="67000"/>
    <n v="9667"/>
    <n v="4"/>
    <n v="2"/>
    <n v="2"/>
    <x v="0"/>
    <x v="1"/>
    <x v="0"/>
    <s v="no"/>
    <s v="no"/>
    <n v="1"/>
    <s v="no"/>
  </r>
  <r>
    <x v="307"/>
    <n v="68100"/>
    <n v="3420"/>
    <n v="4"/>
    <n v="2"/>
    <n v="2"/>
    <x v="0"/>
    <x v="0"/>
    <x v="1"/>
    <s v="no"/>
    <s v="no"/>
    <n v="0"/>
    <s v="no"/>
  </r>
  <r>
    <x v="308"/>
    <n v="70000"/>
    <n v="5800"/>
    <n v="2"/>
    <n v="1"/>
    <n v="1"/>
    <x v="0"/>
    <x v="1"/>
    <x v="0"/>
    <s v="no"/>
    <s v="yes"/>
    <n v="0"/>
    <s v="no"/>
  </r>
  <r>
    <x v="309"/>
    <n v="72000"/>
    <n v="7600"/>
    <n v="4"/>
    <n v="1"/>
    <n v="2"/>
    <x v="0"/>
    <x v="0"/>
    <x v="1"/>
    <s v="no"/>
    <s v="yes"/>
    <n v="2"/>
    <s v="no"/>
  </r>
  <r>
    <x v="310"/>
    <n v="57500"/>
    <n v="5400"/>
    <n v="3"/>
    <n v="1"/>
    <n v="1"/>
    <x v="0"/>
    <x v="0"/>
    <x v="1"/>
    <s v="no"/>
    <s v="no"/>
    <n v="3"/>
    <s v="no"/>
  </r>
  <r>
    <x v="311"/>
    <n v="69900"/>
    <n v="4995"/>
    <n v="4"/>
    <n v="2"/>
    <n v="1"/>
    <x v="0"/>
    <x v="0"/>
    <x v="0"/>
    <s v="no"/>
    <s v="no"/>
    <n v="0"/>
    <s v="no"/>
  </r>
  <r>
    <x v="312"/>
    <n v="70000"/>
    <n v="3000"/>
    <n v="3"/>
    <n v="1"/>
    <n v="2"/>
    <x v="0"/>
    <x v="0"/>
    <x v="0"/>
    <s v="no"/>
    <s v="yes"/>
    <n v="0"/>
    <s v="no"/>
  </r>
  <r>
    <x v="313"/>
    <n v="75000"/>
    <n v="5500"/>
    <n v="3"/>
    <n v="2"/>
    <n v="1"/>
    <x v="0"/>
    <x v="0"/>
    <x v="0"/>
    <s v="no"/>
    <s v="no"/>
    <n v="0"/>
    <s v="no"/>
  </r>
  <r>
    <x v="314"/>
    <n v="76900"/>
    <n v="6450"/>
    <n v="3"/>
    <n v="2"/>
    <n v="1"/>
    <x v="0"/>
    <x v="1"/>
    <x v="0"/>
    <s v="yes"/>
    <s v="no"/>
    <n v="0"/>
    <s v="no"/>
  </r>
  <r>
    <x v="315"/>
    <n v="78000"/>
    <n v="6210"/>
    <n v="4"/>
    <n v="1"/>
    <n v="4"/>
    <x v="0"/>
    <x v="1"/>
    <x v="1"/>
    <s v="no"/>
    <s v="yes"/>
    <n v="0"/>
    <s v="no"/>
  </r>
  <r>
    <x v="316"/>
    <n v="80000"/>
    <n v="5000"/>
    <n v="3"/>
    <n v="1"/>
    <n v="4"/>
    <x v="0"/>
    <x v="0"/>
    <x v="1"/>
    <s v="no"/>
    <s v="no"/>
    <n v="0"/>
    <s v="no"/>
  </r>
  <r>
    <x v="317"/>
    <n v="82000"/>
    <n v="5000"/>
    <n v="3"/>
    <n v="1"/>
    <n v="3"/>
    <x v="0"/>
    <x v="0"/>
    <x v="1"/>
    <s v="no"/>
    <s v="yes"/>
    <n v="0"/>
    <s v="no"/>
  </r>
  <r>
    <x v="318"/>
    <n v="83000"/>
    <n v="5828"/>
    <n v="4"/>
    <n v="1"/>
    <n v="4"/>
    <x v="0"/>
    <x v="1"/>
    <x v="1"/>
    <s v="no"/>
    <s v="no"/>
    <n v="0"/>
    <s v="no"/>
  </r>
  <r>
    <x v="319"/>
    <n v="83000"/>
    <n v="5200"/>
    <n v="3"/>
    <n v="1"/>
    <n v="3"/>
    <x v="0"/>
    <x v="0"/>
    <x v="1"/>
    <s v="no"/>
    <s v="yes"/>
    <n v="0"/>
    <s v="no"/>
  </r>
  <r>
    <x v="320"/>
    <n v="83900"/>
    <n v="5500"/>
    <n v="3"/>
    <n v="1"/>
    <n v="3"/>
    <x v="0"/>
    <x v="1"/>
    <x v="1"/>
    <s v="no"/>
    <s v="yes"/>
    <n v="1"/>
    <s v="no"/>
  </r>
  <r>
    <x v="321"/>
    <n v="88500"/>
    <n v="6350"/>
    <n v="3"/>
    <n v="2"/>
    <n v="3"/>
    <x v="0"/>
    <x v="1"/>
    <x v="1"/>
    <s v="no"/>
    <s v="yes"/>
    <n v="0"/>
    <s v="no"/>
  </r>
  <r>
    <x v="322"/>
    <n v="93000"/>
    <n v="8250"/>
    <n v="3"/>
    <n v="2"/>
    <n v="3"/>
    <x v="0"/>
    <x v="0"/>
    <x v="1"/>
    <s v="no"/>
    <s v="yes"/>
    <n v="0"/>
    <s v="no"/>
  </r>
  <r>
    <x v="323"/>
    <n v="98000"/>
    <n v="6000"/>
    <n v="3"/>
    <n v="1"/>
    <n v="1"/>
    <x v="0"/>
    <x v="0"/>
    <x v="1"/>
    <s v="no"/>
    <s v="yes"/>
    <n v="1"/>
    <s v="no"/>
  </r>
  <r>
    <x v="324"/>
    <n v="98500"/>
    <n v="7700"/>
    <n v="3"/>
    <n v="2"/>
    <n v="1"/>
    <x v="0"/>
    <x v="0"/>
    <x v="1"/>
    <s v="no"/>
    <s v="no"/>
    <n v="2"/>
    <s v="no"/>
  </r>
  <r>
    <x v="325"/>
    <n v="99000"/>
    <n v="8880"/>
    <n v="3"/>
    <n v="2"/>
    <n v="2"/>
    <x v="0"/>
    <x v="0"/>
    <x v="0"/>
    <s v="no"/>
    <s v="yes"/>
    <n v="1"/>
    <s v="no"/>
  </r>
  <r>
    <x v="326"/>
    <n v="101000"/>
    <n v="8880"/>
    <n v="2"/>
    <n v="1"/>
    <n v="1"/>
    <x v="0"/>
    <x v="0"/>
    <x v="1"/>
    <s v="no"/>
    <s v="yes"/>
    <n v="1"/>
    <s v="no"/>
  </r>
  <r>
    <x v="327"/>
    <n v="110000"/>
    <n v="6480"/>
    <n v="3"/>
    <n v="2"/>
    <n v="4"/>
    <x v="0"/>
    <x v="0"/>
    <x v="1"/>
    <s v="no"/>
    <s v="yes"/>
    <n v="2"/>
    <s v="no"/>
  </r>
  <r>
    <x v="328"/>
    <n v="115442"/>
    <n v="7000"/>
    <n v="3"/>
    <n v="2"/>
    <n v="4"/>
    <x v="0"/>
    <x v="0"/>
    <x v="1"/>
    <s v="no"/>
    <s v="yes"/>
    <n v="2"/>
    <s v="no"/>
  </r>
  <r>
    <x v="329"/>
    <n v="120000"/>
    <n v="8875"/>
    <n v="3"/>
    <n v="1"/>
    <n v="1"/>
    <x v="0"/>
    <x v="0"/>
    <x v="1"/>
    <s v="no"/>
    <s v="no"/>
    <n v="1"/>
    <s v="no"/>
  </r>
  <r>
    <x v="330"/>
    <n v="124000"/>
    <n v="7155"/>
    <n v="3"/>
    <n v="2"/>
    <n v="1"/>
    <x v="0"/>
    <x v="1"/>
    <x v="0"/>
    <s v="no"/>
    <s v="yes"/>
    <n v="2"/>
    <s v="no"/>
  </r>
  <r>
    <x v="331"/>
    <n v="175000"/>
    <n v="8960"/>
    <n v="4"/>
    <n v="4"/>
    <n v="4"/>
    <x v="0"/>
    <x v="0"/>
    <x v="1"/>
    <s v="no"/>
    <s v="yes"/>
    <n v="3"/>
    <s v="no"/>
  </r>
  <r>
    <x v="332"/>
    <n v="50000"/>
    <n v="7350"/>
    <n v="2"/>
    <n v="1"/>
    <n v="1"/>
    <x v="0"/>
    <x v="0"/>
    <x v="1"/>
    <s v="no"/>
    <s v="no"/>
    <n v="1"/>
    <s v="no"/>
  </r>
  <r>
    <x v="333"/>
    <n v="55000"/>
    <n v="3850"/>
    <n v="2"/>
    <n v="1"/>
    <n v="1"/>
    <x v="0"/>
    <x v="0"/>
    <x v="1"/>
    <s v="no"/>
    <s v="no"/>
    <n v="0"/>
    <s v="no"/>
  </r>
  <r>
    <x v="334"/>
    <n v="60000"/>
    <n v="7000"/>
    <n v="3"/>
    <n v="1"/>
    <n v="1"/>
    <x v="0"/>
    <x v="0"/>
    <x v="1"/>
    <s v="no"/>
    <s v="no"/>
    <n v="3"/>
    <s v="no"/>
  </r>
  <r>
    <x v="335"/>
    <n v="61000"/>
    <n v="7770"/>
    <n v="2"/>
    <n v="1"/>
    <n v="1"/>
    <x v="0"/>
    <x v="0"/>
    <x v="1"/>
    <s v="no"/>
    <s v="no"/>
    <n v="1"/>
    <s v="no"/>
  </r>
  <r>
    <x v="336"/>
    <n v="106000"/>
    <n v="7440"/>
    <n v="3"/>
    <n v="2"/>
    <n v="1"/>
    <x v="0"/>
    <x v="1"/>
    <x v="0"/>
    <s v="no"/>
    <s v="yes"/>
    <n v="0"/>
    <s v="yes"/>
  </r>
  <r>
    <x v="337"/>
    <n v="155000"/>
    <n v="7500"/>
    <n v="3"/>
    <n v="3"/>
    <n v="1"/>
    <x v="0"/>
    <x v="0"/>
    <x v="0"/>
    <s v="no"/>
    <s v="yes"/>
    <n v="2"/>
    <s v="yes"/>
  </r>
  <r>
    <x v="338"/>
    <n v="141000"/>
    <n v="8100"/>
    <n v="4"/>
    <n v="1"/>
    <n v="2"/>
    <x v="0"/>
    <x v="1"/>
    <x v="0"/>
    <s v="no"/>
    <s v="yes"/>
    <n v="2"/>
    <s v="yes"/>
  </r>
  <r>
    <x v="339"/>
    <n v="62500"/>
    <n v="3900"/>
    <n v="3"/>
    <n v="1"/>
    <n v="2"/>
    <x v="0"/>
    <x v="0"/>
    <x v="1"/>
    <s v="no"/>
    <s v="no"/>
    <n v="0"/>
    <s v="no"/>
  </r>
  <r>
    <x v="340"/>
    <n v="70000"/>
    <n v="2970"/>
    <n v="3"/>
    <n v="1"/>
    <n v="3"/>
    <x v="0"/>
    <x v="0"/>
    <x v="1"/>
    <s v="no"/>
    <s v="no"/>
    <n v="0"/>
    <s v="no"/>
  </r>
  <r>
    <x v="341"/>
    <n v="73000"/>
    <n v="3000"/>
    <n v="3"/>
    <n v="1"/>
    <n v="2"/>
    <x v="0"/>
    <x v="0"/>
    <x v="0"/>
    <s v="no"/>
    <s v="no"/>
    <n v="0"/>
    <s v="no"/>
  </r>
  <r>
    <x v="342"/>
    <n v="80000"/>
    <n v="10500"/>
    <n v="2"/>
    <n v="1"/>
    <n v="1"/>
    <x v="0"/>
    <x v="0"/>
    <x v="1"/>
    <s v="no"/>
    <s v="no"/>
    <n v="1"/>
    <s v="no"/>
  </r>
  <r>
    <x v="343"/>
    <n v="80000"/>
    <n v="5500"/>
    <n v="3"/>
    <n v="2"/>
    <n v="2"/>
    <x v="0"/>
    <x v="0"/>
    <x v="1"/>
    <s v="no"/>
    <s v="no"/>
    <n v="1"/>
    <s v="no"/>
  </r>
  <r>
    <x v="344"/>
    <n v="88000"/>
    <n v="4500"/>
    <n v="3"/>
    <n v="1"/>
    <n v="4"/>
    <x v="0"/>
    <x v="0"/>
    <x v="1"/>
    <s v="no"/>
    <s v="yes"/>
    <n v="0"/>
    <s v="no"/>
  </r>
  <r>
    <x v="345"/>
    <n v="49000"/>
    <n v="3850"/>
    <n v="3"/>
    <n v="1"/>
    <n v="1"/>
    <x v="0"/>
    <x v="0"/>
    <x v="1"/>
    <s v="no"/>
    <s v="no"/>
    <n v="0"/>
    <s v="no"/>
  </r>
  <r>
    <x v="346"/>
    <n v="52000"/>
    <n v="4130"/>
    <n v="3"/>
    <n v="2"/>
    <n v="2"/>
    <x v="0"/>
    <x v="0"/>
    <x v="1"/>
    <s v="no"/>
    <s v="no"/>
    <n v="2"/>
    <s v="no"/>
  </r>
  <r>
    <x v="347"/>
    <n v="59500"/>
    <n v="4046"/>
    <n v="3"/>
    <n v="1"/>
    <n v="2"/>
    <x v="0"/>
    <x v="0"/>
    <x v="0"/>
    <s v="no"/>
    <s v="no"/>
    <n v="1"/>
    <s v="no"/>
  </r>
  <r>
    <x v="348"/>
    <n v="60000"/>
    <n v="4079"/>
    <n v="3"/>
    <n v="1"/>
    <n v="3"/>
    <x v="0"/>
    <x v="0"/>
    <x v="1"/>
    <s v="no"/>
    <s v="no"/>
    <n v="0"/>
    <s v="no"/>
  </r>
  <r>
    <x v="349"/>
    <n v="64000"/>
    <n v="4000"/>
    <n v="3"/>
    <n v="1"/>
    <n v="2"/>
    <x v="0"/>
    <x v="0"/>
    <x v="1"/>
    <s v="no"/>
    <s v="no"/>
    <n v="2"/>
    <s v="no"/>
  </r>
  <r>
    <x v="350"/>
    <n v="64500"/>
    <n v="9860"/>
    <n v="3"/>
    <n v="1"/>
    <n v="1"/>
    <x v="0"/>
    <x v="0"/>
    <x v="1"/>
    <s v="no"/>
    <s v="no"/>
    <n v="0"/>
    <s v="no"/>
  </r>
  <r>
    <x v="351"/>
    <n v="68500"/>
    <n v="7000"/>
    <n v="3"/>
    <n v="1"/>
    <n v="2"/>
    <x v="0"/>
    <x v="0"/>
    <x v="0"/>
    <s v="no"/>
    <s v="no"/>
    <n v="0"/>
    <s v="no"/>
  </r>
  <r>
    <x v="352"/>
    <n v="78500"/>
    <n v="7980"/>
    <n v="3"/>
    <n v="1"/>
    <n v="1"/>
    <x v="0"/>
    <x v="0"/>
    <x v="1"/>
    <s v="no"/>
    <s v="no"/>
    <n v="2"/>
    <s v="no"/>
  </r>
  <r>
    <x v="353"/>
    <n v="86000"/>
    <n v="6800"/>
    <n v="2"/>
    <n v="1"/>
    <n v="1"/>
    <x v="0"/>
    <x v="1"/>
    <x v="0"/>
    <s v="no"/>
    <s v="no"/>
    <n v="2"/>
    <s v="no"/>
  </r>
  <r>
    <x v="354"/>
    <n v="86900"/>
    <n v="4300"/>
    <n v="6"/>
    <n v="2"/>
    <n v="2"/>
    <x v="0"/>
    <x v="0"/>
    <x v="1"/>
    <s v="no"/>
    <s v="no"/>
    <n v="0"/>
    <s v="no"/>
  </r>
  <r>
    <x v="355"/>
    <n v="75000"/>
    <n v="10269"/>
    <n v="3"/>
    <n v="1"/>
    <n v="1"/>
    <x v="0"/>
    <x v="0"/>
    <x v="1"/>
    <s v="no"/>
    <s v="no"/>
    <n v="1"/>
    <s v="yes"/>
  </r>
  <r>
    <x v="356"/>
    <n v="78000"/>
    <n v="6100"/>
    <n v="3"/>
    <n v="1"/>
    <n v="3"/>
    <x v="0"/>
    <x v="1"/>
    <x v="1"/>
    <s v="no"/>
    <s v="yes"/>
    <n v="0"/>
    <s v="yes"/>
  </r>
  <r>
    <x v="357"/>
    <n v="95000"/>
    <n v="6420"/>
    <n v="3"/>
    <n v="2"/>
    <n v="3"/>
    <x v="0"/>
    <x v="0"/>
    <x v="1"/>
    <s v="no"/>
    <s v="yes"/>
    <n v="0"/>
    <s v="yes"/>
  </r>
  <r>
    <x v="358"/>
    <n v="97000"/>
    <n v="12090"/>
    <n v="4"/>
    <n v="2"/>
    <n v="2"/>
    <x v="0"/>
    <x v="0"/>
    <x v="1"/>
    <s v="no"/>
    <s v="no"/>
    <n v="2"/>
    <s v="yes"/>
  </r>
  <r>
    <x v="359"/>
    <n v="107000"/>
    <n v="6600"/>
    <n v="3"/>
    <n v="1"/>
    <n v="4"/>
    <x v="0"/>
    <x v="0"/>
    <x v="1"/>
    <s v="no"/>
    <s v="yes"/>
    <n v="3"/>
    <s v="yes"/>
  </r>
  <r>
    <x v="360"/>
    <n v="130000"/>
    <n v="6600"/>
    <n v="4"/>
    <n v="2"/>
    <n v="2"/>
    <x v="0"/>
    <x v="1"/>
    <x v="0"/>
    <s v="no"/>
    <s v="yes"/>
    <n v="1"/>
    <s v="yes"/>
  </r>
  <r>
    <x v="361"/>
    <n v="145000"/>
    <n v="8580"/>
    <n v="4"/>
    <n v="3"/>
    <n v="4"/>
    <x v="0"/>
    <x v="0"/>
    <x v="1"/>
    <s v="no"/>
    <s v="yes"/>
    <n v="2"/>
    <s v="yes"/>
  </r>
  <r>
    <x v="362"/>
    <n v="175000"/>
    <n v="9960"/>
    <n v="3"/>
    <n v="2"/>
    <n v="2"/>
    <x v="0"/>
    <x v="0"/>
    <x v="0"/>
    <s v="no"/>
    <s v="no"/>
    <n v="2"/>
    <s v="yes"/>
  </r>
  <r>
    <x v="363"/>
    <n v="72000"/>
    <n v="10700"/>
    <n v="3"/>
    <n v="1"/>
    <n v="2"/>
    <x v="0"/>
    <x v="1"/>
    <x v="0"/>
    <s v="no"/>
    <s v="no"/>
    <n v="0"/>
    <s v="no"/>
  </r>
  <r>
    <x v="364"/>
    <n v="84900"/>
    <n v="15600"/>
    <n v="3"/>
    <n v="1"/>
    <n v="1"/>
    <x v="0"/>
    <x v="0"/>
    <x v="1"/>
    <s v="no"/>
    <s v="yes"/>
    <n v="2"/>
    <s v="no"/>
  </r>
  <r>
    <x v="365"/>
    <n v="99000"/>
    <n v="13200"/>
    <n v="2"/>
    <n v="1"/>
    <n v="1"/>
    <x v="0"/>
    <x v="0"/>
    <x v="0"/>
    <s v="yes"/>
    <s v="no"/>
    <n v="1"/>
    <s v="no"/>
  </r>
  <r>
    <x v="366"/>
    <n v="114000"/>
    <n v="9000"/>
    <n v="4"/>
    <n v="2"/>
    <n v="4"/>
    <x v="0"/>
    <x v="0"/>
    <x v="1"/>
    <s v="no"/>
    <s v="yes"/>
    <n v="2"/>
    <s v="no"/>
  </r>
  <r>
    <x v="367"/>
    <n v="120000"/>
    <n v="7950"/>
    <n v="5"/>
    <n v="2"/>
    <n v="2"/>
    <x v="0"/>
    <x v="0"/>
    <x v="0"/>
    <s v="yes"/>
    <s v="no"/>
    <n v="2"/>
    <s v="no"/>
  </r>
  <r>
    <x v="368"/>
    <n v="145000"/>
    <n v="16200"/>
    <n v="5"/>
    <n v="3"/>
    <n v="2"/>
    <x v="0"/>
    <x v="0"/>
    <x v="1"/>
    <s v="no"/>
    <s v="no"/>
    <n v="0"/>
    <s v="no"/>
  </r>
  <r>
    <x v="369"/>
    <n v="79000"/>
    <n v="6100"/>
    <n v="3"/>
    <n v="2"/>
    <n v="1"/>
    <x v="0"/>
    <x v="0"/>
    <x v="0"/>
    <s v="no"/>
    <s v="no"/>
    <n v="2"/>
    <s v="yes"/>
  </r>
  <r>
    <x v="370"/>
    <n v="82000"/>
    <n v="6360"/>
    <n v="3"/>
    <n v="1"/>
    <n v="1"/>
    <x v="0"/>
    <x v="1"/>
    <x v="0"/>
    <s v="no"/>
    <s v="yes"/>
    <n v="2"/>
    <s v="yes"/>
  </r>
  <r>
    <x v="371"/>
    <n v="85000"/>
    <n v="6420"/>
    <n v="3"/>
    <n v="1"/>
    <n v="1"/>
    <x v="0"/>
    <x v="0"/>
    <x v="0"/>
    <s v="no"/>
    <s v="yes"/>
    <n v="0"/>
    <s v="yes"/>
  </r>
  <r>
    <x v="372"/>
    <n v="100500"/>
    <n v="6360"/>
    <n v="4"/>
    <n v="2"/>
    <n v="3"/>
    <x v="0"/>
    <x v="0"/>
    <x v="1"/>
    <s v="no"/>
    <s v="yes"/>
    <n v="2"/>
    <s v="yes"/>
  </r>
  <r>
    <x v="373"/>
    <n v="122000"/>
    <n v="6540"/>
    <n v="4"/>
    <n v="2"/>
    <n v="2"/>
    <x v="0"/>
    <x v="1"/>
    <x v="0"/>
    <s v="no"/>
    <s v="yes"/>
    <n v="2"/>
    <s v="yes"/>
  </r>
  <r>
    <x v="374"/>
    <n v="126500"/>
    <n v="6420"/>
    <n v="3"/>
    <n v="2"/>
    <n v="2"/>
    <x v="0"/>
    <x v="0"/>
    <x v="1"/>
    <s v="no"/>
    <s v="yes"/>
    <n v="1"/>
    <s v="yes"/>
  </r>
  <r>
    <x v="375"/>
    <n v="133000"/>
    <n v="6550"/>
    <n v="4"/>
    <n v="2"/>
    <n v="2"/>
    <x v="0"/>
    <x v="0"/>
    <x v="1"/>
    <s v="no"/>
    <s v="yes"/>
    <n v="1"/>
    <s v="yes"/>
  </r>
  <r>
    <x v="376"/>
    <n v="140000"/>
    <n v="5750"/>
    <n v="3"/>
    <n v="2"/>
    <n v="4"/>
    <x v="0"/>
    <x v="1"/>
    <x v="1"/>
    <s v="no"/>
    <s v="yes"/>
    <n v="1"/>
    <s v="yes"/>
  </r>
  <r>
    <x v="377"/>
    <n v="190000"/>
    <n v="7420"/>
    <n v="4"/>
    <n v="2"/>
    <n v="3"/>
    <x v="0"/>
    <x v="0"/>
    <x v="1"/>
    <s v="no"/>
    <s v="yes"/>
    <n v="2"/>
    <s v="yes"/>
  </r>
  <r>
    <x v="378"/>
    <n v="84000"/>
    <n v="7160"/>
    <n v="3"/>
    <n v="1"/>
    <n v="1"/>
    <x v="0"/>
    <x v="0"/>
    <x v="0"/>
    <s v="no"/>
    <s v="no"/>
    <n v="2"/>
    <s v="yes"/>
  </r>
  <r>
    <x v="379"/>
    <n v="97000"/>
    <n v="4000"/>
    <n v="3"/>
    <n v="2"/>
    <n v="2"/>
    <x v="0"/>
    <x v="0"/>
    <x v="0"/>
    <s v="no"/>
    <s v="yes"/>
    <n v="0"/>
    <s v="yes"/>
  </r>
  <r>
    <x v="380"/>
    <n v="103500"/>
    <n v="9000"/>
    <n v="4"/>
    <n v="2"/>
    <n v="4"/>
    <x v="0"/>
    <x v="1"/>
    <x v="1"/>
    <s v="no"/>
    <s v="yes"/>
    <n v="1"/>
    <s v="yes"/>
  </r>
  <r>
    <x v="381"/>
    <n v="112500"/>
    <n v="6550"/>
    <n v="3"/>
    <n v="1"/>
    <n v="2"/>
    <x v="0"/>
    <x v="0"/>
    <x v="0"/>
    <s v="no"/>
    <s v="yes"/>
    <n v="0"/>
    <s v="yes"/>
  </r>
  <r>
    <x v="382"/>
    <n v="140000"/>
    <n v="13200"/>
    <n v="3"/>
    <n v="1"/>
    <n v="2"/>
    <x v="0"/>
    <x v="0"/>
    <x v="0"/>
    <s v="no"/>
    <s v="yes"/>
    <n v="2"/>
    <s v="yes"/>
  </r>
  <r>
    <x v="383"/>
    <n v="74700"/>
    <n v="7085"/>
    <n v="3"/>
    <n v="1"/>
    <n v="1"/>
    <x v="0"/>
    <x v="1"/>
    <x v="0"/>
    <s v="no"/>
    <s v="no"/>
    <n v="2"/>
    <s v="yes"/>
  </r>
  <r>
    <x v="384"/>
    <n v="78000"/>
    <n v="6600"/>
    <n v="4"/>
    <n v="2"/>
    <n v="2"/>
    <x v="0"/>
    <x v="1"/>
    <x v="0"/>
    <s v="no"/>
    <s v="no"/>
    <n v="0"/>
    <s v="yes"/>
  </r>
  <r>
    <x v="385"/>
    <n v="78900"/>
    <n v="6900"/>
    <n v="3"/>
    <n v="1"/>
    <n v="1"/>
    <x v="0"/>
    <x v="1"/>
    <x v="0"/>
    <s v="no"/>
    <s v="no"/>
    <n v="0"/>
    <s v="yes"/>
  </r>
  <r>
    <x v="386"/>
    <n v="83900"/>
    <n v="11460"/>
    <n v="3"/>
    <n v="1"/>
    <n v="3"/>
    <x v="0"/>
    <x v="0"/>
    <x v="1"/>
    <s v="no"/>
    <s v="no"/>
    <n v="2"/>
    <s v="yes"/>
  </r>
  <r>
    <x v="387"/>
    <n v="85000"/>
    <n v="7020"/>
    <n v="3"/>
    <n v="1"/>
    <n v="1"/>
    <x v="0"/>
    <x v="0"/>
    <x v="0"/>
    <s v="no"/>
    <s v="yes"/>
    <n v="2"/>
    <s v="yes"/>
  </r>
  <r>
    <x v="388"/>
    <n v="85000"/>
    <n v="6540"/>
    <n v="3"/>
    <n v="1"/>
    <n v="1"/>
    <x v="0"/>
    <x v="1"/>
    <x v="0"/>
    <s v="no"/>
    <s v="no"/>
    <n v="2"/>
    <s v="yes"/>
  </r>
  <r>
    <x v="389"/>
    <n v="86000"/>
    <n v="8000"/>
    <n v="3"/>
    <n v="1"/>
    <n v="1"/>
    <x v="0"/>
    <x v="1"/>
    <x v="0"/>
    <s v="no"/>
    <s v="yes"/>
    <n v="2"/>
    <s v="yes"/>
  </r>
  <r>
    <x v="390"/>
    <n v="86900"/>
    <n v="9620"/>
    <n v="3"/>
    <n v="1"/>
    <n v="1"/>
    <x v="0"/>
    <x v="0"/>
    <x v="0"/>
    <s v="no"/>
    <s v="no"/>
    <n v="2"/>
    <s v="yes"/>
  </r>
  <r>
    <x v="391"/>
    <n v="94500"/>
    <n v="10500"/>
    <n v="3"/>
    <n v="2"/>
    <n v="1"/>
    <x v="0"/>
    <x v="0"/>
    <x v="0"/>
    <s v="no"/>
    <s v="yes"/>
    <n v="1"/>
    <s v="yes"/>
  </r>
  <r>
    <x v="392"/>
    <n v="96000"/>
    <n v="5020"/>
    <n v="3"/>
    <n v="1"/>
    <n v="4"/>
    <x v="0"/>
    <x v="0"/>
    <x v="1"/>
    <s v="no"/>
    <s v="yes"/>
    <n v="0"/>
    <s v="yes"/>
  </r>
  <r>
    <x v="393"/>
    <n v="106000"/>
    <n v="7440"/>
    <n v="3"/>
    <n v="2"/>
    <n v="4"/>
    <x v="0"/>
    <x v="0"/>
    <x v="1"/>
    <s v="no"/>
    <s v="no"/>
    <n v="1"/>
    <s v="yes"/>
  </r>
  <r>
    <x v="394"/>
    <n v="72000"/>
    <n v="6600"/>
    <n v="3"/>
    <n v="1"/>
    <n v="1"/>
    <x v="0"/>
    <x v="1"/>
    <x v="0"/>
    <s v="no"/>
    <s v="no"/>
    <n v="0"/>
    <s v="yes"/>
  </r>
  <r>
    <x v="395"/>
    <n v="74500"/>
    <n v="7200"/>
    <n v="3"/>
    <n v="1"/>
    <n v="2"/>
    <x v="0"/>
    <x v="1"/>
    <x v="0"/>
    <s v="no"/>
    <s v="no"/>
    <n v="1"/>
    <s v="yes"/>
  </r>
  <r>
    <x v="396"/>
    <n v="77000"/>
    <n v="6710"/>
    <n v="3"/>
    <n v="2"/>
    <n v="2"/>
    <x v="0"/>
    <x v="1"/>
    <x v="0"/>
    <s v="no"/>
    <s v="no"/>
    <n v="1"/>
    <s v="yes"/>
  </r>
  <r>
    <x v="397"/>
    <n v="80750"/>
    <n v="6660"/>
    <n v="4"/>
    <n v="2"/>
    <n v="2"/>
    <x v="0"/>
    <x v="1"/>
    <x v="0"/>
    <s v="no"/>
    <s v="no"/>
    <n v="1"/>
    <s v="yes"/>
  </r>
  <r>
    <x v="398"/>
    <n v="82900"/>
    <n v="7000"/>
    <n v="3"/>
    <n v="1"/>
    <n v="1"/>
    <x v="0"/>
    <x v="0"/>
    <x v="0"/>
    <s v="no"/>
    <s v="no"/>
    <n v="2"/>
    <s v="yes"/>
  </r>
  <r>
    <x v="399"/>
    <n v="85000"/>
    <n v="7231"/>
    <n v="3"/>
    <n v="1"/>
    <n v="2"/>
    <x v="0"/>
    <x v="1"/>
    <x v="0"/>
    <s v="no"/>
    <s v="yes"/>
    <n v="0"/>
    <s v="yes"/>
  </r>
  <r>
    <x v="400"/>
    <n v="92500"/>
    <n v="7410"/>
    <n v="3"/>
    <n v="1"/>
    <n v="1"/>
    <x v="0"/>
    <x v="1"/>
    <x v="0"/>
    <s v="no"/>
    <s v="yes"/>
    <n v="2"/>
    <s v="yes"/>
  </r>
  <r>
    <x v="401"/>
    <n v="76000"/>
    <n v="7800"/>
    <n v="3"/>
    <n v="1"/>
    <n v="1"/>
    <x v="0"/>
    <x v="0"/>
    <x v="0"/>
    <s v="no"/>
    <s v="yes"/>
    <n v="2"/>
    <s v="yes"/>
  </r>
  <r>
    <x v="402"/>
    <n v="77500"/>
    <n v="6825"/>
    <n v="3"/>
    <n v="1"/>
    <n v="1"/>
    <x v="0"/>
    <x v="1"/>
    <x v="0"/>
    <s v="no"/>
    <s v="yes"/>
    <n v="0"/>
    <s v="yes"/>
  </r>
  <r>
    <x v="403"/>
    <n v="80000"/>
    <n v="6360"/>
    <n v="3"/>
    <n v="1"/>
    <n v="3"/>
    <x v="0"/>
    <x v="0"/>
    <x v="1"/>
    <s v="no"/>
    <s v="no"/>
    <n v="0"/>
    <s v="yes"/>
  </r>
  <r>
    <x v="404"/>
    <n v="80000"/>
    <n v="6600"/>
    <n v="4"/>
    <n v="2"/>
    <n v="1"/>
    <x v="0"/>
    <x v="0"/>
    <x v="0"/>
    <s v="no"/>
    <s v="no"/>
    <n v="0"/>
    <s v="yes"/>
  </r>
  <r>
    <x v="405"/>
    <n v="86000"/>
    <n v="6900"/>
    <n v="3"/>
    <n v="2"/>
    <n v="1"/>
    <x v="0"/>
    <x v="1"/>
    <x v="0"/>
    <s v="no"/>
    <s v="no"/>
    <n v="0"/>
    <s v="yes"/>
  </r>
  <r>
    <x v="406"/>
    <n v="87000"/>
    <n v="6600"/>
    <n v="3"/>
    <n v="1"/>
    <n v="1"/>
    <x v="0"/>
    <x v="1"/>
    <x v="0"/>
    <s v="no"/>
    <s v="no"/>
    <n v="2"/>
    <s v="yes"/>
  </r>
  <r>
    <x v="407"/>
    <n v="87500"/>
    <n v="6420"/>
    <n v="3"/>
    <n v="1"/>
    <n v="3"/>
    <x v="0"/>
    <x v="0"/>
    <x v="0"/>
    <s v="no"/>
    <s v="no"/>
    <n v="0"/>
    <s v="yes"/>
  </r>
  <r>
    <x v="408"/>
    <n v="89000"/>
    <n v="6600"/>
    <n v="3"/>
    <n v="2"/>
    <n v="1"/>
    <x v="0"/>
    <x v="0"/>
    <x v="0"/>
    <s v="no"/>
    <s v="yes"/>
    <n v="0"/>
    <s v="yes"/>
  </r>
  <r>
    <x v="409"/>
    <n v="89900"/>
    <n v="6600"/>
    <n v="3"/>
    <n v="2"/>
    <n v="3"/>
    <x v="0"/>
    <x v="0"/>
    <x v="1"/>
    <s v="no"/>
    <s v="yes"/>
    <n v="0"/>
    <s v="yes"/>
  </r>
  <r>
    <x v="410"/>
    <n v="90000"/>
    <n v="9000"/>
    <n v="3"/>
    <n v="1"/>
    <n v="1"/>
    <x v="0"/>
    <x v="0"/>
    <x v="0"/>
    <s v="no"/>
    <s v="no"/>
    <n v="1"/>
    <s v="yes"/>
  </r>
  <r>
    <x v="411"/>
    <n v="95000"/>
    <n v="6500"/>
    <n v="3"/>
    <n v="2"/>
    <n v="3"/>
    <x v="0"/>
    <x v="0"/>
    <x v="1"/>
    <s v="no"/>
    <s v="yes"/>
    <n v="0"/>
    <s v="yes"/>
  </r>
  <r>
    <x v="412"/>
    <n v="112000"/>
    <n v="6360"/>
    <n v="3"/>
    <n v="2"/>
    <n v="4"/>
    <x v="0"/>
    <x v="0"/>
    <x v="1"/>
    <s v="no"/>
    <s v="yes"/>
    <n v="0"/>
    <s v="yes"/>
  </r>
  <r>
    <x v="413"/>
    <n v="31900"/>
    <n v="5300"/>
    <n v="3"/>
    <n v="1"/>
    <n v="1"/>
    <x v="1"/>
    <x v="0"/>
    <x v="1"/>
    <s v="no"/>
    <s v="yes"/>
    <n v="0"/>
    <s v="yes"/>
  </r>
  <r>
    <x v="414"/>
    <n v="52000"/>
    <n v="2850"/>
    <n v="3"/>
    <n v="2"/>
    <n v="2"/>
    <x v="1"/>
    <x v="0"/>
    <x v="0"/>
    <s v="no"/>
    <s v="no"/>
    <n v="0"/>
    <s v="yes"/>
  </r>
  <r>
    <x v="415"/>
    <n v="90000"/>
    <n v="6400"/>
    <n v="3"/>
    <n v="1"/>
    <n v="1"/>
    <x v="0"/>
    <x v="1"/>
    <x v="0"/>
    <s v="no"/>
    <s v="yes"/>
    <n v="1"/>
    <s v="yes"/>
  </r>
  <r>
    <x v="416"/>
    <n v="100000"/>
    <n v="11175"/>
    <n v="3"/>
    <n v="1"/>
    <n v="1"/>
    <x v="0"/>
    <x v="0"/>
    <x v="0"/>
    <s v="no"/>
    <s v="yes"/>
    <n v="1"/>
    <s v="yes"/>
  </r>
  <r>
    <x v="417"/>
    <n v="91700"/>
    <n v="6750"/>
    <n v="2"/>
    <n v="1"/>
    <n v="1"/>
    <x v="0"/>
    <x v="1"/>
    <x v="0"/>
    <s v="no"/>
    <s v="no"/>
    <n v="2"/>
    <s v="yes"/>
  </r>
  <r>
    <x v="418"/>
    <n v="174500"/>
    <n v="7500"/>
    <n v="4"/>
    <n v="2"/>
    <n v="2"/>
    <x v="0"/>
    <x v="0"/>
    <x v="0"/>
    <s v="no"/>
    <s v="yes"/>
    <n v="3"/>
    <s v="yes"/>
  </r>
  <r>
    <x v="419"/>
    <n v="94700"/>
    <n v="6000"/>
    <n v="3"/>
    <n v="1"/>
    <n v="2"/>
    <x v="0"/>
    <x v="0"/>
    <x v="1"/>
    <s v="yes"/>
    <s v="no"/>
    <n v="1"/>
    <s v="yes"/>
  </r>
  <r>
    <x v="420"/>
    <n v="68000"/>
    <n v="10240"/>
    <n v="2"/>
    <n v="1"/>
    <n v="1"/>
    <x v="0"/>
    <x v="0"/>
    <x v="1"/>
    <s v="no"/>
    <s v="yes"/>
    <n v="2"/>
    <s v="yes"/>
  </r>
  <r>
    <x v="421"/>
    <n v="80000"/>
    <n v="5136"/>
    <n v="3"/>
    <n v="1"/>
    <n v="2"/>
    <x v="0"/>
    <x v="1"/>
    <x v="0"/>
    <s v="no"/>
    <s v="yes"/>
    <n v="0"/>
    <s v="yes"/>
  </r>
  <r>
    <x v="422"/>
    <n v="61100"/>
    <n v="3400"/>
    <n v="3"/>
    <n v="1"/>
    <n v="2"/>
    <x v="0"/>
    <x v="0"/>
    <x v="0"/>
    <s v="no"/>
    <s v="no"/>
    <n v="2"/>
    <s v="yes"/>
  </r>
  <r>
    <x v="423"/>
    <n v="62900"/>
    <n v="2880"/>
    <n v="3"/>
    <n v="1"/>
    <n v="2"/>
    <x v="0"/>
    <x v="0"/>
    <x v="1"/>
    <s v="no"/>
    <s v="no"/>
    <n v="0"/>
    <s v="yes"/>
  </r>
  <r>
    <x v="424"/>
    <n v="65500"/>
    <n v="3840"/>
    <n v="3"/>
    <n v="1"/>
    <n v="2"/>
    <x v="0"/>
    <x v="0"/>
    <x v="1"/>
    <s v="no"/>
    <s v="no"/>
    <n v="1"/>
    <s v="yes"/>
  </r>
  <r>
    <x v="425"/>
    <n v="66000"/>
    <n v="2870"/>
    <n v="2"/>
    <n v="1"/>
    <n v="2"/>
    <x v="0"/>
    <x v="1"/>
    <x v="0"/>
    <s v="no"/>
    <s v="no"/>
    <n v="0"/>
    <s v="yes"/>
  </r>
  <r>
    <x v="426"/>
    <n v="49500"/>
    <n v="5320"/>
    <n v="2"/>
    <n v="1"/>
    <n v="1"/>
    <x v="0"/>
    <x v="0"/>
    <x v="1"/>
    <s v="no"/>
    <s v="no"/>
    <n v="1"/>
    <s v="yes"/>
  </r>
  <r>
    <x v="427"/>
    <n v="50000"/>
    <n v="3512"/>
    <n v="2"/>
    <n v="1"/>
    <n v="1"/>
    <x v="0"/>
    <x v="0"/>
    <x v="1"/>
    <s v="no"/>
    <s v="no"/>
    <n v="1"/>
    <s v="yes"/>
  </r>
  <r>
    <x v="428"/>
    <n v="53500"/>
    <n v="3480"/>
    <n v="2"/>
    <n v="1"/>
    <n v="1"/>
    <x v="0"/>
    <x v="0"/>
    <x v="1"/>
    <s v="no"/>
    <s v="no"/>
    <n v="0"/>
    <s v="yes"/>
  </r>
  <r>
    <x v="429"/>
    <n v="58550"/>
    <n v="3600"/>
    <n v="3"/>
    <n v="1"/>
    <n v="1"/>
    <x v="0"/>
    <x v="0"/>
    <x v="0"/>
    <s v="no"/>
    <s v="yes"/>
    <n v="0"/>
    <s v="yes"/>
  </r>
  <r>
    <x v="430"/>
    <n v="64500"/>
    <n v="3520"/>
    <n v="2"/>
    <n v="1"/>
    <n v="2"/>
    <x v="0"/>
    <x v="0"/>
    <x v="1"/>
    <s v="no"/>
    <s v="no"/>
    <n v="0"/>
    <s v="yes"/>
  </r>
  <r>
    <x v="431"/>
    <n v="65000"/>
    <n v="5320"/>
    <n v="3"/>
    <n v="1"/>
    <n v="2"/>
    <x v="0"/>
    <x v="1"/>
    <x v="0"/>
    <s v="no"/>
    <s v="no"/>
    <n v="0"/>
    <s v="yes"/>
  </r>
  <r>
    <x v="432"/>
    <n v="69000"/>
    <n v="6040"/>
    <n v="3"/>
    <n v="1"/>
    <n v="1"/>
    <x v="0"/>
    <x v="0"/>
    <x v="1"/>
    <s v="no"/>
    <s v="no"/>
    <n v="2"/>
    <s v="yes"/>
  </r>
  <r>
    <x v="433"/>
    <n v="73000"/>
    <n v="11410"/>
    <n v="2"/>
    <n v="1"/>
    <n v="2"/>
    <x v="0"/>
    <x v="0"/>
    <x v="1"/>
    <s v="no"/>
    <s v="no"/>
    <n v="0"/>
    <s v="yes"/>
  </r>
  <r>
    <x v="434"/>
    <n v="75000"/>
    <n v="8400"/>
    <n v="3"/>
    <n v="1"/>
    <n v="2"/>
    <x v="0"/>
    <x v="1"/>
    <x v="0"/>
    <s v="no"/>
    <s v="yes"/>
    <n v="2"/>
    <s v="yes"/>
  </r>
  <r>
    <x v="435"/>
    <n v="75000"/>
    <n v="5300"/>
    <n v="4"/>
    <n v="2"/>
    <n v="1"/>
    <x v="0"/>
    <x v="0"/>
    <x v="1"/>
    <s v="no"/>
    <s v="yes"/>
    <n v="0"/>
    <s v="yes"/>
  </r>
  <r>
    <x v="436"/>
    <n v="132000"/>
    <n v="7800"/>
    <n v="3"/>
    <n v="2"/>
    <n v="2"/>
    <x v="0"/>
    <x v="0"/>
    <x v="1"/>
    <s v="no"/>
    <s v="no"/>
    <n v="0"/>
    <s v="yes"/>
  </r>
  <r>
    <x v="437"/>
    <n v="60000"/>
    <n v="3520"/>
    <n v="3"/>
    <n v="1"/>
    <n v="2"/>
    <x v="0"/>
    <x v="0"/>
    <x v="1"/>
    <s v="no"/>
    <s v="no"/>
    <n v="0"/>
    <s v="yes"/>
  </r>
  <r>
    <x v="438"/>
    <n v="65000"/>
    <n v="5360"/>
    <n v="3"/>
    <n v="1"/>
    <n v="2"/>
    <x v="0"/>
    <x v="0"/>
    <x v="1"/>
    <s v="no"/>
    <s v="no"/>
    <n v="2"/>
    <s v="yes"/>
  </r>
  <r>
    <x v="439"/>
    <n v="69000"/>
    <n v="6862"/>
    <n v="3"/>
    <n v="1"/>
    <n v="2"/>
    <x v="0"/>
    <x v="0"/>
    <x v="1"/>
    <s v="no"/>
    <s v="yes"/>
    <n v="2"/>
    <s v="yes"/>
  </r>
  <r>
    <x v="440"/>
    <n v="51900"/>
    <n v="3520"/>
    <n v="3"/>
    <n v="1"/>
    <n v="1"/>
    <x v="0"/>
    <x v="0"/>
    <x v="1"/>
    <s v="no"/>
    <s v="no"/>
    <n v="2"/>
    <s v="yes"/>
  </r>
  <r>
    <x v="441"/>
    <n v="57000"/>
    <n v="4050"/>
    <n v="2"/>
    <n v="1"/>
    <n v="2"/>
    <x v="0"/>
    <x v="1"/>
    <x v="0"/>
    <s v="no"/>
    <s v="no"/>
    <n v="0"/>
    <s v="yes"/>
  </r>
  <r>
    <x v="442"/>
    <n v="65000"/>
    <n v="3520"/>
    <n v="3"/>
    <n v="1"/>
    <n v="1"/>
    <x v="0"/>
    <x v="0"/>
    <x v="1"/>
    <s v="no"/>
    <s v="no"/>
    <n v="0"/>
    <s v="yes"/>
  </r>
  <r>
    <x v="443"/>
    <n v="79500"/>
    <n v="4400"/>
    <n v="4"/>
    <n v="1"/>
    <n v="2"/>
    <x v="0"/>
    <x v="0"/>
    <x v="1"/>
    <s v="no"/>
    <s v="yes"/>
    <n v="2"/>
    <s v="yes"/>
  </r>
  <r>
    <x v="444"/>
    <n v="72500"/>
    <n v="5720"/>
    <n v="2"/>
    <n v="1"/>
    <n v="2"/>
    <x v="0"/>
    <x v="0"/>
    <x v="1"/>
    <s v="no"/>
    <s v="yes"/>
    <n v="0"/>
    <s v="yes"/>
  </r>
  <r>
    <x v="445"/>
    <n v="104900"/>
    <n v="11440"/>
    <n v="4"/>
    <n v="1"/>
    <n v="2"/>
    <x v="0"/>
    <x v="0"/>
    <x v="0"/>
    <s v="no"/>
    <s v="no"/>
    <n v="1"/>
    <s v="yes"/>
  </r>
  <r>
    <x v="446"/>
    <n v="114900"/>
    <n v="7482"/>
    <n v="3"/>
    <n v="2"/>
    <n v="3"/>
    <x v="0"/>
    <x v="0"/>
    <x v="1"/>
    <s v="yes"/>
    <s v="no"/>
    <n v="1"/>
    <s v="yes"/>
  </r>
  <r>
    <x v="447"/>
    <n v="120000"/>
    <n v="5500"/>
    <n v="4"/>
    <n v="2"/>
    <n v="2"/>
    <x v="0"/>
    <x v="0"/>
    <x v="0"/>
    <s v="no"/>
    <s v="yes"/>
    <n v="1"/>
    <s v="yes"/>
  </r>
  <r>
    <x v="448"/>
    <n v="58000"/>
    <n v="4320"/>
    <n v="3"/>
    <n v="1"/>
    <n v="2"/>
    <x v="0"/>
    <x v="0"/>
    <x v="1"/>
    <s v="no"/>
    <s v="no"/>
    <n v="2"/>
    <s v="yes"/>
  </r>
  <r>
    <x v="449"/>
    <n v="67000"/>
    <n v="5400"/>
    <n v="2"/>
    <n v="1"/>
    <n v="2"/>
    <x v="0"/>
    <x v="0"/>
    <x v="1"/>
    <s v="no"/>
    <s v="no"/>
    <n v="0"/>
    <s v="yes"/>
  </r>
  <r>
    <x v="450"/>
    <n v="67000"/>
    <n v="4320"/>
    <n v="3"/>
    <n v="1"/>
    <n v="1"/>
    <x v="0"/>
    <x v="0"/>
    <x v="1"/>
    <s v="no"/>
    <s v="no"/>
    <n v="0"/>
    <s v="yes"/>
  </r>
  <r>
    <x v="451"/>
    <n v="69000"/>
    <n v="4815"/>
    <n v="2"/>
    <n v="1"/>
    <n v="1"/>
    <x v="0"/>
    <x v="0"/>
    <x v="1"/>
    <s v="no"/>
    <s v="yes"/>
    <n v="0"/>
    <s v="yes"/>
  </r>
  <r>
    <x v="452"/>
    <n v="73000"/>
    <n v="6100"/>
    <n v="3"/>
    <n v="1"/>
    <n v="1"/>
    <x v="0"/>
    <x v="0"/>
    <x v="0"/>
    <s v="no"/>
    <s v="yes"/>
    <n v="0"/>
    <s v="yes"/>
  </r>
  <r>
    <x v="453"/>
    <n v="73500"/>
    <n v="7980"/>
    <n v="3"/>
    <n v="1"/>
    <n v="1"/>
    <x v="0"/>
    <x v="0"/>
    <x v="1"/>
    <s v="no"/>
    <s v="no"/>
    <n v="1"/>
    <s v="yes"/>
  </r>
  <r>
    <x v="454"/>
    <n v="74900"/>
    <n v="6050"/>
    <n v="3"/>
    <n v="1"/>
    <n v="1"/>
    <x v="0"/>
    <x v="0"/>
    <x v="0"/>
    <s v="no"/>
    <s v="no"/>
    <n v="0"/>
    <s v="yes"/>
  </r>
  <r>
    <x v="455"/>
    <n v="75000"/>
    <n v="3800"/>
    <n v="3"/>
    <n v="1"/>
    <n v="2"/>
    <x v="0"/>
    <x v="1"/>
    <x v="0"/>
    <s v="no"/>
    <s v="no"/>
    <n v="1"/>
    <s v="yes"/>
  </r>
  <r>
    <x v="456"/>
    <n v="79500"/>
    <n v="5400"/>
    <n v="5"/>
    <n v="1"/>
    <n v="2"/>
    <x v="0"/>
    <x v="1"/>
    <x v="0"/>
    <s v="no"/>
    <s v="yes"/>
    <n v="0"/>
    <s v="yes"/>
  </r>
  <r>
    <x v="457"/>
    <n v="120900"/>
    <n v="6000"/>
    <n v="3"/>
    <n v="2"/>
    <n v="4"/>
    <x v="0"/>
    <x v="1"/>
    <x v="0"/>
    <s v="no"/>
    <s v="yes"/>
    <n v="0"/>
    <s v="yes"/>
  </r>
  <r>
    <x v="458"/>
    <n v="44555"/>
    <n v="2398"/>
    <n v="3"/>
    <n v="1"/>
    <n v="1"/>
    <x v="0"/>
    <x v="0"/>
    <x v="1"/>
    <s v="no"/>
    <s v="no"/>
    <n v="0"/>
    <s v="yes"/>
  </r>
  <r>
    <x v="459"/>
    <n v="47000"/>
    <n v="2145"/>
    <n v="3"/>
    <n v="1"/>
    <n v="2"/>
    <x v="0"/>
    <x v="0"/>
    <x v="0"/>
    <s v="no"/>
    <s v="no"/>
    <n v="0"/>
    <s v="yes"/>
  </r>
  <r>
    <x v="460"/>
    <n v="47600"/>
    <n v="2145"/>
    <n v="3"/>
    <n v="1"/>
    <n v="2"/>
    <x v="0"/>
    <x v="0"/>
    <x v="0"/>
    <s v="no"/>
    <s v="no"/>
    <n v="0"/>
    <s v="yes"/>
  </r>
  <r>
    <x v="461"/>
    <n v="49000"/>
    <n v="2145"/>
    <n v="3"/>
    <n v="1"/>
    <n v="3"/>
    <x v="0"/>
    <x v="0"/>
    <x v="1"/>
    <s v="no"/>
    <s v="no"/>
    <n v="0"/>
    <s v="yes"/>
  </r>
  <r>
    <x v="462"/>
    <n v="49000"/>
    <n v="2610"/>
    <n v="3"/>
    <n v="1"/>
    <n v="2"/>
    <x v="0"/>
    <x v="0"/>
    <x v="0"/>
    <s v="no"/>
    <s v="no"/>
    <n v="0"/>
    <s v="yes"/>
  </r>
  <r>
    <x v="463"/>
    <n v="49000"/>
    <n v="1950"/>
    <n v="3"/>
    <n v="2"/>
    <n v="2"/>
    <x v="0"/>
    <x v="0"/>
    <x v="0"/>
    <s v="no"/>
    <s v="no"/>
    <n v="0"/>
    <s v="yes"/>
  </r>
  <r>
    <x v="464"/>
    <n v="49500"/>
    <n v="2145"/>
    <n v="3"/>
    <n v="1"/>
    <n v="3"/>
    <x v="0"/>
    <x v="0"/>
    <x v="1"/>
    <s v="no"/>
    <s v="no"/>
    <n v="0"/>
    <s v="yes"/>
  </r>
  <r>
    <x v="465"/>
    <n v="52000"/>
    <n v="2275"/>
    <n v="3"/>
    <n v="1"/>
    <n v="3"/>
    <x v="0"/>
    <x v="0"/>
    <x v="1"/>
    <s v="yes"/>
    <s v="yes"/>
    <n v="0"/>
    <s v="yes"/>
  </r>
  <r>
    <x v="466"/>
    <n v="54000"/>
    <n v="2856"/>
    <n v="3"/>
    <n v="1"/>
    <n v="3"/>
    <x v="0"/>
    <x v="0"/>
    <x v="1"/>
    <s v="no"/>
    <s v="no"/>
    <n v="0"/>
    <s v="yes"/>
  </r>
  <r>
    <x v="467"/>
    <n v="55000"/>
    <n v="2015"/>
    <n v="3"/>
    <n v="1"/>
    <n v="2"/>
    <x v="0"/>
    <x v="0"/>
    <x v="0"/>
    <s v="no"/>
    <s v="no"/>
    <n v="0"/>
    <s v="yes"/>
  </r>
  <r>
    <x v="468"/>
    <n v="55000"/>
    <n v="2176"/>
    <n v="2"/>
    <n v="1"/>
    <n v="2"/>
    <x v="0"/>
    <x v="1"/>
    <x v="1"/>
    <s v="no"/>
    <s v="no"/>
    <n v="0"/>
    <s v="yes"/>
  </r>
  <r>
    <x v="469"/>
    <n v="56000"/>
    <n v="2145"/>
    <n v="4"/>
    <n v="2"/>
    <n v="1"/>
    <x v="0"/>
    <x v="0"/>
    <x v="0"/>
    <s v="no"/>
    <s v="no"/>
    <n v="0"/>
    <s v="yes"/>
  </r>
  <r>
    <x v="470"/>
    <n v="60000"/>
    <n v="2145"/>
    <n v="3"/>
    <n v="1"/>
    <n v="3"/>
    <x v="0"/>
    <x v="0"/>
    <x v="1"/>
    <s v="no"/>
    <s v="no"/>
    <n v="1"/>
    <s v="yes"/>
  </r>
  <r>
    <x v="471"/>
    <n v="60500"/>
    <n v="2787"/>
    <n v="3"/>
    <n v="1"/>
    <n v="1"/>
    <x v="0"/>
    <x v="0"/>
    <x v="0"/>
    <s v="no"/>
    <s v="no"/>
    <n v="0"/>
    <s v="yes"/>
  </r>
  <r>
    <x v="472"/>
    <n v="50000"/>
    <n v="9500"/>
    <n v="3"/>
    <n v="1"/>
    <n v="2"/>
    <x v="0"/>
    <x v="0"/>
    <x v="1"/>
    <s v="no"/>
    <s v="no"/>
    <n v="3"/>
    <s v="yes"/>
  </r>
  <r>
    <x v="473"/>
    <n v="64900"/>
    <n v="4990"/>
    <n v="4"/>
    <n v="2"/>
    <n v="2"/>
    <x v="0"/>
    <x v="1"/>
    <x v="0"/>
    <s v="no"/>
    <s v="no"/>
    <n v="0"/>
    <s v="yes"/>
  </r>
  <r>
    <x v="474"/>
    <n v="93000"/>
    <n v="6670"/>
    <n v="3"/>
    <n v="1"/>
    <n v="3"/>
    <x v="0"/>
    <x v="0"/>
    <x v="0"/>
    <s v="no"/>
    <s v="no"/>
    <n v="0"/>
    <s v="yes"/>
  </r>
  <r>
    <x v="475"/>
    <n v="85000"/>
    <n v="6254"/>
    <n v="4"/>
    <n v="2"/>
    <n v="1"/>
    <x v="0"/>
    <x v="0"/>
    <x v="0"/>
    <s v="no"/>
    <s v="no"/>
    <n v="1"/>
    <s v="yes"/>
  </r>
  <r>
    <x v="476"/>
    <n v="61500"/>
    <n v="10360"/>
    <n v="2"/>
    <n v="1"/>
    <n v="1"/>
    <x v="0"/>
    <x v="0"/>
    <x v="1"/>
    <s v="no"/>
    <s v="no"/>
    <n v="1"/>
    <s v="yes"/>
  </r>
  <r>
    <x v="477"/>
    <n v="88500"/>
    <n v="5500"/>
    <n v="3"/>
    <n v="2"/>
    <n v="1"/>
    <x v="0"/>
    <x v="1"/>
    <x v="0"/>
    <s v="no"/>
    <s v="no"/>
    <n v="2"/>
    <s v="yes"/>
  </r>
  <r>
    <x v="478"/>
    <n v="88000"/>
    <n v="5450"/>
    <n v="4"/>
    <n v="2"/>
    <n v="1"/>
    <x v="0"/>
    <x v="0"/>
    <x v="0"/>
    <s v="no"/>
    <s v="yes"/>
    <n v="0"/>
    <s v="yes"/>
  </r>
  <r>
    <x v="479"/>
    <n v="89000"/>
    <n v="5500"/>
    <n v="3"/>
    <n v="1"/>
    <n v="3"/>
    <x v="0"/>
    <x v="0"/>
    <x v="1"/>
    <s v="no"/>
    <s v="no"/>
    <n v="1"/>
    <s v="yes"/>
  </r>
  <r>
    <x v="480"/>
    <n v="89500"/>
    <n v="6000"/>
    <n v="4"/>
    <n v="1"/>
    <n v="3"/>
    <x v="0"/>
    <x v="1"/>
    <x v="0"/>
    <s v="no"/>
    <s v="no"/>
    <n v="0"/>
    <s v="yes"/>
  </r>
  <r>
    <x v="481"/>
    <n v="95000"/>
    <n v="5700"/>
    <n v="3"/>
    <n v="1"/>
    <n v="1"/>
    <x v="0"/>
    <x v="1"/>
    <x v="0"/>
    <s v="no"/>
    <s v="yes"/>
    <n v="2"/>
    <s v="yes"/>
  </r>
  <r>
    <x v="482"/>
    <n v="95500"/>
    <n v="6600"/>
    <n v="2"/>
    <n v="2"/>
    <n v="4"/>
    <x v="0"/>
    <x v="0"/>
    <x v="0"/>
    <s v="no"/>
    <s v="no"/>
    <n v="0"/>
    <s v="yes"/>
  </r>
  <r>
    <x v="483"/>
    <n v="51500"/>
    <n v="4000"/>
    <n v="2"/>
    <n v="1"/>
    <n v="1"/>
    <x v="0"/>
    <x v="0"/>
    <x v="1"/>
    <s v="no"/>
    <s v="no"/>
    <n v="0"/>
    <s v="yes"/>
  </r>
  <r>
    <x v="484"/>
    <n v="62900"/>
    <n v="4880"/>
    <n v="3"/>
    <n v="1"/>
    <n v="1"/>
    <x v="0"/>
    <x v="0"/>
    <x v="1"/>
    <s v="no"/>
    <s v="no"/>
    <n v="2"/>
    <s v="yes"/>
  </r>
  <r>
    <x v="485"/>
    <n v="118500"/>
    <n v="4880"/>
    <n v="4"/>
    <n v="2"/>
    <n v="2"/>
    <x v="0"/>
    <x v="0"/>
    <x v="1"/>
    <s v="no"/>
    <s v="yes"/>
    <n v="1"/>
    <s v="yes"/>
  </r>
  <r>
    <x v="486"/>
    <n v="42900"/>
    <n v="8050"/>
    <n v="2"/>
    <n v="1"/>
    <n v="1"/>
    <x v="0"/>
    <x v="0"/>
    <x v="1"/>
    <s v="no"/>
    <s v="no"/>
    <n v="0"/>
    <s v="no"/>
  </r>
  <r>
    <x v="487"/>
    <n v="44100"/>
    <n v="8100"/>
    <n v="2"/>
    <n v="1"/>
    <n v="1"/>
    <x v="0"/>
    <x v="0"/>
    <x v="1"/>
    <s v="no"/>
    <s v="no"/>
    <n v="1"/>
    <s v="no"/>
  </r>
  <r>
    <x v="488"/>
    <n v="47000"/>
    <n v="5880"/>
    <n v="3"/>
    <n v="1"/>
    <n v="1"/>
    <x v="0"/>
    <x v="0"/>
    <x v="1"/>
    <s v="no"/>
    <s v="no"/>
    <n v="1"/>
    <s v="no"/>
  </r>
  <r>
    <x v="489"/>
    <n v="50000"/>
    <n v="5880"/>
    <n v="2"/>
    <n v="1"/>
    <n v="1"/>
    <x v="0"/>
    <x v="0"/>
    <x v="1"/>
    <s v="no"/>
    <s v="no"/>
    <n v="0"/>
    <s v="no"/>
  </r>
  <r>
    <x v="490"/>
    <n v="50000"/>
    <n v="12944"/>
    <n v="3"/>
    <n v="1"/>
    <n v="1"/>
    <x v="0"/>
    <x v="0"/>
    <x v="1"/>
    <s v="no"/>
    <s v="no"/>
    <n v="0"/>
    <s v="no"/>
  </r>
  <r>
    <x v="491"/>
    <n v="53000"/>
    <n v="6020"/>
    <n v="3"/>
    <n v="1"/>
    <n v="1"/>
    <x v="0"/>
    <x v="0"/>
    <x v="1"/>
    <s v="no"/>
    <s v="no"/>
    <n v="0"/>
    <s v="no"/>
  </r>
  <r>
    <x v="492"/>
    <n v="53000"/>
    <n v="4050"/>
    <n v="2"/>
    <n v="1"/>
    <n v="1"/>
    <x v="0"/>
    <x v="0"/>
    <x v="1"/>
    <s v="no"/>
    <s v="no"/>
    <n v="0"/>
    <s v="no"/>
  </r>
  <r>
    <x v="493"/>
    <n v="54000"/>
    <n v="8400"/>
    <n v="2"/>
    <n v="1"/>
    <n v="1"/>
    <x v="0"/>
    <x v="0"/>
    <x v="1"/>
    <s v="no"/>
    <s v="no"/>
    <n v="1"/>
    <s v="no"/>
  </r>
  <r>
    <x v="494"/>
    <n v="58500"/>
    <n v="5600"/>
    <n v="2"/>
    <n v="1"/>
    <n v="1"/>
    <x v="0"/>
    <x v="0"/>
    <x v="1"/>
    <s v="no"/>
    <s v="yes"/>
    <n v="0"/>
    <s v="no"/>
  </r>
  <r>
    <x v="495"/>
    <n v="59000"/>
    <n v="5985"/>
    <n v="3"/>
    <n v="1"/>
    <n v="1"/>
    <x v="0"/>
    <x v="0"/>
    <x v="0"/>
    <s v="no"/>
    <s v="no"/>
    <n v="0"/>
    <s v="no"/>
  </r>
  <r>
    <x v="496"/>
    <n v="60000"/>
    <n v="4500"/>
    <n v="3"/>
    <n v="1"/>
    <n v="1"/>
    <x v="0"/>
    <x v="0"/>
    <x v="0"/>
    <s v="no"/>
    <s v="no"/>
    <n v="0"/>
    <s v="no"/>
  </r>
  <r>
    <x v="497"/>
    <n v="62900"/>
    <n v="4920"/>
    <n v="3"/>
    <n v="1"/>
    <n v="2"/>
    <x v="0"/>
    <x v="0"/>
    <x v="1"/>
    <s v="no"/>
    <s v="no"/>
    <n v="1"/>
    <s v="no"/>
  </r>
  <r>
    <x v="498"/>
    <n v="64000"/>
    <n v="8250"/>
    <n v="3"/>
    <n v="1"/>
    <n v="1"/>
    <x v="0"/>
    <x v="0"/>
    <x v="1"/>
    <s v="no"/>
    <s v="no"/>
    <n v="0"/>
    <s v="no"/>
  </r>
  <r>
    <x v="499"/>
    <n v="65000"/>
    <n v="8400"/>
    <n v="4"/>
    <n v="1"/>
    <n v="4"/>
    <x v="0"/>
    <x v="0"/>
    <x v="1"/>
    <s v="no"/>
    <s v="no"/>
    <n v="3"/>
    <s v="no"/>
  </r>
  <r>
    <x v="500"/>
    <n v="67900"/>
    <n v="6440"/>
    <n v="2"/>
    <n v="1"/>
    <n v="1"/>
    <x v="0"/>
    <x v="0"/>
    <x v="1"/>
    <s v="no"/>
    <s v="yes"/>
    <n v="3"/>
    <s v="no"/>
  </r>
  <r>
    <x v="501"/>
    <n v="68500"/>
    <n v="8100"/>
    <n v="4"/>
    <n v="1"/>
    <n v="4"/>
    <x v="0"/>
    <x v="0"/>
    <x v="0"/>
    <s v="no"/>
    <s v="yes"/>
    <n v="2"/>
    <s v="no"/>
  </r>
  <r>
    <x v="502"/>
    <n v="70000"/>
    <n v="6720"/>
    <n v="3"/>
    <n v="1"/>
    <n v="1"/>
    <x v="0"/>
    <x v="0"/>
    <x v="1"/>
    <s v="no"/>
    <s v="no"/>
    <n v="0"/>
    <s v="no"/>
  </r>
  <r>
    <x v="503"/>
    <n v="70500"/>
    <n v="5948"/>
    <n v="3"/>
    <n v="1"/>
    <n v="2"/>
    <x v="0"/>
    <x v="0"/>
    <x v="1"/>
    <s v="no"/>
    <s v="yes"/>
    <n v="0"/>
    <s v="no"/>
  </r>
  <r>
    <x v="504"/>
    <n v="71500"/>
    <n v="8150"/>
    <n v="3"/>
    <n v="2"/>
    <n v="1"/>
    <x v="0"/>
    <x v="1"/>
    <x v="0"/>
    <s v="no"/>
    <s v="no"/>
    <n v="0"/>
    <s v="no"/>
  </r>
  <r>
    <x v="505"/>
    <n v="71900"/>
    <n v="4800"/>
    <n v="2"/>
    <n v="1"/>
    <n v="1"/>
    <x v="0"/>
    <x v="1"/>
    <x v="0"/>
    <s v="no"/>
    <s v="no"/>
    <n v="0"/>
    <s v="no"/>
  </r>
  <r>
    <x v="506"/>
    <n v="75000"/>
    <n v="9800"/>
    <n v="4"/>
    <n v="2"/>
    <n v="2"/>
    <x v="0"/>
    <x v="1"/>
    <x v="1"/>
    <s v="no"/>
    <s v="no"/>
    <n v="2"/>
    <s v="no"/>
  </r>
  <r>
    <x v="507"/>
    <n v="75000"/>
    <n v="8520"/>
    <n v="3"/>
    <n v="1"/>
    <n v="1"/>
    <x v="0"/>
    <x v="0"/>
    <x v="1"/>
    <s v="no"/>
    <s v="yes"/>
    <n v="2"/>
    <s v="no"/>
  </r>
  <r>
    <x v="508"/>
    <n v="87000"/>
    <n v="8372"/>
    <n v="3"/>
    <n v="1"/>
    <n v="3"/>
    <x v="0"/>
    <x v="0"/>
    <x v="1"/>
    <s v="no"/>
    <s v="yes"/>
    <n v="2"/>
    <s v="no"/>
  </r>
  <r>
    <x v="509"/>
    <n v="64000"/>
    <n v="4040"/>
    <n v="3"/>
    <n v="1"/>
    <n v="2"/>
    <x v="0"/>
    <x v="0"/>
    <x v="1"/>
    <s v="no"/>
    <s v="no"/>
    <n v="1"/>
    <s v="no"/>
  </r>
  <r>
    <x v="510"/>
    <n v="70000"/>
    <n v="4646"/>
    <n v="3"/>
    <n v="1"/>
    <n v="2"/>
    <x v="0"/>
    <x v="1"/>
    <x v="0"/>
    <s v="no"/>
    <s v="no"/>
    <n v="2"/>
    <s v="no"/>
  </r>
  <r>
    <x v="511"/>
    <n v="47500"/>
    <n v="4775"/>
    <n v="4"/>
    <n v="1"/>
    <n v="2"/>
    <x v="0"/>
    <x v="0"/>
    <x v="1"/>
    <s v="no"/>
    <s v="no"/>
    <n v="0"/>
    <s v="no"/>
  </r>
  <r>
    <x v="512"/>
    <n v="62600"/>
    <n v="4950"/>
    <n v="4"/>
    <n v="1"/>
    <n v="2"/>
    <x v="0"/>
    <x v="0"/>
    <x v="1"/>
    <s v="no"/>
    <s v="yes"/>
    <n v="0"/>
    <s v="no"/>
  </r>
  <r>
    <x v="513"/>
    <n v="66000"/>
    <n v="5010"/>
    <n v="3"/>
    <n v="1"/>
    <n v="2"/>
    <x v="0"/>
    <x v="0"/>
    <x v="0"/>
    <s v="no"/>
    <s v="no"/>
    <n v="0"/>
    <s v="no"/>
  </r>
  <r>
    <x v="514"/>
    <n v="58900"/>
    <n v="6060"/>
    <n v="2"/>
    <n v="1"/>
    <n v="1"/>
    <x v="0"/>
    <x v="0"/>
    <x v="0"/>
    <s v="no"/>
    <s v="no"/>
    <n v="1"/>
    <s v="no"/>
  </r>
  <r>
    <x v="515"/>
    <n v="53000"/>
    <n v="3584"/>
    <n v="2"/>
    <n v="1"/>
    <n v="1"/>
    <x v="0"/>
    <x v="0"/>
    <x v="1"/>
    <s v="yes"/>
    <s v="no"/>
    <n v="0"/>
    <s v="no"/>
  </r>
  <r>
    <x v="516"/>
    <n v="95000"/>
    <n v="6000"/>
    <n v="3"/>
    <n v="2"/>
    <n v="3"/>
    <x v="0"/>
    <x v="1"/>
    <x v="1"/>
    <s v="no"/>
    <s v="yes"/>
    <n v="0"/>
    <s v="no"/>
  </r>
  <r>
    <x v="517"/>
    <n v="96500"/>
    <n v="6000"/>
    <n v="4"/>
    <n v="2"/>
    <n v="4"/>
    <x v="0"/>
    <x v="0"/>
    <x v="1"/>
    <s v="no"/>
    <s v="yes"/>
    <n v="0"/>
    <s v="no"/>
  </r>
  <r>
    <x v="518"/>
    <n v="101000"/>
    <n v="6240"/>
    <n v="4"/>
    <n v="2"/>
    <n v="2"/>
    <x v="0"/>
    <x v="0"/>
    <x v="1"/>
    <s v="no"/>
    <s v="yes"/>
    <n v="1"/>
    <s v="no"/>
  </r>
  <r>
    <x v="519"/>
    <n v="102000"/>
    <n v="6000"/>
    <n v="3"/>
    <n v="2"/>
    <n v="2"/>
    <x v="0"/>
    <x v="1"/>
    <x v="1"/>
    <s v="no"/>
    <s v="no"/>
    <n v="1"/>
    <s v="no"/>
  </r>
  <r>
    <x v="520"/>
    <n v="103000"/>
    <n v="7680"/>
    <n v="4"/>
    <n v="2"/>
    <n v="4"/>
    <x v="0"/>
    <x v="1"/>
    <x v="1"/>
    <s v="no"/>
    <s v="yes"/>
    <n v="1"/>
    <s v="no"/>
  </r>
  <r>
    <x v="521"/>
    <n v="105000"/>
    <n v="6000"/>
    <n v="4"/>
    <n v="2"/>
    <n v="4"/>
    <x v="0"/>
    <x v="1"/>
    <x v="1"/>
    <s v="no"/>
    <s v="yes"/>
    <n v="1"/>
    <s v="no"/>
  </r>
  <r>
    <x v="522"/>
    <n v="108000"/>
    <n v="6000"/>
    <n v="4"/>
    <n v="2"/>
    <n v="4"/>
    <x v="0"/>
    <x v="0"/>
    <x v="1"/>
    <s v="no"/>
    <s v="yes"/>
    <n v="1"/>
    <s v="no"/>
  </r>
  <r>
    <x v="523"/>
    <n v="110000"/>
    <n v="6000"/>
    <n v="4"/>
    <n v="2"/>
    <n v="4"/>
    <x v="0"/>
    <x v="0"/>
    <x v="1"/>
    <s v="no"/>
    <s v="no"/>
    <n v="2"/>
    <s v="no"/>
  </r>
  <r>
    <x v="524"/>
    <n v="113000"/>
    <n v="6000"/>
    <n v="4"/>
    <n v="2"/>
    <n v="4"/>
    <x v="0"/>
    <x v="0"/>
    <x v="1"/>
    <s v="no"/>
    <s v="yes"/>
    <n v="1"/>
    <s v="no"/>
  </r>
  <r>
    <x v="525"/>
    <n v="120000"/>
    <n v="7475"/>
    <n v="3"/>
    <n v="2"/>
    <n v="4"/>
    <x v="0"/>
    <x v="0"/>
    <x v="1"/>
    <s v="no"/>
    <s v="yes"/>
    <n v="2"/>
    <s v="no"/>
  </r>
  <r>
    <x v="526"/>
    <n v="105000"/>
    <n v="5150"/>
    <n v="3"/>
    <n v="2"/>
    <n v="4"/>
    <x v="0"/>
    <x v="0"/>
    <x v="1"/>
    <s v="no"/>
    <s v="yes"/>
    <n v="2"/>
    <s v="no"/>
  </r>
  <r>
    <x v="527"/>
    <n v="106000"/>
    <n v="6325"/>
    <n v="3"/>
    <n v="1"/>
    <n v="4"/>
    <x v="0"/>
    <x v="0"/>
    <x v="1"/>
    <s v="no"/>
    <s v="yes"/>
    <n v="1"/>
    <s v="no"/>
  </r>
  <r>
    <x v="528"/>
    <n v="107500"/>
    <n v="6000"/>
    <n v="3"/>
    <n v="2"/>
    <n v="4"/>
    <x v="0"/>
    <x v="0"/>
    <x v="1"/>
    <s v="no"/>
    <s v="yes"/>
    <n v="1"/>
    <s v="no"/>
  </r>
  <r>
    <x v="529"/>
    <n v="108000"/>
    <n v="6000"/>
    <n v="3"/>
    <n v="2"/>
    <n v="3"/>
    <x v="0"/>
    <x v="0"/>
    <x v="1"/>
    <s v="no"/>
    <s v="yes"/>
    <n v="0"/>
    <s v="no"/>
  </r>
  <r>
    <x v="530"/>
    <n v="113750"/>
    <n v="6000"/>
    <n v="3"/>
    <n v="1"/>
    <n v="4"/>
    <x v="0"/>
    <x v="1"/>
    <x v="1"/>
    <s v="no"/>
    <s v="yes"/>
    <n v="2"/>
    <s v="no"/>
  </r>
  <r>
    <x v="531"/>
    <n v="120000"/>
    <n v="7000"/>
    <n v="3"/>
    <n v="1"/>
    <n v="4"/>
    <x v="0"/>
    <x v="0"/>
    <x v="1"/>
    <s v="no"/>
    <s v="yes"/>
    <n v="2"/>
    <s v="no"/>
  </r>
  <r>
    <x v="532"/>
    <n v="70000"/>
    <n v="12900"/>
    <n v="3"/>
    <n v="1"/>
    <n v="1"/>
    <x v="0"/>
    <x v="0"/>
    <x v="1"/>
    <s v="no"/>
    <s v="no"/>
    <n v="2"/>
    <s v="no"/>
  </r>
  <r>
    <x v="533"/>
    <n v="71000"/>
    <n v="7686"/>
    <n v="3"/>
    <n v="1"/>
    <n v="1"/>
    <x v="0"/>
    <x v="1"/>
    <x v="0"/>
    <s v="yes"/>
    <s v="no"/>
    <n v="0"/>
    <s v="no"/>
  </r>
  <r>
    <x v="534"/>
    <n v="82000"/>
    <n v="5000"/>
    <n v="3"/>
    <n v="1"/>
    <n v="3"/>
    <x v="0"/>
    <x v="0"/>
    <x v="1"/>
    <s v="no"/>
    <s v="yes"/>
    <n v="0"/>
    <s v="no"/>
  </r>
  <r>
    <x v="535"/>
    <n v="82000"/>
    <n v="5800"/>
    <n v="3"/>
    <n v="2"/>
    <n v="4"/>
    <x v="0"/>
    <x v="0"/>
    <x v="1"/>
    <s v="no"/>
    <s v="yes"/>
    <n v="0"/>
    <s v="no"/>
  </r>
  <r>
    <x v="536"/>
    <n v="82500"/>
    <n v="6000"/>
    <n v="3"/>
    <n v="2"/>
    <n v="4"/>
    <x v="0"/>
    <x v="0"/>
    <x v="1"/>
    <s v="no"/>
    <s v="yes"/>
    <n v="0"/>
    <s v="no"/>
  </r>
  <r>
    <x v="537"/>
    <n v="83000"/>
    <n v="4800"/>
    <n v="3"/>
    <n v="1"/>
    <n v="3"/>
    <x v="0"/>
    <x v="0"/>
    <x v="1"/>
    <s v="no"/>
    <s v="yes"/>
    <n v="0"/>
    <s v="no"/>
  </r>
  <r>
    <x v="538"/>
    <n v="84000"/>
    <n v="6500"/>
    <n v="3"/>
    <n v="2"/>
    <n v="3"/>
    <x v="0"/>
    <x v="0"/>
    <x v="1"/>
    <s v="no"/>
    <s v="yes"/>
    <n v="0"/>
    <s v="no"/>
  </r>
  <r>
    <x v="539"/>
    <n v="85000"/>
    <n v="7320"/>
    <n v="4"/>
    <n v="2"/>
    <n v="2"/>
    <x v="0"/>
    <x v="0"/>
    <x v="1"/>
    <s v="no"/>
    <s v="no"/>
    <n v="0"/>
    <s v="no"/>
  </r>
  <r>
    <x v="540"/>
    <n v="85000"/>
    <n v="6525"/>
    <n v="3"/>
    <n v="2"/>
    <n v="4"/>
    <x v="0"/>
    <x v="0"/>
    <x v="1"/>
    <s v="no"/>
    <s v="no"/>
    <n v="1"/>
    <s v="no"/>
  </r>
  <r>
    <x v="541"/>
    <n v="91500"/>
    <n v="4800"/>
    <n v="3"/>
    <n v="2"/>
    <n v="4"/>
    <x v="0"/>
    <x v="1"/>
    <x v="1"/>
    <s v="no"/>
    <s v="yes"/>
    <n v="0"/>
    <s v="no"/>
  </r>
  <r>
    <x v="542"/>
    <n v="94000"/>
    <n v="6000"/>
    <n v="3"/>
    <n v="2"/>
    <n v="4"/>
    <x v="0"/>
    <x v="0"/>
    <x v="1"/>
    <s v="no"/>
    <s v="yes"/>
    <n v="0"/>
    <s v="no"/>
  </r>
  <r>
    <x v="543"/>
    <n v="103000"/>
    <n v="6000"/>
    <n v="3"/>
    <n v="2"/>
    <n v="4"/>
    <x v="0"/>
    <x v="1"/>
    <x v="1"/>
    <s v="no"/>
    <s v="yes"/>
    <n v="1"/>
    <s v="no"/>
  </r>
  <r>
    <x v="544"/>
    <n v="105000"/>
    <n v="6000"/>
    <n v="3"/>
    <n v="2"/>
    <n v="2"/>
    <x v="0"/>
    <x v="1"/>
    <x v="1"/>
    <s v="no"/>
    <s v="yes"/>
    <n v="1"/>
    <s v="no"/>
  </r>
  <r>
    <x v="545"/>
    <n v="105000"/>
    <n v="6000"/>
    <n v="3"/>
    <n v="1"/>
    <n v="2"/>
    <x v="0"/>
    <x v="0"/>
    <x v="1"/>
    <s v="no"/>
    <s v="yes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51C59-0F8E-44F4-BAFB-4A8507EA2CA9}" name="PivotTable15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6:F103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97">
    <i>
      <x v="3"/>
    </i>
    <i>
      <x v="5"/>
    </i>
    <i>
      <x v="8"/>
    </i>
    <i>
      <x v="9"/>
    </i>
    <i>
      <x v="19"/>
    </i>
    <i>
      <x v="20"/>
    </i>
    <i>
      <x v="54"/>
    </i>
    <i>
      <x v="57"/>
    </i>
    <i>
      <x v="64"/>
    </i>
    <i>
      <x v="69"/>
    </i>
    <i>
      <x v="81"/>
    </i>
    <i>
      <x v="84"/>
    </i>
    <i>
      <x v="86"/>
    </i>
    <i>
      <x v="87"/>
    </i>
    <i>
      <x v="89"/>
    </i>
    <i>
      <x v="90"/>
    </i>
    <i>
      <x v="92"/>
    </i>
    <i>
      <x v="94"/>
    </i>
    <i>
      <x v="98"/>
    </i>
    <i>
      <x v="108"/>
    </i>
    <i>
      <x v="109"/>
    </i>
    <i>
      <x v="115"/>
    </i>
    <i>
      <x v="119"/>
    </i>
    <i>
      <x v="126"/>
    </i>
    <i>
      <x v="128"/>
    </i>
    <i>
      <x v="129"/>
    </i>
    <i>
      <x v="146"/>
    </i>
    <i>
      <x v="165"/>
    </i>
    <i>
      <x v="208"/>
    </i>
    <i>
      <x v="216"/>
    </i>
    <i>
      <x v="223"/>
    </i>
    <i>
      <x v="230"/>
    </i>
    <i>
      <x v="231"/>
    </i>
    <i>
      <x v="242"/>
    </i>
    <i>
      <x v="273"/>
    </i>
    <i>
      <x v="275"/>
    </i>
    <i>
      <x v="279"/>
    </i>
    <i>
      <x v="306"/>
    </i>
    <i>
      <x v="308"/>
    </i>
    <i>
      <x v="314"/>
    </i>
    <i>
      <x v="315"/>
    </i>
    <i>
      <x v="318"/>
    </i>
    <i>
      <x v="320"/>
    </i>
    <i>
      <x v="321"/>
    </i>
    <i>
      <x v="330"/>
    </i>
    <i>
      <x v="336"/>
    </i>
    <i>
      <x v="338"/>
    </i>
    <i>
      <x v="353"/>
    </i>
    <i>
      <x v="356"/>
    </i>
    <i>
      <x v="360"/>
    </i>
    <i>
      <x v="363"/>
    </i>
    <i>
      <x v="370"/>
    </i>
    <i>
      <x v="373"/>
    </i>
    <i>
      <x v="376"/>
    </i>
    <i>
      <x v="380"/>
    </i>
    <i>
      <x v="383"/>
    </i>
    <i>
      <x v="384"/>
    </i>
    <i>
      <x v="385"/>
    </i>
    <i>
      <x v="388"/>
    </i>
    <i>
      <x v="389"/>
    </i>
    <i>
      <x v="394"/>
    </i>
    <i>
      <x v="395"/>
    </i>
    <i>
      <x v="396"/>
    </i>
    <i>
      <x v="397"/>
    </i>
    <i>
      <x v="399"/>
    </i>
    <i>
      <x v="400"/>
    </i>
    <i>
      <x v="402"/>
    </i>
    <i>
      <x v="405"/>
    </i>
    <i>
      <x v="406"/>
    </i>
    <i>
      <x v="415"/>
    </i>
    <i>
      <x v="417"/>
    </i>
    <i>
      <x v="421"/>
    </i>
    <i>
      <x v="425"/>
    </i>
    <i>
      <x v="431"/>
    </i>
    <i>
      <x v="434"/>
    </i>
    <i>
      <x v="441"/>
    </i>
    <i>
      <x v="455"/>
    </i>
    <i>
      <x v="456"/>
    </i>
    <i>
      <x v="457"/>
    </i>
    <i>
      <x v="468"/>
    </i>
    <i>
      <x v="473"/>
    </i>
    <i>
      <x v="477"/>
    </i>
    <i>
      <x v="480"/>
    </i>
    <i>
      <x v="481"/>
    </i>
    <i>
      <x v="504"/>
    </i>
    <i>
      <x v="505"/>
    </i>
    <i>
      <x v="506"/>
    </i>
    <i>
      <x v="510"/>
    </i>
    <i>
      <x v="516"/>
    </i>
    <i>
      <x v="519"/>
    </i>
    <i>
      <x v="520"/>
    </i>
    <i>
      <x v="521"/>
    </i>
    <i>
      <x v="530"/>
    </i>
    <i>
      <x v="533"/>
    </i>
    <i>
      <x v="541"/>
    </i>
    <i>
      <x v="543"/>
    </i>
    <i>
      <x v="544"/>
    </i>
  </rowItems>
  <colItems count="1">
    <i/>
  </colItems>
  <pageFields count="1">
    <pageField fld="7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592B9-9685-4FDD-BA6A-DA13CF296113}" name="PivotTable1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6:B455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449">
    <i>
      <x/>
    </i>
    <i>
      <x v="1"/>
    </i>
    <i>
      <x v="2"/>
    </i>
    <i>
      <x v="4"/>
    </i>
    <i>
      <x v="6"/>
    </i>
    <i>
      <x v="7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2"/>
    </i>
    <i>
      <x v="83"/>
    </i>
    <i>
      <x v="85"/>
    </i>
    <i>
      <x v="88"/>
    </i>
    <i>
      <x v="91"/>
    </i>
    <i>
      <x v="93"/>
    </i>
    <i>
      <x v="95"/>
    </i>
    <i>
      <x v="96"/>
    </i>
    <i>
      <x v="97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3"/>
    </i>
    <i>
      <x v="114"/>
    </i>
    <i>
      <x v="116"/>
    </i>
    <i>
      <x v="117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7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4"/>
    </i>
    <i>
      <x v="225"/>
    </i>
    <i>
      <x v="226"/>
    </i>
    <i>
      <x v="227"/>
    </i>
    <i>
      <x v="228"/>
    </i>
    <i>
      <x v="229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4"/>
    </i>
    <i>
      <x v="276"/>
    </i>
    <i>
      <x v="277"/>
    </i>
    <i>
      <x v="278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1"/>
    </i>
    <i>
      <x v="312"/>
    </i>
    <i>
      <x v="313"/>
    </i>
    <i>
      <x v="316"/>
    </i>
    <i>
      <x v="317"/>
    </i>
    <i>
      <x v="319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7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4"/>
    </i>
    <i>
      <x v="355"/>
    </i>
    <i>
      <x v="357"/>
    </i>
    <i>
      <x v="358"/>
    </i>
    <i>
      <x v="359"/>
    </i>
    <i>
      <x v="361"/>
    </i>
    <i>
      <x v="362"/>
    </i>
    <i>
      <x v="364"/>
    </i>
    <i>
      <x v="365"/>
    </i>
    <i>
      <x v="366"/>
    </i>
    <i>
      <x v="367"/>
    </i>
    <i>
      <x v="368"/>
    </i>
    <i>
      <x v="369"/>
    </i>
    <i>
      <x v="371"/>
    </i>
    <i>
      <x v="372"/>
    </i>
    <i>
      <x v="374"/>
    </i>
    <i>
      <x v="375"/>
    </i>
    <i>
      <x v="377"/>
    </i>
    <i>
      <x v="378"/>
    </i>
    <i>
      <x v="379"/>
    </i>
    <i>
      <x v="381"/>
    </i>
    <i>
      <x v="382"/>
    </i>
    <i>
      <x v="386"/>
    </i>
    <i>
      <x v="387"/>
    </i>
    <i>
      <x v="390"/>
    </i>
    <i>
      <x v="391"/>
    </i>
    <i>
      <x v="392"/>
    </i>
    <i>
      <x v="393"/>
    </i>
    <i>
      <x v="398"/>
    </i>
    <i>
      <x v="401"/>
    </i>
    <i>
      <x v="403"/>
    </i>
    <i>
      <x v="404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6"/>
    </i>
    <i>
      <x v="418"/>
    </i>
    <i>
      <x v="419"/>
    </i>
    <i>
      <x v="420"/>
    </i>
    <i>
      <x v="422"/>
    </i>
    <i>
      <x v="423"/>
    </i>
    <i>
      <x v="424"/>
    </i>
    <i>
      <x v="426"/>
    </i>
    <i>
      <x v="427"/>
    </i>
    <i>
      <x v="428"/>
    </i>
    <i>
      <x v="429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9"/>
    </i>
    <i>
      <x v="470"/>
    </i>
    <i>
      <x v="471"/>
    </i>
    <i>
      <x v="472"/>
    </i>
    <i>
      <x v="474"/>
    </i>
    <i>
      <x v="475"/>
    </i>
    <i>
      <x v="476"/>
    </i>
    <i>
      <x v="478"/>
    </i>
    <i>
      <x v="479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7"/>
    </i>
    <i>
      <x v="508"/>
    </i>
    <i>
      <x v="509"/>
    </i>
    <i>
      <x v="511"/>
    </i>
    <i>
      <x v="512"/>
    </i>
    <i>
      <x v="513"/>
    </i>
    <i>
      <x v="514"/>
    </i>
    <i>
      <x v="515"/>
    </i>
    <i>
      <x v="517"/>
    </i>
    <i>
      <x v="518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2"/>
    </i>
    <i>
      <x v="545"/>
    </i>
  </rowItems>
  <colItems count="1">
    <i/>
  </colItems>
  <pageFields count="1">
    <pageField fld="7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6:F197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6:B361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/>
  </sheetViews>
  <sheetFormatPr defaultRowHeight="15" x14ac:dyDescent="0.25"/>
  <cols>
    <col min="1" max="1" width="23.140625" bestFit="1" customWidth="1"/>
  </cols>
  <sheetData>
    <row r="1" spans="1:2" x14ac:dyDescent="0.25">
      <c r="A1" t="s">
        <v>14</v>
      </c>
      <c r="B1" s="2" t="s">
        <v>15</v>
      </c>
    </row>
  </sheetData>
  <hyperlinks>
    <hyperlink ref="B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515" activePane="bottomLeft" state="frozen"/>
      <selection pane="bottomLeft"/>
    </sheetView>
  </sheetViews>
  <sheetFormatPr defaultRowHeight="15" x14ac:dyDescent="0.25"/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6B9DE-E809-4AE0-9FCE-F79C6FAC510F}">
  <dimension ref="A1:G455"/>
  <sheetViews>
    <sheetView workbookViewId="0">
      <pane ySplit="6" topLeftCell="A7" activePane="bottomLeft" state="frozen"/>
      <selection pane="bottomLeft" activeCell="B1" sqref="B1"/>
    </sheetView>
  </sheetViews>
  <sheetFormatPr defaultRowHeight="15" x14ac:dyDescent="0.25"/>
  <cols>
    <col min="1" max="1" width="13.140625" bestFit="1" customWidth="1"/>
    <col min="2" max="2" width="12" bestFit="1" customWidth="1"/>
    <col min="5" max="5" width="13.140625" bestFit="1" customWidth="1"/>
    <col min="6" max="6" width="12" bestFit="1" customWidth="1"/>
  </cols>
  <sheetData>
    <row r="1" spans="1:7" x14ac:dyDescent="0.25">
      <c r="A1" t="s">
        <v>19</v>
      </c>
      <c r="B1">
        <f>SKEW($B$7:$B$455)</f>
        <v>1.4538968981464906</v>
      </c>
      <c r="E1" t="s">
        <v>19</v>
      </c>
      <c r="F1">
        <f>SKEW($F$7:$F$103)</f>
        <v>0.7294662278966727</v>
      </c>
    </row>
    <row r="2" spans="1:7" x14ac:dyDescent="0.25">
      <c r="A2" t="s">
        <v>20</v>
      </c>
      <c r="B2">
        <f>KURT($B$7:$B$455)</f>
        <v>2.9594809846930539</v>
      </c>
      <c r="E2" t="s">
        <v>20</v>
      </c>
      <c r="F2">
        <f>KURT($F$7:$F$103)</f>
        <v>0.70008348741070847</v>
      </c>
    </row>
    <row r="4" spans="1:7" x14ac:dyDescent="0.25">
      <c r="A4" s="3" t="s">
        <v>6</v>
      </c>
      <c r="B4" t="s">
        <v>13</v>
      </c>
      <c r="E4" s="3" t="s">
        <v>6</v>
      </c>
      <c r="F4" t="s">
        <v>12</v>
      </c>
    </row>
    <row r="6" spans="1:7" x14ac:dyDescent="0.25">
      <c r="A6" s="3" t="s">
        <v>17</v>
      </c>
      <c r="B6" t="s">
        <v>18</v>
      </c>
      <c r="E6" s="3" t="s">
        <v>17</v>
      </c>
      <c r="F6" t="s">
        <v>18</v>
      </c>
    </row>
    <row r="7" spans="1:7" x14ac:dyDescent="0.25">
      <c r="A7" s="4">
        <v>1</v>
      </c>
      <c r="B7">
        <v>42000</v>
      </c>
      <c r="C7">
        <f t="shared" ref="C7:C70" si="0">B7</f>
        <v>42000</v>
      </c>
      <c r="E7" s="4">
        <v>4</v>
      </c>
      <c r="F7">
        <v>60500</v>
      </c>
      <c r="G7">
        <f t="shared" ref="G7:G38" si="1">F7</f>
        <v>60500</v>
      </c>
    </row>
    <row r="8" spans="1:7" x14ac:dyDescent="0.25">
      <c r="A8" s="4">
        <v>2</v>
      </c>
      <c r="B8">
        <v>38500</v>
      </c>
      <c r="C8">
        <f t="shared" si="0"/>
        <v>38500</v>
      </c>
      <c r="E8" s="4">
        <v>6</v>
      </c>
      <c r="F8">
        <v>66000</v>
      </c>
      <c r="G8">
        <f t="shared" si="1"/>
        <v>66000</v>
      </c>
    </row>
    <row r="9" spans="1:7" x14ac:dyDescent="0.25">
      <c r="A9" s="4">
        <v>3</v>
      </c>
      <c r="B9">
        <v>49500</v>
      </c>
      <c r="C9">
        <f t="shared" si="0"/>
        <v>49500</v>
      </c>
      <c r="E9" s="4">
        <v>9</v>
      </c>
      <c r="F9">
        <v>83800</v>
      </c>
      <c r="G9">
        <f t="shared" si="1"/>
        <v>83800</v>
      </c>
    </row>
    <row r="10" spans="1:7" x14ac:dyDescent="0.25">
      <c r="A10" s="4">
        <v>5</v>
      </c>
      <c r="B10">
        <v>61000</v>
      </c>
      <c r="C10">
        <f t="shared" si="0"/>
        <v>61000</v>
      </c>
      <c r="E10" s="4">
        <v>10</v>
      </c>
      <c r="F10">
        <v>88500</v>
      </c>
      <c r="G10">
        <f t="shared" si="1"/>
        <v>88500</v>
      </c>
    </row>
    <row r="11" spans="1:7" x14ac:dyDescent="0.25">
      <c r="A11" s="4">
        <v>7</v>
      </c>
      <c r="B11">
        <v>66000</v>
      </c>
      <c r="C11">
        <f t="shared" si="0"/>
        <v>66000</v>
      </c>
      <c r="E11" s="4">
        <v>20</v>
      </c>
      <c r="F11">
        <v>45000</v>
      </c>
      <c r="G11">
        <f t="shared" si="1"/>
        <v>45000</v>
      </c>
    </row>
    <row r="12" spans="1:7" x14ac:dyDescent="0.25">
      <c r="A12" s="4">
        <v>8</v>
      </c>
      <c r="B12">
        <v>69000</v>
      </c>
      <c r="C12">
        <f t="shared" si="0"/>
        <v>69000</v>
      </c>
      <c r="E12" s="4">
        <v>21</v>
      </c>
      <c r="F12">
        <v>48500</v>
      </c>
      <c r="G12">
        <f t="shared" si="1"/>
        <v>48500</v>
      </c>
    </row>
    <row r="13" spans="1:7" x14ac:dyDescent="0.25">
      <c r="A13" s="4">
        <v>11</v>
      </c>
      <c r="B13">
        <v>90000</v>
      </c>
      <c r="C13">
        <f t="shared" si="0"/>
        <v>90000</v>
      </c>
      <c r="E13" s="4">
        <v>55</v>
      </c>
      <c r="F13">
        <v>38000</v>
      </c>
      <c r="G13">
        <f t="shared" si="1"/>
        <v>38000</v>
      </c>
    </row>
    <row r="14" spans="1:7" x14ac:dyDescent="0.25">
      <c r="A14" s="4">
        <v>12</v>
      </c>
      <c r="B14">
        <v>30500</v>
      </c>
      <c r="C14">
        <f t="shared" si="0"/>
        <v>30500</v>
      </c>
      <c r="E14" s="4">
        <v>58</v>
      </c>
      <c r="F14">
        <v>56000</v>
      </c>
      <c r="G14">
        <f t="shared" si="1"/>
        <v>56000</v>
      </c>
    </row>
    <row r="15" spans="1:7" x14ac:dyDescent="0.25">
      <c r="A15" s="4">
        <v>13</v>
      </c>
      <c r="B15">
        <v>27000</v>
      </c>
      <c r="C15">
        <f t="shared" si="0"/>
        <v>27000</v>
      </c>
      <c r="E15" s="4">
        <v>65</v>
      </c>
      <c r="F15">
        <v>56000</v>
      </c>
      <c r="G15">
        <f t="shared" si="1"/>
        <v>56000</v>
      </c>
    </row>
    <row r="16" spans="1:7" x14ac:dyDescent="0.25">
      <c r="A16" s="4">
        <v>14</v>
      </c>
      <c r="B16">
        <v>36000</v>
      </c>
      <c r="C16">
        <f t="shared" si="0"/>
        <v>36000</v>
      </c>
      <c r="E16" s="4">
        <v>70</v>
      </c>
      <c r="F16">
        <v>70000</v>
      </c>
      <c r="G16">
        <f t="shared" si="1"/>
        <v>70000</v>
      </c>
    </row>
    <row r="17" spans="1:7" x14ac:dyDescent="0.25">
      <c r="A17" s="4">
        <v>15</v>
      </c>
      <c r="B17">
        <v>37000</v>
      </c>
      <c r="C17">
        <f t="shared" si="0"/>
        <v>37000</v>
      </c>
      <c r="E17" s="4">
        <v>82</v>
      </c>
      <c r="F17">
        <v>35000</v>
      </c>
      <c r="G17">
        <f t="shared" si="1"/>
        <v>35000</v>
      </c>
    </row>
    <row r="18" spans="1:7" x14ac:dyDescent="0.25">
      <c r="A18" s="4">
        <v>16</v>
      </c>
      <c r="B18">
        <v>37900</v>
      </c>
      <c r="C18">
        <f t="shared" si="0"/>
        <v>37900</v>
      </c>
      <c r="E18" s="4">
        <v>85</v>
      </c>
      <c r="F18">
        <v>55500</v>
      </c>
      <c r="G18">
        <f t="shared" si="1"/>
        <v>55500</v>
      </c>
    </row>
    <row r="19" spans="1:7" x14ac:dyDescent="0.25">
      <c r="A19" s="4">
        <v>17</v>
      </c>
      <c r="B19">
        <v>40500</v>
      </c>
      <c r="C19">
        <f t="shared" si="0"/>
        <v>40500</v>
      </c>
      <c r="E19" s="4">
        <v>87</v>
      </c>
      <c r="F19">
        <v>60000</v>
      </c>
      <c r="G19">
        <f t="shared" si="1"/>
        <v>60000</v>
      </c>
    </row>
    <row r="20" spans="1:7" x14ac:dyDescent="0.25">
      <c r="A20" s="4">
        <v>18</v>
      </c>
      <c r="B20">
        <v>40750</v>
      </c>
      <c r="C20">
        <f t="shared" si="0"/>
        <v>40750</v>
      </c>
      <c r="E20" s="4">
        <v>88</v>
      </c>
      <c r="F20">
        <v>78000</v>
      </c>
      <c r="G20">
        <f t="shared" si="1"/>
        <v>78000</v>
      </c>
    </row>
    <row r="21" spans="1:7" x14ac:dyDescent="0.25">
      <c r="A21" s="4">
        <v>19</v>
      </c>
      <c r="B21">
        <v>45000</v>
      </c>
      <c r="C21">
        <f t="shared" si="0"/>
        <v>45000</v>
      </c>
      <c r="E21" s="4">
        <v>90</v>
      </c>
      <c r="F21">
        <v>44000</v>
      </c>
      <c r="G21">
        <f t="shared" si="1"/>
        <v>44000</v>
      </c>
    </row>
    <row r="22" spans="1:7" x14ac:dyDescent="0.25">
      <c r="A22" s="4">
        <v>22</v>
      </c>
      <c r="B22">
        <v>65900</v>
      </c>
      <c r="C22">
        <f t="shared" si="0"/>
        <v>65900</v>
      </c>
      <c r="E22" s="4">
        <v>91</v>
      </c>
      <c r="F22">
        <v>47000</v>
      </c>
      <c r="G22">
        <f t="shared" si="1"/>
        <v>47000</v>
      </c>
    </row>
    <row r="23" spans="1:7" x14ac:dyDescent="0.25">
      <c r="A23" s="4">
        <v>23</v>
      </c>
      <c r="B23">
        <v>37900</v>
      </c>
      <c r="C23">
        <f t="shared" si="0"/>
        <v>37900</v>
      </c>
      <c r="E23" s="4">
        <v>93</v>
      </c>
      <c r="F23">
        <v>163000</v>
      </c>
      <c r="G23">
        <f t="shared" si="1"/>
        <v>163000</v>
      </c>
    </row>
    <row r="24" spans="1:7" x14ac:dyDescent="0.25">
      <c r="A24" s="4">
        <v>24</v>
      </c>
      <c r="B24">
        <v>38000</v>
      </c>
      <c r="C24">
        <f t="shared" si="0"/>
        <v>38000</v>
      </c>
      <c r="E24" s="4">
        <v>95</v>
      </c>
      <c r="F24">
        <v>123500</v>
      </c>
      <c r="G24">
        <f t="shared" si="1"/>
        <v>123500</v>
      </c>
    </row>
    <row r="25" spans="1:7" x14ac:dyDescent="0.25">
      <c r="A25" s="4">
        <v>25</v>
      </c>
      <c r="B25">
        <v>42000</v>
      </c>
      <c r="C25">
        <f t="shared" si="0"/>
        <v>42000</v>
      </c>
      <c r="E25" s="4">
        <v>99</v>
      </c>
      <c r="F25">
        <v>35000</v>
      </c>
      <c r="G25">
        <f t="shared" si="1"/>
        <v>35000</v>
      </c>
    </row>
    <row r="26" spans="1:7" x14ac:dyDescent="0.25">
      <c r="A26" s="4">
        <v>26</v>
      </c>
      <c r="B26">
        <v>42300</v>
      </c>
      <c r="C26">
        <f t="shared" si="0"/>
        <v>42300</v>
      </c>
      <c r="E26" s="4">
        <v>109</v>
      </c>
      <c r="F26">
        <v>73000</v>
      </c>
      <c r="G26">
        <f t="shared" si="1"/>
        <v>73000</v>
      </c>
    </row>
    <row r="27" spans="1:7" x14ac:dyDescent="0.25">
      <c r="A27" s="4">
        <v>27</v>
      </c>
      <c r="B27">
        <v>43500</v>
      </c>
      <c r="C27">
        <f t="shared" si="0"/>
        <v>43500</v>
      </c>
      <c r="E27" s="4">
        <v>110</v>
      </c>
      <c r="F27">
        <v>63500</v>
      </c>
      <c r="G27">
        <f t="shared" si="1"/>
        <v>63500</v>
      </c>
    </row>
    <row r="28" spans="1:7" x14ac:dyDescent="0.25">
      <c r="A28" s="4">
        <v>28</v>
      </c>
      <c r="B28">
        <v>44000</v>
      </c>
      <c r="C28">
        <f t="shared" si="0"/>
        <v>44000</v>
      </c>
      <c r="E28" s="4">
        <v>116</v>
      </c>
      <c r="F28">
        <v>85000</v>
      </c>
      <c r="G28">
        <f t="shared" si="1"/>
        <v>85000</v>
      </c>
    </row>
    <row r="29" spans="1:7" x14ac:dyDescent="0.25">
      <c r="A29" s="4">
        <v>29</v>
      </c>
      <c r="B29">
        <v>44500</v>
      </c>
      <c r="C29">
        <f t="shared" si="0"/>
        <v>44500</v>
      </c>
      <c r="E29" s="4">
        <v>120</v>
      </c>
      <c r="F29">
        <v>116000</v>
      </c>
      <c r="G29">
        <f t="shared" si="1"/>
        <v>116000</v>
      </c>
    </row>
    <row r="30" spans="1:7" x14ac:dyDescent="0.25">
      <c r="A30" s="4">
        <v>30</v>
      </c>
      <c r="B30">
        <v>44900</v>
      </c>
      <c r="C30">
        <f t="shared" si="0"/>
        <v>44900</v>
      </c>
      <c r="E30" s="4">
        <v>127</v>
      </c>
      <c r="F30">
        <v>117000</v>
      </c>
      <c r="G30">
        <f t="shared" si="1"/>
        <v>117000</v>
      </c>
    </row>
    <row r="31" spans="1:7" x14ac:dyDescent="0.25">
      <c r="A31" s="4">
        <v>31</v>
      </c>
      <c r="B31">
        <v>45000</v>
      </c>
      <c r="C31">
        <f t="shared" si="0"/>
        <v>45000</v>
      </c>
      <c r="E31" s="4">
        <v>129</v>
      </c>
      <c r="F31">
        <v>123500</v>
      </c>
      <c r="G31">
        <f t="shared" si="1"/>
        <v>123500</v>
      </c>
    </row>
    <row r="32" spans="1:7" x14ac:dyDescent="0.25">
      <c r="A32" s="4">
        <v>32</v>
      </c>
      <c r="B32">
        <v>48000</v>
      </c>
      <c r="C32">
        <f t="shared" si="0"/>
        <v>48000</v>
      </c>
      <c r="E32" s="4">
        <v>130</v>
      </c>
      <c r="F32">
        <v>127000</v>
      </c>
      <c r="G32">
        <f t="shared" si="1"/>
        <v>127000</v>
      </c>
    </row>
    <row r="33" spans="1:7" x14ac:dyDescent="0.25">
      <c r="A33" s="4">
        <v>33</v>
      </c>
      <c r="B33">
        <v>49000</v>
      </c>
      <c r="C33">
        <f t="shared" si="0"/>
        <v>49000</v>
      </c>
      <c r="E33" s="4">
        <v>147</v>
      </c>
      <c r="F33">
        <v>61000</v>
      </c>
      <c r="G33">
        <f t="shared" si="1"/>
        <v>61000</v>
      </c>
    </row>
    <row r="34" spans="1:7" x14ac:dyDescent="0.25">
      <c r="A34" s="4">
        <v>34</v>
      </c>
      <c r="B34">
        <v>51500</v>
      </c>
      <c r="C34">
        <f t="shared" si="0"/>
        <v>51500</v>
      </c>
      <c r="E34" s="4">
        <v>166</v>
      </c>
      <c r="F34">
        <v>62000</v>
      </c>
      <c r="G34">
        <f t="shared" si="1"/>
        <v>62000</v>
      </c>
    </row>
    <row r="35" spans="1:7" x14ac:dyDescent="0.25">
      <c r="A35" s="4">
        <v>35</v>
      </c>
      <c r="B35">
        <v>61000</v>
      </c>
      <c r="C35">
        <f t="shared" si="0"/>
        <v>61000</v>
      </c>
      <c r="E35" s="4">
        <v>209</v>
      </c>
      <c r="F35">
        <v>72000</v>
      </c>
      <c r="G35">
        <f t="shared" si="1"/>
        <v>72000</v>
      </c>
    </row>
    <row r="36" spans="1:7" x14ac:dyDescent="0.25">
      <c r="A36" s="4">
        <v>36</v>
      </c>
      <c r="B36">
        <v>61000</v>
      </c>
      <c r="C36">
        <f t="shared" si="0"/>
        <v>61000</v>
      </c>
      <c r="E36" s="4">
        <v>217</v>
      </c>
      <c r="F36">
        <v>138300</v>
      </c>
      <c r="G36">
        <f t="shared" si="1"/>
        <v>138300</v>
      </c>
    </row>
    <row r="37" spans="1:7" x14ac:dyDescent="0.25">
      <c r="A37" s="4">
        <v>37</v>
      </c>
      <c r="B37">
        <v>61700</v>
      </c>
      <c r="C37">
        <f t="shared" si="0"/>
        <v>61700</v>
      </c>
      <c r="E37" s="4">
        <v>224</v>
      </c>
      <c r="F37">
        <v>78500</v>
      </c>
      <c r="G37">
        <f t="shared" si="1"/>
        <v>78500</v>
      </c>
    </row>
    <row r="38" spans="1:7" x14ac:dyDescent="0.25">
      <c r="A38" s="4">
        <v>38</v>
      </c>
      <c r="B38">
        <v>67000</v>
      </c>
      <c r="C38">
        <f t="shared" si="0"/>
        <v>67000</v>
      </c>
      <c r="E38" s="4">
        <v>231</v>
      </c>
      <c r="F38">
        <v>80000</v>
      </c>
      <c r="G38">
        <f t="shared" si="1"/>
        <v>80000</v>
      </c>
    </row>
    <row r="39" spans="1:7" x14ac:dyDescent="0.25">
      <c r="A39" s="4">
        <v>39</v>
      </c>
      <c r="B39">
        <v>82000</v>
      </c>
      <c r="C39">
        <f t="shared" si="0"/>
        <v>82000</v>
      </c>
      <c r="E39" s="4">
        <v>232</v>
      </c>
      <c r="F39">
        <v>87000</v>
      </c>
      <c r="G39">
        <f t="shared" ref="G39:G70" si="2">F39</f>
        <v>87000</v>
      </c>
    </row>
    <row r="40" spans="1:7" x14ac:dyDescent="0.25">
      <c r="A40" s="4">
        <v>40</v>
      </c>
      <c r="B40">
        <v>54500</v>
      </c>
      <c r="C40">
        <f t="shared" si="0"/>
        <v>54500</v>
      </c>
      <c r="E40" s="4">
        <v>243</v>
      </c>
      <c r="F40">
        <v>70000</v>
      </c>
      <c r="G40">
        <f t="shared" si="2"/>
        <v>70000</v>
      </c>
    </row>
    <row r="41" spans="1:7" x14ac:dyDescent="0.25">
      <c r="A41" s="4">
        <v>41</v>
      </c>
      <c r="B41">
        <v>66500</v>
      </c>
      <c r="C41">
        <f t="shared" si="0"/>
        <v>66500</v>
      </c>
      <c r="E41" s="4">
        <v>274</v>
      </c>
      <c r="F41">
        <v>64900</v>
      </c>
      <c r="G41">
        <f t="shared" si="2"/>
        <v>64900</v>
      </c>
    </row>
    <row r="42" spans="1:7" x14ac:dyDescent="0.25">
      <c r="A42" s="4">
        <v>42</v>
      </c>
      <c r="B42">
        <v>70000</v>
      </c>
      <c r="C42">
        <f t="shared" si="0"/>
        <v>70000</v>
      </c>
      <c r="E42" s="4">
        <v>276</v>
      </c>
      <c r="F42">
        <v>66000</v>
      </c>
      <c r="G42">
        <f t="shared" si="2"/>
        <v>66000</v>
      </c>
    </row>
    <row r="43" spans="1:7" x14ac:dyDescent="0.25">
      <c r="A43" s="4">
        <v>43</v>
      </c>
      <c r="B43">
        <v>82000</v>
      </c>
      <c r="C43">
        <f t="shared" si="0"/>
        <v>82000</v>
      </c>
      <c r="E43" s="4">
        <v>280</v>
      </c>
      <c r="F43">
        <v>52000</v>
      </c>
      <c r="G43">
        <f t="shared" si="2"/>
        <v>52000</v>
      </c>
    </row>
    <row r="44" spans="1:7" x14ac:dyDescent="0.25">
      <c r="A44" s="4">
        <v>44</v>
      </c>
      <c r="B44">
        <v>92000</v>
      </c>
      <c r="C44">
        <f t="shared" si="0"/>
        <v>92000</v>
      </c>
      <c r="E44" s="4">
        <v>307</v>
      </c>
      <c r="F44">
        <v>67000</v>
      </c>
      <c r="G44">
        <f t="shared" si="2"/>
        <v>67000</v>
      </c>
    </row>
    <row r="45" spans="1:7" x14ac:dyDescent="0.25">
      <c r="A45" s="4">
        <v>45</v>
      </c>
      <c r="B45">
        <v>38000</v>
      </c>
      <c r="C45">
        <f t="shared" si="0"/>
        <v>38000</v>
      </c>
      <c r="E45" s="4">
        <v>309</v>
      </c>
      <c r="F45">
        <v>70000</v>
      </c>
      <c r="G45">
        <f t="shared" si="2"/>
        <v>70000</v>
      </c>
    </row>
    <row r="46" spans="1:7" x14ac:dyDescent="0.25">
      <c r="A46" s="4">
        <v>46</v>
      </c>
      <c r="B46">
        <v>44000</v>
      </c>
      <c r="C46">
        <f t="shared" si="0"/>
        <v>44000</v>
      </c>
      <c r="E46" s="4">
        <v>315</v>
      </c>
      <c r="F46">
        <v>76900</v>
      </c>
      <c r="G46">
        <f t="shared" si="2"/>
        <v>76900</v>
      </c>
    </row>
    <row r="47" spans="1:7" x14ac:dyDescent="0.25">
      <c r="A47" s="4">
        <v>47</v>
      </c>
      <c r="B47">
        <v>41000</v>
      </c>
      <c r="C47">
        <f t="shared" si="0"/>
        <v>41000</v>
      </c>
      <c r="E47" s="4">
        <v>316</v>
      </c>
      <c r="F47">
        <v>78000</v>
      </c>
      <c r="G47">
        <f t="shared" si="2"/>
        <v>78000</v>
      </c>
    </row>
    <row r="48" spans="1:7" x14ac:dyDescent="0.25">
      <c r="A48" s="4">
        <v>48</v>
      </c>
      <c r="B48">
        <v>43000</v>
      </c>
      <c r="C48">
        <f t="shared" si="0"/>
        <v>43000</v>
      </c>
      <c r="E48" s="4">
        <v>319</v>
      </c>
      <c r="F48">
        <v>83000</v>
      </c>
      <c r="G48">
        <f t="shared" si="2"/>
        <v>83000</v>
      </c>
    </row>
    <row r="49" spans="1:7" x14ac:dyDescent="0.25">
      <c r="A49" s="4">
        <v>49</v>
      </c>
      <c r="B49">
        <v>48000</v>
      </c>
      <c r="C49">
        <f t="shared" si="0"/>
        <v>48000</v>
      </c>
      <c r="E49" s="4">
        <v>321</v>
      </c>
      <c r="F49">
        <v>83900</v>
      </c>
      <c r="G49">
        <f t="shared" si="2"/>
        <v>83900</v>
      </c>
    </row>
    <row r="50" spans="1:7" x14ac:dyDescent="0.25">
      <c r="A50" s="4">
        <v>50</v>
      </c>
      <c r="B50">
        <v>54800</v>
      </c>
      <c r="C50">
        <f t="shared" si="0"/>
        <v>54800</v>
      </c>
      <c r="E50" s="4">
        <v>322</v>
      </c>
      <c r="F50">
        <v>88500</v>
      </c>
      <c r="G50">
        <f t="shared" si="2"/>
        <v>88500</v>
      </c>
    </row>
    <row r="51" spans="1:7" x14ac:dyDescent="0.25">
      <c r="A51" s="4">
        <v>51</v>
      </c>
      <c r="B51">
        <v>55000</v>
      </c>
      <c r="C51">
        <f t="shared" si="0"/>
        <v>55000</v>
      </c>
      <c r="E51" s="4">
        <v>331</v>
      </c>
      <c r="F51">
        <v>124000</v>
      </c>
      <c r="G51">
        <f t="shared" si="2"/>
        <v>124000</v>
      </c>
    </row>
    <row r="52" spans="1:7" x14ac:dyDescent="0.25">
      <c r="A52" s="4">
        <v>52</v>
      </c>
      <c r="B52">
        <v>57000</v>
      </c>
      <c r="C52">
        <f t="shared" si="0"/>
        <v>57000</v>
      </c>
      <c r="E52" s="4">
        <v>337</v>
      </c>
      <c r="F52">
        <v>106000</v>
      </c>
      <c r="G52">
        <f t="shared" si="2"/>
        <v>106000</v>
      </c>
    </row>
    <row r="53" spans="1:7" x14ac:dyDescent="0.25">
      <c r="A53" s="4">
        <v>53</v>
      </c>
      <c r="B53">
        <v>68000</v>
      </c>
      <c r="C53">
        <f t="shared" si="0"/>
        <v>68000</v>
      </c>
      <c r="E53" s="4">
        <v>339</v>
      </c>
      <c r="F53">
        <v>141000</v>
      </c>
      <c r="G53">
        <f t="shared" si="2"/>
        <v>141000</v>
      </c>
    </row>
    <row r="54" spans="1:7" x14ac:dyDescent="0.25">
      <c r="A54" s="4">
        <v>54</v>
      </c>
      <c r="B54">
        <v>95000</v>
      </c>
      <c r="C54">
        <f t="shared" si="0"/>
        <v>95000</v>
      </c>
      <c r="E54" s="4">
        <v>354</v>
      </c>
      <c r="F54">
        <v>86000</v>
      </c>
      <c r="G54">
        <f t="shared" si="2"/>
        <v>86000</v>
      </c>
    </row>
    <row r="55" spans="1:7" x14ac:dyDescent="0.25">
      <c r="A55" s="4">
        <v>56</v>
      </c>
      <c r="B55">
        <v>25000</v>
      </c>
      <c r="C55">
        <f t="shared" si="0"/>
        <v>25000</v>
      </c>
      <c r="E55" s="4">
        <v>357</v>
      </c>
      <c r="F55">
        <v>78000</v>
      </c>
      <c r="G55">
        <f t="shared" si="2"/>
        <v>78000</v>
      </c>
    </row>
    <row r="56" spans="1:7" x14ac:dyDescent="0.25">
      <c r="A56" s="4">
        <v>57</v>
      </c>
      <c r="B56">
        <v>25245</v>
      </c>
      <c r="C56">
        <f t="shared" si="0"/>
        <v>25245</v>
      </c>
      <c r="E56" s="4">
        <v>361</v>
      </c>
      <c r="F56">
        <v>130000</v>
      </c>
      <c r="G56">
        <f t="shared" si="2"/>
        <v>130000</v>
      </c>
    </row>
    <row r="57" spans="1:7" x14ac:dyDescent="0.25">
      <c r="A57" s="4">
        <v>59</v>
      </c>
      <c r="B57">
        <v>35500</v>
      </c>
      <c r="C57">
        <f t="shared" si="0"/>
        <v>35500</v>
      </c>
      <c r="E57" s="4">
        <v>364</v>
      </c>
      <c r="F57">
        <v>72000</v>
      </c>
      <c r="G57">
        <f t="shared" si="2"/>
        <v>72000</v>
      </c>
    </row>
    <row r="58" spans="1:7" x14ac:dyDescent="0.25">
      <c r="A58" s="4">
        <v>60</v>
      </c>
      <c r="B58">
        <v>30000</v>
      </c>
      <c r="C58">
        <f t="shared" si="0"/>
        <v>30000</v>
      </c>
      <c r="E58" s="4">
        <v>371</v>
      </c>
      <c r="F58">
        <v>82000</v>
      </c>
      <c r="G58">
        <f t="shared" si="2"/>
        <v>82000</v>
      </c>
    </row>
    <row r="59" spans="1:7" x14ac:dyDescent="0.25">
      <c r="A59" s="4">
        <v>61</v>
      </c>
      <c r="B59">
        <v>48000</v>
      </c>
      <c r="C59">
        <f t="shared" si="0"/>
        <v>48000</v>
      </c>
      <c r="E59" s="4">
        <v>374</v>
      </c>
      <c r="F59">
        <v>122000</v>
      </c>
      <c r="G59">
        <f t="shared" si="2"/>
        <v>122000</v>
      </c>
    </row>
    <row r="60" spans="1:7" x14ac:dyDescent="0.25">
      <c r="A60" s="4">
        <v>62</v>
      </c>
      <c r="B60">
        <v>48000</v>
      </c>
      <c r="C60">
        <f t="shared" si="0"/>
        <v>48000</v>
      </c>
      <c r="E60" s="4">
        <v>377</v>
      </c>
      <c r="F60">
        <v>140000</v>
      </c>
      <c r="G60">
        <f t="shared" si="2"/>
        <v>140000</v>
      </c>
    </row>
    <row r="61" spans="1:7" x14ac:dyDescent="0.25">
      <c r="A61" s="4">
        <v>63</v>
      </c>
      <c r="B61">
        <v>52000</v>
      </c>
      <c r="C61">
        <f t="shared" si="0"/>
        <v>52000</v>
      </c>
      <c r="E61" s="4">
        <v>381</v>
      </c>
      <c r="F61">
        <v>103500</v>
      </c>
      <c r="G61">
        <f t="shared" si="2"/>
        <v>103500</v>
      </c>
    </row>
    <row r="62" spans="1:7" x14ac:dyDescent="0.25">
      <c r="A62" s="4">
        <v>64</v>
      </c>
      <c r="B62">
        <v>54000</v>
      </c>
      <c r="C62">
        <f t="shared" si="0"/>
        <v>54000</v>
      </c>
      <c r="E62" s="4">
        <v>384</v>
      </c>
      <c r="F62">
        <v>74700</v>
      </c>
      <c r="G62">
        <f t="shared" si="2"/>
        <v>74700</v>
      </c>
    </row>
    <row r="63" spans="1:7" x14ac:dyDescent="0.25">
      <c r="A63" s="4">
        <v>66</v>
      </c>
      <c r="B63">
        <v>60000</v>
      </c>
      <c r="C63">
        <f t="shared" si="0"/>
        <v>60000</v>
      </c>
      <c r="E63" s="4">
        <v>385</v>
      </c>
      <c r="F63">
        <v>78000</v>
      </c>
      <c r="G63">
        <f t="shared" si="2"/>
        <v>78000</v>
      </c>
    </row>
    <row r="64" spans="1:7" x14ac:dyDescent="0.25">
      <c r="A64" s="4">
        <v>67</v>
      </c>
      <c r="B64">
        <v>60000</v>
      </c>
      <c r="C64">
        <f t="shared" si="0"/>
        <v>60000</v>
      </c>
      <c r="E64" s="4">
        <v>386</v>
      </c>
      <c r="F64">
        <v>78900</v>
      </c>
      <c r="G64">
        <f t="shared" si="2"/>
        <v>78900</v>
      </c>
    </row>
    <row r="65" spans="1:7" x14ac:dyDescent="0.25">
      <c r="A65" s="4">
        <v>68</v>
      </c>
      <c r="B65">
        <v>67000</v>
      </c>
      <c r="C65">
        <f t="shared" si="0"/>
        <v>67000</v>
      </c>
      <c r="E65" s="4">
        <v>389</v>
      </c>
      <c r="F65">
        <v>85000</v>
      </c>
      <c r="G65">
        <f t="shared" si="2"/>
        <v>85000</v>
      </c>
    </row>
    <row r="66" spans="1:7" x14ac:dyDescent="0.25">
      <c r="A66" s="4">
        <v>69</v>
      </c>
      <c r="B66">
        <v>47000</v>
      </c>
      <c r="C66">
        <f t="shared" si="0"/>
        <v>47000</v>
      </c>
      <c r="E66" s="4">
        <v>390</v>
      </c>
      <c r="F66">
        <v>86000</v>
      </c>
      <c r="G66">
        <f t="shared" si="2"/>
        <v>86000</v>
      </c>
    </row>
    <row r="67" spans="1:7" x14ac:dyDescent="0.25">
      <c r="A67" s="4">
        <v>71</v>
      </c>
      <c r="B67">
        <v>45000</v>
      </c>
      <c r="C67">
        <f t="shared" si="0"/>
        <v>45000</v>
      </c>
      <c r="E67" s="4">
        <v>395</v>
      </c>
      <c r="F67">
        <v>72000</v>
      </c>
      <c r="G67">
        <f t="shared" si="2"/>
        <v>72000</v>
      </c>
    </row>
    <row r="68" spans="1:7" x14ac:dyDescent="0.25">
      <c r="A68" s="4">
        <v>72</v>
      </c>
      <c r="B68">
        <v>51000</v>
      </c>
      <c r="C68">
        <f t="shared" si="0"/>
        <v>51000</v>
      </c>
      <c r="E68" s="4">
        <v>396</v>
      </c>
      <c r="F68">
        <v>74500</v>
      </c>
      <c r="G68">
        <f t="shared" si="2"/>
        <v>74500</v>
      </c>
    </row>
    <row r="69" spans="1:7" x14ac:dyDescent="0.25">
      <c r="A69" s="4">
        <v>73</v>
      </c>
      <c r="B69">
        <v>32500</v>
      </c>
      <c r="C69">
        <f t="shared" si="0"/>
        <v>32500</v>
      </c>
      <c r="E69" s="4">
        <v>397</v>
      </c>
      <c r="F69">
        <v>77000</v>
      </c>
      <c r="G69">
        <f t="shared" si="2"/>
        <v>77000</v>
      </c>
    </row>
    <row r="70" spans="1:7" x14ac:dyDescent="0.25">
      <c r="A70" s="4">
        <v>74</v>
      </c>
      <c r="B70">
        <v>34000</v>
      </c>
      <c r="C70">
        <f t="shared" si="0"/>
        <v>34000</v>
      </c>
      <c r="E70" s="4">
        <v>398</v>
      </c>
      <c r="F70">
        <v>80750</v>
      </c>
      <c r="G70">
        <f t="shared" si="2"/>
        <v>80750</v>
      </c>
    </row>
    <row r="71" spans="1:7" x14ac:dyDescent="0.25">
      <c r="A71" s="4">
        <v>75</v>
      </c>
      <c r="B71">
        <v>35000</v>
      </c>
      <c r="C71">
        <f t="shared" ref="C71:C134" si="3">B71</f>
        <v>35000</v>
      </c>
      <c r="E71" s="4">
        <v>400</v>
      </c>
      <c r="F71">
        <v>85000</v>
      </c>
      <c r="G71">
        <f t="shared" ref="G71:G102" si="4">F71</f>
        <v>85000</v>
      </c>
    </row>
    <row r="72" spans="1:7" x14ac:dyDescent="0.25">
      <c r="A72" s="4">
        <v>76</v>
      </c>
      <c r="B72">
        <v>36000</v>
      </c>
      <c r="C72">
        <f t="shared" si="3"/>
        <v>36000</v>
      </c>
      <c r="E72" s="4">
        <v>401</v>
      </c>
      <c r="F72">
        <v>92500</v>
      </c>
      <c r="G72">
        <f t="shared" si="4"/>
        <v>92500</v>
      </c>
    </row>
    <row r="73" spans="1:7" x14ac:dyDescent="0.25">
      <c r="A73" s="4">
        <v>77</v>
      </c>
      <c r="B73">
        <v>45000</v>
      </c>
      <c r="C73">
        <f t="shared" si="3"/>
        <v>45000</v>
      </c>
      <c r="E73" s="4">
        <v>403</v>
      </c>
      <c r="F73">
        <v>77500</v>
      </c>
      <c r="G73">
        <f t="shared" si="4"/>
        <v>77500</v>
      </c>
    </row>
    <row r="74" spans="1:7" x14ac:dyDescent="0.25">
      <c r="A74" s="4">
        <v>78</v>
      </c>
      <c r="B74">
        <v>47000</v>
      </c>
      <c r="C74">
        <f t="shared" si="3"/>
        <v>47000</v>
      </c>
      <c r="E74" s="4">
        <v>406</v>
      </c>
      <c r="F74">
        <v>86000</v>
      </c>
      <c r="G74">
        <f t="shared" si="4"/>
        <v>86000</v>
      </c>
    </row>
    <row r="75" spans="1:7" x14ac:dyDescent="0.25">
      <c r="A75" s="4">
        <v>79</v>
      </c>
      <c r="B75">
        <v>55000</v>
      </c>
      <c r="C75">
        <f t="shared" si="3"/>
        <v>55000</v>
      </c>
      <c r="E75" s="4">
        <v>407</v>
      </c>
      <c r="F75">
        <v>87000</v>
      </c>
      <c r="G75">
        <f t="shared" si="4"/>
        <v>87000</v>
      </c>
    </row>
    <row r="76" spans="1:7" x14ac:dyDescent="0.25">
      <c r="A76" s="4">
        <v>80</v>
      </c>
      <c r="B76">
        <v>63900</v>
      </c>
      <c r="C76">
        <f t="shared" si="3"/>
        <v>63900</v>
      </c>
      <c r="E76" s="4">
        <v>416</v>
      </c>
      <c r="F76">
        <v>90000</v>
      </c>
      <c r="G76">
        <f t="shared" si="4"/>
        <v>90000</v>
      </c>
    </row>
    <row r="77" spans="1:7" x14ac:dyDescent="0.25">
      <c r="A77" s="4">
        <v>81</v>
      </c>
      <c r="B77">
        <v>50000</v>
      </c>
      <c r="C77">
        <f t="shared" si="3"/>
        <v>50000</v>
      </c>
      <c r="E77" s="4">
        <v>418</v>
      </c>
      <c r="F77">
        <v>91700</v>
      </c>
      <c r="G77">
        <f t="shared" si="4"/>
        <v>91700</v>
      </c>
    </row>
    <row r="78" spans="1:7" x14ac:dyDescent="0.25">
      <c r="A78" s="4">
        <v>83</v>
      </c>
      <c r="B78">
        <v>50000</v>
      </c>
      <c r="C78">
        <f t="shared" si="3"/>
        <v>50000</v>
      </c>
      <c r="E78" s="4">
        <v>422</v>
      </c>
      <c r="F78">
        <v>80000</v>
      </c>
      <c r="G78">
        <f t="shared" si="4"/>
        <v>80000</v>
      </c>
    </row>
    <row r="79" spans="1:7" x14ac:dyDescent="0.25">
      <c r="A79" s="4">
        <v>84</v>
      </c>
      <c r="B79">
        <v>43000</v>
      </c>
      <c r="C79">
        <f t="shared" si="3"/>
        <v>43000</v>
      </c>
      <c r="E79" s="4">
        <v>426</v>
      </c>
      <c r="F79">
        <v>66000</v>
      </c>
      <c r="G79">
        <f t="shared" si="4"/>
        <v>66000</v>
      </c>
    </row>
    <row r="80" spans="1:7" x14ac:dyDescent="0.25">
      <c r="A80" s="4">
        <v>86</v>
      </c>
      <c r="B80">
        <v>57000</v>
      </c>
      <c r="C80">
        <f t="shared" si="3"/>
        <v>57000</v>
      </c>
      <c r="E80" s="4">
        <v>432</v>
      </c>
      <c r="F80">
        <v>65000</v>
      </c>
      <c r="G80">
        <f t="shared" si="4"/>
        <v>65000</v>
      </c>
    </row>
    <row r="81" spans="1:7" x14ac:dyDescent="0.25">
      <c r="A81" s="4">
        <v>89</v>
      </c>
      <c r="B81">
        <v>35000</v>
      </c>
      <c r="C81">
        <f t="shared" si="3"/>
        <v>35000</v>
      </c>
      <c r="E81" s="4">
        <v>435</v>
      </c>
      <c r="F81">
        <v>75000</v>
      </c>
      <c r="G81">
        <f t="shared" si="4"/>
        <v>75000</v>
      </c>
    </row>
    <row r="82" spans="1:7" x14ac:dyDescent="0.25">
      <c r="A82" s="4">
        <v>92</v>
      </c>
      <c r="B82">
        <v>58000</v>
      </c>
      <c r="C82">
        <f t="shared" si="3"/>
        <v>58000</v>
      </c>
      <c r="E82" s="4">
        <v>442</v>
      </c>
      <c r="F82">
        <v>57000</v>
      </c>
      <c r="G82">
        <f t="shared" si="4"/>
        <v>57000</v>
      </c>
    </row>
    <row r="83" spans="1:7" x14ac:dyDescent="0.25">
      <c r="A83" s="4">
        <v>94</v>
      </c>
      <c r="B83">
        <v>128000</v>
      </c>
      <c r="C83">
        <f t="shared" si="3"/>
        <v>128000</v>
      </c>
      <c r="E83" s="4">
        <v>456</v>
      </c>
      <c r="F83">
        <v>75000</v>
      </c>
      <c r="G83">
        <f t="shared" si="4"/>
        <v>75000</v>
      </c>
    </row>
    <row r="84" spans="1:7" x14ac:dyDescent="0.25">
      <c r="A84" s="4">
        <v>96</v>
      </c>
      <c r="B84">
        <v>39000</v>
      </c>
      <c r="C84">
        <f t="shared" si="3"/>
        <v>39000</v>
      </c>
      <c r="E84" s="4">
        <v>457</v>
      </c>
      <c r="F84">
        <v>79500</v>
      </c>
      <c r="G84">
        <f t="shared" si="4"/>
        <v>79500</v>
      </c>
    </row>
    <row r="85" spans="1:7" x14ac:dyDescent="0.25">
      <c r="A85" s="4">
        <v>97</v>
      </c>
      <c r="B85">
        <v>53900</v>
      </c>
      <c r="C85">
        <f t="shared" si="3"/>
        <v>53900</v>
      </c>
      <c r="E85" s="4">
        <v>458</v>
      </c>
      <c r="F85">
        <v>120900</v>
      </c>
      <c r="G85">
        <f t="shared" si="4"/>
        <v>120900</v>
      </c>
    </row>
    <row r="86" spans="1:7" x14ac:dyDescent="0.25">
      <c r="A86" s="4">
        <v>98</v>
      </c>
      <c r="B86">
        <v>59900</v>
      </c>
      <c r="C86">
        <f t="shared" si="3"/>
        <v>59900</v>
      </c>
      <c r="E86" s="4">
        <v>469</v>
      </c>
      <c r="F86">
        <v>55000</v>
      </c>
      <c r="G86">
        <f t="shared" si="4"/>
        <v>55000</v>
      </c>
    </row>
    <row r="87" spans="1:7" x14ac:dyDescent="0.25">
      <c r="A87" s="4">
        <v>100</v>
      </c>
      <c r="B87">
        <v>43000</v>
      </c>
      <c r="C87">
        <f t="shared" si="3"/>
        <v>43000</v>
      </c>
      <c r="E87" s="4">
        <v>474</v>
      </c>
      <c r="F87">
        <v>64900</v>
      </c>
      <c r="G87">
        <f t="shared" si="4"/>
        <v>64900</v>
      </c>
    </row>
    <row r="88" spans="1:7" x14ac:dyDescent="0.25">
      <c r="A88" s="4">
        <v>101</v>
      </c>
      <c r="B88">
        <v>57000</v>
      </c>
      <c r="C88">
        <f t="shared" si="3"/>
        <v>57000</v>
      </c>
      <c r="E88" s="4">
        <v>478</v>
      </c>
      <c r="F88">
        <v>88500</v>
      </c>
      <c r="G88">
        <f t="shared" si="4"/>
        <v>88500</v>
      </c>
    </row>
    <row r="89" spans="1:7" x14ac:dyDescent="0.25">
      <c r="A89" s="4">
        <v>102</v>
      </c>
      <c r="B89">
        <v>79000</v>
      </c>
      <c r="C89">
        <f t="shared" si="3"/>
        <v>79000</v>
      </c>
      <c r="E89" s="4">
        <v>481</v>
      </c>
      <c r="F89">
        <v>89500</v>
      </c>
      <c r="G89">
        <f t="shared" si="4"/>
        <v>89500</v>
      </c>
    </row>
    <row r="90" spans="1:7" x14ac:dyDescent="0.25">
      <c r="A90" s="4">
        <v>103</v>
      </c>
      <c r="B90">
        <v>125000</v>
      </c>
      <c r="C90">
        <f t="shared" si="3"/>
        <v>125000</v>
      </c>
      <c r="E90" s="4">
        <v>482</v>
      </c>
      <c r="F90">
        <v>95000</v>
      </c>
      <c r="G90">
        <f t="shared" si="4"/>
        <v>95000</v>
      </c>
    </row>
    <row r="91" spans="1:7" x14ac:dyDescent="0.25">
      <c r="A91" s="4">
        <v>104</v>
      </c>
      <c r="B91">
        <v>132000</v>
      </c>
      <c r="C91">
        <f t="shared" si="3"/>
        <v>132000</v>
      </c>
      <c r="E91" s="4">
        <v>505</v>
      </c>
      <c r="F91">
        <v>71500</v>
      </c>
      <c r="G91">
        <f t="shared" si="4"/>
        <v>71500</v>
      </c>
    </row>
    <row r="92" spans="1:7" x14ac:dyDescent="0.25">
      <c r="A92" s="4">
        <v>105</v>
      </c>
      <c r="B92">
        <v>58000</v>
      </c>
      <c r="C92">
        <f t="shared" si="3"/>
        <v>58000</v>
      </c>
      <c r="E92" s="4">
        <v>506</v>
      </c>
      <c r="F92">
        <v>71900</v>
      </c>
      <c r="G92">
        <f t="shared" si="4"/>
        <v>71900</v>
      </c>
    </row>
    <row r="93" spans="1:7" x14ac:dyDescent="0.25">
      <c r="A93" s="4">
        <v>106</v>
      </c>
      <c r="B93">
        <v>43000</v>
      </c>
      <c r="C93">
        <f t="shared" si="3"/>
        <v>43000</v>
      </c>
      <c r="E93" s="4">
        <v>507</v>
      </c>
      <c r="F93">
        <v>75000</v>
      </c>
      <c r="G93">
        <f t="shared" si="4"/>
        <v>75000</v>
      </c>
    </row>
    <row r="94" spans="1:7" x14ac:dyDescent="0.25">
      <c r="A94" s="4">
        <v>107</v>
      </c>
      <c r="B94">
        <v>48000</v>
      </c>
      <c r="C94">
        <f t="shared" si="3"/>
        <v>48000</v>
      </c>
      <c r="E94" s="4">
        <v>511</v>
      </c>
      <c r="F94">
        <v>70000</v>
      </c>
      <c r="G94">
        <f t="shared" si="4"/>
        <v>70000</v>
      </c>
    </row>
    <row r="95" spans="1:7" x14ac:dyDescent="0.25">
      <c r="A95" s="4">
        <v>108</v>
      </c>
      <c r="B95">
        <v>58500</v>
      </c>
      <c r="C95">
        <f t="shared" si="3"/>
        <v>58500</v>
      </c>
      <c r="E95" s="4">
        <v>517</v>
      </c>
      <c r="F95">
        <v>95000</v>
      </c>
      <c r="G95">
        <f t="shared" si="4"/>
        <v>95000</v>
      </c>
    </row>
    <row r="96" spans="1:7" x14ac:dyDescent="0.25">
      <c r="A96" s="4">
        <v>111</v>
      </c>
      <c r="B96">
        <v>43000</v>
      </c>
      <c r="C96">
        <f t="shared" si="3"/>
        <v>43000</v>
      </c>
      <c r="E96" s="4">
        <v>520</v>
      </c>
      <c r="F96">
        <v>102000</v>
      </c>
      <c r="G96">
        <f t="shared" si="4"/>
        <v>102000</v>
      </c>
    </row>
    <row r="97" spans="1:7" x14ac:dyDescent="0.25">
      <c r="A97" s="4">
        <v>112</v>
      </c>
      <c r="B97">
        <v>46500</v>
      </c>
      <c r="C97">
        <f t="shared" si="3"/>
        <v>46500</v>
      </c>
      <c r="E97" s="4">
        <v>521</v>
      </c>
      <c r="F97">
        <v>103000</v>
      </c>
      <c r="G97">
        <f t="shared" si="4"/>
        <v>103000</v>
      </c>
    </row>
    <row r="98" spans="1:7" x14ac:dyDescent="0.25">
      <c r="A98" s="4">
        <v>113</v>
      </c>
      <c r="B98">
        <v>92000</v>
      </c>
      <c r="C98">
        <f t="shared" si="3"/>
        <v>92000</v>
      </c>
      <c r="E98" s="4">
        <v>522</v>
      </c>
      <c r="F98">
        <v>105000</v>
      </c>
      <c r="G98">
        <f t="shared" si="4"/>
        <v>105000</v>
      </c>
    </row>
    <row r="99" spans="1:7" x14ac:dyDescent="0.25">
      <c r="A99" s="4">
        <v>114</v>
      </c>
      <c r="B99">
        <v>75000</v>
      </c>
      <c r="C99">
        <f t="shared" si="3"/>
        <v>75000</v>
      </c>
      <c r="E99" s="4">
        <v>531</v>
      </c>
      <c r="F99">
        <v>113750</v>
      </c>
      <c r="G99">
        <f t="shared" si="4"/>
        <v>113750</v>
      </c>
    </row>
    <row r="100" spans="1:7" x14ac:dyDescent="0.25">
      <c r="A100" s="4">
        <v>115</v>
      </c>
      <c r="B100">
        <v>75000</v>
      </c>
      <c r="C100">
        <f t="shared" si="3"/>
        <v>75000</v>
      </c>
      <c r="E100" s="4">
        <v>534</v>
      </c>
      <c r="F100">
        <v>71000</v>
      </c>
      <c r="G100">
        <f t="shared" si="4"/>
        <v>71000</v>
      </c>
    </row>
    <row r="101" spans="1:7" x14ac:dyDescent="0.25">
      <c r="A101" s="4">
        <v>117</v>
      </c>
      <c r="B101">
        <v>93000</v>
      </c>
      <c r="C101">
        <f t="shared" si="3"/>
        <v>93000</v>
      </c>
      <c r="E101" s="4">
        <v>542</v>
      </c>
      <c r="F101">
        <v>91500</v>
      </c>
      <c r="G101">
        <f t="shared" si="4"/>
        <v>91500</v>
      </c>
    </row>
    <row r="102" spans="1:7" x14ac:dyDescent="0.25">
      <c r="A102" s="4">
        <v>118</v>
      </c>
      <c r="B102">
        <v>94500</v>
      </c>
      <c r="C102">
        <f t="shared" si="3"/>
        <v>94500</v>
      </c>
      <c r="E102" s="4">
        <v>544</v>
      </c>
      <c r="F102">
        <v>103000</v>
      </c>
      <c r="G102">
        <f t="shared" si="4"/>
        <v>103000</v>
      </c>
    </row>
    <row r="103" spans="1:7" x14ac:dyDescent="0.25">
      <c r="A103" s="4">
        <v>119</v>
      </c>
      <c r="B103">
        <v>106500</v>
      </c>
      <c r="C103">
        <f t="shared" si="3"/>
        <v>106500</v>
      </c>
      <c r="E103" s="4">
        <v>545</v>
      </c>
      <c r="F103">
        <v>105000</v>
      </c>
      <c r="G103">
        <f t="shared" ref="G103:G134" si="5">F103</f>
        <v>105000</v>
      </c>
    </row>
    <row r="104" spans="1:7" x14ac:dyDescent="0.25">
      <c r="A104" s="4">
        <v>121</v>
      </c>
      <c r="B104">
        <v>61500</v>
      </c>
      <c r="C104">
        <f t="shared" si="3"/>
        <v>61500</v>
      </c>
    </row>
    <row r="105" spans="1:7" x14ac:dyDescent="0.25">
      <c r="A105" s="4">
        <v>122</v>
      </c>
      <c r="B105">
        <v>80000</v>
      </c>
      <c r="C105">
        <f t="shared" si="3"/>
        <v>80000</v>
      </c>
    </row>
    <row r="106" spans="1:7" x14ac:dyDescent="0.25">
      <c r="A106" s="4">
        <v>123</v>
      </c>
      <c r="B106">
        <v>37000</v>
      </c>
      <c r="C106">
        <f t="shared" si="3"/>
        <v>37000</v>
      </c>
    </row>
    <row r="107" spans="1:7" x14ac:dyDescent="0.25">
      <c r="A107" s="4">
        <v>124</v>
      </c>
      <c r="B107">
        <v>59500</v>
      </c>
      <c r="C107">
        <f t="shared" si="3"/>
        <v>59500</v>
      </c>
    </row>
    <row r="108" spans="1:7" x14ac:dyDescent="0.25">
      <c r="A108" s="4">
        <v>125</v>
      </c>
      <c r="B108">
        <v>70000</v>
      </c>
      <c r="C108">
        <f t="shared" si="3"/>
        <v>70000</v>
      </c>
    </row>
    <row r="109" spans="1:7" x14ac:dyDescent="0.25">
      <c r="A109" s="4">
        <v>126</v>
      </c>
      <c r="B109">
        <v>95000</v>
      </c>
      <c r="C109">
        <f t="shared" si="3"/>
        <v>95000</v>
      </c>
    </row>
    <row r="110" spans="1:7" x14ac:dyDescent="0.25">
      <c r="A110" s="4">
        <v>128</v>
      </c>
      <c r="B110">
        <v>122500</v>
      </c>
      <c r="C110">
        <f t="shared" si="3"/>
        <v>122500</v>
      </c>
    </row>
    <row r="111" spans="1:7" x14ac:dyDescent="0.25">
      <c r="A111" s="4">
        <v>131</v>
      </c>
      <c r="B111">
        <v>35000</v>
      </c>
      <c r="C111">
        <f t="shared" si="3"/>
        <v>35000</v>
      </c>
    </row>
    <row r="112" spans="1:7" x14ac:dyDescent="0.25">
      <c r="A112" s="4">
        <v>132</v>
      </c>
      <c r="B112">
        <v>44500</v>
      </c>
      <c r="C112">
        <f t="shared" si="3"/>
        <v>44500</v>
      </c>
    </row>
    <row r="113" spans="1:3" x14ac:dyDescent="0.25">
      <c r="A113" s="4">
        <v>133</v>
      </c>
      <c r="B113">
        <v>49900</v>
      </c>
      <c r="C113">
        <f t="shared" si="3"/>
        <v>49900</v>
      </c>
    </row>
    <row r="114" spans="1:3" x14ac:dyDescent="0.25">
      <c r="A114" s="4">
        <v>134</v>
      </c>
      <c r="B114">
        <v>50500</v>
      </c>
      <c r="C114">
        <f t="shared" si="3"/>
        <v>50500</v>
      </c>
    </row>
    <row r="115" spans="1:3" x14ac:dyDescent="0.25">
      <c r="A115" s="4">
        <v>135</v>
      </c>
      <c r="B115">
        <v>65000</v>
      </c>
      <c r="C115">
        <f t="shared" si="3"/>
        <v>65000</v>
      </c>
    </row>
    <row r="116" spans="1:3" x14ac:dyDescent="0.25">
      <c r="A116" s="4">
        <v>136</v>
      </c>
      <c r="B116">
        <v>90000</v>
      </c>
      <c r="C116">
        <f t="shared" si="3"/>
        <v>90000</v>
      </c>
    </row>
    <row r="117" spans="1:3" x14ac:dyDescent="0.25">
      <c r="A117" s="4">
        <v>137</v>
      </c>
      <c r="B117">
        <v>46000</v>
      </c>
      <c r="C117">
        <f t="shared" si="3"/>
        <v>46000</v>
      </c>
    </row>
    <row r="118" spans="1:3" x14ac:dyDescent="0.25">
      <c r="A118" s="4">
        <v>138</v>
      </c>
      <c r="B118">
        <v>35000</v>
      </c>
      <c r="C118">
        <f t="shared" si="3"/>
        <v>35000</v>
      </c>
    </row>
    <row r="119" spans="1:3" x14ac:dyDescent="0.25">
      <c r="A119" s="4">
        <v>139</v>
      </c>
      <c r="B119">
        <v>26500</v>
      </c>
      <c r="C119">
        <f t="shared" si="3"/>
        <v>26500</v>
      </c>
    </row>
    <row r="120" spans="1:3" x14ac:dyDescent="0.25">
      <c r="A120" s="4">
        <v>140</v>
      </c>
      <c r="B120">
        <v>43000</v>
      </c>
      <c r="C120">
        <f t="shared" si="3"/>
        <v>43000</v>
      </c>
    </row>
    <row r="121" spans="1:3" x14ac:dyDescent="0.25">
      <c r="A121" s="4">
        <v>141</v>
      </c>
      <c r="B121">
        <v>56000</v>
      </c>
      <c r="C121">
        <f t="shared" si="3"/>
        <v>56000</v>
      </c>
    </row>
    <row r="122" spans="1:3" x14ac:dyDescent="0.25">
      <c r="A122" s="4">
        <v>142</v>
      </c>
      <c r="B122">
        <v>40000</v>
      </c>
      <c r="C122">
        <f t="shared" si="3"/>
        <v>40000</v>
      </c>
    </row>
    <row r="123" spans="1:3" x14ac:dyDescent="0.25">
      <c r="A123" s="4">
        <v>143</v>
      </c>
      <c r="B123">
        <v>51000</v>
      </c>
      <c r="C123">
        <f t="shared" si="3"/>
        <v>51000</v>
      </c>
    </row>
    <row r="124" spans="1:3" x14ac:dyDescent="0.25">
      <c r="A124" s="4">
        <v>144</v>
      </c>
      <c r="B124">
        <v>51000</v>
      </c>
      <c r="C124">
        <f t="shared" si="3"/>
        <v>51000</v>
      </c>
    </row>
    <row r="125" spans="1:3" x14ac:dyDescent="0.25">
      <c r="A125" s="4">
        <v>145</v>
      </c>
      <c r="B125">
        <v>57250</v>
      </c>
      <c r="C125">
        <f t="shared" si="3"/>
        <v>57250</v>
      </c>
    </row>
    <row r="126" spans="1:3" x14ac:dyDescent="0.25">
      <c r="A126" s="4">
        <v>146</v>
      </c>
      <c r="B126">
        <v>44000</v>
      </c>
      <c r="C126">
        <f t="shared" si="3"/>
        <v>44000</v>
      </c>
    </row>
    <row r="127" spans="1:3" x14ac:dyDescent="0.25">
      <c r="A127" s="4">
        <v>148</v>
      </c>
      <c r="B127">
        <v>62000</v>
      </c>
      <c r="C127">
        <f t="shared" si="3"/>
        <v>62000</v>
      </c>
    </row>
    <row r="128" spans="1:3" x14ac:dyDescent="0.25">
      <c r="A128" s="4">
        <v>149</v>
      </c>
      <c r="B128">
        <v>80000</v>
      </c>
      <c r="C128">
        <f t="shared" si="3"/>
        <v>80000</v>
      </c>
    </row>
    <row r="129" spans="1:3" x14ac:dyDescent="0.25">
      <c r="A129" s="4">
        <v>150</v>
      </c>
      <c r="B129">
        <v>50000</v>
      </c>
      <c r="C129">
        <f t="shared" si="3"/>
        <v>50000</v>
      </c>
    </row>
    <row r="130" spans="1:3" x14ac:dyDescent="0.25">
      <c r="A130" s="4">
        <v>151</v>
      </c>
      <c r="B130">
        <v>59900</v>
      </c>
      <c r="C130">
        <f t="shared" si="3"/>
        <v>59900</v>
      </c>
    </row>
    <row r="131" spans="1:3" x14ac:dyDescent="0.25">
      <c r="A131" s="4">
        <v>152</v>
      </c>
      <c r="B131">
        <v>35500</v>
      </c>
      <c r="C131">
        <f t="shared" si="3"/>
        <v>35500</v>
      </c>
    </row>
    <row r="132" spans="1:3" x14ac:dyDescent="0.25">
      <c r="A132" s="4">
        <v>153</v>
      </c>
      <c r="B132">
        <v>37000</v>
      </c>
      <c r="C132">
        <f t="shared" si="3"/>
        <v>37000</v>
      </c>
    </row>
    <row r="133" spans="1:3" x14ac:dyDescent="0.25">
      <c r="A133" s="4">
        <v>154</v>
      </c>
      <c r="B133">
        <v>42000</v>
      </c>
      <c r="C133">
        <f t="shared" si="3"/>
        <v>42000</v>
      </c>
    </row>
    <row r="134" spans="1:3" x14ac:dyDescent="0.25">
      <c r="A134" s="4">
        <v>155</v>
      </c>
      <c r="B134">
        <v>48000</v>
      </c>
      <c r="C134">
        <f t="shared" si="3"/>
        <v>48000</v>
      </c>
    </row>
    <row r="135" spans="1:3" x14ac:dyDescent="0.25">
      <c r="A135" s="4">
        <v>156</v>
      </c>
      <c r="B135">
        <v>60000</v>
      </c>
      <c r="C135">
        <f t="shared" ref="C135:C198" si="6">B135</f>
        <v>60000</v>
      </c>
    </row>
    <row r="136" spans="1:3" x14ac:dyDescent="0.25">
      <c r="A136" s="4">
        <v>157</v>
      </c>
      <c r="B136">
        <v>60000</v>
      </c>
      <c r="C136">
        <f t="shared" si="6"/>
        <v>60000</v>
      </c>
    </row>
    <row r="137" spans="1:3" x14ac:dyDescent="0.25">
      <c r="A137" s="4">
        <v>158</v>
      </c>
      <c r="B137">
        <v>60000</v>
      </c>
      <c r="C137">
        <f t="shared" si="6"/>
        <v>60000</v>
      </c>
    </row>
    <row r="138" spans="1:3" x14ac:dyDescent="0.25">
      <c r="A138" s="4">
        <v>159</v>
      </c>
      <c r="B138">
        <v>62000</v>
      </c>
      <c r="C138">
        <f t="shared" si="6"/>
        <v>62000</v>
      </c>
    </row>
    <row r="139" spans="1:3" x14ac:dyDescent="0.25">
      <c r="A139" s="4">
        <v>160</v>
      </c>
      <c r="B139">
        <v>63000</v>
      </c>
      <c r="C139">
        <f t="shared" si="6"/>
        <v>63000</v>
      </c>
    </row>
    <row r="140" spans="1:3" x14ac:dyDescent="0.25">
      <c r="A140" s="4">
        <v>161</v>
      </c>
      <c r="B140">
        <v>63900</v>
      </c>
      <c r="C140">
        <f t="shared" si="6"/>
        <v>63900</v>
      </c>
    </row>
    <row r="141" spans="1:3" x14ac:dyDescent="0.25">
      <c r="A141" s="4">
        <v>162</v>
      </c>
      <c r="B141">
        <v>130000</v>
      </c>
      <c r="C141">
        <f t="shared" si="6"/>
        <v>130000</v>
      </c>
    </row>
    <row r="142" spans="1:3" x14ac:dyDescent="0.25">
      <c r="A142" s="4">
        <v>163</v>
      </c>
      <c r="B142">
        <v>25000</v>
      </c>
      <c r="C142">
        <f t="shared" si="6"/>
        <v>25000</v>
      </c>
    </row>
    <row r="143" spans="1:3" x14ac:dyDescent="0.25">
      <c r="A143" s="4">
        <v>164</v>
      </c>
      <c r="B143">
        <v>50000</v>
      </c>
      <c r="C143">
        <f t="shared" si="6"/>
        <v>50000</v>
      </c>
    </row>
    <row r="144" spans="1:3" x14ac:dyDescent="0.25">
      <c r="A144" s="4">
        <v>165</v>
      </c>
      <c r="B144">
        <v>52900</v>
      </c>
      <c r="C144">
        <f t="shared" si="6"/>
        <v>52900</v>
      </c>
    </row>
    <row r="145" spans="1:3" x14ac:dyDescent="0.25">
      <c r="A145" s="4">
        <v>167</v>
      </c>
      <c r="B145">
        <v>73500</v>
      </c>
      <c r="C145">
        <f t="shared" si="6"/>
        <v>73500</v>
      </c>
    </row>
    <row r="146" spans="1:3" x14ac:dyDescent="0.25">
      <c r="A146" s="4">
        <v>168</v>
      </c>
      <c r="B146">
        <v>38000</v>
      </c>
      <c r="C146">
        <f t="shared" si="6"/>
        <v>38000</v>
      </c>
    </row>
    <row r="147" spans="1:3" x14ac:dyDescent="0.25">
      <c r="A147" s="4">
        <v>169</v>
      </c>
      <c r="B147">
        <v>46000</v>
      </c>
      <c r="C147">
        <f t="shared" si="6"/>
        <v>46000</v>
      </c>
    </row>
    <row r="148" spans="1:3" x14ac:dyDescent="0.25">
      <c r="A148" s="4">
        <v>170</v>
      </c>
      <c r="B148">
        <v>48000</v>
      </c>
      <c r="C148">
        <f t="shared" si="6"/>
        <v>48000</v>
      </c>
    </row>
    <row r="149" spans="1:3" x14ac:dyDescent="0.25">
      <c r="A149" s="4">
        <v>171</v>
      </c>
      <c r="B149">
        <v>52500</v>
      </c>
      <c r="C149">
        <f t="shared" si="6"/>
        <v>52500</v>
      </c>
    </row>
    <row r="150" spans="1:3" x14ac:dyDescent="0.25">
      <c r="A150" s="4">
        <v>172</v>
      </c>
      <c r="B150">
        <v>32000</v>
      </c>
      <c r="C150">
        <f t="shared" si="6"/>
        <v>32000</v>
      </c>
    </row>
    <row r="151" spans="1:3" x14ac:dyDescent="0.25">
      <c r="A151" s="4">
        <v>173</v>
      </c>
      <c r="B151">
        <v>38000</v>
      </c>
      <c r="C151">
        <f t="shared" si="6"/>
        <v>38000</v>
      </c>
    </row>
    <row r="152" spans="1:3" x14ac:dyDescent="0.25">
      <c r="A152" s="4">
        <v>174</v>
      </c>
      <c r="B152">
        <v>46000</v>
      </c>
      <c r="C152">
        <f t="shared" si="6"/>
        <v>46000</v>
      </c>
    </row>
    <row r="153" spans="1:3" x14ac:dyDescent="0.25">
      <c r="A153" s="4">
        <v>175</v>
      </c>
      <c r="B153">
        <v>50000</v>
      </c>
      <c r="C153">
        <f t="shared" si="6"/>
        <v>50000</v>
      </c>
    </row>
    <row r="154" spans="1:3" x14ac:dyDescent="0.25">
      <c r="A154" s="4">
        <v>176</v>
      </c>
      <c r="B154">
        <v>57500</v>
      </c>
      <c r="C154">
        <f t="shared" si="6"/>
        <v>57500</v>
      </c>
    </row>
    <row r="155" spans="1:3" x14ac:dyDescent="0.25">
      <c r="A155" s="4">
        <v>177</v>
      </c>
      <c r="B155">
        <v>70000</v>
      </c>
      <c r="C155">
        <f t="shared" si="6"/>
        <v>70000</v>
      </c>
    </row>
    <row r="156" spans="1:3" x14ac:dyDescent="0.25">
      <c r="A156" s="4">
        <v>178</v>
      </c>
      <c r="B156">
        <v>69900</v>
      </c>
      <c r="C156">
        <f t="shared" si="6"/>
        <v>69900</v>
      </c>
    </row>
    <row r="157" spans="1:3" x14ac:dyDescent="0.25">
      <c r="A157" s="4">
        <v>179</v>
      </c>
      <c r="B157">
        <v>74500</v>
      </c>
      <c r="C157">
        <f t="shared" si="6"/>
        <v>74500</v>
      </c>
    </row>
    <row r="158" spans="1:3" x14ac:dyDescent="0.25">
      <c r="A158" s="4">
        <v>180</v>
      </c>
      <c r="B158">
        <v>42000</v>
      </c>
      <c r="C158">
        <f t="shared" si="6"/>
        <v>42000</v>
      </c>
    </row>
    <row r="159" spans="1:3" x14ac:dyDescent="0.25">
      <c r="A159" s="4">
        <v>181</v>
      </c>
      <c r="B159">
        <v>60000</v>
      </c>
      <c r="C159">
        <f t="shared" si="6"/>
        <v>60000</v>
      </c>
    </row>
    <row r="160" spans="1:3" x14ac:dyDescent="0.25">
      <c r="A160" s="4">
        <v>182</v>
      </c>
      <c r="B160">
        <v>50000</v>
      </c>
      <c r="C160">
        <f t="shared" si="6"/>
        <v>50000</v>
      </c>
    </row>
    <row r="161" spans="1:3" x14ac:dyDescent="0.25">
      <c r="A161" s="4">
        <v>183</v>
      </c>
      <c r="B161">
        <v>58000</v>
      </c>
      <c r="C161">
        <f t="shared" si="6"/>
        <v>58000</v>
      </c>
    </row>
    <row r="162" spans="1:3" x14ac:dyDescent="0.25">
      <c r="A162" s="4">
        <v>184</v>
      </c>
      <c r="B162">
        <v>63900</v>
      </c>
      <c r="C162">
        <f t="shared" si="6"/>
        <v>63900</v>
      </c>
    </row>
    <row r="163" spans="1:3" x14ac:dyDescent="0.25">
      <c r="A163" s="4">
        <v>185</v>
      </c>
      <c r="B163">
        <v>28000</v>
      </c>
      <c r="C163">
        <f t="shared" si="6"/>
        <v>28000</v>
      </c>
    </row>
    <row r="164" spans="1:3" x14ac:dyDescent="0.25">
      <c r="A164" s="4">
        <v>186</v>
      </c>
      <c r="B164">
        <v>54000</v>
      </c>
      <c r="C164">
        <f t="shared" si="6"/>
        <v>54000</v>
      </c>
    </row>
    <row r="165" spans="1:3" x14ac:dyDescent="0.25">
      <c r="A165" s="4">
        <v>187</v>
      </c>
      <c r="B165">
        <v>44700</v>
      </c>
      <c r="C165">
        <f t="shared" si="6"/>
        <v>44700</v>
      </c>
    </row>
    <row r="166" spans="1:3" x14ac:dyDescent="0.25">
      <c r="A166" s="4">
        <v>188</v>
      </c>
      <c r="B166">
        <v>47000</v>
      </c>
      <c r="C166">
        <f t="shared" si="6"/>
        <v>47000</v>
      </c>
    </row>
    <row r="167" spans="1:3" x14ac:dyDescent="0.25">
      <c r="A167" s="4">
        <v>189</v>
      </c>
      <c r="B167">
        <v>50000</v>
      </c>
      <c r="C167">
        <f t="shared" si="6"/>
        <v>50000</v>
      </c>
    </row>
    <row r="168" spans="1:3" x14ac:dyDescent="0.25">
      <c r="A168" s="4">
        <v>190</v>
      </c>
      <c r="B168">
        <v>57250</v>
      </c>
      <c r="C168">
        <f t="shared" si="6"/>
        <v>57250</v>
      </c>
    </row>
    <row r="169" spans="1:3" x14ac:dyDescent="0.25">
      <c r="A169" s="4">
        <v>191</v>
      </c>
      <c r="B169">
        <v>67000</v>
      </c>
      <c r="C169">
        <f t="shared" si="6"/>
        <v>67000</v>
      </c>
    </row>
    <row r="170" spans="1:3" x14ac:dyDescent="0.25">
      <c r="A170" s="4">
        <v>192</v>
      </c>
      <c r="B170">
        <v>52500</v>
      </c>
      <c r="C170">
        <f t="shared" si="6"/>
        <v>52500</v>
      </c>
    </row>
    <row r="171" spans="1:3" x14ac:dyDescent="0.25">
      <c r="A171" s="4">
        <v>193</v>
      </c>
      <c r="B171">
        <v>42000</v>
      </c>
      <c r="C171">
        <f t="shared" si="6"/>
        <v>42000</v>
      </c>
    </row>
    <row r="172" spans="1:3" x14ac:dyDescent="0.25">
      <c r="A172" s="4">
        <v>194</v>
      </c>
      <c r="B172">
        <v>57500</v>
      </c>
      <c r="C172">
        <f t="shared" si="6"/>
        <v>57500</v>
      </c>
    </row>
    <row r="173" spans="1:3" x14ac:dyDescent="0.25">
      <c r="A173" s="4">
        <v>195</v>
      </c>
      <c r="B173">
        <v>33000</v>
      </c>
      <c r="C173">
        <f t="shared" si="6"/>
        <v>33000</v>
      </c>
    </row>
    <row r="174" spans="1:3" x14ac:dyDescent="0.25">
      <c r="A174" s="4">
        <v>196</v>
      </c>
      <c r="B174">
        <v>34400</v>
      </c>
      <c r="C174">
        <f t="shared" si="6"/>
        <v>34400</v>
      </c>
    </row>
    <row r="175" spans="1:3" x14ac:dyDescent="0.25">
      <c r="A175" s="4">
        <v>197</v>
      </c>
      <c r="B175">
        <v>40000</v>
      </c>
      <c r="C175">
        <f t="shared" si="6"/>
        <v>40000</v>
      </c>
    </row>
    <row r="176" spans="1:3" x14ac:dyDescent="0.25">
      <c r="A176" s="4">
        <v>198</v>
      </c>
      <c r="B176">
        <v>40500</v>
      </c>
      <c r="C176">
        <f t="shared" si="6"/>
        <v>40500</v>
      </c>
    </row>
    <row r="177" spans="1:3" x14ac:dyDescent="0.25">
      <c r="A177" s="4">
        <v>199</v>
      </c>
      <c r="B177">
        <v>46500</v>
      </c>
      <c r="C177">
        <f t="shared" si="6"/>
        <v>46500</v>
      </c>
    </row>
    <row r="178" spans="1:3" x14ac:dyDescent="0.25">
      <c r="A178" s="4">
        <v>200</v>
      </c>
      <c r="B178">
        <v>52000</v>
      </c>
      <c r="C178">
        <f t="shared" si="6"/>
        <v>52000</v>
      </c>
    </row>
    <row r="179" spans="1:3" x14ac:dyDescent="0.25">
      <c r="A179" s="4">
        <v>201</v>
      </c>
      <c r="B179">
        <v>53000</v>
      </c>
      <c r="C179">
        <f t="shared" si="6"/>
        <v>53000</v>
      </c>
    </row>
    <row r="180" spans="1:3" x14ac:dyDescent="0.25">
      <c r="A180" s="4">
        <v>202</v>
      </c>
      <c r="B180">
        <v>53900</v>
      </c>
      <c r="C180">
        <f t="shared" si="6"/>
        <v>53900</v>
      </c>
    </row>
    <row r="181" spans="1:3" x14ac:dyDescent="0.25">
      <c r="A181" s="4">
        <v>203</v>
      </c>
      <c r="B181">
        <v>50000</v>
      </c>
      <c r="C181">
        <f t="shared" si="6"/>
        <v>50000</v>
      </c>
    </row>
    <row r="182" spans="1:3" x14ac:dyDescent="0.25">
      <c r="A182" s="4">
        <v>204</v>
      </c>
      <c r="B182">
        <v>55500</v>
      </c>
      <c r="C182">
        <f t="shared" si="6"/>
        <v>55500</v>
      </c>
    </row>
    <row r="183" spans="1:3" x14ac:dyDescent="0.25">
      <c r="A183" s="4">
        <v>205</v>
      </c>
      <c r="B183">
        <v>56000</v>
      </c>
      <c r="C183">
        <f t="shared" si="6"/>
        <v>56000</v>
      </c>
    </row>
    <row r="184" spans="1:3" x14ac:dyDescent="0.25">
      <c r="A184" s="4">
        <v>206</v>
      </c>
      <c r="B184">
        <v>60000</v>
      </c>
      <c r="C184">
        <f t="shared" si="6"/>
        <v>60000</v>
      </c>
    </row>
    <row r="185" spans="1:3" x14ac:dyDescent="0.25">
      <c r="A185" s="4">
        <v>207</v>
      </c>
      <c r="B185">
        <v>60000</v>
      </c>
      <c r="C185">
        <f t="shared" si="6"/>
        <v>60000</v>
      </c>
    </row>
    <row r="186" spans="1:3" x14ac:dyDescent="0.25">
      <c r="A186" s="4">
        <v>208</v>
      </c>
      <c r="B186">
        <v>69500</v>
      </c>
      <c r="C186">
        <f t="shared" si="6"/>
        <v>69500</v>
      </c>
    </row>
    <row r="187" spans="1:3" x14ac:dyDescent="0.25">
      <c r="A187" s="4">
        <v>210</v>
      </c>
      <c r="B187">
        <v>92500</v>
      </c>
      <c r="C187">
        <f t="shared" si="6"/>
        <v>92500</v>
      </c>
    </row>
    <row r="188" spans="1:3" x14ac:dyDescent="0.25">
      <c r="A188" s="4">
        <v>211</v>
      </c>
      <c r="B188">
        <v>40500</v>
      </c>
      <c r="C188">
        <f t="shared" si="6"/>
        <v>40500</v>
      </c>
    </row>
    <row r="189" spans="1:3" x14ac:dyDescent="0.25">
      <c r="A189" s="4">
        <v>212</v>
      </c>
      <c r="B189">
        <v>42000</v>
      </c>
      <c r="C189">
        <f t="shared" si="6"/>
        <v>42000</v>
      </c>
    </row>
    <row r="190" spans="1:3" x14ac:dyDescent="0.25">
      <c r="A190" s="4">
        <v>213</v>
      </c>
      <c r="B190">
        <v>47900</v>
      </c>
      <c r="C190">
        <f t="shared" si="6"/>
        <v>47900</v>
      </c>
    </row>
    <row r="191" spans="1:3" x14ac:dyDescent="0.25">
      <c r="A191" s="4">
        <v>214</v>
      </c>
      <c r="B191">
        <v>52000</v>
      </c>
      <c r="C191">
        <f t="shared" si="6"/>
        <v>52000</v>
      </c>
    </row>
    <row r="192" spans="1:3" x14ac:dyDescent="0.25">
      <c r="A192" s="4">
        <v>215</v>
      </c>
      <c r="B192">
        <v>62000</v>
      </c>
      <c r="C192">
        <f t="shared" si="6"/>
        <v>62000</v>
      </c>
    </row>
    <row r="193" spans="1:3" x14ac:dyDescent="0.25">
      <c r="A193" s="4">
        <v>216</v>
      </c>
      <c r="B193">
        <v>41000</v>
      </c>
      <c r="C193">
        <f t="shared" si="6"/>
        <v>41000</v>
      </c>
    </row>
    <row r="194" spans="1:3" x14ac:dyDescent="0.25">
      <c r="A194" s="4">
        <v>218</v>
      </c>
      <c r="B194">
        <v>42000</v>
      </c>
      <c r="C194">
        <f t="shared" si="6"/>
        <v>42000</v>
      </c>
    </row>
    <row r="195" spans="1:3" x14ac:dyDescent="0.25">
      <c r="A195" s="4">
        <v>219</v>
      </c>
      <c r="B195">
        <v>47000</v>
      </c>
      <c r="C195">
        <f t="shared" si="6"/>
        <v>47000</v>
      </c>
    </row>
    <row r="196" spans="1:3" x14ac:dyDescent="0.25">
      <c r="A196" s="4">
        <v>220</v>
      </c>
      <c r="B196">
        <v>64500</v>
      </c>
      <c r="C196">
        <f t="shared" si="6"/>
        <v>64500</v>
      </c>
    </row>
    <row r="197" spans="1:3" x14ac:dyDescent="0.25">
      <c r="A197" s="4">
        <v>221</v>
      </c>
      <c r="B197">
        <v>46000</v>
      </c>
      <c r="C197">
        <f t="shared" si="6"/>
        <v>46000</v>
      </c>
    </row>
    <row r="198" spans="1:3" x14ac:dyDescent="0.25">
      <c r="A198" s="4">
        <v>222</v>
      </c>
      <c r="B198">
        <v>58000</v>
      </c>
      <c r="C198">
        <f t="shared" si="6"/>
        <v>58000</v>
      </c>
    </row>
    <row r="199" spans="1:3" x14ac:dyDescent="0.25">
      <c r="A199" s="4">
        <v>223</v>
      </c>
      <c r="B199">
        <v>70100</v>
      </c>
      <c r="C199">
        <f t="shared" ref="C199:C262" si="7">B199</f>
        <v>70100</v>
      </c>
    </row>
    <row r="200" spans="1:3" x14ac:dyDescent="0.25">
      <c r="A200" s="4">
        <v>225</v>
      </c>
      <c r="B200">
        <v>87250</v>
      </c>
      <c r="C200">
        <f t="shared" si="7"/>
        <v>87250</v>
      </c>
    </row>
    <row r="201" spans="1:3" x14ac:dyDescent="0.25">
      <c r="A201" s="4">
        <v>226</v>
      </c>
      <c r="B201">
        <v>70800</v>
      </c>
      <c r="C201">
        <f t="shared" si="7"/>
        <v>70800</v>
      </c>
    </row>
    <row r="202" spans="1:3" x14ac:dyDescent="0.25">
      <c r="A202" s="4">
        <v>227</v>
      </c>
      <c r="B202">
        <v>56000</v>
      </c>
      <c r="C202">
        <f t="shared" si="7"/>
        <v>56000</v>
      </c>
    </row>
    <row r="203" spans="1:3" x14ac:dyDescent="0.25">
      <c r="A203" s="4">
        <v>228</v>
      </c>
      <c r="B203">
        <v>48000</v>
      </c>
      <c r="C203">
        <f t="shared" si="7"/>
        <v>48000</v>
      </c>
    </row>
    <row r="204" spans="1:3" x14ac:dyDescent="0.25">
      <c r="A204" s="4">
        <v>229</v>
      </c>
      <c r="B204">
        <v>68000</v>
      </c>
      <c r="C204">
        <f t="shared" si="7"/>
        <v>68000</v>
      </c>
    </row>
    <row r="205" spans="1:3" x14ac:dyDescent="0.25">
      <c r="A205" s="4">
        <v>230</v>
      </c>
      <c r="B205">
        <v>79000</v>
      </c>
      <c r="C205">
        <f t="shared" si="7"/>
        <v>79000</v>
      </c>
    </row>
    <row r="206" spans="1:3" x14ac:dyDescent="0.25">
      <c r="A206" s="4">
        <v>233</v>
      </c>
      <c r="B206">
        <v>25000</v>
      </c>
      <c r="C206">
        <f t="shared" si="7"/>
        <v>25000</v>
      </c>
    </row>
    <row r="207" spans="1:3" x14ac:dyDescent="0.25">
      <c r="A207" s="4">
        <v>234</v>
      </c>
      <c r="B207">
        <v>32500</v>
      </c>
      <c r="C207">
        <f t="shared" si="7"/>
        <v>32500</v>
      </c>
    </row>
    <row r="208" spans="1:3" x14ac:dyDescent="0.25">
      <c r="A208" s="4">
        <v>235</v>
      </c>
      <c r="B208">
        <v>36000</v>
      </c>
      <c r="C208">
        <f t="shared" si="7"/>
        <v>36000</v>
      </c>
    </row>
    <row r="209" spans="1:3" x14ac:dyDescent="0.25">
      <c r="A209" s="4">
        <v>236</v>
      </c>
      <c r="B209">
        <v>42500</v>
      </c>
      <c r="C209">
        <f t="shared" si="7"/>
        <v>42500</v>
      </c>
    </row>
    <row r="210" spans="1:3" x14ac:dyDescent="0.25">
      <c r="A210" s="4">
        <v>237</v>
      </c>
      <c r="B210">
        <v>43000</v>
      </c>
      <c r="C210">
        <f t="shared" si="7"/>
        <v>43000</v>
      </c>
    </row>
    <row r="211" spans="1:3" x14ac:dyDescent="0.25">
      <c r="A211" s="4">
        <v>238</v>
      </c>
      <c r="B211">
        <v>50000</v>
      </c>
      <c r="C211">
        <f t="shared" si="7"/>
        <v>50000</v>
      </c>
    </row>
    <row r="212" spans="1:3" x14ac:dyDescent="0.25">
      <c r="A212" s="4">
        <v>239</v>
      </c>
      <c r="B212">
        <v>26000</v>
      </c>
      <c r="C212">
        <f t="shared" si="7"/>
        <v>26000</v>
      </c>
    </row>
    <row r="213" spans="1:3" x14ac:dyDescent="0.25">
      <c r="A213" s="4">
        <v>240</v>
      </c>
      <c r="B213">
        <v>30000</v>
      </c>
      <c r="C213">
        <f t="shared" si="7"/>
        <v>30000</v>
      </c>
    </row>
    <row r="214" spans="1:3" x14ac:dyDescent="0.25">
      <c r="A214" s="4">
        <v>241</v>
      </c>
      <c r="B214">
        <v>34000</v>
      </c>
      <c r="C214">
        <f t="shared" si="7"/>
        <v>34000</v>
      </c>
    </row>
    <row r="215" spans="1:3" x14ac:dyDescent="0.25">
      <c r="A215" s="4">
        <v>242</v>
      </c>
      <c r="B215">
        <v>52000</v>
      </c>
      <c r="C215">
        <f t="shared" si="7"/>
        <v>52000</v>
      </c>
    </row>
    <row r="216" spans="1:3" x14ac:dyDescent="0.25">
      <c r="A216" s="4">
        <v>244</v>
      </c>
      <c r="B216">
        <v>27000</v>
      </c>
      <c r="C216">
        <f t="shared" si="7"/>
        <v>27000</v>
      </c>
    </row>
    <row r="217" spans="1:3" x14ac:dyDescent="0.25">
      <c r="A217" s="4">
        <v>245</v>
      </c>
      <c r="B217">
        <v>32500</v>
      </c>
      <c r="C217">
        <f t="shared" si="7"/>
        <v>32500</v>
      </c>
    </row>
    <row r="218" spans="1:3" x14ac:dyDescent="0.25">
      <c r="A218" s="4">
        <v>246</v>
      </c>
      <c r="B218">
        <v>37200</v>
      </c>
      <c r="C218">
        <f t="shared" si="7"/>
        <v>37200</v>
      </c>
    </row>
    <row r="219" spans="1:3" x14ac:dyDescent="0.25">
      <c r="A219" s="4">
        <v>247</v>
      </c>
      <c r="B219">
        <v>38000</v>
      </c>
      <c r="C219">
        <f t="shared" si="7"/>
        <v>38000</v>
      </c>
    </row>
    <row r="220" spans="1:3" x14ac:dyDescent="0.25">
      <c r="A220" s="4">
        <v>248</v>
      </c>
      <c r="B220">
        <v>42000</v>
      </c>
      <c r="C220">
        <f t="shared" si="7"/>
        <v>42000</v>
      </c>
    </row>
    <row r="221" spans="1:3" x14ac:dyDescent="0.25">
      <c r="A221" s="4">
        <v>249</v>
      </c>
      <c r="B221">
        <v>44500</v>
      </c>
      <c r="C221">
        <f t="shared" si="7"/>
        <v>44500</v>
      </c>
    </row>
    <row r="222" spans="1:3" x14ac:dyDescent="0.25">
      <c r="A222" s="4">
        <v>250</v>
      </c>
      <c r="B222">
        <v>45000</v>
      </c>
      <c r="C222">
        <f t="shared" si="7"/>
        <v>45000</v>
      </c>
    </row>
    <row r="223" spans="1:3" x14ac:dyDescent="0.25">
      <c r="A223" s="4">
        <v>251</v>
      </c>
      <c r="B223">
        <v>48500</v>
      </c>
      <c r="C223">
        <f t="shared" si="7"/>
        <v>48500</v>
      </c>
    </row>
    <row r="224" spans="1:3" x14ac:dyDescent="0.25">
      <c r="A224" s="4">
        <v>252</v>
      </c>
      <c r="B224">
        <v>52000</v>
      </c>
      <c r="C224">
        <f t="shared" si="7"/>
        <v>52000</v>
      </c>
    </row>
    <row r="225" spans="1:3" x14ac:dyDescent="0.25">
      <c r="A225" s="4">
        <v>253</v>
      </c>
      <c r="B225">
        <v>53900</v>
      </c>
      <c r="C225">
        <f t="shared" si="7"/>
        <v>53900</v>
      </c>
    </row>
    <row r="226" spans="1:3" x14ac:dyDescent="0.25">
      <c r="A226" s="4">
        <v>254</v>
      </c>
      <c r="B226">
        <v>60000</v>
      </c>
      <c r="C226">
        <f t="shared" si="7"/>
        <v>60000</v>
      </c>
    </row>
    <row r="227" spans="1:3" x14ac:dyDescent="0.25">
      <c r="A227" s="4">
        <v>255</v>
      </c>
      <c r="B227">
        <v>61000</v>
      </c>
      <c r="C227">
        <f t="shared" si="7"/>
        <v>61000</v>
      </c>
    </row>
    <row r="228" spans="1:3" x14ac:dyDescent="0.25">
      <c r="A228" s="4">
        <v>256</v>
      </c>
      <c r="B228">
        <v>64500</v>
      </c>
      <c r="C228">
        <f t="shared" si="7"/>
        <v>64500</v>
      </c>
    </row>
    <row r="229" spans="1:3" x14ac:dyDescent="0.25">
      <c r="A229" s="4">
        <v>257</v>
      </c>
      <c r="B229">
        <v>71000</v>
      </c>
      <c r="C229">
        <f t="shared" si="7"/>
        <v>71000</v>
      </c>
    </row>
    <row r="230" spans="1:3" x14ac:dyDescent="0.25">
      <c r="A230" s="4">
        <v>258</v>
      </c>
      <c r="B230">
        <v>75500</v>
      </c>
      <c r="C230">
        <f t="shared" si="7"/>
        <v>75500</v>
      </c>
    </row>
    <row r="231" spans="1:3" x14ac:dyDescent="0.25">
      <c r="A231" s="4">
        <v>259</v>
      </c>
      <c r="B231">
        <v>33500</v>
      </c>
      <c r="C231">
        <f t="shared" si="7"/>
        <v>33500</v>
      </c>
    </row>
    <row r="232" spans="1:3" x14ac:dyDescent="0.25">
      <c r="A232" s="4">
        <v>260</v>
      </c>
      <c r="B232">
        <v>41000</v>
      </c>
      <c r="C232">
        <f t="shared" si="7"/>
        <v>41000</v>
      </c>
    </row>
    <row r="233" spans="1:3" x14ac:dyDescent="0.25">
      <c r="A233" s="4">
        <v>261</v>
      </c>
      <c r="B233">
        <v>41000</v>
      </c>
      <c r="C233">
        <f t="shared" si="7"/>
        <v>41000</v>
      </c>
    </row>
    <row r="234" spans="1:3" x14ac:dyDescent="0.25">
      <c r="A234" s="4">
        <v>262</v>
      </c>
      <c r="B234">
        <v>46200</v>
      </c>
      <c r="C234">
        <f t="shared" si="7"/>
        <v>46200</v>
      </c>
    </row>
    <row r="235" spans="1:3" x14ac:dyDescent="0.25">
      <c r="A235" s="4">
        <v>263</v>
      </c>
      <c r="B235">
        <v>48500</v>
      </c>
      <c r="C235">
        <f t="shared" si="7"/>
        <v>48500</v>
      </c>
    </row>
    <row r="236" spans="1:3" x14ac:dyDescent="0.25">
      <c r="A236" s="4">
        <v>264</v>
      </c>
      <c r="B236">
        <v>48900</v>
      </c>
      <c r="C236">
        <f t="shared" si="7"/>
        <v>48900</v>
      </c>
    </row>
    <row r="237" spans="1:3" x14ac:dyDescent="0.25">
      <c r="A237" s="4">
        <v>265</v>
      </c>
      <c r="B237">
        <v>50000</v>
      </c>
      <c r="C237">
        <f t="shared" si="7"/>
        <v>50000</v>
      </c>
    </row>
    <row r="238" spans="1:3" x14ac:dyDescent="0.25">
      <c r="A238" s="4">
        <v>266</v>
      </c>
      <c r="B238">
        <v>51000</v>
      </c>
      <c r="C238">
        <f t="shared" si="7"/>
        <v>51000</v>
      </c>
    </row>
    <row r="239" spans="1:3" x14ac:dyDescent="0.25">
      <c r="A239" s="4">
        <v>267</v>
      </c>
      <c r="B239">
        <v>52500</v>
      </c>
      <c r="C239">
        <f t="shared" si="7"/>
        <v>52500</v>
      </c>
    </row>
    <row r="240" spans="1:3" x14ac:dyDescent="0.25">
      <c r="A240" s="4">
        <v>268</v>
      </c>
      <c r="B240">
        <v>52500</v>
      </c>
      <c r="C240">
        <f t="shared" si="7"/>
        <v>52500</v>
      </c>
    </row>
    <row r="241" spans="1:3" x14ac:dyDescent="0.25">
      <c r="A241" s="4">
        <v>269</v>
      </c>
      <c r="B241">
        <v>54000</v>
      </c>
      <c r="C241">
        <f t="shared" si="7"/>
        <v>54000</v>
      </c>
    </row>
    <row r="242" spans="1:3" x14ac:dyDescent="0.25">
      <c r="A242" s="4">
        <v>270</v>
      </c>
      <c r="B242">
        <v>59000</v>
      </c>
      <c r="C242">
        <f t="shared" si="7"/>
        <v>59000</v>
      </c>
    </row>
    <row r="243" spans="1:3" x14ac:dyDescent="0.25">
      <c r="A243" s="4">
        <v>271</v>
      </c>
      <c r="B243">
        <v>60000</v>
      </c>
      <c r="C243">
        <f t="shared" si="7"/>
        <v>60000</v>
      </c>
    </row>
    <row r="244" spans="1:3" x14ac:dyDescent="0.25">
      <c r="A244" s="4">
        <v>272</v>
      </c>
      <c r="B244">
        <v>63000</v>
      </c>
      <c r="C244">
        <f t="shared" si="7"/>
        <v>63000</v>
      </c>
    </row>
    <row r="245" spans="1:3" x14ac:dyDescent="0.25">
      <c r="A245" s="4">
        <v>273</v>
      </c>
      <c r="B245">
        <v>64000</v>
      </c>
      <c r="C245">
        <f t="shared" si="7"/>
        <v>64000</v>
      </c>
    </row>
    <row r="246" spans="1:3" x14ac:dyDescent="0.25">
      <c r="A246" s="4">
        <v>275</v>
      </c>
      <c r="B246">
        <v>65000</v>
      </c>
      <c r="C246">
        <f t="shared" si="7"/>
        <v>65000</v>
      </c>
    </row>
    <row r="247" spans="1:3" x14ac:dyDescent="0.25">
      <c r="A247" s="4">
        <v>277</v>
      </c>
      <c r="B247">
        <v>70000</v>
      </c>
      <c r="C247">
        <f t="shared" si="7"/>
        <v>70000</v>
      </c>
    </row>
    <row r="248" spans="1:3" x14ac:dyDescent="0.25">
      <c r="A248" s="4">
        <v>278</v>
      </c>
      <c r="B248">
        <v>65500</v>
      </c>
      <c r="C248">
        <f t="shared" si="7"/>
        <v>65500</v>
      </c>
    </row>
    <row r="249" spans="1:3" x14ac:dyDescent="0.25">
      <c r="A249" s="4">
        <v>279</v>
      </c>
      <c r="B249">
        <v>57000</v>
      </c>
      <c r="C249">
        <f t="shared" si="7"/>
        <v>57000</v>
      </c>
    </row>
    <row r="250" spans="1:3" x14ac:dyDescent="0.25">
      <c r="A250" s="4">
        <v>281</v>
      </c>
      <c r="B250">
        <v>54000</v>
      </c>
      <c r="C250">
        <f t="shared" si="7"/>
        <v>54000</v>
      </c>
    </row>
    <row r="251" spans="1:3" x14ac:dyDescent="0.25">
      <c r="A251" s="4">
        <v>282</v>
      </c>
      <c r="B251">
        <v>74500</v>
      </c>
      <c r="C251">
        <f t="shared" si="7"/>
        <v>74500</v>
      </c>
    </row>
    <row r="252" spans="1:3" x14ac:dyDescent="0.25">
      <c r="A252" s="4">
        <v>283</v>
      </c>
      <c r="B252">
        <v>90000</v>
      </c>
      <c r="C252">
        <f t="shared" si="7"/>
        <v>90000</v>
      </c>
    </row>
    <row r="253" spans="1:3" x14ac:dyDescent="0.25">
      <c r="A253" s="4">
        <v>284</v>
      </c>
      <c r="B253">
        <v>45000</v>
      </c>
      <c r="C253">
        <f t="shared" si="7"/>
        <v>45000</v>
      </c>
    </row>
    <row r="254" spans="1:3" x14ac:dyDescent="0.25">
      <c r="A254" s="4">
        <v>285</v>
      </c>
      <c r="B254">
        <v>45000</v>
      </c>
      <c r="C254">
        <f t="shared" si="7"/>
        <v>45000</v>
      </c>
    </row>
    <row r="255" spans="1:3" x14ac:dyDescent="0.25">
      <c r="A255" s="4">
        <v>286</v>
      </c>
      <c r="B255">
        <v>65000</v>
      </c>
      <c r="C255">
        <f t="shared" si="7"/>
        <v>65000</v>
      </c>
    </row>
    <row r="256" spans="1:3" x14ac:dyDescent="0.25">
      <c r="A256" s="4">
        <v>287</v>
      </c>
      <c r="B256">
        <v>55000</v>
      </c>
      <c r="C256">
        <f t="shared" si="7"/>
        <v>55000</v>
      </c>
    </row>
    <row r="257" spans="1:3" x14ac:dyDescent="0.25">
      <c r="A257" s="4">
        <v>288</v>
      </c>
      <c r="B257">
        <v>62000</v>
      </c>
      <c r="C257">
        <f t="shared" si="7"/>
        <v>62000</v>
      </c>
    </row>
    <row r="258" spans="1:3" x14ac:dyDescent="0.25">
      <c r="A258" s="4">
        <v>289</v>
      </c>
      <c r="B258">
        <v>30000</v>
      </c>
      <c r="C258">
        <f t="shared" si="7"/>
        <v>30000</v>
      </c>
    </row>
    <row r="259" spans="1:3" x14ac:dyDescent="0.25">
      <c r="A259" s="4">
        <v>290</v>
      </c>
      <c r="B259">
        <v>34000</v>
      </c>
      <c r="C259">
        <f t="shared" si="7"/>
        <v>34000</v>
      </c>
    </row>
    <row r="260" spans="1:3" x14ac:dyDescent="0.25">
      <c r="A260" s="4">
        <v>291</v>
      </c>
      <c r="B260">
        <v>38000</v>
      </c>
      <c r="C260">
        <f t="shared" si="7"/>
        <v>38000</v>
      </c>
    </row>
    <row r="261" spans="1:3" x14ac:dyDescent="0.25">
      <c r="A261" s="4">
        <v>292</v>
      </c>
      <c r="B261">
        <v>39000</v>
      </c>
      <c r="C261">
        <f t="shared" si="7"/>
        <v>39000</v>
      </c>
    </row>
    <row r="262" spans="1:3" x14ac:dyDescent="0.25">
      <c r="A262" s="4">
        <v>293</v>
      </c>
      <c r="B262">
        <v>45000</v>
      </c>
      <c r="C262">
        <f t="shared" si="7"/>
        <v>45000</v>
      </c>
    </row>
    <row r="263" spans="1:3" x14ac:dyDescent="0.25">
      <c r="A263" s="4">
        <v>294</v>
      </c>
      <c r="B263">
        <v>47000</v>
      </c>
      <c r="C263">
        <f t="shared" ref="C263:C326" si="8">B263</f>
        <v>47000</v>
      </c>
    </row>
    <row r="264" spans="1:3" x14ac:dyDescent="0.25">
      <c r="A264" s="4">
        <v>295</v>
      </c>
      <c r="B264">
        <v>47500</v>
      </c>
      <c r="C264">
        <f t="shared" si="8"/>
        <v>47500</v>
      </c>
    </row>
    <row r="265" spans="1:3" x14ac:dyDescent="0.25">
      <c r="A265" s="4">
        <v>296</v>
      </c>
      <c r="B265">
        <v>49000</v>
      </c>
      <c r="C265">
        <f t="shared" si="8"/>
        <v>49000</v>
      </c>
    </row>
    <row r="266" spans="1:3" x14ac:dyDescent="0.25">
      <c r="A266" s="4">
        <v>297</v>
      </c>
      <c r="B266">
        <v>50000</v>
      </c>
      <c r="C266">
        <f t="shared" si="8"/>
        <v>50000</v>
      </c>
    </row>
    <row r="267" spans="1:3" x14ac:dyDescent="0.25">
      <c r="A267" s="4">
        <v>298</v>
      </c>
      <c r="B267">
        <v>50000</v>
      </c>
      <c r="C267">
        <f t="shared" si="8"/>
        <v>50000</v>
      </c>
    </row>
    <row r="268" spans="1:3" x14ac:dyDescent="0.25">
      <c r="A268" s="4">
        <v>299</v>
      </c>
      <c r="B268">
        <v>52900</v>
      </c>
      <c r="C268">
        <f t="shared" si="8"/>
        <v>52900</v>
      </c>
    </row>
    <row r="269" spans="1:3" x14ac:dyDescent="0.25">
      <c r="A269" s="4">
        <v>300</v>
      </c>
      <c r="B269">
        <v>53000</v>
      </c>
      <c r="C269">
        <f t="shared" si="8"/>
        <v>53000</v>
      </c>
    </row>
    <row r="270" spans="1:3" x14ac:dyDescent="0.25">
      <c r="A270" s="4">
        <v>301</v>
      </c>
      <c r="B270">
        <v>55000</v>
      </c>
      <c r="C270">
        <f t="shared" si="8"/>
        <v>55000</v>
      </c>
    </row>
    <row r="271" spans="1:3" x14ac:dyDescent="0.25">
      <c r="A271" s="4">
        <v>302</v>
      </c>
      <c r="B271">
        <v>56000</v>
      </c>
      <c r="C271">
        <f t="shared" si="8"/>
        <v>56000</v>
      </c>
    </row>
    <row r="272" spans="1:3" x14ac:dyDescent="0.25">
      <c r="A272" s="4">
        <v>303</v>
      </c>
      <c r="B272">
        <v>58500</v>
      </c>
      <c r="C272">
        <f t="shared" si="8"/>
        <v>58500</v>
      </c>
    </row>
    <row r="273" spans="1:3" x14ac:dyDescent="0.25">
      <c r="A273" s="4">
        <v>304</v>
      </c>
      <c r="B273">
        <v>59500</v>
      </c>
      <c r="C273">
        <f t="shared" si="8"/>
        <v>59500</v>
      </c>
    </row>
    <row r="274" spans="1:3" x14ac:dyDescent="0.25">
      <c r="A274" s="4">
        <v>305</v>
      </c>
      <c r="B274">
        <v>60000</v>
      </c>
      <c r="C274">
        <f t="shared" si="8"/>
        <v>60000</v>
      </c>
    </row>
    <row r="275" spans="1:3" x14ac:dyDescent="0.25">
      <c r="A275" s="4">
        <v>306</v>
      </c>
      <c r="B275">
        <v>64000</v>
      </c>
      <c r="C275">
        <f t="shared" si="8"/>
        <v>64000</v>
      </c>
    </row>
    <row r="276" spans="1:3" x14ac:dyDescent="0.25">
      <c r="A276" s="4">
        <v>308</v>
      </c>
      <c r="B276">
        <v>68100</v>
      </c>
      <c r="C276">
        <f t="shared" si="8"/>
        <v>68100</v>
      </c>
    </row>
    <row r="277" spans="1:3" x14ac:dyDescent="0.25">
      <c r="A277" s="4">
        <v>310</v>
      </c>
      <c r="B277">
        <v>72000</v>
      </c>
      <c r="C277">
        <f t="shared" si="8"/>
        <v>72000</v>
      </c>
    </row>
    <row r="278" spans="1:3" x14ac:dyDescent="0.25">
      <c r="A278" s="4">
        <v>311</v>
      </c>
      <c r="B278">
        <v>57500</v>
      </c>
      <c r="C278">
        <f t="shared" si="8"/>
        <v>57500</v>
      </c>
    </row>
    <row r="279" spans="1:3" x14ac:dyDescent="0.25">
      <c r="A279" s="4">
        <v>312</v>
      </c>
      <c r="B279">
        <v>69900</v>
      </c>
      <c r="C279">
        <f t="shared" si="8"/>
        <v>69900</v>
      </c>
    </row>
    <row r="280" spans="1:3" x14ac:dyDescent="0.25">
      <c r="A280" s="4">
        <v>313</v>
      </c>
      <c r="B280">
        <v>70000</v>
      </c>
      <c r="C280">
        <f t="shared" si="8"/>
        <v>70000</v>
      </c>
    </row>
    <row r="281" spans="1:3" x14ac:dyDescent="0.25">
      <c r="A281" s="4">
        <v>314</v>
      </c>
      <c r="B281">
        <v>75000</v>
      </c>
      <c r="C281">
        <f t="shared" si="8"/>
        <v>75000</v>
      </c>
    </row>
    <row r="282" spans="1:3" x14ac:dyDescent="0.25">
      <c r="A282" s="4">
        <v>317</v>
      </c>
      <c r="B282">
        <v>80000</v>
      </c>
      <c r="C282">
        <f t="shared" si="8"/>
        <v>80000</v>
      </c>
    </row>
    <row r="283" spans="1:3" x14ac:dyDescent="0.25">
      <c r="A283" s="4">
        <v>318</v>
      </c>
      <c r="B283">
        <v>82000</v>
      </c>
      <c r="C283">
        <f t="shared" si="8"/>
        <v>82000</v>
      </c>
    </row>
    <row r="284" spans="1:3" x14ac:dyDescent="0.25">
      <c r="A284" s="4">
        <v>320</v>
      </c>
      <c r="B284">
        <v>83000</v>
      </c>
      <c r="C284">
        <f t="shared" si="8"/>
        <v>83000</v>
      </c>
    </row>
    <row r="285" spans="1:3" x14ac:dyDescent="0.25">
      <c r="A285" s="4">
        <v>323</v>
      </c>
      <c r="B285">
        <v>93000</v>
      </c>
      <c r="C285">
        <f t="shared" si="8"/>
        <v>93000</v>
      </c>
    </row>
    <row r="286" spans="1:3" x14ac:dyDescent="0.25">
      <c r="A286" s="4">
        <v>324</v>
      </c>
      <c r="B286">
        <v>98000</v>
      </c>
      <c r="C286">
        <f t="shared" si="8"/>
        <v>98000</v>
      </c>
    </row>
    <row r="287" spans="1:3" x14ac:dyDescent="0.25">
      <c r="A287" s="4">
        <v>325</v>
      </c>
      <c r="B287">
        <v>98500</v>
      </c>
      <c r="C287">
        <f t="shared" si="8"/>
        <v>98500</v>
      </c>
    </row>
    <row r="288" spans="1:3" x14ac:dyDescent="0.25">
      <c r="A288" s="4">
        <v>326</v>
      </c>
      <c r="B288">
        <v>99000</v>
      </c>
      <c r="C288">
        <f t="shared" si="8"/>
        <v>99000</v>
      </c>
    </row>
    <row r="289" spans="1:3" x14ac:dyDescent="0.25">
      <c r="A289" s="4">
        <v>327</v>
      </c>
      <c r="B289">
        <v>101000</v>
      </c>
      <c r="C289">
        <f t="shared" si="8"/>
        <v>101000</v>
      </c>
    </row>
    <row r="290" spans="1:3" x14ac:dyDescent="0.25">
      <c r="A290" s="4">
        <v>328</v>
      </c>
      <c r="B290">
        <v>110000</v>
      </c>
      <c r="C290">
        <f t="shared" si="8"/>
        <v>110000</v>
      </c>
    </row>
    <row r="291" spans="1:3" x14ac:dyDescent="0.25">
      <c r="A291" s="4">
        <v>329</v>
      </c>
      <c r="B291">
        <v>115442</v>
      </c>
      <c r="C291">
        <f t="shared" si="8"/>
        <v>115442</v>
      </c>
    </row>
    <row r="292" spans="1:3" x14ac:dyDescent="0.25">
      <c r="A292" s="4">
        <v>330</v>
      </c>
      <c r="B292">
        <v>120000</v>
      </c>
      <c r="C292">
        <f t="shared" si="8"/>
        <v>120000</v>
      </c>
    </row>
    <row r="293" spans="1:3" x14ac:dyDescent="0.25">
      <c r="A293" s="4">
        <v>332</v>
      </c>
      <c r="B293">
        <v>175000</v>
      </c>
      <c r="C293">
        <f t="shared" si="8"/>
        <v>175000</v>
      </c>
    </row>
    <row r="294" spans="1:3" x14ac:dyDescent="0.25">
      <c r="A294" s="4">
        <v>333</v>
      </c>
      <c r="B294">
        <v>50000</v>
      </c>
      <c r="C294">
        <f t="shared" si="8"/>
        <v>50000</v>
      </c>
    </row>
    <row r="295" spans="1:3" x14ac:dyDescent="0.25">
      <c r="A295" s="4">
        <v>334</v>
      </c>
      <c r="B295">
        <v>55000</v>
      </c>
      <c r="C295">
        <f t="shared" si="8"/>
        <v>55000</v>
      </c>
    </row>
    <row r="296" spans="1:3" x14ac:dyDescent="0.25">
      <c r="A296" s="4">
        <v>335</v>
      </c>
      <c r="B296">
        <v>60000</v>
      </c>
      <c r="C296">
        <f t="shared" si="8"/>
        <v>60000</v>
      </c>
    </row>
    <row r="297" spans="1:3" x14ac:dyDescent="0.25">
      <c r="A297" s="4">
        <v>336</v>
      </c>
      <c r="B297">
        <v>61000</v>
      </c>
      <c r="C297">
        <f t="shared" si="8"/>
        <v>61000</v>
      </c>
    </row>
    <row r="298" spans="1:3" x14ac:dyDescent="0.25">
      <c r="A298" s="4">
        <v>338</v>
      </c>
      <c r="B298">
        <v>155000</v>
      </c>
      <c r="C298">
        <f t="shared" si="8"/>
        <v>155000</v>
      </c>
    </row>
    <row r="299" spans="1:3" x14ac:dyDescent="0.25">
      <c r="A299" s="4">
        <v>340</v>
      </c>
      <c r="B299">
        <v>62500</v>
      </c>
      <c r="C299">
        <f t="shared" si="8"/>
        <v>62500</v>
      </c>
    </row>
    <row r="300" spans="1:3" x14ac:dyDescent="0.25">
      <c r="A300" s="4">
        <v>341</v>
      </c>
      <c r="B300">
        <v>70000</v>
      </c>
      <c r="C300">
        <f t="shared" si="8"/>
        <v>70000</v>
      </c>
    </row>
    <row r="301" spans="1:3" x14ac:dyDescent="0.25">
      <c r="A301" s="4">
        <v>342</v>
      </c>
      <c r="B301">
        <v>73000</v>
      </c>
      <c r="C301">
        <f t="shared" si="8"/>
        <v>73000</v>
      </c>
    </row>
    <row r="302" spans="1:3" x14ac:dyDescent="0.25">
      <c r="A302" s="4">
        <v>343</v>
      </c>
      <c r="B302">
        <v>80000</v>
      </c>
      <c r="C302">
        <f t="shared" si="8"/>
        <v>80000</v>
      </c>
    </row>
    <row r="303" spans="1:3" x14ac:dyDescent="0.25">
      <c r="A303" s="4">
        <v>344</v>
      </c>
      <c r="B303">
        <v>80000</v>
      </c>
      <c r="C303">
        <f t="shared" si="8"/>
        <v>80000</v>
      </c>
    </row>
    <row r="304" spans="1:3" x14ac:dyDescent="0.25">
      <c r="A304" s="4">
        <v>345</v>
      </c>
      <c r="B304">
        <v>88000</v>
      </c>
      <c r="C304">
        <f t="shared" si="8"/>
        <v>88000</v>
      </c>
    </row>
    <row r="305" spans="1:3" x14ac:dyDescent="0.25">
      <c r="A305" s="4">
        <v>346</v>
      </c>
      <c r="B305">
        <v>49000</v>
      </c>
      <c r="C305">
        <f t="shared" si="8"/>
        <v>49000</v>
      </c>
    </row>
    <row r="306" spans="1:3" x14ac:dyDescent="0.25">
      <c r="A306" s="4">
        <v>347</v>
      </c>
      <c r="B306">
        <v>52000</v>
      </c>
      <c r="C306">
        <f t="shared" si="8"/>
        <v>52000</v>
      </c>
    </row>
    <row r="307" spans="1:3" x14ac:dyDescent="0.25">
      <c r="A307" s="4">
        <v>348</v>
      </c>
      <c r="B307">
        <v>59500</v>
      </c>
      <c r="C307">
        <f t="shared" si="8"/>
        <v>59500</v>
      </c>
    </row>
    <row r="308" spans="1:3" x14ac:dyDescent="0.25">
      <c r="A308" s="4">
        <v>349</v>
      </c>
      <c r="B308">
        <v>60000</v>
      </c>
      <c r="C308">
        <f t="shared" si="8"/>
        <v>60000</v>
      </c>
    </row>
    <row r="309" spans="1:3" x14ac:dyDescent="0.25">
      <c r="A309" s="4">
        <v>350</v>
      </c>
      <c r="B309">
        <v>64000</v>
      </c>
      <c r="C309">
        <f t="shared" si="8"/>
        <v>64000</v>
      </c>
    </row>
    <row r="310" spans="1:3" x14ac:dyDescent="0.25">
      <c r="A310" s="4">
        <v>351</v>
      </c>
      <c r="B310">
        <v>64500</v>
      </c>
      <c r="C310">
        <f t="shared" si="8"/>
        <v>64500</v>
      </c>
    </row>
    <row r="311" spans="1:3" x14ac:dyDescent="0.25">
      <c r="A311" s="4">
        <v>352</v>
      </c>
      <c r="B311">
        <v>68500</v>
      </c>
      <c r="C311">
        <f t="shared" si="8"/>
        <v>68500</v>
      </c>
    </row>
    <row r="312" spans="1:3" x14ac:dyDescent="0.25">
      <c r="A312" s="4">
        <v>353</v>
      </c>
      <c r="B312">
        <v>78500</v>
      </c>
      <c r="C312">
        <f t="shared" si="8"/>
        <v>78500</v>
      </c>
    </row>
    <row r="313" spans="1:3" x14ac:dyDescent="0.25">
      <c r="A313" s="4">
        <v>355</v>
      </c>
      <c r="B313">
        <v>86900</v>
      </c>
      <c r="C313">
        <f t="shared" si="8"/>
        <v>86900</v>
      </c>
    </row>
    <row r="314" spans="1:3" x14ac:dyDescent="0.25">
      <c r="A314" s="4">
        <v>356</v>
      </c>
      <c r="B314">
        <v>75000</v>
      </c>
      <c r="C314">
        <f t="shared" si="8"/>
        <v>75000</v>
      </c>
    </row>
    <row r="315" spans="1:3" x14ac:dyDescent="0.25">
      <c r="A315" s="4">
        <v>358</v>
      </c>
      <c r="B315">
        <v>95000</v>
      </c>
      <c r="C315">
        <f t="shared" si="8"/>
        <v>95000</v>
      </c>
    </row>
    <row r="316" spans="1:3" x14ac:dyDescent="0.25">
      <c r="A316" s="4">
        <v>359</v>
      </c>
      <c r="B316">
        <v>97000</v>
      </c>
      <c r="C316">
        <f t="shared" si="8"/>
        <v>97000</v>
      </c>
    </row>
    <row r="317" spans="1:3" x14ac:dyDescent="0.25">
      <c r="A317" s="4">
        <v>360</v>
      </c>
      <c r="B317">
        <v>107000</v>
      </c>
      <c r="C317">
        <f t="shared" si="8"/>
        <v>107000</v>
      </c>
    </row>
    <row r="318" spans="1:3" x14ac:dyDescent="0.25">
      <c r="A318" s="4">
        <v>362</v>
      </c>
      <c r="B318">
        <v>145000</v>
      </c>
      <c r="C318">
        <f t="shared" si="8"/>
        <v>145000</v>
      </c>
    </row>
    <row r="319" spans="1:3" x14ac:dyDescent="0.25">
      <c r="A319" s="4">
        <v>363</v>
      </c>
      <c r="B319">
        <v>175000</v>
      </c>
      <c r="C319">
        <f t="shared" si="8"/>
        <v>175000</v>
      </c>
    </row>
    <row r="320" spans="1:3" x14ac:dyDescent="0.25">
      <c r="A320" s="4">
        <v>365</v>
      </c>
      <c r="B320">
        <v>84900</v>
      </c>
      <c r="C320">
        <f t="shared" si="8"/>
        <v>84900</v>
      </c>
    </row>
    <row r="321" spans="1:3" x14ac:dyDescent="0.25">
      <c r="A321" s="4">
        <v>366</v>
      </c>
      <c r="B321">
        <v>99000</v>
      </c>
      <c r="C321">
        <f t="shared" si="8"/>
        <v>99000</v>
      </c>
    </row>
    <row r="322" spans="1:3" x14ac:dyDescent="0.25">
      <c r="A322" s="4">
        <v>367</v>
      </c>
      <c r="B322">
        <v>114000</v>
      </c>
      <c r="C322">
        <f t="shared" si="8"/>
        <v>114000</v>
      </c>
    </row>
    <row r="323" spans="1:3" x14ac:dyDescent="0.25">
      <c r="A323" s="4">
        <v>368</v>
      </c>
      <c r="B323">
        <v>120000</v>
      </c>
      <c r="C323">
        <f t="shared" si="8"/>
        <v>120000</v>
      </c>
    </row>
    <row r="324" spans="1:3" x14ac:dyDescent="0.25">
      <c r="A324" s="4">
        <v>369</v>
      </c>
      <c r="B324">
        <v>145000</v>
      </c>
      <c r="C324">
        <f t="shared" si="8"/>
        <v>145000</v>
      </c>
    </row>
    <row r="325" spans="1:3" x14ac:dyDescent="0.25">
      <c r="A325" s="4">
        <v>370</v>
      </c>
      <c r="B325">
        <v>79000</v>
      </c>
      <c r="C325">
        <f t="shared" si="8"/>
        <v>79000</v>
      </c>
    </row>
    <row r="326" spans="1:3" x14ac:dyDescent="0.25">
      <c r="A326" s="4">
        <v>372</v>
      </c>
      <c r="B326">
        <v>85000</v>
      </c>
      <c r="C326">
        <f t="shared" si="8"/>
        <v>85000</v>
      </c>
    </row>
    <row r="327" spans="1:3" x14ac:dyDescent="0.25">
      <c r="A327" s="4">
        <v>373</v>
      </c>
      <c r="B327">
        <v>100500</v>
      </c>
      <c r="C327">
        <f t="shared" ref="C327:C390" si="9">B327</f>
        <v>100500</v>
      </c>
    </row>
    <row r="328" spans="1:3" x14ac:dyDescent="0.25">
      <c r="A328" s="4">
        <v>375</v>
      </c>
      <c r="B328">
        <v>126500</v>
      </c>
      <c r="C328">
        <f t="shared" si="9"/>
        <v>126500</v>
      </c>
    </row>
    <row r="329" spans="1:3" x14ac:dyDescent="0.25">
      <c r="A329" s="4">
        <v>376</v>
      </c>
      <c r="B329">
        <v>133000</v>
      </c>
      <c r="C329">
        <f t="shared" si="9"/>
        <v>133000</v>
      </c>
    </row>
    <row r="330" spans="1:3" x14ac:dyDescent="0.25">
      <c r="A330" s="4">
        <v>378</v>
      </c>
      <c r="B330">
        <v>190000</v>
      </c>
      <c r="C330">
        <f t="shared" si="9"/>
        <v>190000</v>
      </c>
    </row>
    <row r="331" spans="1:3" x14ac:dyDescent="0.25">
      <c r="A331" s="4">
        <v>379</v>
      </c>
      <c r="B331">
        <v>84000</v>
      </c>
      <c r="C331">
        <f t="shared" si="9"/>
        <v>84000</v>
      </c>
    </row>
    <row r="332" spans="1:3" x14ac:dyDescent="0.25">
      <c r="A332" s="4">
        <v>380</v>
      </c>
      <c r="B332">
        <v>97000</v>
      </c>
      <c r="C332">
        <f t="shared" si="9"/>
        <v>97000</v>
      </c>
    </row>
    <row r="333" spans="1:3" x14ac:dyDescent="0.25">
      <c r="A333" s="4">
        <v>382</v>
      </c>
      <c r="B333">
        <v>112500</v>
      </c>
      <c r="C333">
        <f t="shared" si="9"/>
        <v>112500</v>
      </c>
    </row>
    <row r="334" spans="1:3" x14ac:dyDescent="0.25">
      <c r="A334" s="4">
        <v>383</v>
      </c>
      <c r="B334">
        <v>140000</v>
      </c>
      <c r="C334">
        <f t="shared" si="9"/>
        <v>140000</v>
      </c>
    </row>
    <row r="335" spans="1:3" x14ac:dyDescent="0.25">
      <c r="A335" s="4">
        <v>387</v>
      </c>
      <c r="B335">
        <v>83900</v>
      </c>
      <c r="C335">
        <f t="shared" si="9"/>
        <v>83900</v>
      </c>
    </row>
    <row r="336" spans="1:3" x14ac:dyDescent="0.25">
      <c r="A336" s="4">
        <v>388</v>
      </c>
      <c r="B336">
        <v>85000</v>
      </c>
      <c r="C336">
        <f t="shared" si="9"/>
        <v>85000</v>
      </c>
    </row>
    <row r="337" spans="1:3" x14ac:dyDescent="0.25">
      <c r="A337" s="4">
        <v>391</v>
      </c>
      <c r="B337">
        <v>86900</v>
      </c>
      <c r="C337">
        <f t="shared" si="9"/>
        <v>86900</v>
      </c>
    </row>
    <row r="338" spans="1:3" x14ac:dyDescent="0.25">
      <c r="A338" s="4">
        <v>392</v>
      </c>
      <c r="B338">
        <v>94500</v>
      </c>
      <c r="C338">
        <f t="shared" si="9"/>
        <v>94500</v>
      </c>
    </row>
    <row r="339" spans="1:3" x14ac:dyDescent="0.25">
      <c r="A339" s="4">
        <v>393</v>
      </c>
      <c r="B339">
        <v>96000</v>
      </c>
      <c r="C339">
        <f t="shared" si="9"/>
        <v>96000</v>
      </c>
    </row>
    <row r="340" spans="1:3" x14ac:dyDescent="0.25">
      <c r="A340" s="4">
        <v>394</v>
      </c>
      <c r="B340">
        <v>106000</v>
      </c>
      <c r="C340">
        <f t="shared" si="9"/>
        <v>106000</v>
      </c>
    </row>
    <row r="341" spans="1:3" x14ac:dyDescent="0.25">
      <c r="A341" s="4">
        <v>399</v>
      </c>
      <c r="B341">
        <v>82900</v>
      </c>
      <c r="C341">
        <f t="shared" si="9"/>
        <v>82900</v>
      </c>
    </row>
    <row r="342" spans="1:3" x14ac:dyDescent="0.25">
      <c r="A342" s="4">
        <v>402</v>
      </c>
      <c r="B342">
        <v>76000</v>
      </c>
      <c r="C342">
        <f t="shared" si="9"/>
        <v>76000</v>
      </c>
    </row>
    <row r="343" spans="1:3" x14ac:dyDescent="0.25">
      <c r="A343" s="4">
        <v>404</v>
      </c>
      <c r="B343">
        <v>80000</v>
      </c>
      <c r="C343">
        <f t="shared" si="9"/>
        <v>80000</v>
      </c>
    </row>
    <row r="344" spans="1:3" x14ac:dyDescent="0.25">
      <c r="A344" s="4">
        <v>405</v>
      </c>
      <c r="B344">
        <v>80000</v>
      </c>
      <c r="C344">
        <f t="shared" si="9"/>
        <v>80000</v>
      </c>
    </row>
    <row r="345" spans="1:3" x14ac:dyDescent="0.25">
      <c r="A345" s="4">
        <v>408</v>
      </c>
      <c r="B345">
        <v>87500</v>
      </c>
      <c r="C345">
        <f t="shared" si="9"/>
        <v>87500</v>
      </c>
    </row>
    <row r="346" spans="1:3" x14ac:dyDescent="0.25">
      <c r="A346" s="4">
        <v>409</v>
      </c>
      <c r="B346">
        <v>89000</v>
      </c>
      <c r="C346">
        <f t="shared" si="9"/>
        <v>89000</v>
      </c>
    </row>
    <row r="347" spans="1:3" x14ac:dyDescent="0.25">
      <c r="A347" s="4">
        <v>410</v>
      </c>
      <c r="B347">
        <v>89900</v>
      </c>
      <c r="C347">
        <f t="shared" si="9"/>
        <v>89900</v>
      </c>
    </row>
    <row r="348" spans="1:3" x14ac:dyDescent="0.25">
      <c r="A348" s="4">
        <v>411</v>
      </c>
      <c r="B348">
        <v>90000</v>
      </c>
      <c r="C348">
        <f t="shared" si="9"/>
        <v>90000</v>
      </c>
    </row>
    <row r="349" spans="1:3" x14ac:dyDescent="0.25">
      <c r="A349" s="4">
        <v>412</v>
      </c>
      <c r="B349">
        <v>95000</v>
      </c>
      <c r="C349">
        <f t="shared" si="9"/>
        <v>95000</v>
      </c>
    </row>
    <row r="350" spans="1:3" x14ac:dyDescent="0.25">
      <c r="A350" s="4">
        <v>413</v>
      </c>
      <c r="B350">
        <v>112000</v>
      </c>
      <c r="C350">
        <f t="shared" si="9"/>
        <v>112000</v>
      </c>
    </row>
    <row r="351" spans="1:3" x14ac:dyDescent="0.25">
      <c r="A351" s="4">
        <v>414</v>
      </c>
      <c r="B351">
        <v>31900</v>
      </c>
      <c r="C351">
        <f t="shared" si="9"/>
        <v>31900</v>
      </c>
    </row>
    <row r="352" spans="1:3" x14ac:dyDescent="0.25">
      <c r="A352" s="4">
        <v>415</v>
      </c>
      <c r="B352">
        <v>52000</v>
      </c>
      <c r="C352">
        <f t="shared" si="9"/>
        <v>52000</v>
      </c>
    </row>
    <row r="353" spans="1:3" x14ac:dyDescent="0.25">
      <c r="A353" s="4">
        <v>417</v>
      </c>
      <c r="B353">
        <v>100000</v>
      </c>
      <c r="C353">
        <f t="shared" si="9"/>
        <v>100000</v>
      </c>
    </row>
    <row r="354" spans="1:3" x14ac:dyDescent="0.25">
      <c r="A354" s="4">
        <v>419</v>
      </c>
      <c r="B354">
        <v>174500</v>
      </c>
      <c r="C354">
        <f t="shared" si="9"/>
        <v>174500</v>
      </c>
    </row>
    <row r="355" spans="1:3" x14ac:dyDescent="0.25">
      <c r="A355" s="4">
        <v>420</v>
      </c>
      <c r="B355">
        <v>94700</v>
      </c>
      <c r="C355">
        <f t="shared" si="9"/>
        <v>94700</v>
      </c>
    </row>
    <row r="356" spans="1:3" x14ac:dyDescent="0.25">
      <c r="A356" s="4">
        <v>421</v>
      </c>
      <c r="B356">
        <v>68000</v>
      </c>
      <c r="C356">
        <f t="shared" si="9"/>
        <v>68000</v>
      </c>
    </row>
    <row r="357" spans="1:3" x14ac:dyDescent="0.25">
      <c r="A357" s="4">
        <v>423</v>
      </c>
      <c r="B357">
        <v>61100</v>
      </c>
      <c r="C357">
        <f t="shared" si="9"/>
        <v>61100</v>
      </c>
    </row>
    <row r="358" spans="1:3" x14ac:dyDescent="0.25">
      <c r="A358" s="4">
        <v>424</v>
      </c>
      <c r="B358">
        <v>62900</v>
      </c>
      <c r="C358">
        <f t="shared" si="9"/>
        <v>62900</v>
      </c>
    </row>
    <row r="359" spans="1:3" x14ac:dyDescent="0.25">
      <c r="A359" s="4">
        <v>425</v>
      </c>
      <c r="B359">
        <v>65500</v>
      </c>
      <c r="C359">
        <f t="shared" si="9"/>
        <v>65500</v>
      </c>
    </row>
    <row r="360" spans="1:3" x14ac:dyDescent="0.25">
      <c r="A360" s="4">
        <v>427</v>
      </c>
      <c r="B360">
        <v>49500</v>
      </c>
      <c r="C360">
        <f t="shared" si="9"/>
        <v>49500</v>
      </c>
    </row>
    <row r="361" spans="1:3" x14ac:dyDescent="0.25">
      <c r="A361" s="4">
        <v>428</v>
      </c>
      <c r="B361">
        <v>50000</v>
      </c>
      <c r="C361">
        <f t="shared" si="9"/>
        <v>50000</v>
      </c>
    </row>
    <row r="362" spans="1:3" x14ac:dyDescent="0.25">
      <c r="A362" s="4">
        <v>429</v>
      </c>
      <c r="B362">
        <v>53500</v>
      </c>
      <c r="C362">
        <f t="shared" si="9"/>
        <v>53500</v>
      </c>
    </row>
    <row r="363" spans="1:3" x14ac:dyDescent="0.25">
      <c r="A363" s="4">
        <v>430</v>
      </c>
      <c r="B363">
        <v>58550</v>
      </c>
      <c r="C363">
        <f t="shared" si="9"/>
        <v>58550</v>
      </c>
    </row>
    <row r="364" spans="1:3" x14ac:dyDescent="0.25">
      <c r="A364" s="4">
        <v>431</v>
      </c>
      <c r="B364">
        <v>64500</v>
      </c>
      <c r="C364">
        <f t="shared" si="9"/>
        <v>64500</v>
      </c>
    </row>
    <row r="365" spans="1:3" x14ac:dyDescent="0.25">
      <c r="A365" s="4">
        <v>433</v>
      </c>
      <c r="B365">
        <v>69000</v>
      </c>
      <c r="C365">
        <f t="shared" si="9"/>
        <v>69000</v>
      </c>
    </row>
    <row r="366" spans="1:3" x14ac:dyDescent="0.25">
      <c r="A366" s="4">
        <v>434</v>
      </c>
      <c r="B366">
        <v>73000</v>
      </c>
      <c r="C366">
        <f t="shared" si="9"/>
        <v>73000</v>
      </c>
    </row>
    <row r="367" spans="1:3" x14ac:dyDescent="0.25">
      <c r="A367" s="4">
        <v>436</v>
      </c>
      <c r="B367">
        <v>75000</v>
      </c>
      <c r="C367">
        <f t="shared" si="9"/>
        <v>75000</v>
      </c>
    </row>
    <row r="368" spans="1:3" x14ac:dyDescent="0.25">
      <c r="A368" s="4">
        <v>437</v>
      </c>
      <c r="B368">
        <v>132000</v>
      </c>
      <c r="C368">
        <f t="shared" si="9"/>
        <v>132000</v>
      </c>
    </row>
    <row r="369" spans="1:3" x14ac:dyDescent="0.25">
      <c r="A369" s="4">
        <v>438</v>
      </c>
      <c r="B369">
        <v>60000</v>
      </c>
      <c r="C369">
        <f t="shared" si="9"/>
        <v>60000</v>
      </c>
    </row>
    <row r="370" spans="1:3" x14ac:dyDescent="0.25">
      <c r="A370" s="4">
        <v>439</v>
      </c>
      <c r="B370">
        <v>65000</v>
      </c>
      <c r="C370">
        <f t="shared" si="9"/>
        <v>65000</v>
      </c>
    </row>
    <row r="371" spans="1:3" x14ac:dyDescent="0.25">
      <c r="A371" s="4">
        <v>440</v>
      </c>
      <c r="B371">
        <v>69000</v>
      </c>
      <c r="C371">
        <f t="shared" si="9"/>
        <v>69000</v>
      </c>
    </row>
    <row r="372" spans="1:3" x14ac:dyDescent="0.25">
      <c r="A372" s="4">
        <v>441</v>
      </c>
      <c r="B372">
        <v>51900</v>
      </c>
      <c r="C372">
        <f t="shared" si="9"/>
        <v>51900</v>
      </c>
    </row>
    <row r="373" spans="1:3" x14ac:dyDescent="0.25">
      <c r="A373" s="4">
        <v>443</v>
      </c>
      <c r="B373">
        <v>65000</v>
      </c>
      <c r="C373">
        <f t="shared" si="9"/>
        <v>65000</v>
      </c>
    </row>
    <row r="374" spans="1:3" x14ac:dyDescent="0.25">
      <c r="A374" s="4">
        <v>444</v>
      </c>
      <c r="B374">
        <v>79500</v>
      </c>
      <c r="C374">
        <f t="shared" si="9"/>
        <v>79500</v>
      </c>
    </row>
    <row r="375" spans="1:3" x14ac:dyDescent="0.25">
      <c r="A375" s="4">
        <v>445</v>
      </c>
      <c r="B375">
        <v>72500</v>
      </c>
      <c r="C375">
        <f t="shared" si="9"/>
        <v>72500</v>
      </c>
    </row>
    <row r="376" spans="1:3" x14ac:dyDescent="0.25">
      <c r="A376" s="4">
        <v>446</v>
      </c>
      <c r="B376">
        <v>104900</v>
      </c>
      <c r="C376">
        <f t="shared" si="9"/>
        <v>104900</v>
      </c>
    </row>
    <row r="377" spans="1:3" x14ac:dyDescent="0.25">
      <c r="A377" s="4">
        <v>447</v>
      </c>
      <c r="B377">
        <v>114900</v>
      </c>
      <c r="C377">
        <f t="shared" si="9"/>
        <v>114900</v>
      </c>
    </row>
    <row r="378" spans="1:3" x14ac:dyDescent="0.25">
      <c r="A378" s="4">
        <v>448</v>
      </c>
      <c r="B378">
        <v>120000</v>
      </c>
      <c r="C378">
        <f t="shared" si="9"/>
        <v>120000</v>
      </c>
    </row>
    <row r="379" spans="1:3" x14ac:dyDescent="0.25">
      <c r="A379" s="4">
        <v>449</v>
      </c>
      <c r="B379">
        <v>58000</v>
      </c>
      <c r="C379">
        <f t="shared" si="9"/>
        <v>58000</v>
      </c>
    </row>
    <row r="380" spans="1:3" x14ac:dyDescent="0.25">
      <c r="A380" s="4">
        <v>450</v>
      </c>
      <c r="B380">
        <v>67000</v>
      </c>
      <c r="C380">
        <f t="shared" si="9"/>
        <v>67000</v>
      </c>
    </row>
    <row r="381" spans="1:3" x14ac:dyDescent="0.25">
      <c r="A381" s="4">
        <v>451</v>
      </c>
      <c r="B381">
        <v>67000</v>
      </c>
      <c r="C381">
        <f t="shared" si="9"/>
        <v>67000</v>
      </c>
    </row>
    <row r="382" spans="1:3" x14ac:dyDescent="0.25">
      <c r="A382" s="4">
        <v>452</v>
      </c>
      <c r="B382">
        <v>69000</v>
      </c>
      <c r="C382">
        <f t="shared" si="9"/>
        <v>69000</v>
      </c>
    </row>
    <row r="383" spans="1:3" x14ac:dyDescent="0.25">
      <c r="A383" s="4">
        <v>453</v>
      </c>
      <c r="B383">
        <v>73000</v>
      </c>
      <c r="C383">
        <f t="shared" si="9"/>
        <v>73000</v>
      </c>
    </row>
    <row r="384" spans="1:3" x14ac:dyDescent="0.25">
      <c r="A384" s="4">
        <v>454</v>
      </c>
      <c r="B384">
        <v>73500</v>
      </c>
      <c r="C384">
        <f t="shared" si="9"/>
        <v>73500</v>
      </c>
    </row>
    <row r="385" spans="1:3" x14ac:dyDescent="0.25">
      <c r="A385" s="4">
        <v>455</v>
      </c>
      <c r="B385">
        <v>74900</v>
      </c>
      <c r="C385">
        <f t="shared" si="9"/>
        <v>74900</v>
      </c>
    </row>
    <row r="386" spans="1:3" x14ac:dyDescent="0.25">
      <c r="A386" s="4">
        <v>459</v>
      </c>
      <c r="B386">
        <v>44555</v>
      </c>
      <c r="C386">
        <f t="shared" si="9"/>
        <v>44555</v>
      </c>
    </row>
    <row r="387" spans="1:3" x14ac:dyDescent="0.25">
      <c r="A387" s="4">
        <v>460</v>
      </c>
      <c r="B387">
        <v>47000</v>
      </c>
      <c r="C387">
        <f t="shared" si="9"/>
        <v>47000</v>
      </c>
    </row>
    <row r="388" spans="1:3" x14ac:dyDescent="0.25">
      <c r="A388" s="4">
        <v>461</v>
      </c>
      <c r="B388">
        <v>47600</v>
      </c>
      <c r="C388">
        <f t="shared" si="9"/>
        <v>47600</v>
      </c>
    </row>
    <row r="389" spans="1:3" x14ac:dyDescent="0.25">
      <c r="A389" s="4">
        <v>462</v>
      </c>
      <c r="B389">
        <v>49000</v>
      </c>
      <c r="C389">
        <f t="shared" si="9"/>
        <v>49000</v>
      </c>
    </row>
    <row r="390" spans="1:3" x14ac:dyDescent="0.25">
      <c r="A390" s="4">
        <v>463</v>
      </c>
      <c r="B390">
        <v>49000</v>
      </c>
      <c r="C390">
        <f t="shared" si="9"/>
        <v>49000</v>
      </c>
    </row>
    <row r="391" spans="1:3" x14ac:dyDescent="0.25">
      <c r="A391" s="4">
        <v>464</v>
      </c>
      <c r="B391">
        <v>49000</v>
      </c>
      <c r="C391">
        <f t="shared" ref="C391:C454" si="10">B391</f>
        <v>49000</v>
      </c>
    </row>
    <row r="392" spans="1:3" x14ac:dyDescent="0.25">
      <c r="A392" s="4">
        <v>465</v>
      </c>
      <c r="B392">
        <v>49500</v>
      </c>
      <c r="C392">
        <f t="shared" si="10"/>
        <v>49500</v>
      </c>
    </row>
    <row r="393" spans="1:3" x14ac:dyDescent="0.25">
      <c r="A393" s="4">
        <v>466</v>
      </c>
      <c r="B393">
        <v>52000</v>
      </c>
      <c r="C393">
        <f t="shared" si="10"/>
        <v>52000</v>
      </c>
    </row>
    <row r="394" spans="1:3" x14ac:dyDescent="0.25">
      <c r="A394" s="4">
        <v>467</v>
      </c>
      <c r="B394">
        <v>54000</v>
      </c>
      <c r="C394">
        <f t="shared" si="10"/>
        <v>54000</v>
      </c>
    </row>
    <row r="395" spans="1:3" x14ac:dyDescent="0.25">
      <c r="A395" s="4">
        <v>468</v>
      </c>
      <c r="B395">
        <v>55000</v>
      </c>
      <c r="C395">
        <f t="shared" si="10"/>
        <v>55000</v>
      </c>
    </row>
    <row r="396" spans="1:3" x14ac:dyDescent="0.25">
      <c r="A396" s="4">
        <v>470</v>
      </c>
      <c r="B396">
        <v>56000</v>
      </c>
      <c r="C396">
        <f t="shared" si="10"/>
        <v>56000</v>
      </c>
    </row>
    <row r="397" spans="1:3" x14ac:dyDescent="0.25">
      <c r="A397" s="4">
        <v>471</v>
      </c>
      <c r="B397">
        <v>60000</v>
      </c>
      <c r="C397">
        <f t="shared" si="10"/>
        <v>60000</v>
      </c>
    </row>
    <row r="398" spans="1:3" x14ac:dyDescent="0.25">
      <c r="A398" s="4">
        <v>472</v>
      </c>
      <c r="B398">
        <v>60500</v>
      </c>
      <c r="C398">
        <f t="shared" si="10"/>
        <v>60500</v>
      </c>
    </row>
    <row r="399" spans="1:3" x14ac:dyDescent="0.25">
      <c r="A399" s="4">
        <v>473</v>
      </c>
      <c r="B399">
        <v>50000</v>
      </c>
      <c r="C399">
        <f t="shared" si="10"/>
        <v>50000</v>
      </c>
    </row>
    <row r="400" spans="1:3" x14ac:dyDescent="0.25">
      <c r="A400" s="4">
        <v>475</v>
      </c>
      <c r="B400">
        <v>93000</v>
      </c>
      <c r="C400">
        <f t="shared" si="10"/>
        <v>93000</v>
      </c>
    </row>
    <row r="401" spans="1:3" x14ac:dyDescent="0.25">
      <c r="A401" s="4">
        <v>476</v>
      </c>
      <c r="B401">
        <v>85000</v>
      </c>
      <c r="C401">
        <f t="shared" si="10"/>
        <v>85000</v>
      </c>
    </row>
    <row r="402" spans="1:3" x14ac:dyDescent="0.25">
      <c r="A402" s="4">
        <v>477</v>
      </c>
      <c r="B402">
        <v>61500</v>
      </c>
      <c r="C402">
        <f t="shared" si="10"/>
        <v>61500</v>
      </c>
    </row>
    <row r="403" spans="1:3" x14ac:dyDescent="0.25">
      <c r="A403" s="4">
        <v>479</v>
      </c>
      <c r="B403">
        <v>88000</v>
      </c>
      <c r="C403">
        <f t="shared" si="10"/>
        <v>88000</v>
      </c>
    </row>
    <row r="404" spans="1:3" x14ac:dyDescent="0.25">
      <c r="A404" s="4">
        <v>480</v>
      </c>
      <c r="B404">
        <v>89000</v>
      </c>
      <c r="C404">
        <f t="shared" si="10"/>
        <v>89000</v>
      </c>
    </row>
    <row r="405" spans="1:3" x14ac:dyDescent="0.25">
      <c r="A405" s="4">
        <v>483</v>
      </c>
      <c r="B405">
        <v>95500</v>
      </c>
      <c r="C405">
        <f t="shared" si="10"/>
        <v>95500</v>
      </c>
    </row>
    <row r="406" spans="1:3" x14ac:dyDescent="0.25">
      <c r="A406" s="4">
        <v>484</v>
      </c>
      <c r="B406">
        <v>51500</v>
      </c>
      <c r="C406">
        <f t="shared" si="10"/>
        <v>51500</v>
      </c>
    </row>
    <row r="407" spans="1:3" x14ac:dyDescent="0.25">
      <c r="A407" s="4">
        <v>485</v>
      </c>
      <c r="B407">
        <v>62900</v>
      </c>
      <c r="C407">
        <f t="shared" si="10"/>
        <v>62900</v>
      </c>
    </row>
    <row r="408" spans="1:3" x14ac:dyDescent="0.25">
      <c r="A408" s="4">
        <v>486</v>
      </c>
      <c r="B408">
        <v>118500</v>
      </c>
      <c r="C408">
        <f t="shared" si="10"/>
        <v>118500</v>
      </c>
    </row>
    <row r="409" spans="1:3" x14ac:dyDescent="0.25">
      <c r="A409" s="4">
        <v>487</v>
      </c>
      <c r="B409">
        <v>42900</v>
      </c>
      <c r="C409">
        <f t="shared" si="10"/>
        <v>42900</v>
      </c>
    </row>
    <row r="410" spans="1:3" x14ac:dyDescent="0.25">
      <c r="A410" s="4">
        <v>488</v>
      </c>
      <c r="B410">
        <v>44100</v>
      </c>
      <c r="C410">
        <f t="shared" si="10"/>
        <v>44100</v>
      </c>
    </row>
    <row r="411" spans="1:3" x14ac:dyDescent="0.25">
      <c r="A411" s="4">
        <v>489</v>
      </c>
      <c r="B411">
        <v>47000</v>
      </c>
      <c r="C411">
        <f t="shared" si="10"/>
        <v>47000</v>
      </c>
    </row>
    <row r="412" spans="1:3" x14ac:dyDescent="0.25">
      <c r="A412" s="4">
        <v>490</v>
      </c>
      <c r="B412">
        <v>50000</v>
      </c>
      <c r="C412">
        <f t="shared" si="10"/>
        <v>50000</v>
      </c>
    </row>
    <row r="413" spans="1:3" x14ac:dyDescent="0.25">
      <c r="A413" s="4">
        <v>491</v>
      </c>
      <c r="B413">
        <v>50000</v>
      </c>
      <c r="C413">
        <f t="shared" si="10"/>
        <v>50000</v>
      </c>
    </row>
    <row r="414" spans="1:3" x14ac:dyDescent="0.25">
      <c r="A414" s="4">
        <v>492</v>
      </c>
      <c r="B414">
        <v>53000</v>
      </c>
      <c r="C414">
        <f t="shared" si="10"/>
        <v>53000</v>
      </c>
    </row>
    <row r="415" spans="1:3" x14ac:dyDescent="0.25">
      <c r="A415" s="4">
        <v>493</v>
      </c>
      <c r="B415">
        <v>53000</v>
      </c>
      <c r="C415">
        <f t="shared" si="10"/>
        <v>53000</v>
      </c>
    </row>
    <row r="416" spans="1:3" x14ac:dyDescent="0.25">
      <c r="A416" s="4">
        <v>494</v>
      </c>
      <c r="B416">
        <v>54000</v>
      </c>
      <c r="C416">
        <f t="shared" si="10"/>
        <v>54000</v>
      </c>
    </row>
    <row r="417" spans="1:3" x14ac:dyDescent="0.25">
      <c r="A417" s="4">
        <v>495</v>
      </c>
      <c r="B417">
        <v>58500</v>
      </c>
      <c r="C417">
        <f t="shared" si="10"/>
        <v>58500</v>
      </c>
    </row>
    <row r="418" spans="1:3" x14ac:dyDescent="0.25">
      <c r="A418" s="4">
        <v>496</v>
      </c>
      <c r="B418">
        <v>59000</v>
      </c>
      <c r="C418">
        <f t="shared" si="10"/>
        <v>59000</v>
      </c>
    </row>
    <row r="419" spans="1:3" x14ac:dyDescent="0.25">
      <c r="A419" s="4">
        <v>497</v>
      </c>
      <c r="B419">
        <v>60000</v>
      </c>
      <c r="C419">
        <f t="shared" si="10"/>
        <v>60000</v>
      </c>
    </row>
    <row r="420" spans="1:3" x14ac:dyDescent="0.25">
      <c r="A420" s="4">
        <v>498</v>
      </c>
      <c r="B420">
        <v>62900</v>
      </c>
      <c r="C420">
        <f t="shared" si="10"/>
        <v>62900</v>
      </c>
    </row>
    <row r="421" spans="1:3" x14ac:dyDescent="0.25">
      <c r="A421" s="4">
        <v>499</v>
      </c>
      <c r="B421">
        <v>64000</v>
      </c>
      <c r="C421">
        <f t="shared" si="10"/>
        <v>64000</v>
      </c>
    </row>
    <row r="422" spans="1:3" x14ac:dyDescent="0.25">
      <c r="A422" s="4">
        <v>500</v>
      </c>
      <c r="B422">
        <v>65000</v>
      </c>
      <c r="C422">
        <f t="shared" si="10"/>
        <v>65000</v>
      </c>
    </row>
    <row r="423" spans="1:3" x14ac:dyDescent="0.25">
      <c r="A423" s="4">
        <v>501</v>
      </c>
      <c r="B423">
        <v>67900</v>
      </c>
      <c r="C423">
        <f t="shared" si="10"/>
        <v>67900</v>
      </c>
    </row>
    <row r="424" spans="1:3" x14ac:dyDescent="0.25">
      <c r="A424" s="4">
        <v>502</v>
      </c>
      <c r="B424">
        <v>68500</v>
      </c>
      <c r="C424">
        <f t="shared" si="10"/>
        <v>68500</v>
      </c>
    </row>
    <row r="425" spans="1:3" x14ac:dyDescent="0.25">
      <c r="A425" s="4">
        <v>503</v>
      </c>
      <c r="B425">
        <v>70000</v>
      </c>
      <c r="C425">
        <f t="shared" si="10"/>
        <v>70000</v>
      </c>
    </row>
    <row r="426" spans="1:3" x14ac:dyDescent="0.25">
      <c r="A426" s="4">
        <v>504</v>
      </c>
      <c r="B426">
        <v>70500</v>
      </c>
      <c r="C426">
        <f t="shared" si="10"/>
        <v>70500</v>
      </c>
    </row>
    <row r="427" spans="1:3" x14ac:dyDescent="0.25">
      <c r="A427" s="4">
        <v>508</v>
      </c>
      <c r="B427">
        <v>75000</v>
      </c>
      <c r="C427">
        <f t="shared" si="10"/>
        <v>75000</v>
      </c>
    </row>
    <row r="428" spans="1:3" x14ac:dyDescent="0.25">
      <c r="A428" s="4">
        <v>509</v>
      </c>
      <c r="B428">
        <v>87000</v>
      </c>
      <c r="C428">
        <f t="shared" si="10"/>
        <v>87000</v>
      </c>
    </row>
    <row r="429" spans="1:3" x14ac:dyDescent="0.25">
      <c r="A429" s="4">
        <v>510</v>
      </c>
      <c r="B429">
        <v>64000</v>
      </c>
      <c r="C429">
        <f t="shared" si="10"/>
        <v>64000</v>
      </c>
    </row>
    <row r="430" spans="1:3" x14ac:dyDescent="0.25">
      <c r="A430" s="4">
        <v>512</v>
      </c>
      <c r="B430">
        <v>47500</v>
      </c>
      <c r="C430">
        <f t="shared" si="10"/>
        <v>47500</v>
      </c>
    </row>
    <row r="431" spans="1:3" x14ac:dyDescent="0.25">
      <c r="A431" s="4">
        <v>513</v>
      </c>
      <c r="B431">
        <v>62600</v>
      </c>
      <c r="C431">
        <f t="shared" si="10"/>
        <v>62600</v>
      </c>
    </row>
    <row r="432" spans="1:3" x14ac:dyDescent="0.25">
      <c r="A432" s="4">
        <v>514</v>
      </c>
      <c r="B432">
        <v>66000</v>
      </c>
      <c r="C432">
        <f t="shared" si="10"/>
        <v>66000</v>
      </c>
    </row>
    <row r="433" spans="1:3" x14ac:dyDescent="0.25">
      <c r="A433" s="4">
        <v>515</v>
      </c>
      <c r="B433">
        <v>58900</v>
      </c>
      <c r="C433">
        <f t="shared" si="10"/>
        <v>58900</v>
      </c>
    </row>
    <row r="434" spans="1:3" x14ac:dyDescent="0.25">
      <c r="A434" s="4">
        <v>516</v>
      </c>
      <c r="B434">
        <v>53000</v>
      </c>
      <c r="C434">
        <f t="shared" si="10"/>
        <v>53000</v>
      </c>
    </row>
    <row r="435" spans="1:3" x14ac:dyDescent="0.25">
      <c r="A435" s="4">
        <v>518</v>
      </c>
      <c r="B435">
        <v>96500</v>
      </c>
      <c r="C435">
        <f t="shared" si="10"/>
        <v>96500</v>
      </c>
    </row>
    <row r="436" spans="1:3" x14ac:dyDescent="0.25">
      <c r="A436" s="4">
        <v>519</v>
      </c>
      <c r="B436">
        <v>101000</v>
      </c>
      <c r="C436">
        <f t="shared" si="10"/>
        <v>101000</v>
      </c>
    </row>
    <row r="437" spans="1:3" x14ac:dyDescent="0.25">
      <c r="A437" s="4">
        <v>523</v>
      </c>
      <c r="B437">
        <v>108000</v>
      </c>
      <c r="C437">
        <f t="shared" si="10"/>
        <v>108000</v>
      </c>
    </row>
    <row r="438" spans="1:3" x14ac:dyDescent="0.25">
      <c r="A438" s="4">
        <v>524</v>
      </c>
      <c r="B438">
        <v>110000</v>
      </c>
      <c r="C438">
        <f t="shared" si="10"/>
        <v>110000</v>
      </c>
    </row>
    <row r="439" spans="1:3" x14ac:dyDescent="0.25">
      <c r="A439" s="4">
        <v>525</v>
      </c>
      <c r="B439">
        <v>113000</v>
      </c>
      <c r="C439">
        <f t="shared" si="10"/>
        <v>113000</v>
      </c>
    </row>
    <row r="440" spans="1:3" x14ac:dyDescent="0.25">
      <c r="A440" s="4">
        <v>526</v>
      </c>
      <c r="B440">
        <v>120000</v>
      </c>
      <c r="C440">
        <f t="shared" si="10"/>
        <v>120000</v>
      </c>
    </row>
    <row r="441" spans="1:3" x14ac:dyDescent="0.25">
      <c r="A441" s="4">
        <v>527</v>
      </c>
      <c r="B441">
        <v>105000</v>
      </c>
      <c r="C441">
        <f t="shared" si="10"/>
        <v>105000</v>
      </c>
    </row>
    <row r="442" spans="1:3" x14ac:dyDescent="0.25">
      <c r="A442" s="4">
        <v>528</v>
      </c>
      <c r="B442">
        <v>106000</v>
      </c>
      <c r="C442">
        <f t="shared" si="10"/>
        <v>106000</v>
      </c>
    </row>
    <row r="443" spans="1:3" x14ac:dyDescent="0.25">
      <c r="A443" s="4">
        <v>529</v>
      </c>
      <c r="B443">
        <v>107500</v>
      </c>
      <c r="C443">
        <f t="shared" si="10"/>
        <v>107500</v>
      </c>
    </row>
    <row r="444" spans="1:3" x14ac:dyDescent="0.25">
      <c r="A444" s="4">
        <v>530</v>
      </c>
      <c r="B444">
        <v>108000</v>
      </c>
      <c r="C444">
        <f t="shared" si="10"/>
        <v>108000</v>
      </c>
    </row>
    <row r="445" spans="1:3" x14ac:dyDescent="0.25">
      <c r="A445" s="4">
        <v>532</v>
      </c>
      <c r="B445">
        <v>120000</v>
      </c>
      <c r="C445">
        <f t="shared" si="10"/>
        <v>120000</v>
      </c>
    </row>
    <row r="446" spans="1:3" x14ac:dyDescent="0.25">
      <c r="A446" s="4">
        <v>533</v>
      </c>
      <c r="B446">
        <v>70000</v>
      </c>
      <c r="C446">
        <f t="shared" si="10"/>
        <v>70000</v>
      </c>
    </row>
    <row r="447" spans="1:3" x14ac:dyDescent="0.25">
      <c r="A447" s="4">
        <v>535</v>
      </c>
      <c r="B447">
        <v>82000</v>
      </c>
      <c r="C447">
        <f t="shared" si="10"/>
        <v>82000</v>
      </c>
    </row>
    <row r="448" spans="1:3" x14ac:dyDescent="0.25">
      <c r="A448" s="4">
        <v>536</v>
      </c>
      <c r="B448">
        <v>82000</v>
      </c>
      <c r="C448">
        <f t="shared" si="10"/>
        <v>82000</v>
      </c>
    </row>
    <row r="449" spans="1:3" x14ac:dyDescent="0.25">
      <c r="A449" s="4">
        <v>537</v>
      </c>
      <c r="B449">
        <v>82500</v>
      </c>
      <c r="C449">
        <f t="shared" si="10"/>
        <v>82500</v>
      </c>
    </row>
    <row r="450" spans="1:3" x14ac:dyDescent="0.25">
      <c r="A450" s="4">
        <v>538</v>
      </c>
      <c r="B450">
        <v>83000</v>
      </c>
      <c r="C450">
        <f t="shared" si="10"/>
        <v>83000</v>
      </c>
    </row>
    <row r="451" spans="1:3" x14ac:dyDescent="0.25">
      <c r="A451" s="4">
        <v>539</v>
      </c>
      <c r="B451">
        <v>84000</v>
      </c>
      <c r="C451">
        <f t="shared" si="10"/>
        <v>84000</v>
      </c>
    </row>
    <row r="452" spans="1:3" x14ac:dyDescent="0.25">
      <c r="A452" s="4">
        <v>540</v>
      </c>
      <c r="B452">
        <v>85000</v>
      </c>
      <c r="C452">
        <f t="shared" si="10"/>
        <v>85000</v>
      </c>
    </row>
    <row r="453" spans="1:3" x14ac:dyDescent="0.25">
      <c r="A453" s="4">
        <v>541</v>
      </c>
      <c r="B453">
        <v>85000</v>
      </c>
      <c r="C453">
        <f t="shared" si="10"/>
        <v>85000</v>
      </c>
    </row>
    <row r="454" spans="1:3" x14ac:dyDescent="0.25">
      <c r="A454" s="4">
        <v>543</v>
      </c>
      <c r="B454">
        <v>94000</v>
      </c>
      <c r="C454">
        <f t="shared" si="10"/>
        <v>94000</v>
      </c>
    </row>
    <row r="455" spans="1:3" x14ac:dyDescent="0.25">
      <c r="A455" s="4">
        <v>546</v>
      </c>
      <c r="B455">
        <v>105000</v>
      </c>
      <c r="C455">
        <f t="shared" ref="C455:C518" si="11">B455</f>
        <v>105000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61"/>
  <sheetViews>
    <sheetView workbookViewId="0">
      <pane ySplit="6" topLeftCell="A7" activePane="bottomLeft" state="frozen"/>
      <selection pane="bottomLeft" activeCell="J16" sqref="J16:O37"/>
    </sheetView>
  </sheetViews>
  <sheetFormatPr defaultRowHeight="15" x14ac:dyDescent="0.25"/>
  <cols>
    <col min="1" max="1" width="13.140625" bestFit="1" customWidth="1"/>
    <col min="2" max="2" width="12" bestFit="1" customWidth="1"/>
    <col min="5" max="5" width="13.140625" bestFit="1" customWidth="1"/>
    <col min="6" max="6" width="12" bestFit="1" customWidth="1"/>
    <col min="10" max="10" width="23.42578125" customWidth="1"/>
    <col min="11" max="11" width="12.7109375" bestFit="1" customWidth="1"/>
    <col min="12" max="12" width="10.28515625" customWidth="1"/>
  </cols>
  <sheetData>
    <row r="1" spans="1:7" x14ac:dyDescent="0.25">
      <c r="A1" t="s">
        <v>19</v>
      </c>
      <c r="B1">
        <f>SKEW(B7:B361)</f>
        <v>1.2592270626796169</v>
      </c>
      <c r="E1" t="s">
        <v>19</v>
      </c>
      <c r="F1">
        <f>SKEW(F7:F197)</f>
        <v>1.3097478500994901</v>
      </c>
    </row>
    <row r="2" spans="1:7" x14ac:dyDescent="0.25">
      <c r="A2" t="s">
        <v>20</v>
      </c>
      <c r="B2">
        <f>KURT(B7:B361)</f>
        <v>2.0352569621061973</v>
      </c>
      <c r="E2" t="s">
        <v>20</v>
      </c>
      <c r="F2">
        <f>KURT(F7:F197)</f>
        <v>2.2917497671773974</v>
      </c>
    </row>
    <row r="4" spans="1:7" x14ac:dyDescent="0.25">
      <c r="A4" s="3" t="s">
        <v>7</v>
      </c>
      <c r="B4" t="s">
        <v>13</v>
      </c>
      <c r="E4" s="3" t="s">
        <v>7</v>
      </c>
      <c r="F4" t="s">
        <v>12</v>
      </c>
    </row>
    <row r="6" spans="1:7" x14ac:dyDescent="0.25">
      <c r="A6" s="3" t="s">
        <v>17</v>
      </c>
      <c r="B6" t="s">
        <v>18</v>
      </c>
      <c r="E6" s="3" t="s">
        <v>17</v>
      </c>
      <c r="F6" t="s">
        <v>18</v>
      </c>
    </row>
    <row r="7" spans="1:7" x14ac:dyDescent="0.25">
      <c r="A7" s="4">
        <v>2</v>
      </c>
      <c r="B7" s="5">
        <v>38500</v>
      </c>
      <c r="C7">
        <f>B7</f>
        <v>38500</v>
      </c>
      <c r="E7" s="4">
        <v>1</v>
      </c>
      <c r="F7" s="5">
        <v>42000</v>
      </c>
      <c r="G7">
        <f>F7</f>
        <v>42000</v>
      </c>
    </row>
    <row r="8" spans="1:7" x14ac:dyDescent="0.25">
      <c r="A8" s="4">
        <v>3</v>
      </c>
      <c r="B8" s="5">
        <v>49500</v>
      </c>
      <c r="C8">
        <f t="shared" ref="C8:C71" si="0">B8</f>
        <v>49500</v>
      </c>
      <c r="E8" s="4">
        <v>6</v>
      </c>
      <c r="F8" s="5">
        <v>66000</v>
      </c>
      <c r="G8">
        <f t="shared" ref="G8:G71" si="1">F8</f>
        <v>66000</v>
      </c>
    </row>
    <row r="9" spans="1:7" x14ac:dyDescent="0.25">
      <c r="A9" s="4">
        <v>4</v>
      </c>
      <c r="B9" s="5">
        <v>60500</v>
      </c>
      <c r="C9">
        <f t="shared" si="0"/>
        <v>60500</v>
      </c>
      <c r="E9" s="4">
        <v>7</v>
      </c>
      <c r="F9" s="5">
        <v>66000</v>
      </c>
      <c r="G9">
        <f t="shared" si="1"/>
        <v>66000</v>
      </c>
    </row>
    <row r="10" spans="1:7" x14ac:dyDescent="0.25">
      <c r="A10" s="4">
        <v>5</v>
      </c>
      <c r="B10" s="5">
        <v>61000</v>
      </c>
      <c r="C10">
        <f t="shared" si="0"/>
        <v>61000</v>
      </c>
      <c r="E10" s="4">
        <v>9</v>
      </c>
      <c r="F10" s="5">
        <v>83800</v>
      </c>
      <c r="G10">
        <f t="shared" si="1"/>
        <v>83800</v>
      </c>
    </row>
    <row r="11" spans="1:7" x14ac:dyDescent="0.25">
      <c r="A11" s="4">
        <v>8</v>
      </c>
      <c r="B11" s="5">
        <v>69000</v>
      </c>
      <c r="C11">
        <f t="shared" si="0"/>
        <v>69000</v>
      </c>
      <c r="E11" s="4">
        <v>11</v>
      </c>
      <c r="F11" s="5">
        <v>90000</v>
      </c>
      <c r="G11">
        <f t="shared" si="1"/>
        <v>90000</v>
      </c>
    </row>
    <row r="12" spans="1:7" x14ac:dyDescent="0.25">
      <c r="A12" s="4">
        <v>10</v>
      </c>
      <c r="B12" s="5">
        <v>88500</v>
      </c>
      <c r="C12">
        <f t="shared" si="0"/>
        <v>88500</v>
      </c>
      <c r="E12" s="4">
        <v>20</v>
      </c>
      <c r="F12" s="5">
        <v>45000</v>
      </c>
      <c r="G12">
        <f t="shared" si="1"/>
        <v>45000</v>
      </c>
    </row>
    <row r="13" spans="1:7" x14ac:dyDescent="0.25">
      <c r="A13" s="4">
        <v>12</v>
      </c>
      <c r="B13" s="5">
        <v>30500</v>
      </c>
      <c r="C13">
        <f t="shared" si="0"/>
        <v>30500</v>
      </c>
      <c r="E13" s="4">
        <v>21</v>
      </c>
      <c r="F13" s="5">
        <v>48500</v>
      </c>
      <c r="G13">
        <f t="shared" si="1"/>
        <v>48500</v>
      </c>
    </row>
    <row r="14" spans="1:7" x14ac:dyDescent="0.25">
      <c r="A14" s="4">
        <v>13</v>
      </c>
      <c r="B14" s="5">
        <v>27000</v>
      </c>
      <c r="C14">
        <f t="shared" si="0"/>
        <v>27000</v>
      </c>
      <c r="E14" s="4">
        <v>22</v>
      </c>
      <c r="F14" s="5">
        <v>65900</v>
      </c>
      <c r="G14">
        <f t="shared" si="1"/>
        <v>65900</v>
      </c>
    </row>
    <row r="15" spans="1:7" x14ac:dyDescent="0.25">
      <c r="A15" s="4">
        <v>14</v>
      </c>
      <c r="B15" s="5">
        <v>36000</v>
      </c>
      <c r="C15">
        <f t="shared" si="0"/>
        <v>36000</v>
      </c>
      <c r="E15" s="4">
        <v>28</v>
      </c>
      <c r="F15" s="5">
        <v>44000</v>
      </c>
      <c r="G15">
        <f t="shared" si="1"/>
        <v>44000</v>
      </c>
    </row>
    <row r="16" spans="1:7" x14ac:dyDescent="0.25">
      <c r="A16" s="4">
        <v>15</v>
      </c>
      <c r="B16" s="5">
        <v>37000</v>
      </c>
      <c r="C16">
        <f t="shared" si="0"/>
        <v>37000</v>
      </c>
      <c r="E16" s="4">
        <v>31</v>
      </c>
      <c r="F16" s="5">
        <v>45000</v>
      </c>
      <c r="G16">
        <f t="shared" si="1"/>
        <v>45000</v>
      </c>
    </row>
    <row r="17" spans="1:7" x14ac:dyDescent="0.25">
      <c r="A17" s="4">
        <v>16</v>
      </c>
      <c r="B17" s="5">
        <v>37900</v>
      </c>
      <c r="C17">
        <f t="shared" si="0"/>
        <v>37900</v>
      </c>
      <c r="E17" s="4">
        <v>37</v>
      </c>
      <c r="F17" s="5">
        <v>61700</v>
      </c>
      <c r="G17">
        <f t="shared" si="1"/>
        <v>61700</v>
      </c>
    </row>
    <row r="18" spans="1:7" x14ac:dyDescent="0.25">
      <c r="A18" s="4">
        <v>17</v>
      </c>
      <c r="B18" s="5">
        <v>40500</v>
      </c>
      <c r="C18">
        <f t="shared" si="0"/>
        <v>40500</v>
      </c>
      <c r="E18" s="4">
        <v>40</v>
      </c>
      <c r="F18" s="5">
        <v>54500</v>
      </c>
      <c r="G18">
        <f t="shared" si="1"/>
        <v>54500</v>
      </c>
    </row>
    <row r="19" spans="1:7" x14ac:dyDescent="0.25">
      <c r="A19" s="4">
        <v>18</v>
      </c>
      <c r="B19" s="5">
        <v>40750</v>
      </c>
      <c r="C19">
        <f t="shared" si="0"/>
        <v>40750</v>
      </c>
      <c r="E19" s="4">
        <v>41</v>
      </c>
      <c r="F19" s="5">
        <v>66500</v>
      </c>
      <c r="G19">
        <f t="shared" si="1"/>
        <v>66500</v>
      </c>
    </row>
    <row r="20" spans="1:7" x14ac:dyDescent="0.25">
      <c r="A20" s="4">
        <v>19</v>
      </c>
      <c r="B20" s="5">
        <v>45000</v>
      </c>
      <c r="C20">
        <f t="shared" si="0"/>
        <v>45000</v>
      </c>
      <c r="E20" s="4">
        <v>42</v>
      </c>
      <c r="F20" s="5">
        <v>70000</v>
      </c>
      <c r="G20">
        <f t="shared" si="1"/>
        <v>70000</v>
      </c>
    </row>
    <row r="21" spans="1:7" x14ac:dyDescent="0.25">
      <c r="A21" s="4">
        <v>23</v>
      </c>
      <c r="B21" s="5">
        <v>37900</v>
      </c>
      <c r="C21">
        <f t="shared" si="0"/>
        <v>37900</v>
      </c>
      <c r="E21" s="4">
        <v>46</v>
      </c>
      <c r="F21" s="5">
        <v>44000</v>
      </c>
      <c r="G21">
        <f t="shared" si="1"/>
        <v>44000</v>
      </c>
    </row>
    <row r="22" spans="1:7" x14ac:dyDescent="0.25">
      <c r="A22" s="4">
        <v>24</v>
      </c>
      <c r="B22" s="5">
        <v>38000</v>
      </c>
      <c r="C22">
        <f t="shared" si="0"/>
        <v>38000</v>
      </c>
      <c r="E22" s="4">
        <v>52</v>
      </c>
      <c r="F22" s="5">
        <v>57000</v>
      </c>
      <c r="G22">
        <f t="shared" si="1"/>
        <v>57000</v>
      </c>
    </row>
    <row r="23" spans="1:7" x14ac:dyDescent="0.25">
      <c r="A23" s="4">
        <v>25</v>
      </c>
      <c r="B23" s="5">
        <v>42000</v>
      </c>
      <c r="C23">
        <f t="shared" si="0"/>
        <v>42000</v>
      </c>
      <c r="E23" s="4">
        <v>53</v>
      </c>
      <c r="F23" s="5">
        <v>68000</v>
      </c>
      <c r="G23">
        <f t="shared" si="1"/>
        <v>68000</v>
      </c>
    </row>
    <row r="24" spans="1:7" x14ac:dyDescent="0.25">
      <c r="A24" s="4">
        <v>26</v>
      </c>
      <c r="B24" s="5">
        <v>42300</v>
      </c>
      <c r="C24">
        <f t="shared" si="0"/>
        <v>42300</v>
      </c>
      <c r="E24" s="4">
        <v>54</v>
      </c>
      <c r="F24" s="5">
        <v>95000</v>
      </c>
      <c r="G24">
        <f t="shared" si="1"/>
        <v>95000</v>
      </c>
    </row>
    <row r="25" spans="1:7" x14ac:dyDescent="0.25">
      <c r="A25" s="4">
        <v>27</v>
      </c>
      <c r="B25" s="5">
        <v>43500</v>
      </c>
      <c r="C25">
        <f t="shared" si="0"/>
        <v>43500</v>
      </c>
      <c r="E25" s="4">
        <v>58</v>
      </c>
      <c r="F25" s="5">
        <v>56000</v>
      </c>
      <c r="G25">
        <f t="shared" si="1"/>
        <v>56000</v>
      </c>
    </row>
    <row r="26" spans="1:7" x14ac:dyDescent="0.25">
      <c r="A26" s="4">
        <v>29</v>
      </c>
      <c r="B26" s="5">
        <v>44500</v>
      </c>
      <c r="C26">
        <f t="shared" si="0"/>
        <v>44500</v>
      </c>
      <c r="E26" s="4">
        <v>65</v>
      </c>
      <c r="F26" s="5">
        <v>56000</v>
      </c>
      <c r="G26">
        <f t="shared" si="1"/>
        <v>56000</v>
      </c>
    </row>
    <row r="27" spans="1:7" x14ac:dyDescent="0.25">
      <c r="A27" s="4">
        <v>30</v>
      </c>
      <c r="B27" s="5">
        <v>44900</v>
      </c>
      <c r="C27">
        <f t="shared" si="0"/>
        <v>44900</v>
      </c>
      <c r="E27" s="4">
        <v>67</v>
      </c>
      <c r="F27" s="5">
        <v>60000</v>
      </c>
      <c r="G27">
        <f t="shared" si="1"/>
        <v>60000</v>
      </c>
    </row>
    <row r="28" spans="1:7" x14ac:dyDescent="0.25">
      <c r="A28" s="4">
        <v>32</v>
      </c>
      <c r="B28" s="5">
        <v>48000</v>
      </c>
      <c r="C28">
        <f t="shared" si="0"/>
        <v>48000</v>
      </c>
      <c r="E28" s="4">
        <v>68</v>
      </c>
      <c r="F28" s="5">
        <v>67000</v>
      </c>
      <c r="G28">
        <f t="shared" si="1"/>
        <v>67000</v>
      </c>
    </row>
    <row r="29" spans="1:7" x14ac:dyDescent="0.25">
      <c r="A29" s="4">
        <v>33</v>
      </c>
      <c r="B29" s="5">
        <v>49000</v>
      </c>
      <c r="C29">
        <f t="shared" si="0"/>
        <v>49000</v>
      </c>
      <c r="E29" s="4">
        <v>70</v>
      </c>
      <c r="F29" s="5">
        <v>70000</v>
      </c>
      <c r="G29">
        <f t="shared" si="1"/>
        <v>70000</v>
      </c>
    </row>
    <row r="30" spans="1:7" x14ac:dyDescent="0.25">
      <c r="A30" s="4">
        <v>34</v>
      </c>
      <c r="B30" s="5">
        <v>51500</v>
      </c>
      <c r="C30">
        <f t="shared" si="0"/>
        <v>51500</v>
      </c>
      <c r="E30" s="4">
        <v>72</v>
      </c>
      <c r="F30" s="5">
        <v>51000</v>
      </c>
      <c r="G30">
        <f t="shared" si="1"/>
        <v>51000</v>
      </c>
    </row>
    <row r="31" spans="1:7" x14ac:dyDescent="0.25">
      <c r="A31" s="4">
        <v>35</v>
      </c>
      <c r="B31" s="5">
        <v>61000</v>
      </c>
      <c r="C31">
        <f t="shared" si="0"/>
        <v>61000</v>
      </c>
      <c r="E31" s="4">
        <v>73</v>
      </c>
      <c r="F31" s="5">
        <v>32500</v>
      </c>
      <c r="G31">
        <f t="shared" si="1"/>
        <v>32500</v>
      </c>
    </row>
    <row r="32" spans="1:7" x14ac:dyDescent="0.25">
      <c r="A32" s="4">
        <v>36</v>
      </c>
      <c r="B32" s="5">
        <v>61000</v>
      </c>
      <c r="C32">
        <f t="shared" si="0"/>
        <v>61000</v>
      </c>
      <c r="E32" s="4">
        <v>75</v>
      </c>
      <c r="F32" s="5">
        <v>35000</v>
      </c>
      <c r="G32">
        <f t="shared" si="1"/>
        <v>35000</v>
      </c>
    </row>
    <row r="33" spans="1:7" x14ac:dyDescent="0.25">
      <c r="A33" s="4">
        <v>38</v>
      </c>
      <c r="B33" s="5">
        <v>67000</v>
      </c>
      <c r="C33">
        <f t="shared" si="0"/>
        <v>67000</v>
      </c>
      <c r="E33" s="4">
        <v>77</v>
      </c>
      <c r="F33" s="5">
        <v>45000</v>
      </c>
      <c r="G33">
        <f t="shared" si="1"/>
        <v>45000</v>
      </c>
    </row>
    <row r="34" spans="1:7" x14ac:dyDescent="0.25">
      <c r="A34" s="4">
        <v>39</v>
      </c>
      <c r="B34" s="5">
        <v>82000</v>
      </c>
      <c r="C34">
        <f t="shared" si="0"/>
        <v>82000</v>
      </c>
      <c r="E34" s="4">
        <v>78</v>
      </c>
      <c r="F34" s="5">
        <v>47000</v>
      </c>
      <c r="G34">
        <f t="shared" si="1"/>
        <v>47000</v>
      </c>
    </row>
    <row r="35" spans="1:7" x14ac:dyDescent="0.25">
      <c r="A35" s="4">
        <v>43</v>
      </c>
      <c r="B35" s="5">
        <v>82000</v>
      </c>
      <c r="C35">
        <f t="shared" si="0"/>
        <v>82000</v>
      </c>
      <c r="E35" s="4">
        <v>79</v>
      </c>
      <c r="F35" s="5">
        <v>55000</v>
      </c>
      <c r="G35">
        <f t="shared" si="1"/>
        <v>55000</v>
      </c>
    </row>
    <row r="36" spans="1:7" x14ac:dyDescent="0.25">
      <c r="A36" s="4">
        <v>44</v>
      </c>
      <c r="B36" s="5">
        <v>92000</v>
      </c>
      <c r="C36">
        <f t="shared" si="0"/>
        <v>92000</v>
      </c>
      <c r="E36" s="4">
        <v>80</v>
      </c>
      <c r="F36" s="5">
        <v>63900</v>
      </c>
      <c r="G36">
        <f t="shared" si="1"/>
        <v>63900</v>
      </c>
    </row>
    <row r="37" spans="1:7" x14ac:dyDescent="0.25">
      <c r="A37" s="4">
        <v>45</v>
      </c>
      <c r="B37" s="5">
        <v>38000</v>
      </c>
      <c r="C37">
        <f t="shared" si="0"/>
        <v>38000</v>
      </c>
      <c r="E37" s="4">
        <v>85</v>
      </c>
      <c r="F37" s="5">
        <v>55500</v>
      </c>
      <c r="G37">
        <f t="shared" si="1"/>
        <v>55500</v>
      </c>
    </row>
    <row r="38" spans="1:7" x14ac:dyDescent="0.25">
      <c r="A38" s="4">
        <v>47</v>
      </c>
      <c r="B38" s="5">
        <v>41000</v>
      </c>
      <c r="C38">
        <f t="shared" si="0"/>
        <v>41000</v>
      </c>
      <c r="E38" s="4">
        <v>87</v>
      </c>
      <c r="F38" s="5">
        <v>60000</v>
      </c>
      <c r="G38">
        <f t="shared" si="1"/>
        <v>60000</v>
      </c>
    </row>
    <row r="39" spans="1:7" x14ac:dyDescent="0.25">
      <c r="A39" s="4">
        <v>48</v>
      </c>
      <c r="B39" s="5">
        <v>43000</v>
      </c>
      <c r="C39">
        <f t="shared" si="0"/>
        <v>43000</v>
      </c>
      <c r="E39" s="4">
        <v>88</v>
      </c>
      <c r="F39" s="5">
        <v>78000</v>
      </c>
      <c r="G39">
        <f t="shared" si="1"/>
        <v>78000</v>
      </c>
    </row>
    <row r="40" spans="1:7" x14ac:dyDescent="0.25">
      <c r="A40" s="4">
        <v>49</v>
      </c>
      <c r="B40" s="5">
        <v>48000</v>
      </c>
      <c r="C40">
        <f t="shared" si="0"/>
        <v>48000</v>
      </c>
      <c r="E40" s="4">
        <v>90</v>
      </c>
      <c r="F40" s="5">
        <v>44000</v>
      </c>
      <c r="G40">
        <f t="shared" si="1"/>
        <v>44000</v>
      </c>
    </row>
    <row r="41" spans="1:7" x14ac:dyDescent="0.25">
      <c r="A41" s="4">
        <v>50</v>
      </c>
      <c r="B41" s="5">
        <v>54800</v>
      </c>
      <c r="C41">
        <f t="shared" si="0"/>
        <v>54800</v>
      </c>
      <c r="E41" s="4">
        <v>91</v>
      </c>
      <c r="F41" s="5">
        <v>47000</v>
      </c>
      <c r="G41">
        <f t="shared" si="1"/>
        <v>47000</v>
      </c>
    </row>
    <row r="42" spans="1:7" x14ac:dyDescent="0.25">
      <c r="A42" s="4">
        <v>51</v>
      </c>
      <c r="B42" s="5">
        <v>55000</v>
      </c>
      <c r="C42">
        <f t="shared" si="0"/>
        <v>55000</v>
      </c>
      <c r="E42" s="4">
        <v>92</v>
      </c>
      <c r="F42" s="5">
        <v>58000</v>
      </c>
      <c r="G42">
        <f t="shared" si="1"/>
        <v>58000</v>
      </c>
    </row>
    <row r="43" spans="1:7" x14ac:dyDescent="0.25">
      <c r="A43" s="4">
        <v>55</v>
      </c>
      <c r="B43" s="5">
        <v>38000</v>
      </c>
      <c r="C43">
        <f t="shared" si="0"/>
        <v>38000</v>
      </c>
      <c r="E43" s="4">
        <v>93</v>
      </c>
      <c r="F43" s="5">
        <v>163000</v>
      </c>
      <c r="G43">
        <f t="shared" si="1"/>
        <v>163000</v>
      </c>
    </row>
    <row r="44" spans="1:7" x14ac:dyDescent="0.25">
      <c r="A44" s="4">
        <v>56</v>
      </c>
      <c r="B44" s="5">
        <v>25000</v>
      </c>
      <c r="C44">
        <f t="shared" si="0"/>
        <v>25000</v>
      </c>
      <c r="E44" s="4">
        <v>95</v>
      </c>
      <c r="F44" s="5">
        <v>123500</v>
      </c>
      <c r="G44">
        <f t="shared" si="1"/>
        <v>123500</v>
      </c>
    </row>
    <row r="45" spans="1:7" x14ac:dyDescent="0.25">
      <c r="A45" s="4">
        <v>57</v>
      </c>
      <c r="B45" s="5">
        <v>25245</v>
      </c>
      <c r="C45">
        <f t="shared" si="0"/>
        <v>25245</v>
      </c>
      <c r="E45" s="4">
        <v>98</v>
      </c>
      <c r="F45" s="5">
        <v>59900</v>
      </c>
      <c r="G45">
        <f t="shared" si="1"/>
        <v>59900</v>
      </c>
    </row>
    <row r="46" spans="1:7" x14ac:dyDescent="0.25">
      <c r="A46" s="4">
        <v>59</v>
      </c>
      <c r="B46" s="5">
        <v>35500</v>
      </c>
      <c r="C46">
        <f t="shared" si="0"/>
        <v>35500</v>
      </c>
      <c r="E46" s="4">
        <v>101</v>
      </c>
      <c r="F46" s="5">
        <v>57000</v>
      </c>
      <c r="G46">
        <f t="shared" si="1"/>
        <v>57000</v>
      </c>
    </row>
    <row r="47" spans="1:7" x14ac:dyDescent="0.25">
      <c r="A47" s="4">
        <v>60</v>
      </c>
      <c r="B47" s="5">
        <v>30000</v>
      </c>
      <c r="C47">
        <f t="shared" si="0"/>
        <v>30000</v>
      </c>
      <c r="E47" s="4">
        <v>102</v>
      </c>
      <c r="F47" s="5">
        <v>79000</v>
      </c>
      <c r="G47">
        <f t="shared" si="1"/>
        <v>79000</v>
      </c>
    </row>
    <row r="48" spans="1:7" x14ac:dyDescent="0.25">
      <c r="A48" s="4">
        <v>61</v>
      </c>
      <c r="B48" s="5">
        <v>48000</v>
      </c>
      <c r="C48">
        <f t="shared" si="0"/>
        <v>48000</v>
      </c>
      <c r="E48" s="4">
        <v>103</v>
      </c>
      <c r="F48" s="5">
        <v>125000</v>
      </c>
      <c r="G48">
        <f t="shared" si="1"/>
        <v>125000</v>
      </c>
    </row>
    <row r="49" spans="1:7" x14ac:dyDescent="0.25">
      <c r="A49" s="4">
        <v>62</v>
      </c>
      <c r="B49" s="5">
        <v>48000</v>
      </c>
      <c r="C49">
        <f t="shared" si="0"/>
        <v>48000</v>
      </c>
      <c r="E49" s="4">
        <v>109</v>
      </c>
      <c r="F49" s="5">
        <v>73000</v>
      </c>
      <c r="G49">
        <f t="shared" si="1"/>
        <v>73000</v>
      </c>
    </row>
    <row r="50" spans="1:7" x14ac:dyDescent="0.25">
      <c r="A50" s="4">
        <v>63</v>
      </c>
      <c r="B50" s="5">
        <v>52000</v>
      </c>
      <c r="C50">
        <f t="shared" si="0"/>
        <v>52000</v>
      </c>
      <c r="E50" s="4">
        <v>110</v>
      </c>
      <c r="F50" s="5">
        <v>63500</v>
      </c>
      <c r="G50">
        <f t="shared" si="1"/>
        <v>63500</v>
      </c>
    </row>
    <row r="51" spans="1:7" x14ac:dyDescent="0.25">
      <c r="A51" s="4">
        <v>64</v>
      </c>
      <c r="B51" s="5">
        <v>54000</v>
      </c>
      <c r="C51">
        <f t="shared" si="0"/>
        <v>54000</v>
      </c>
      <c r="E51" s="4">
        <v>114</v>
      </c>
      <c r="F51" s="5">
        <v>75000</v>
      </c>
      <c r="G51">
        <f t="shared" si="1"/>
        <v>75000</v>
      </c>
    </row>
    <row r="52" spans="1:7" x14ac:dyDescent="0.25">
      <c r="A52" s="4">
        <v>66</v>
      </c>
      <c r="B52" s="5">
        <v>60000</v>
      </c>
      <c r="C52">
        <f t="shared" si="0"/>
        <v>60000</v>
      </c>
      <c r="E52" s="4">
        <v>118</v>
      </c>
      <c r="F52" s="5">
        <v>94500</v>
      </c>
      <c r="G52">
        <f t="shared" si="1"/>
        <v>94500</v>
      </c>
    </row>
    <row r="53" spans="1:7" x14ac:dyDescent="0.25">
      <c r="A53" s="4">
        <v>69</v>
      </c>
      <c r="B53" s="5">
        <v>47000</v>
      </c>
      <c r="C53">
        <f t="shared" si="0"/>
        <v>47000</v>
      </c>
      <c r="E53" s="4">
        <v>119</v>
      </c>
      <c r="F53" s="5">
        <v>106500</v>
      </c>
      <c r="G53">
        <f t="shared" si="1"/>
        <v>106500</v>
      </c>
    </row>
    <row r="54" spans="1:7" x14ac:dyDescent="0.25">
      <c r="A54" s="4">
        <v>71</v>
      </c>
      <c r="B54" s="5">
        <v>45000</v>
      </c>
      <c r="C54">
        <f t="shared" si="0"/>
        <v>45000</v>
      </c>
      <c r="E54" s="4">
        <v>120</v>
      </c>
      <c r="F54" s="5">
        <v>116000</v>
      </c>
      <c r="G54">
        <f t="shared" si="1"/>
        <v>116000</v>
      </c>
    </row>
    <row r="55" spans="1:7" x14ac:dyDescent="0.25">
      <c r="A55" s="4">
        <v>74</v>
      </c>
      <c r="B55" s="5">
        <v>34000</v>
      </c>
      <c r="C55">
        <f t="shared" si="0"/>
        <v>34000</v>
      </c>
      <c r="E55" s="4">
        <v>125</v>
      </c>
      <c r="F55" s="5">
        <v>70000</v>
      </c>
      <c r="G55">
        <f t="shared" si="1"/>
        <v>70000</v>
      </c>
    </row>
    <row r="56" spans="1:7" x14ac:dyDescent="0.25">
      <c r="A56" s="4">
        <v>76</v>
      </c>
      <c r="B56" s="5">
        <v>36000</v>
      </c>
      <c r="C56">
        <f t="shared" si="0"/>
        <v>36000</v>
      </c>
      <c r="E56" s="4">
        <v>127</v>
      </c>
      <c r="F56" s="5">
        <v>117000</v>
      </c>
      <c r="G56">
        <f t="shared" si="1"/>
        <v>117000</v>
      </c>
    </row>
    <row r="57" spans="1:7" x14ac:dyDescent="0.25">
      <c r="A57" s="4">
        <v>81</v>
      </c>
      <c r="B57" s="5">
        <v>50000</v>
      </c>
      <c r="C57">
        <f t="shared" si="0"/>
        <v>50000</v>
      </c>
      <c r="E57" s="4">
        <v>129</v>
      </c>
      <c r="F57" s="5">
        <v>123500</v>
      </c>
      <c r="G57">
        <f t="shared" si="1"/>
        <v>123500</v>
      </c>
    </row>
    <row r="58" spans="1:7" x14ac:dyDescent="0.25">
      <c r="A58" s="4">
        <v>82</v>
      </c>
      <c r="B58" s="5">
        <v>35000</v>
      </c>
      <c r="C58">
        <f t="shared" si="0"/>
        <v>35000</v>
      </c>
      <c r="E58" s="4">
        <v>142</v>
      </c>
      <c r="F58" s="5">
        <v>40000</v>
      </c>
      <c r="G58">
        <f t="shared" si="1"/>
        <v>40000</v>
      </c>
    </row>
    <row r="59" spans="1:7" x14ac:dyDescent="0.25">
      <c r="A59" s="4">
        <v>83</v>
      </c>
      <c r="B59" s="5">
        <v>50000</v>
      </c>
      <c r="C59">
        <f t="shared" si="0"/>
        <v>50000</v>
      </c>
      <c r="E59" s="4">
        <v>143</v>
      </c>
      <c r="F59" s="5">
        <v>51000</v>
      </c>
      <c r="G59">
        <f t="shared" si="1"/>
        <v>51000</v>
      </c>
    </row>
    <row r="60" spans="1:7" x14ac:dyDescent="0.25">
      <c r="A60" s="4">
        <v>84</v>
      </c>
      <c r="B60" s="5">
        <v>43000</v>
      </c>
      <c r="C60">
        <f t="shared" si="0"/>
        <v>43000</v>
      </c>
      <c r="E60" s="4">
        <v>145</v>
      </c>
      <c r="F60" s="5">
        <v>57250</v>
      </c>
      <c r="G60">
        <f t="shared" si="1"/>
        <v>57250</v>
      </c>
    </row>
    <row r="61" spans="1:7" x14ac:dyDescent="0.25">
      <c r="A61" s="4">
        <v>86</v>
      </c>
      <c r="B61" s="5">
        <v>57000</v>
      </c>
      <c r="C61">
        <f t="shared" si="0"/>
        <v>57000</v>
      </c>
      <c r="E61" s="4">
        <v>147</v>
      </c>
      <c r="F61" s="5">
        <v>61000</v>
      </c>
      <c r="G61">
        <f t="shared" si="1"/>
        <v>61000</v>
      </c>
    </row>
    <row r="62" spans="1:7" x14ac:dyDescent="0.25">
      <c r="A62" s="4">
        <v>89</v>
      </c>
      <c r="B62" s="5">
        <v>35000</v>
      </c>
      <c r="C62">
        <f t="shared" si="0"/>
        <v>35000</v>
      </c>
      <c r="E62" s="4">
        <v>149</v>
      </c>
      <c r="F62" s="5">
        <v>80000</v>
      </c>
      <c r="G62">
        <f t="shared" si="1"/>
        <v>80000</v>
      </c>
    </row>
    <row r="63" spans="1:7" x14ac:dyDescent="0.25">
      <c r="A63" s="4">
        <v>94</v>
      </c>
      <c r="B63" s="5">
        <v>128000</v>
      </c>
      <c r="C63">
        <f t="shared" si="0"/>
        <v>128000</v>
      </c>
      <c r="E63" s="4">
        <v>153</v>
      </c>
      <c r="F63" s="5">
        <v>37000</v>
      </c>
      <c r="G63">
        <f t="shared" si="1"/>
        <v>37000</v>
      </c>
    </row>
    <row r="64" spans="1:7" x14ac:dyDescent="0.25">
      <c r="A64" s="4">
        <v>96</v>
      </c>
      <c r="B64" s="5">
        <v>39000</v>
      </c>
      <c r="C64">
        <f t="shared" si="0"/>
        <v>39000</v>
      </c>
      <c r="E64" s="4">
        <v>157</v>
      </c>
      <c r="F64" s="5">
        <v>60000</v>
      </c>
      <c r="G64">
        <f t="shared" si="1"/>
        <v>60000</v>
      </c>
    </row>
    <row r="65" spans="1:7" x14ac:dyDescent="0.25">
      <c r="A65" s="4">
        <v>97</v>
      </c>
      <c r="B65" s="5">
        <v>53900</v>
      </c>
      <c r="C65">
        <f t="shared" si="0"/>
        <v>53900</v>
      </c>
      <c r="E65" s="4">
        <v>159</v>
      </c>
      <c r="F65" s="5">
        <v>62000</v>
      </c>
      <c r="G65">
        <f t="shared" si="1"/>
        <v>62000</v>
      </c>
    </row>
    <row r="66" spans="1:7" x14ac:dyDescent="0.25">
      <c r="A66" s="4">
        <v>99</v>
      </c>
      <c r="B66" s="5">
        <v>35000</v>
      </c>
      <c r="C66">
        <f t="shared" si="0"/>
        <v>35000</v>
      </c>
      <c r="E66" s="4">
        <v>162</v>
      </c>
      <c r="F66" s="5">
        <v>130000</v>
      </c>
      <c r="G66">
        <f t="shared" si="1"/>
        <v>130000</v>
      </c>
    </row>
    <row r="67" spans="1:7" x14ac:dyDescent="0.25">
      <c r="A67" s="4">
        <v>100</v>
      </c>
      <c r="B67" s="5">
        <v>43000</v>
      </c>
      <c r="C67">
        <f t="shared" si="0"/>
        <v>43000</v>
      </c>
      <c r="E67" s="4">
        <v>165</v>
      </c>
      <c r="F67" s="5">
        <v>52900</v>
      </c>
      <c r="G67">
        <f t="shared" si="1"/>
        <v>52900</v>
      </c>
    </row>
    <row r="68" spans="1:7" x14ac:dyDescent="0.25">
      <c r="A68" s="4">
        <v>104</v>
      </c>
      <c r="B68" s="5">
        <v>132000</v>
      </c>
      <c r="C68">
        <f t="shared" si="0"/>
        <v>132000</v>
      </c>
      <c r="E68" s="4">
        <v>166</v>
      </c>
      <c r="F68" s="5">
        <v>62000</v>
      </c>
      <c r="G68">
        <f t="shared" si="1"/>
        <v>62000</v>
      </c>
    </row>
    <row r="69" spans="1:7" x14ac:dyDescent="0.25">
      <c r="A69" s="4">
        <v>105</v>
      </c>
      <c r="B69" s="5">
        <v>58000</v>
      </c>
      <c r="C69">
        <f t="shared" si="0"/>
        <v>58000</v>
      </c>
      <c r="E69" s="4">
        <v>170</v>
      </c>
      <c r="F69" s="5">
        <v>48000</v>
      </c>
      <c r="G69">
        <f t="shared" si="1"/>
        <v>48000</v>
      </c>
    </row>
    <row r="70" spans="1:7" x14ac:dyDescent="0.25">
      <c r="A70" s="4">
        <v>106</v>
      </c>
      <c r="B70" s="5">
        <v>43000</v>
      </c>
      <c r="C70">
        <f t="shared" si="0"/>
        <v>43000</v>
      </c>
      <c r="E70" s="4">
        <v>171</v>
      </c>
      <c r="F70" s="5">
        <v>52500</v>
      </c>
      <c r="G70">
        <f t="shared" si="1"/>
        <v>52500</v>
      </c>
    </row>
    <row r="71" spans="1:7" x14ac:dyDescent="0.25">
      <c r="A71" s="4">
        <v>107</v>
      </c>
      <c r="B71" s="5">
        <v>48000</v>
      </c>
      <c r="C71">
        <f t="shared" si="0"/>
        <v>48000</v>
      </c>
      <c r="E71" s="4">
        <v>175</v>
      </c>
      <c r="F71" s="5">
        <v>50000</v>
      </c>
      <c r="G71">
        <f t="shared" si="1"/>
        <v>50000</v>
      </c>
    </row>
    <row r="72" spans="1:7" x14ac:dyDescent="0.25">
      <c r="A72" s="4">
        <v>108</v>
      </c>
      <c r="B72" s="5">
        <v>58500</v>
      </c>
      <c r="C72">
        <f t="shared" ref="C72:C135" si="2">B72</f>
        <v>58500</v>
      </c>
      <c r="E72" s="4">
        <v>178</v>
      </c>
      <c r="F72" s="5">
        <v>69900</v>
      </c>
      <c r="G72">
        <f t="shared" ref="G72:G135" si="3">F72</f>
        <v>69900</v>
      </c>
    </row>
    <row r="73" spans="1:7" x14ac:dyDescent="0.25">
      <c r="A73" s="4">
        <v>111</v>
      </c>
      <c r="B73" s="5">
        <v>43000</v>
      </c>
      <c r="C73">
        <f t="shared" si="2"/>
        <v>43000</v>
      </c>
      <c r="E73" s="4">
        <v>187</v>
      </c>
      <c r="F73" s="5">
        <v>44700</v>
      </c>
      <c r="G73">
        <f t="shared" si="3"/>
        <v>44700</v>
      </c>
    </row>
    <row r="74" spans="1:7" x14ac:dyDescent="0.25">
      <c r="A74" s="4">
        <v>112</v>
      </c>
      <c r="B74" s="5">
        <v>46500</v>
      </c>
      <c r="C74">
        <f t="shared" si="2"/>
        <v>46500</v>
      </c>
      <c r="E74" s="4">
        <v>194</v>
      </c>
      <c r="F74" s="5">
        <v>57500</v>
      </c>
      <c r="G74">
        <f t="shared" si="3"/>
        <v>57500</v>
      </c>
    </row>
    <row r="75" spans="1:7" x14ac:dyDescent="0.25">
      <c r="A75" s="4">
        <v>113</v>
      </c>
      <c r="B75" s="5">
        <v>92000</v>
      </c>
      <c r="C75">
        <f t="shared" si="2"/>
        <v>92000</v>
      </c>
      <c r="E75" s="4">
        <v>200</v>
      </c>
      <c r="F75" s="5">
        <v>52000</v>
      </c>
      <c r="G75">
        <f t="shared" si="3"/>
        <v>52000</v>
      </c>
    </row>
    <row r="76" spans="1:7" x14ac:dyDescent="0.25">
      <c r="A76" s="4">
        <v>115</v>
      </c>
      <c r="B76" s="5">
        <v>75000</v>
      </c>
      <c r="C76">
        <f t="shared" si="2"/>
        <v>75000</v>
      </c>
      <c r="E76" s="4">
        <v>202</v>
      </c>
      <c r="F76" s="5">
        <v>53900</v>
      </c>
      <c r="G76">
        <f t="shared" si="3"/>
        <v>53900</v>
      </c>
    </row>
    <row r="77" spans="1:7" x14ac:dyDescent="0.25">
      <c r="A77" s="4">
        <v>116</v>
      </c>
      <c r="B77" s="5">
        <v>85000</v>
      </c>
      <c r="C77">
        <f t="shared" si="2"/>
        <v>85000</v>
      </c>
      <c r="E77" s="4">
        <v>208</v>
      </c>
      <c r="F77" s="5">
        <v>69500</v>
      </c>
      <c r="G77">
        <f t="shared" si="3"/>
        <v>69500</v>
      </c>
    </row>
    <row r="78" spans="1:7" x14ac:dyDescent="0.25">
      <c r="A78" s="4">
        <v>117</v>
      </c>
      <c r="B78" s="5">
        <v>93000</v>
      </c>
      <c r="C78">
        <f t="shared" si="2"/>
        <v>93000</v>
      </c>
      <c r="E78" s="4">
        <v>209</v>
      </c>
      <c r="F78" s="5">
        <v>72000</v>
      </c>
      <c r="G78">
        <f t="shared" si="3"/>
        <v>72000</v>
      </c>
    </row>
    <row r="79" spans="1:7" x14ac:dyDescent="0.25">
      <c r="A79" s="4">
        <v>121</v>
      </c>
      <c r="B79" s="5">
        <v>61500</v>
      </c>
      <c r="C79">
        <f t="shared" si="2"/>
        <v>61500</v>
      </c>
      <c r="E79" s="4">
        <v>210</v>
      </c>
      <c r="F79" s="5">
        <v>92500</v>
      </c>
      <c r="G79">
        <f t="shared" si="3"/>
        <v>92500</v>
      </c>
    </row>
    <row r="80" spans="1:7" x14ac:dyDescent="0.25">
      <c r="A80" s="4">
        <v>122</v>
      </c>
      <c r="B80" s="5">
        <v>80000</v>
      </c>
      <c r="C80">
        <f t="shared" si="2"/>
        <v>80000</v>
      </c>
      <c r="E80" s="4">
        <v>214</v>
      </c>
      <c r="F80" s="5">
        <v>52000</v>
      </c>
      <c r="G80">
        <f t="shared" si="3"/>
        <v>52000</v>
      </c>
    </row>
    <row r="81" spans="1:7" x14ac:dyDescent="0.25">
      <c r="A81" s="4">
        <v>123</v>
      </c>
      <c r="B81" s="5">
        <v>37000</v>
      </c>
      <c r="C81">
        <f t="shared" si="2"/>
        <v>37000</v>
      </c>
      <c r="E81" s="4">
        <v>217</v>
      </c>
      <c r="F81" s="5">
        <v>138300</v>
      </c>
      <c r="G81">
        <f t="shared" si="3"/>
        <v>138300</v>
      </c>
    </row>
    <row r="82" spans="1:7" x14ac:dyDescent="0.25">
      <c r="A82" s="4">
        <v>124</v>
      </c>
      <c r="B82" s="5">
        <v>59500</v>
      </c>
      <c r="C82">
        <f t="shared" si="2"/>
        <v>59500</v>
      </c>
      <c r="E82" s="4">
        <v>222</v>
      </c>
      <c r="F82" s="5">
        <v>58000</v>
      </c>
      <c r="G82">
        <f t="shared" si="3"/>
        <v>58000</v>
      </c>
    </row>
    <row r="83" spans="1:7" x14ac:dyDescent="0.25">
      <c r="A83" s="4">
        <v>126</v>
      </c>
      <c r="B83" s="5">
        <v>95000</v>
      </c>
      <c r="C83">
        <f t="shared" si="2"/>
        <v>95000</v>
      </c>
      <c r="E83" s="4">
        <v>224</v>
      </c>
      <c r="F83" s="5">
        <v>78500</v>
      </c>
      <c r="G83">
        <f t="shared" si="3"/>
        <v>78500</v>
      </c>
    </row>
    <row r="84" spans="1:7" x14ac:dyDescent="0.25">
      <c r="A84" s="4">
        <v>128</v>
      </c>
      <c r="B84" s="5">
        <v>122500</v>
      </c>
      <c r="C84">
        <f t="shared" si="2"/>
        <v>122500</v>
      </c>
      <c r="E84" s="4">
        <v>226</v>
      </c>
      <c r="F84" s="5">
        <v>70800</v>
      </c>
      <c r="G84">
        <f t="shared" si="3"/>
        <v>70800</v>
      </c>
    </row>
    <row r="85" spans="1:7" x14ac:dyDescent="0.25">
      <c r="A85" s="4">
        <v>130</v>
      </c>
      <c r="B85" s="5">
        <v>127000</v>
      </c>
      <c r="C85">
        <f t="shared" si="2"/>
        <v>127000</v>
      </c>
      <c r="E85" s="4">
        <v>227</v>
      </c>
      <c r="F85" s="5">
        <v>56000</v>
      </c>
      <c r="G85">
        <f t="shared" si="3"/>
        <v>56000</v>
      </c>
    </row>
    <row r="86" spans="1:7" x14ac:dyDescent="0.25">
      <c r="A86" s="4">
        <v>131</v>
      </c>
      <c r="B86" s="5">
        <v>35000</v>
      </c>
      <c r="C86">
        <f t="shared" si="2"/>
        <v>35000</v>
      </c>
      <c r="E86" s="4">
        <v>228</v>
      </c>
      <c r="F86" s="5">
        <v>48000</v>
      </c>
      <c r="G86">
        <f t="shared" si="3"/>
        <v>48000</v>
      </c>
    </row>
    <row r="87" spans="1:7" x14ac:dyDescent="0.25">
      <c r="A87" s="4">
        <v>132</v>
      </c>
      <c r="B87" s="5">
        <v>44500</v>
      </c>
      <c r="C87">
        <f t="shared" si="2"/>
        <v>44500</v>
      </c>
      <c r="E87" s="4">
        <v>229</v>
      </c>
      <c r="F87" s="5">
        <v>68000</v>
      </c>
      <c r="G87">
        <f t="shared" si="3"/>
        <v>68000</v>
      </c>
    </row>
    <row r="88" spans="1:7" x14ac:dyDescent="0.25">
      <c r="A88" s="4">
        <v>133</v>
      </c>
      <c r="B88" s="5">
        <v>49900</v>
      </c>
      <c r="C88">
        <f t="shared" si="2"/>
        <v>49900</v>
      </c>
      <c r="E88" s="4">
        <v>231</v>
      </c>
      <c r="F88" s="5">
        <v>80000</v>
      </c>
      <c r="G88">
        <f t="shared" si="3"/>
        <v>80000</v>
      </c>
    </row>
    <row r="89" spans="1:7" x14ac:dyDescent="0.25">
      <c r="A89" s="4">
        <v>134</v>
      </c>
      <c r="B89" s="5">
        <v>50500</v>
      </c>
      <c r="C89">
        <f t="shared" si="2"/>
        <v>50500</v>
      </c>
      <c r="E89" s="4">
        <v>239</v>
      </c>
      <c r="F89" s="5">
        <v>26000</v>
      </c>
      <c r="G89">
        <f t="shared" si="3"/>
        <v>26000</v>
      </c>
    </row>
    <row r="90" spans="1:7" x14ac:dyDescent="0.25">
      <c r="A90" s="4">
        <v>135</v>
      </c>
      <c r="B90" s="5">
        <v>65000</v>
      </c>
      <c r="C90">
        <f t="shared" si="2"/>
        <v>65000</v>
      </c>
      <c r="E90" s="4">
        <v>243</v>
      </c>
      <c r="F90" s="5">
        <v>70000</v>
      </c>
      <c r="G90">
        <f t="shared" si="3"/>
        <v>70000</v>
      </c>
    </row>
    <row r="91" spans="1:7" x14ac:dyDescent="0.25">
      <c r="A91" s="4">
        <v>136</v>
      </c>
      <c r="B91" s="5">
        <v>90000</v>
      </c>
      <c r="C91">
        <f t="shared" si="2"/>
        <v>90000</v>
      </c>
      <c r="E91" s="4">
        <v>245</v>
      </c>
      <c r="F91" s="5">
        <v>32500</v>
      </c>
      <c r="G91">
        <f t="shared" si="3"/>
        <v>32500</v>
      </c>
    </row>
    <row r="92" spans="1:7" x14ac:dyDescent="0.25">
      <c r="A92" s="4">
        <v>137</v>
      </c>
      <c r="B92" s="5">
        <v>46000</v>
      </c>
      <c r="C92">
        <f t="shared" si="2"/>
        <v>46000</v>
      </c>
      <c r="E92" s="4">
        <v>250</v>
      </c>
      <c r="F92" s="5">
        <v>45000</v>
      </c>
      <c r="G92">
        <f t="shared" si="3"/>
        <v>45000</v>
      </c>
    </row>
    <row r="93" spans="1:7" x14ac:dyDescent="0.25">
      <c r="A93" s="4">
        <v>138</v>
      </c>
      <c r="B93" s="5">
        <v>35000</v>
      </c>
      <c r="C93">
        <f t="shared" si="2"/>
        <v>35000</v>
      </c>
      <c r="E93" s="4">
        <v>251</v>
      </c>
      <c r="F93" s="5">
        <v>48500</v>
      </c>
      <c r="G93">
        <f t="shared" si="3"/>
        <v>48500</v>
      </c>
    </row>
    <row r="94" spans="1:7" x14ac:dyDescent="0.25">
      <c r="A94" s="4">
        <v>139</v>
      </c>
      <c r="B94" s="5">
        <v>26500</v>
      </c>
      <c r="C94">
        <f t="shared" si="2"/>
        <v>26500</v>
      </c>
      <c r="E94" s="4">
        <v>252</v>
      </c>
      <c r="F94" s="5">
        <v>52000</v>
      </c>
      <c r="G94">
        <f t="shared" si="3"/>
        <v>52000</v>
      </c>
    </row>
    <row r="95" spans="1:7" x14ac:dyDescent="0.25">
      <c r="A95" s="4">
        <v>140</v>
      </c>
      <c r="B95" s="5">
        <v>43000</v>
      </c>
      <c r="C95">
        <f t="shared" si="2"/>
        <v>43000</v>
      </c>
      <c r="E95" s="4">
        <v>256</v>
      </c>
      <c r="F95" s="5">
        <v>64500</v>
      </c>
      <c r="G95">
        <f t="shared" si="3"/>
        <v>64500</v>
      </c>
    </row>
    <row r="96" spans="1:7" x14ac:dyDescent="0.25">
      <c r="A96" s="4">
        <v>141</v>
      </c>
      <c r="B96" s="5">
        <v>56000</v>
      </c>
      <c r="C96">
        <f t="shared" si="2"/>
        <v>56000</v>
      </c>
      <c r="E96" s="4">
        <v>257</v>
      </c>
      <c r="F96" s="5">
        <v>71000</v>
      </c>
      <c r="G96">
        <f t="shared" si="3"/>
        <v>71000</v>
      </c>
    </row>
    <row r="97" spans="1:7" x14ac:dyDescent="0.25">
      <c r="A97" s="4">
        <v>144</v>
      </c>
      <c r="B97" s="5">
        <v>51000</v>
      </c>
      <c r="C97">
        <f t="shared" si="2"/>
        <v>51000</v>
      </c>
      <c r="E97" s="4">
        <v>262</v>
      </c>
      <c r="F97" s="5">
        <v>46200</v>
      </c>
      <c r="G97">
        <f t="shared" si="3"/>
        <v>46200</v>
      </c>
    </row>
    <row r="98" spans="1:7" x14ac:dyDescent="0.25">
      <c r="A98" s="4">
        <v>146</v>
      </c>
      <c r="B98" s="5">
        <v>44000</v>
      </c>
      <c r="C98">
        <f t="shared" si="2"/>
        <v>44000</v>
      </c>
      <c r="E98" s="4">
        <v>271</v>
      </c>
      <c r="F98" s="5">
        <v>60000</v>
      </c>
      <c r="G98">
        <f t="shared" si="3"/>
        <v>60000</v>
      </c>
    </row>
    <row r="99" spans="1:7" x14ac:dyDescent="0.25">
      <c r="A99" s="4">
        <v>148</v>
      </c>
      <c r="B99" s="5">
        <v>62000</v>
      </c>
      <c r="C99">
        <f t="shared" si="2"/>
        <v>62000</v>
      </c>
      <c r="E99" s="4">
        <v>272</v>
      </c>
      <c r="F99" s="5">
        <v>63000</v>
      </c>
      <c r="G99">
        <f t="shared" si="3"/>
        <v>63000</v>
      </c>
    </row>
    <row r="100" spans="1:7" x14ac:dyDescent="0.25">
      <c r="A100" s="4">
        <v>150</v>
      </c>
      <c r="B100" s="5">
        <v>50000</v>
      </c>
      <c r="C100">
        <f t="shared" si="2"/>
        <v>50000</v>
      </c>
      <c r="E100" s="4">
        <v>274</v>
      </c>
      <c r="F100" s="5">
        <v>64900</v>
      </c>
      <c r="G100">
        <f t="shared" si="3"/>
        <v>64900</v>
      </c>
    </row>
    <row r="101" spans="1:7" x14ac:dyDescent="0.25">
      <c r="A101" s="4">
        <v>151</v>
      </c>
      <c r="B101" s="5">
        <v>59900</v>
      </c>
      <c r="C101">
        <f t="shared" si="2"/>
        <v>59900</v>
      </c>
      <c r="E101" s="4">
        <v>280</v>
      </c>
      <c r="F101" s="5">
        <v>52000</v>
      </c>
      <c r="G101">
        <f t="shared" si="3"/>
        <v>52000</v>
      </c>
    </row>
    <row r="102" spans="1:7" x14ac:dyDescent="0.25">
      <c r="A102" s="4">
        <v>152</v>
      </c>
      <c r="B102" s="5">
        <v>35500</v>
      </c>
      <c r="C102">
        <f t="shared" si="2"/>
        <v>35500</v>
      </c>
      <c r="E102" s="4">
        <v>282</v>
      </c>
      <c r="F102" s="5">
        <v>74500</v>
      </c>
      <c r="G102">
        <f t="shared" si="3"/>
        <v>74500</v>
      </c>
    </row>
    <row r="103" spans="1:7" x14ac:dyDescent="0.25">
      <c r="A103" s="4">
        <v>154</v>
      </c>
      <c r="B103" s="5">
        <v>42000</v>
      </c>
      <c r="C103">
        <f t="shared" si="2"/>
        <v>42000</v>
      </c>
      <c r="E103" s="4">
        <v>286</v>
      </c>
      <c r="F103" s="5">
        <v>65000</v>
      </c>
      <c r="G103">
        <f t="shared" si="3"/>
        <v>65000</v>
      </c>
    </row>
    <row r="104" spans="1:7" x14ac:dyDescent="0.25">
      <c r="A104" s="4">
        <v>155</v>
      </c>
      <c r="B104" s="5">
        <v>48000</v>
      </c>
      <c r="C104">
        <f t="shared" si="2"/>
        <v>48000</v>
      </c>
      <c r="E104" s="4">
        <v>307</v>
      </c>
      <c r="F104" s="5">
        <v>67000</v>
      </c>
      <c r="G104">
        <f t="shared" si="3"/>
        <v>67000</v>
      </c>
    </row>
    <row r="105" spans="1:7" x14ac:dyDescent="0.25">
      <c r="A105" s="4">
        <v>156</v>
      </c>
      <c r="B105" s="5">
        <v>60000</v>
      </c>
      <c r="C105">
        <f t="shared" si="2"/>
        <v>60000</v>
      </c>
      <c r="E105" s="4">
        <v>309</v>
      </c>
      <c r="F105" s="5">
        <v>70000</v>
      </c>
      <c r="G105">
        <f t="shared" si="3"/>
        <v>70000</v>
      </c>
    </row>
    <row r="106" spans="1:7" x14ac:dyDescent="0.25">
      <c r="A106" s="4">
        <v>158</v>
      </c>
      <c r="B106" s="5">
        <v>60000</v>
      </c>
      <c r="C106">
        <f t="shared" si="2"/>
        <v>60000</v>
      </c>
      <c r="E106" s="4">
        <v>312</v>
      </c>
      <c r="F106" s="5">
        <v>69900</v>
      </c>
      <c r="G106">
        <f t="shared" si="3"/>
        <v>69900</v>
      </c>
    </row>
    <row r="107" spans="1:7" x14ac:dyDescent="0.25">
      <c r="A107" s="4">
        <v>160</v>
      </c>
      <c r="B107" s="5">
        <v>63000</v>
      </c>
      <c r="C107">
        <f t="shared" si="2"/>
        <v>63000</v>
      </c>
      <c r="E107" s="4">
        <v>313</v>
      </c>
      <c r="F107" s="5">
        <v>70000</v>
      </c>
      <c r="G107">
        <f t="shared" si="3"/>
        <v>70000</v>
      </c>
    </row>
    <row r="108" spans="1:7" x14ac:dyDescent="0.25">
      <c r="A108" s="4">
        <v>161</v>
      </c>
      <c r="B108" s="5">
        <v>63900</v>
      </c>
      <c r="C108">
        <f t="shared" si="2"/>
        <v>63900</v>
      </c>
      <c r="E108" s="4">
        <v>314</v>
      </c>
      <c r="F108" s="5">
        <v>75000</v>
      </c>
      <c r="G108">
        <f t="shared" si="3"/>
        <v>75000</v>
      </c>
    </row>
    <row r="109" spans="1:7" x14ac:dyDescent="0.25">
      <c r="A109" s="4">
        <v>163</v>
      </c>
      <c r="B109" s="5">
        <v>25000</v>
      </c>
      <c r="C109">
        <f t="shared" si="2"/>
        <v>25000</v>
      </c>
      <c r="E109" s="4">
        <v>315</v>
      </c>
      <c r="F109" s="5">
        <v>76900</v>
      </c>
      <c r="G109">
        <f t="shared" si="3"/>
        <v>76900</v>
      </c>
    </row>
    <row r="110" spans="1:7" x14ac:dyDescent="0.25">
      <c r="A110" s="4">
        <v>164</v>
      </c>
      <c r="B110" s="5">
        <v>50000</v>
      </c>
      <c r="C110">
        <f t="shared" si="2"/>
        <v>50000</v>
      </c>
      <c r="E110" s="4">
        <v>326</v>
      </c>
      <c r="F110" s="5">
        <v>99000</v>
      </c>
      <c r="G110">
        <f t="shared" si="3"/>
        <v>99000</v>
      </c>
    </row>
    <row r="111" spans="1:7" x14ac:dyDescent="0.25">
      <c r="A111" s="4">
        <v>167</v>
      </c>
      <c r="B111" s="5">
        <v>73500</v>
      </c>
      <c r="C111">
        <f t="shared" si="2"/>
        <v>73500</v>
      </c>
      <c r="E111" s="4">
        <v>331</v>
      </c>
      <c r="F111" s="5">
        <v>124000</v>
      </c>
      <c r="G111">
        <f t="shared" si="3"/>
        <v>124000</v>
      </c>
    </row>
    <row r="112" spans="1:7" x14ac:dyDescent="0.25">
      <c r="A112" s="4">
        <v>168</v>
      </c>
      <c r="B112" s="5">
        <v>38000</v>
      </c>
      <c r="C112">
        <f t="shared" si="2"/>
        <v>38000</v>
      </c>
      <c r="E112" s="4">
        <v>337</v>
      </c>
      <c r="F112" s="5">
        <v>106000</v>
      </c>
      <c r="G112">
        <f t="shared" si="3"/>
        <v>106000</v>
      </c>
    </row>
    <row r="113" spans="1:7" x14ac:dyDescent="0.25">
      <c r="A113" s="4">
        <v>169</v>
      </c>
      <c r="B113" s="5">
        <v>46000</v>
      </c>
      <c r="C113">
        <f t="shared" si="2"/>
        <v>46000</v>
      </c>
      <c r="E113" s="4">
        <v>338</v>
      </c>
      <c r="F113" s="5">
        <v>155000</v>
      </c>
      <c r="G113">
        <f t="shared" si="3"/>
        <v>155000</v>
      </c>
    </row>
    <row r="114" spans="1:7" x14ac:dyDescent="0.25">
      <c r="A114" s="4">
        <v>172</v>
      </c>
      <c r="B114" s="5">
        <v>32000</v>
      </c>
      <c r="C114">
        <f t="shared" si="2"/>
        <v>32000</v>
      </c>
      <c r="E114" s="4">
        <v>339</v>
      </c>
      <c r="F114" s="5">
        <v>141000</v>
      </c>
      <c r="G114">
        <f t="shared" si="3"/>
        <v>141000</v>
      </c>
    </row>
    <row r="115" spans="1:7" x14ac:dyDescent="0.25">
      <c r="A115" s="4">
        <v>173</v>
      </c>
      <c r="B115" s="5">
        <v>38000</v>
      </c>
      <c r="C115">
        <f t="shared" si="2"/>
        <v>38000</v>
      </c>
      <c r="E115" s="4">
        <v>342</v>
      </c>
      <c r="F115" s="5">
        <v>73000</v>
      </c>
      <c r="G115">
        <f t="shared" si="3"/>
        <v>73000</v>
      </c>
    </row>
    <row r="116" spans="1:7" x14ac:dyDescent="0.25">
      <c r="A116" s="4">
        <v>174</v>
      </c>
      <c r="B116" s="5">
        <v>46000</v>
      </c>
      <c r="C116">
        <f t="shared" si="2"/>
        <v>46000</v>
      </c>
      <c r="E116" s="4">
        <v>348</v>
      </c>
      <c r="F116" s="5">
        <v>59500</v>
      </c>
      <c r="G116">
        <f t="shared" si="3"/>
        <v>59500</v>
      </c>
    </row>
    <row r="117" spans="1:7" x14ac:dyDescent="0.25">
      <c r="A117" s="4">
        <v>176</v>
      </c>
      <c r="B117" s="5">
        <v>57500</v>
      </c>
      <c r="C117">
        <f t="shared" si="2"/>
        <v>57500</v>
      </c>
      <c r="E117" s="4">
        <v>352</v>
      </c>
      <c r="F117" s="5">
        <v>68500</v>
      </c>
      <c r="G117">
        <f t="shared" si="3"/>
        <v>68500</v>
      </c>
    </row>
    <row r="118" spans="1:7" x14ac:dyDescent="0.25">
      <c r="A118" s="4">
        <v>177</v>
      </c>
      <c r="B118" s="5">
        <v>70000</v>
      </c>
      <c r="C118">
        <f t="shared" si="2"/>
        <v>70000</v>
      </c>
      <c r="E118" s="4">
        <v>354</v>
      </c>
      <c r="F118" s="5">
        <v>86000</v>
      </c>
      <c r="G118">
        <f t="shared" si="3"/>
        <v>86000</v>
      </c>
    </row>
    <row r="119" spans="1:7" x14ac:dyDescent="0.25">
      <c r="A119" s="4">
        <v>179</v>
      </c>
      <c r="B119" s="5">
        <v>74500</v>
      </c>
      <c r="C119">
        <f t="shared" si="2"/>
        <v>74500</v>
      </c>
      <c r="E119" s="4">
        <v>361</v>
      </c>
      <c r="F119" s="5">
        <v>130000</v>
      </c>
      <c r="G119">
        <f t="shared" si="3"/>
        <v>130000</v>
      </c>
    </row>
    <row r="120" spans="1:7" x14ac:dyDescent="0.25">
      <c r="A120" s="4">
        <v>180</v>
      </c>
      <c r="B120" s="5">
        <v>42000</v>
      </c>
      <c r="C120">
        <f t="shared" si="2"/>
        <v>42000</v>
      </c>
      <c r="E120" s="4">
        <v>363</v>
      </c>
      <c r="F120" s="5">
        <v>175000</v>
      </c>
      <c r="G120">
        <f t="shared" si="3"/>
        <v>175000</v>
      </c>
    </row>
    <row r="121" spans="1:7" x14ac:dyDescent="0.25">
      <c r="A121" s="4">
        <v>181</v>
      </c>
      <c r="B121" s="5">
        <v>60000</v>
      </c>
      <c r="C121">
        <f t="shared" si="2"/>
        <v>60000</v>
      </c>
      <c r="E121" s="4">
        <v>364</v>
      </c>
      <c r="F121" s="5">
        <v>72000</v>
      </c>
      <c r="G121">
        <f t="shared" si="3"/>
        <v>72000</v>
      </c>
    </row>
    <row r="122" spans="1:7" x14ac:dyDescent="0.25">
      <c r="A122" s="4">
        <v>182</v>
      </c>
      <c r="B122" s="5">
        <v>50000</v>
      </c>
      <c r="C122">
        <f t="shared" si="2"/>
        <v>50000</v>
      </c>
      <c r="E122" s="4">
        <v>366</v>
      </c>
      <c r="F122" s="5">
        <v>99000</v>
      </c>
      <c r="G122">
        <f t="shared" si="3"/>
        <v>99000</v>
      </c>
    </row>
    <row r="123" spans="1:7" x14ac:dyDescent="0.25">
      <c r="A123" s="4">
        <v>183</v>
      </c>
      <c r="B123" s="5">
        <v>58000</v>
      </c>
      <c r="C123">
        <f t="shared" si="2"/>
        <v>58000</v>
      </c>
      <c r="E123" s="4">
        <v>368</v>
      </c>
      <c r="F123" s="5">
        <v>120000</v>
      </c>
      <c r="G123">
        <f t="shared" si="3"/>
        <v>120000</v>
      </c>
    </row>
    <row r="124" spans="1:7" x14ac:dyDescent="0.25">
      <c r="A124" s="4">
        <v>184</v>
      </c>
      <c r="B124" s="5">
        <v>63900</v>
      </c>
      <c r="C124">
        <f t="shared" si="2"/>
        <v>63900</v>
      </c>
      <c r="E124" s="4">
        <v>370</v>
      </c>
      <c r="F124" s="5">
        <v>79000</v>
      </c>
      <c r="G124">
        <f t="shared" si="3"/>
        <v>79000</v>
      </c>
    </row>
    <row r="125" spans="1:7" x14ac:dyDescent="0.25">
      <c r="A125" s="4">
        <v>185</v>
      </c>
      <c r="B125" s="5">
        <v>28000</v>
      </c>
      <c r="C125">
        <f t="shared" si="2"/>
        <v>28000</v>
      </c>
      <c r="E125" s="4">
        <v>371</v>
      </c>
      <c r="F125" s="5">
        <v>82000</v>
      </c>
      <c r="G125">
        <f t="shared" si="3"/>
        <v>82000</v>
      </c>
    </row>
    <row r="126" spans="1:7" x14ac:dyDescent="0.25">
      <c r="A126" s="4">
        <v>186</v>
      </c>
      <c r="B126" s="5">
        <v>54000</v>
      </c>
      <c r="C126">
        <f t="shared" si="2"/>
        <v>54000</v>
      </c>
      <c r="E126" s="4">
        <v>372</v>
      </c>
      <c r="F126" s="5">
        <v>85000</v>
      </c>
      <c r="G126">
        <f t="shared" si="3"/>
        <v>85000</v>
      </c>
    </row>
    <row r="127" spans="1:7" x14ac:dyDescent="0.25">
      <c r="A127" s="4">
        <v>188</v>
      </c>
      <c r="B127" s="5">
        <v>47000</v>
      </c>
      <c r="C127">
        <f t="shared" si="2"/>
        <v>47000</v>
      </c>
      <c r="E127" s="4">
        <v>374</v>
      </c>
      <c r="F127" s="5">
        <v>122000</v>
      </c>
      <c r="G127">
        <f t="shared" si="3"/>
        <v>122000</v>
      </c>
    </row>
    <row r="128" spans="1:7" x14ac:dyDescent="0.25">
      <c r="A128" s="4">
        <v>189</v>
      </c>
      <c r="B128" s="5">
        <v>50000</v>
      </c>
      <c r="C128">
        <f t="shared" si="2"/>
        <v>50000</v>
      </c>
      <c r="E128" s="4">
        <v>379</v>
      </c>
      <c r="F128" s="5">
        <v>84000</v>
      </c>
      <c r="G128">
        <f t="shared" si="3"/>
        <v>84000</v>
      </c>
    </row>
    <row r="129" spans="1:7" x14ac:dyDescent="0.25">
      <c r="A129" s="4">
        <v>190</v>
      </c>
      <c r="B129" s="5">
        <v>57250</v>
      </c>
      <c r="C129">
        <f t="shared" si="2"/>
        <v>57250</v>
      </c>
      <c r="E129" s="4">
        <v>380</v>
      </c>
      <c r="F129" s="5">
        <v>97000</v>
      </c>
      <c r="G129">
        <f t="shared" si="3"/>
        <v>97000</v>
      </c>
    </row>
    <row r="130" spans="1:7" x14ac:dyDescent="0.25">
      <c r="A130" s="4">
        <v>191</v>
      </c>
      <c r="B130" s="5">
        <v>67000</v>
      </c>
      <c r="C130">
        <f t="shared" si="2"/>
        <v>67000</v>
      </c>
      <c r="E130" s="4">
        <v>382</v>
      </c>
      <c r="F130" s="5">
        <v>112500</v>
      </c>
      <c r="G130">
        <f t="shared" si="3"/>
        <v>112500</v>
      </c>
    </row>
    <row r="131" spans="1:7" x14ac:dyDescent="0.25">
      <c r="A131" s="4">
        <v>192</v>
      </c>
      <c r="B131" s="5">
        <v>52500</v>
      </c>
      <c r="C131">
        <f t="shared" si="2"/>
        <v>52500</v>
      </c>
      <c r="E131" s="4">
        <v>383</v>
      </c>
      <c r="F131" s="5">
        <v>140000</v>
      </c>
      <c r="G131">
        <f t="shared" si="3"/>
        <v>140000</v>
      </c>
    </row>
    <row r="132" spans="1:7" x14ac:dyDescent="0.25">
      <c r="A132" s="4">
        <v>193</v>
      </c>
      <c r="B132" s="5">
        <v>42000</v>
      </c>
      <c r="C132">
        <f t="shared" si="2"/>
        <v>42000</v>
      </c>
      <c r="E132" s="4">
        <v>384</v>
      </c>
      <c r="F132" s="5">
        <v>74700</v>
      </c>
      <c r="G132">
        <f t="shared" si="3"/>
        <v>74700</v>
      </c>
    </row>
    <row r="133" spans="1:7" x14ac:dyDescent="0.25">
      <c r="A133" s="4">
        <v>195</v>
      </c>
      <c r="B133" s="5">
        <v>33000</v>
      </c>
      <c r="C133">
        <f t="shared" si="2"/>
        <v>33000</v>
      </c>
      <c r="E133" s="4">
        <v>385</v>
      </c>
      <c r="F133" s="5">
        <v>78000</v>
      </c>
      <c r="G133">
        <f t="shared" si="3"/>
        <v>78000</v>
      </c>
    </row>
    <row r="134" spans="1:7" x14ac:dyDescent="0.25">
      <c r="A134" s="4">
        <v>196</v>
      </c>
      <c r="B134" s="5">
        <v>34400</v>
      </c>
      <c r="C134">
        <f t="shared" si="2"/>
        <v>34400</v>
      </c>
      <c r="E134" s="4">
        <v>386</v>
      </c>
      <c r="F134" s="5">
        <v>78900</v>
      </c>
      <c r="G134">
        <f t="shared" si="3"/>
        <v>78900</v>
      </c>
    </row>
    <row r="135" spans="1:7" x14ac:dyDescent="0.25">
      <c r="A135" s="4">
        <v>197</v>
      </c>
      <c r="B135" s="5">
        <v>40000</v>
      </c>
      <c r="C135">
        <f t="shared" si="2"/>
        <v>40000</v>
      </c>
      <c r="E135" s="4">
        <v>388</v>
      </c>
      <c r="F135" s="5">
        <v>85000</v>
      </c>
      <c r="G135">
        <f t="shared" si="3"/>
        <v>85000</v>
      </c>
    </row>
    <row r="136" spans="1:7" x14ac:dyDescent="0.25">
      <c r="A136" s="4">
        <v>198</v>
      </c>
      <c r="B136" s="5">
        <v>40500</v>
      </c>
      <c r="C136">
        <f t="shared" ref="C136:C199" si="4">B136</f>
        <v>40500</v>
      </c>
      <c r="E136" s="4">
        <v>389</v>
      </c>
      <c r="F136" s="5">
        <v>85000</v>
      </c>
      <c r="G136">
        <f t="shared" ref="G136:G197" si="5">F136</f>
        <v>85000</v>
      </c>
    </row>
    <row r="137" spans="1:7" x14ac:dyDescent="0.25">
      <c r="A137" s="4">
        <v>199</v>
      </c>
      <c r="B137" s="5">
        <v>46500</v>
      </c>
      <c r="C137">
        <f t="shared" si="4"/>
        <v>46500</v>
      </c>
      <c r="E137" s="4">
        <v>390</v>
      </c>
      <c r="F137" s="5">
        <v>86000</v>
      </c>
      <c r="G137">
        <f t="shared" si="5"/>
        <v>86000</v>
      </c>
    </row>
    <row r="138" spans="1:7" x14ac:dyDescent="0.25">
      <c r="A138" s="4">
        <v>201</v>
      </c>
      <c r="B138" s="5">
        <v>53000</v>
      </c>
      <c r="C138">
        <f t="shared" si="4"/>
        <v>53000</v>
      </c>
      <c r="E138" s="4">
        <v>391</v>
      </c>
      <c r="F138" s="5">
        <v>86900</v>
      </c>
      <c r="G138">
        <f t="shared" si="5"/>
        <v>86900</v>
      </c>
    </row>
    <row r="139" spans="1:7" x14ac:dyDescent="0.25">
      <c r="A139" s="4">
        <v>203</v>
      </c>
      <c r="B139" s="5">
        <v>50000</v>
      </c>
      <c r="C139">
        <f t="shared" si="4"/>
        <v>50000</v>
      </c>
      <c r="E139" s="4">
        <v>392</v>
      </c>
      <c r="F139" s="5">
        <v>94500</v>
      </c>
      <c r="G139">
        <f t="shared" si="5"/>
        <v>94500</v>
      </c>
    </row>
    <row r="140" spans="1:7" x14ac:dyDescent="0.25">
      <c r="A140" s="4">
        <v>204</v>
      </c>
      <c r="B140" s="5">
        <v>55500</v>
      </c>
      <c r="C140">
        <f t="shared" si="4"/>
        <v>55500</v>
      </c>
      <c r="E140" s="4">
        <v>395</v>
      </c>
      <c r="F140" s="5">
        <v>72000</v>
      </c>
      <c r="G140">
        <f t="shared" si="5"/>
        <v>72000</v>
      </c>
    </row>
    <row r="141" spans="1:7" x14ac:dyDescent="0.25">
      <c r="A141" s="4">
        <v>205</v>
      </c>
      <c r="B141" s="5">
        <v>56000</v>
      </c>
      <c r="C141">
        <f t="shared" si="4"/>
        <v>56000</v>
      </c>
      <c r="E141" s="4">
        <v>396</v>
      </c>
      <c r="F141" s="5">
        <v>74500</v>
      </c>
      <c r="G141">
        <f t="shared" si="5"/>
        <v>74500</v>
      </c>
    </row>
    <row r="142" spans="1:7" x14ac:dyDescent="0.25">
      <c r="A142" s="4">
        <v>206</v>
      </c>
      <c r="B142" s="5">
        <v>60000</v>
      </c>
      <c r="C142">
        <f t="shared" si="4"/>
        <v>60000</v>
      </c>
      <c r="E142" s="4">
        <v>397</v>
      </c>
      <c r="F142" s="5">
        <v>77000</v>
      </c>
      <c r="G142">
        <f t="shared" si="5"/>
        <v>77000</v>
      </c>
    </row>
    <row r="143" spans="1:7" x14ac:dyDescent="0.25">
      <c r="A143" s="4">
        <v>207</v>
      </c>
      <c r="B143" s="5">
        <v>60000</v>
      </c>
      <c r="C143">
        <f t="shared" si="4"/>
        <v>60000</v>
      </c>
      <c r="E143" s="4">
        <v>398</v>
      </c>
      <c r="F143" s="5">
        <v>80750</v>
      </c>
      <c r="G143">
        <f t="shared" si="5"/>
        <v>80750</v>
      </c>
    </row>
    <row r="144" spans="1:7" x14ac:dyDescent="0.25">
      <c r="A144" s="4">
        <v>211</v>
      </c>
      <c r="B144" s="5">
        <v>40500</v>
      </c>
      <c r="C144">
        <f t="shared" si="4"/>
        <v>40500</v>
      </c>
      <c r="E144" s="4">
        <v>399</v>
      </c>
      <c r="F144" s="5">
        <v>82900</v>
      </c>
      <c r="G144">
        <f t="shared" si="5"/>
        <v>82900</v>
      </c>
    </row>
    <row r="145" spans="1:7" x14ac:dyDescent="0.25">
      <c r="A145" s="4">
        <v>212</v>
      </c>
      <c r="B145" s="5">
        <v>42000</v>
      </c>
      <c r="C145">
        <f t="shared" si="4"/>
        <v>42000</v>
      </c>
      <c r="E145" s="4">
        <v>400</v>
      </c>
      <c r="F145" s="5">
        <v>85000</v>
      </c>
      <c r="G145">
        <f t="shared" si="5"/>
        <v>85000</v>
      </c>
    </row>
    <row r="146" spans="1:7" x14ac:dyDescent="0.25">
      <c r="A146" s="4">
        <v>213</v>
      </c>
      <c r="B146" s="5">
        <v>47900</v>
      </c>
      <c r="C146">
        <f t="shared" si="4"/>
        <v>47900</v>
      </c>
      <c r="E146" s="4">
        <v>401</v>
      </c>
      <c r="F146" s="5">
        <v>92500</v>
      </c>
      <c r="G146">
        <f t="shared" si="5"/>
        <v>92500</v>
      </c>
    </row>
    <row r="147" spans="1:7" x14ac:dyDescent="0.25">
      <c r="A147" s="4">
        <v>215</v>
      </c>
      <c r="B147" s="5">
        <v>62000</v>
      </c>
      <c r="C147">
        <f t="shared" si="4"/>
        <v>62000</v>
      </c>
      <c r="E147" s="4">
        <v>402</v>
      </c>
      <c r="F147" s="5">
        <v>76000</v>
      </c>
      <c r="G147">
        <f t="shared" si="5"/>
        <v>76000</v>
      </c>
    </row>
    <row r="148" spans="1:7" x14ac:dyDescent="0.25">
      <c r="A148" s="4">
        <v>216</v>
      </c>
      <c r="B148" s="5">
        <v>41000</v>
      </c>
      <c r="C148">
        <f t="shared" si="4"/>
        <v>41000</v>
      </c>
      <c r="E148" s="4">
        <v>403</v>
      </c>
      <c r="F148" s="5">
        <v>77500</v>
      </c>
      <c r="G148">
        <f t="shared" si="5"/>
        <v>77500</v>
      </c>
    </row>
    <row r="149" spans="1:7" x14ac:dyDescent="0.25">
      <c r="A149" s="4">
        <v>218</v>
      </c>
      <c r="B149" s="5">
        <v>42000</v>
      </c>
      <c r="C149">
        <f t="shared" si="4"/>
        <v>42000</v>
      </c>
      <c r="E149" s="4">
        <v>405</v>
      </c>
      <c r="F149" s="5">
        <v>80000</v>
      </c>
      <c r="G149">
        <f t="shared" si="5"/>
        <v>80000</v>
      </c>
    </row>
    <row r="150" spans="1:7" x14ac:dyDescent="0.25">
      <c r="A150" s="4">
        <v>219</v>
      </c>
      <c r="B150" s="5">
        <v>47000</v>
      </c>
      <c r="C150">
        <f t="shared" si="4"/>
        <v>47000</v>
      </c>
      <c r="E150" s="4">
        <v>406</v>
      </c>
      <c r="F150" s="5">
        <v>86000</v>
      </c>
      <c r="G150">
        <f t="shared" si="5"/>
        <v>86000</v>
      </c>
    </row>
    <row r="151" spans="1:7" x14ac:dyDescent="0.25">
      <c r="A151" s="4">
        <v>220</v>
      </c>
      <c r="B151" s="5">
        <v>64500</v>
      </c>
      <c r="C151">
        <f t="shared" si="4"/>
        <v>64500</v>
      </c>
      <c r="E151" s="4">
        <v>407</v>
      </c>
      <c r="F151" s="5">
        <v>87000</v>
      </c>
      <c r="G151">
        <f t="shared" si="5"/>
        <v>87000</v>
      </c>
    </row>
    <row r="152" spans="1:7" x14ac:dyDescent="0.25">
      <c r="A152" s="4">
        <v>221</v>
      </c>
      <c r="B152" s="5">
        <v>46000</v>
      </c>
      <c r="C152">
        <f t="shared" si="4"/>
        <v>46000</v>
      </c>
      <c r="E152" s="4">
        <v>408</v>
      </c>
      <c r="F152" s="5">
        <v>87500</v>
      </c>
      <c r="G152">
        <f t="shared" si="5"/>
        <v>87500</v>
      </c>
    </row>
    <row r="153" spans="1:7" x14ac:dyDescent="0.25">
      <c r="A153" s="4">
        <v>223</v>
      </c>
      <c r="B153" s="5">
        <v>70100</v>
      </c>
      <c r="C153">
        <f t="shared" si="4"/>
        <v>70100</v>
      </c>
      <c r="E153" s="4">
        <v>409</v>
      </c>
      <c r="F153" s="5">
        <v>89000</v>
      </c>
      <c r="G153">
        <f t="shared" si="5"/>
        <v>89000</v>
      </c>
    </row>
    <row r="154" spans="1:7" x14ac:dyDescent="0.25">
      <c r="A154" s="4">
        <v>225</v>
      </c>
      <c r="B154" s="5">
        <v>87250</v>
      </c>
      <c r="C154">
        <f t="shared" si="4"/>
        <v>87250</v>
      </c>
      <c r="E154" s="4">
        <v>411</v>
      </c>
      <c r="F154" s="5">
        <v>90000</v>
      </c>
      <c r="G154">
        <f t="shared" si="5"/>
        <v>90000</v>
      </c>
    </row>
    <row r="155" spans="1:7" x14ac:dyDescent="0.25">
      <c r="A155" s="4">
        <v>230</v>
      </c>
      <c r="B155" s="5">
        <v>79000</v>
      </c>
      <c r="C155">
        <f t="shared" si="4"/>
        <v>79000</v>
      </c>
      <c r="E155" s="4">
        <v>415</v>
      </c>
      <c r="F155" s="5">
        <v>52000</v>
      </c>
      <c r="G155">
        <f t="shared" si="5"/>
        <v>52000</v>
      </c>
    </row>
    <row r="156" spans="1:7" x14ac:dyDescent="0.25">
      <c r="A156" s="4">
        <v>232</v>
      </c>
      <c r="B156" s="5">
        <v>87000</v>
      </c>
      <c r="C156">
        <f t="shared" si="4"/>
        <v>87000</v>
      </c>
      <c r="E156" s="4">
        <v>416</v>
      </c>
      <c r="F156" s="5">
        <v>90000</v>
      </c>
      <c r="G156">
        <f t="shared" si="5"/>
        <v>90000</v>
      </c>
    </row>
    <row r="157" spans="1:7" x14ac:dyDescent="0.25">
      <c r="A157" s="4">
        <v>233</v>
      </c>
      <c r="B157" s="5">
        <v>25000</v>
      </c>
      <c r="C157">
        <f t="shared" si="4"/>
        <v>25000</v>
      </c>
      <c r="E157" s="4">
        <v>417</v>
      </c>
      <c r="F157" s="5">
        <v>100000</v>
      </c>
      <c r="G157">
        <f t="shared" si="5"/>
        <v>100000</v>
      </c>
    </row>
    <row r="158" spans="1:7" x14ac:dyDescent="0.25">
      <c r="A158" s="4">
        <v>234</v>
      </c>
      <c r="B158" s="5">
        <v>32500</v>
      </c>
      <c r="C158">
        <f t="shared" si="4"/>
        <v>32500</v>
      </c>
      <c r="E158" s="4">
        <v>418</v>
      </c>
      <c r="F158" s="5">
        <v>91700</v>
      </c>
      <c r="G158">
        <f t="shared" si="5"/>
        <v>91700</v>
      </c>
    </row>
    <row r="159" spans="1:7" x14ac:dyDescent="0.25">
      <c r="A159" s="4">
        <v>235</v>
      </c>
      <c r="B159" s="5">
        <v>36000</v>
      </c>
      <c r="C159">
        <f t="shared" si="4"/>
        <v>36000</v>
      </c>
      <c r="E159" s="4">
        <v>419</v>
      </c>
      <c r="F159" s="5">
        <v>174500</v>
      </c>
      <c r="G159">
        <f t="shared" si="5"/>
        <v>174500</v>
      </c>
    </row>
    <row r="160" spans="1:7" x14ac:dyDescent="0.25">
      <c r="A160" s="4">
        <v>236</v>
      </c>
      <c r="B160" s="5">
        <v>42500</v>
      </c>
      <c r="C160">
        <f t="shared" si="4"/>
        <v>42500</v>
      </c>
      <c r="E160" s="4">
        <v>422</v>
      </c>
      <c r="F160" s="5">
        <v>80000</v>
      </c>
      <c r="G160">
        <f t="shared" si="5"/>
        <v>80000</v>
      </c>
    </row>
    <row r="161" spans="1:7" x14ac:dyDescent="0.25">
      <c r="A161" s="4">
        <v>237</v>
      </c>
      <c r="B161" s="5">
        <v>43000</v>
      </c>
      <c r="C161">
        <f t="shared" si="4"/>
        <v>43000</v>
      </c>
      <c r="E161" s="4">
        <v>423</v>
      </c>
      <c r="F161" s="5">
        <v>61100</v>
      </c>
      <c r="G161">
        <f t="shared" si="5"/>
        <v>61100</v>
      </c>
    </row>
    <row r="162" spans="1:7" x14ac:dyDescent="0.25">
      <c r="A162" s="4">
        <v>238</v>
      </c>
      <c r="B162" s="5">
        <v>50000</v>
      </c>
      <c r="C162">
        <f t="shared" si="4"/>
        <v>50000</v>
      </c>
      <c r="E162" s="4">
        <v>426</v>
      </c>
      <c r="F162" s="5">
        <v>66000</v>
      </c>
      <c r="G162">
        <f t="shared" si="5"/>
        <v>66000</v>
      </c>
    </row>
    <row r="163" spans="1:7" x14ac:dyDescent="0.25">
      <c r="A163" s="4">
        <v>240</v>
      </c>
      <c r="B163" s="5">
        <v>30000</v>
      </c>
      <c r="C163">
        <f t="shared" si="4"/>
        <v>30000</v>
      </c>
      <c r="E163" s="4">
        <v>430</v>
      </c>
      <c r="F163" s="5">
        <v>58550</v>
      </c>
      <c r="G163">
        <f t="shared" si="5"/>
        <v>58550</v>
      </c>
    </row>
    <row r="164" spans="1:7" x14ac:dyDescent="0.25">
      <c r="A164" s="4">
        <v>241</v>
      </c>
      <c r="B164" s="5">
        <v>34000</v>
      </c>
      <c r="C164">
        <f t="shared" si="4"/>
        <v>34000</v>
      </c>
      <c r="E164" s="4">
        <v>432</v>
      </c>
      <c r="F164" s="5">
        <v>65000</v>
      </c>
      <c r="G164">
        <f t="shared" si="5"/>
        <v>65000</v>
      </c>
    </row>
    <row r="165" spans="1:7" x14ac:dyDescent="0.25">
      <c r="A165" s="4">
        <v>242</v>
      </c>
      <c r="B165" s="5">
        <v>52000</v>
      </c>
      <c r="C165">
        <f t="shared" si="4"/>
        <v>52000</v>
      </c>
      <c r="E165" s="4">
        <v>435</v>
      </c>
      <c r="F165" s="5">
        <v>75000</v>
      </c>
      <c r="G165">
        <f t="shared" si="5"/>
        <v>75000</v>
      </c>
    </row>
    <row r="166" spans="1:7" x14ac:dyDescent="0.25">
      <c r="A166" s="4">
        <v>244</v>
      </c>
      <c r="B166" s="5">
        <v>27000</v>
      </c>
      <c r="C166">
        <f t="shared" si="4"/>
        <v>27000</v>
      </c>
      <c r="E166" s="4">
        <v>442</v>
      </c>
      <c r="F166" s="5">
        <v>57000</v>
      </c>
      <c r="G166">
        <f t="shared" si="5"/>
        <v>57000</v>
      </c>
    </row>
    <row r="167" spans="1:7" x14ac:dyDescent="0.25">
      <c r="A167" s="4">
        <v>246</v>
      </c>
      <c r="B167" s="5">
        <v>37200</v>
      </c>
      <c r="C167">
        <f t="shared" si="4"/>
        <v>37200</v>
      </c>
      <c r="E167" s="4">
        <v>446</v>
      </c>
      <c r="F167" s="5">
        <v>104900</v>
      </c>
      <c r="G167">
        <f t="shared" si="5"/>
        <v>104900</v>
      </c>
    </row>
    <row r="168" spans="1:7" x14ac:dyDescent="0.25">
      <c r="A168" s="4">
        <v>247</v>
      </c>
      <c r="B168" s="5">
        <v>38000</v>
      </c>
      <c r="C168">
        <f t="shared" si="4"/>
        <v>38000</v>
      </c>
      <c r="E168" s="4">
        <v>448</v>
      </c>
      <c r="F168" s="5">
        <v>120000</v>
      </c>
      <c r="G168">
        <f t="shared" si="5"/>
        <v>120000</v>
      </c>
    </row>
    <row r="169" spans="1:7" x14ac:dyDescent="0.25">
      <c r="A169" s="4">
        <v>248</v>
      </c>
      <c r="B169" s="5">
        <v>42000</v>
      </c>
      <c r="C169">
        <f t="shared" si="4"/>
        <v>42000</v>
      </c>
      <c r="E169" s="4">
        <v>453</v>
      </c>
      <c r="F169" s="5">
        <v>73000</v>
      </c>
      <c r="G169">
        <f t="shared" si="5"/>
        <v>73000</v>
      </c>
    </row>
    <row r="170" spans="1:7" x14ac:dyDescent="0.25">
      <c r="A170" s="4">
        <v>249</v>
      </c>
      <c r="B170" s="5">
        <v>44500</v>
      </c>
      <c r="C170">
        <f t="shared" si="4"/>
        <v>44500</v>
      </c>
      <c r="E170" s="4">
        <v>455</v>
      </c>
      <c r="F170" s="5">
        <v>74900</v>
      </c>
      <c r="G170">
        <f t="shared" si="5"/>
        <v>74900</v>
      </c>
    </row>
    <row r="171" spans="1:7" x14ac:dyDescent="0.25">
      <c r="A171" s="4">
        <v>253</v>
      </c>
      <c r="B171" s="5">
        <v>53900</v>
      </c>
      <c r="C171">
        <f t="shared" si="4"/>
        <v>53900</v>
      </c>
      <c r="E171" s="4">
        <v>456</v>
      </c>
      <c r="F171" s="5">
        <v>75000</v>
      </c>
      <c r="G171">
        <f t="shared" si="5"/>
        <v>75000</v>
      </c>
    </row>
    <row r="172" spans="1:7" x14ac:dyDescent="0.25">
      <c r="A172" s="4">
        <v>254</v>
      </c>
      <c r="B172" s="5">
        <v>60000</v>
      </c>
      <c r="C172">
        <f t="shared" si="4"/>
        <v>60000</v>
      </c>
      <c r="E172" s="4">
        <v>457</v>
      </c>
      <c r="F172" s="5">
        <v>79500</v>
      </c>
      <c r="G172">
        <f t="shared" si="5"/>
        <v>79500</v>
      </c>
    </row>
    <row r="173" spans="1:7" x14ac:dyDescent="0.25">
      <c r="A173" s="4">
        <v>255</v>
      </c>
      <c r="B173" s="5">
        <v>61000</v>
      </c>
      <c r="C173">
        <f t="shared" si="4"/>
        <v>61000</v>
      </c>
      <c r="E173" s="4">
        <v>458</v>
      </c>
      <c r="F173" s="5">
        <v>120900</v>
      </c>
      <c r="G173">
        <f t="shared" si="5"/>
        <v>120900</v>
      </c>
    </row>
    <row r="174" spans="1:7" x14ac:dyDescent="0.25">
      <c r="A174" s="4">
        <v>258</v>
      </c>
      <c r="B174" s="5">
        <v>75500</v>
      </c>
      <c r="C174">
        <f t="shared" si="4"/>
        <v>75500</v>
      </c>
      <c r="E174" s="4">
        <v>460</v>
      </c>
      <c r="F174" s="5">
        <v>47000</v>
      </c>
      <c r="G174">
        <f t="shared" si="5"/>
        <v>47000</v>
      </c>
    </row>
    <row r="175" spans="1:7" x14ac:dyDescent="0.25">
      <c r="A175" s="4">
        <v>259</v>
      </c>
      <c r="B175" s="5">
        <v>33500</v>
      </c>
      <c r="C175">
        <f t="shared" si="4"/>
        <v>33500</v>
      </c>
      <c r="E175" s="4">
        <v>461</v>
      </c>
      <c r="F175" s="5">
        <v>47600</v>
      </c>
      <c r="G175">
        <f t="shared" si="5"/>
        <v>47600</v>
      </c>
    </row>
    <row r="176" spans="1:7" x14ac:dyDescent="0.25">
      <c r="A176" s="4">
        <v>260</v>
      </c>
      <c r="B176" s="5">
        <v>41000</v>
      </c>
      <c r="C176">
        <f t="shared" si="4"/>
        <v>41000</v>
      </c>
      <c r="E176" s="4">
        <v>463</v>
      </c>
      <c r="F176" s="5">
        <v>49000</v>
      </c>
      <c r="G176">
        <f t="shared" si="5"/>
        <v>49000</v>
      </c>
    </row>
    <row r="177" spans="1:7" x14ac:dyDescent="0.25">
      <c r="A177" s="4">
        <v>261</v>
      </c>
      <c r="B177" s="5">
        <v>41000</v>
      </c>
      <c r="C177">
        <f t="shared" si="4"/>
        <v>41000</v>
      </c>
      <c r="E177" s="4">
        <v>464</v>
      </c>
      <c r="F177" s="5">
        <v>49000</v>
      </c>
      <c r="G177">
        <f t="shared" si="5"/>
        <v>49000</v>
      </c>
    </row>
    <row r="178" spans="1:7" x14ac:dyDescent="0.25">
      <c r="A178" s="4">
        <v>263</v>
      </c>
      <c r="B178" s="5">
        <v>48500</v>
      </c>
      <c r="C178">
        <f t="shared" si="4"/>
        <v>48500</v>
      </c>
      <c r="E178" s="4">
        <v>468</v>
      </c>
      <c r="F178" s="5">
        <v>55000</v>
      </c>
      <c r="G178">
        <f t="shared" si="5"/>
        <v>55000</v>
      </c>
    </row>
    <row r="179" spans="1:7" x14ac:dyDescent="0.25">
      <c r="A179" s="4">
        <v>264</v>
      </c>
      <c r="B179" s="5">
        <v>48900</v>
      </c>
      <c r="C179">
        <f t="shared" si="4"/>
        <v>48900</v>
      </c>
      <c r="E179" s="4">
        <v>470</v>
      </c>
      <c r="F179" s="5">
        <v>56000</v>
      </c>
      <c r="G179">
        <f t="shared" si="5"/>
        <v>56000</v>
      </c>
    </row>
    <row r="180" spans="1:7" x14ac:dyDescent="0.25">
      <c r="A180" s="4">
        <v>265</v>
      </c>
      <c r="B180" s="5">
        <v>50000</v>
      </c>
      <c r="C180">
        <f t="shared" si="4"/>
        <v>50000</v>
      </c>
      <c r="E180" s="4">
        <v>472</v>
      </c>
      <c r="F180" s="5">
        <v>60500</v>
      </c>
      <c r="G180">
        <f t="shared" si="5"/>
        <v>60500</v>
      </c>
    </row>
    <row r="181" spans="1:7" x14ac:dyDescent="0.25">
      <c r="A181" s="4">
        <v>266</v>
      </c>
      <c r="B181" s="5">
        <v>51000</v>
      </c>
      <c r="C181">
        <f t="shared" si="4"/>
        <v>51000</v>
      </c>
      <c r="E181" s="4">
        <v>474</v>
      </c>
      <c r="F181" s="5">
        <v>64900</v>
      </c>
      <c r="G181">
        <f t="shared" si="5"/>
        <v>64900</v>
      </c>
    </row>
    <row r="182" spans="1:7" x14ac:dyDescent="0.25">
      <c r="A182" s="4">
        <v>267</v>
      </c>
      <c r="B182" s="5">
        <v>52500</v>
      </c>
      <c r="C182">
        <f t="shared" si="4"/>
        <v>52500</v>
      </c>
      <c r="E182" s="4">
        <v>475</v>
      </c>
      <c r="F182" s="5">
        <v>93000</v>
      </c>
      <c r="G182">
        <f t="shared" si="5"/>
        <v>93000</v>
      </c>
    </row>
    <row r="183" spans="1:7" x14ac:dyDescent="0.25">
      <c r="A183" s="4">
        <v>268</v>
      </c>
      <c r="B183" s="5">
        <v>52500</v>
      </c>
      <c r="C183">
        <f t="shared" si="4"/>
        <v>52500</v>
      </c>
      <c r="E183" s="4">
        <v>476</v>
      </c>
      <c r="F183" s="5">
        <v>85000</v>
      </c>
      <c r="G183">
        <f t="shared" si="5"/>
        <v>85000</v>
      </c>
    </row>
    <row r="184" spans="1:7" x14ac:dyDescent="0.25">
      <c r="A184" s="4">
        <v>269</v>
      </c>
      <c r="B184" s="5">
        <v>54000</v>
      </c>
      <c r="C184">
        <f t="shared" si="4"/>
        <v>54000</v>
      </c>
      <c r="E184" s="4">
        <v>478</v>
      </c>
      <c r="F184" s="5">
        <v>88500</v>
      </c>
      <c r="G184">
        <f t="shared" si="5"/>
        <v>88500</v>
      </c>
    </row>
    <row r="185" spans="1:7" x14ac:dyDescent="0.25">
      <c r="A185" s="4">
        <v>270</v>
      </c>
      <c r="B185" s="5">
        <v>59000</v>
      </c>
      <c r="C185">
        <f t="shared" si="4"/>
        <v>59000</v>
      </c>
      <c r="E185" s="4">
        <v>479</v>
      </c>
      <c r="F185" s="5">
        <v>88000</v>
      </c>
      <c r="G185">
        <f t="shared" si="5"/>
        <v>88000</v>
      </c>
    </row>
    <row r="186" spans="1:7" x14ac:dyDescent="0.25">
      <c r="A186" s="4">
        <v>273</v>
      </c>
      <c r="B186" s="5">
        <v>64000</v>
      </c>
      <c r="C186">
        <f t="shared" si="4"/>
        <v>64000</v>
      </c>
      <c r="E186" s="4">
        <v>481</v>
      </c>
      <c r="F186" s="5">
        <v>89500</v>
      </c>
      <c r="G186">
        <f t="shared" si="5"/>
        <v>89500</v>
      </c>
    </row>
    <row r="187" spans="1:7" x14ac:dyDescent="0.25">
      <c r="A187" s="4">
        <v>275</v>
      </c>
      <c r="B187" s="5">
        <v>65000</v>
      </c>
      <c r="C187">
        <f t="shared" si="4"/>
        <v>65000</v>
      </c>
      <c r="E187" s="4">
        <v>482</v>
      </c>
      <c r="F187" s="5">
        <v>95000</v>
      </c>
      <c r="G187">
        <f t="shared" si="5"/>
        <v>95000</v>
      </c>
    </row>
    <row r="188" spans="1:7" x14ac:dyDescent="0.25">
      <c r="A188" s="4">
        <v>276</v>
      </c>
      <c r="B188" s="5">
        <v>66000</v>
      </c>
      <c r="C188">
        <f t="shared" si="4"/>
        <v>66000</v>
      </c>
      <c r="E188" s="4">
        <v>483</v>
      </c>
      <c r="F188" s="5">
        <v>95500</v>
      </c>
      <c r="G188">
        <f t="shared" si="5"/>
        <v>95500</v>
      </c>
    </row>
    <row r="189" spans="1:7" x14ac:dyDescent="0.25">
      <c r="A189" s="4">
        <v>277</v>
      </c>
      <c r="B189" s="5">
        <v>70000</v>
      </c>
      <c r="C189">
        <f t="shared" si="4"/>
        <v>70000</v>
      </c>
      <c r="E189" s="4">
        <v>496</v>
      </c>
      <c r="F189" s="5">
        <v>59000</v>
      </c>
      <c r="G189">
        <f t="shared" si="5"/>
        <v>59000</v>
      </c>
    </row>
    <row r="190" spans="1:7" x14ac:dyDescent="0.25">
      <c r="A190" s="4">
        <v>278</v>
      </c>
      <c r="B190" s="5">
        <v>65500</v>
      </c>
      <c r="C190">
        <f t="shared" si="4"/>
        <v>65500</v>
      </c>
      <c r="E190" s="4">
        <v>497</v>
      </c>
      <c r="F190" s="5">
        <v>60000</v>
      </c>
      <c r="G190">
        <f t="shared" si="5"/>
        <v>60000</v>
      </c>
    </row>
    <row r="191" spans="1:7" x14ac:dyDescent="0.25">
      <c r="A191" s="4">
        <v>279</v>
      </c>
      <c r="B191" s="5">
        <v>57000</v>
      </c>
      <c r="C191">
        <f t="shared" si="4"/>
        <v>57000</v>
      </c>
      <c r="E191" s="4">
        <v>502</v>
      </c>
      <c r="F191" s="5">
        <v>68500</v>
      </c>
      <c r="G191">
        <f t="shared" si="5"/>
        <v>68500</v>
      </c>
    </row>
    <row r="192" spans="1:7" x14ac:dyDescent="0.25">
      <c r="A192" s="4">
        <v>281</v>
      </c>
      <c r="B192" s="5">
        <v>54000</v>
      </c>
      <c r="C192">
        <f t="shared" si="4"/>
        <v>54000</v>
      </c>
      <c r="E192" s="4">
        <v>505</v>
      </c>
      <c r="F192" s="5">
        <v>71500</v>
      </c>
      <c r="G192">
        <f t="shared" si="5"/>
        <v>71500</v>
      </c>
    </row>
    <row r="193" spans="1:7" x14ac:dyDescent="0.25">
      <c r="A193" s="4">
        <v>283</v>
      </c>
      <c r="B193" s="5">
        <v>90000</v>
      </c>
      <c r="C193">
        <f t="shared" si="4"/>
        <v>90000</v>
      </c>
      <c r="E193" s="4">
        <v>506</v>
      </c>
      <c r="F193" s="5">
        <v>71900</v>
      </c>
      <c r="G193">
        <f t="shared" si="5"/>
        <v>71900</v>
      </c>
    </row>
    <row r="194" spans="1:7" x14ac:dyDescent="0.25">
      <c r="A194" s="4">
        <v>284</v>
      </c>
      <c r="B194" s="5">
        <v>45000</v>
      </c>
      <c r="C194">
        <f t="shared" si="4"/>
        <v>45000</v>
      </c>
      <c r="E194" s="4">
        <v>511</v>
      </c>
      <c r="F194" s="5">
        <v>70000</v>
      </c>
      <c r="G194">
        <f t="shared" si="5"/>
        <v>70000</v>
      </c>
    </row>
    <row r="195" spans="1:7" x14ac:dyDescent="0.25">
      <c r="A195" s="4">
        <v>285</v>
      </c>
      <c r="B195" s="5">
        <v>45000</v>
      </c>
      <c r="C195">
        <f t="shared" si="4"/>
        <v>45000</v>
      </c>
      <c r="E195" s="4">
        <v>514</v>
      </c>
      <c r="F195" s="5">
        <v>66000</v>
      </c>
      <c r="G195">
        <f t="shared" si="5"/>
        <v>66000</v>
      </c>
    </row>
    <row r="196" spans="1:7" x14ac:dyDescent="0.25">
      <c r="A196" s="4">
        <v>287</v>
      </c>
      <c r="B196" s="5">
        <v>55000</v>
      </c>
      <c r="C196">
        <f t="shared" si="4"/>
        <v>55000</v>
      </c>
      <c r="E196" s="4">
        <v>515</v>
      </c>
      <c r="F196" s="5">
        <v>58900</v>
      </c>
      <c r="G196">
        <f t="shared" si="5"/>
        <v>58900</v>
      </c>
    </row>
    <row r="197" spans="1:7" x14ac:dyDescent="0.25">
      <c r="A197" s="4">
        <v>288</v>
      </c>
      <c r="B197" s="5">
        <v>62000</v>
      </c>
      <c r="C197">
        <f t="shared" si="4"/>
        <v>62000</v>
      </c>
      <c r="E197" s="4">
        <v>534</v>
      </c>
      <c r="F197" s="5">
        <v>71000</v>
      </c>
      <c r="G197">
        <f t="shared" si="5"/>
        <v>71000</v>
      </c>
    </row>
    <row r="198" spans="1:7" x14ac:dyDescent="0.25">
      <c r="A198" s="4">
        <v>289</v>
      </c>
      <c r="B198" s="5">
        <v>30000</v>
      </c>
      <c r="C198">
        <f t="shared" si="4"/>
        <v>30000</v>
      </c>
    </row>
    <row r="199" spans="1:7" x14ac:dyDescent="0.25">
      <c r="A199" s="4">
        <v>290</v>
      </c>
      <c r="B199" s="5">
        <v>34000</v>
      </c>
      <c r="C199">
        <f t="shared" si="4"/>
        <v>34000</v>
      </c>
    </row>
    <row r="200" spans="1:7" x14ac:dyDescent="0.25">
      <c r="A200" s="4">
        <v>291</v>
      </c>
      <c r="B200" s="5">
        <v>38000</v>
      </c>
      <c r="C200">
        <f t="shared" ref="C200:C263" si="6">B200</f>
        <v>38000</v>
      </c>
    </row>
    <row r="201" spans="1:7" x14ac:dyDescent="0.25">
      <c r="A201" s="4">
        <v>292</v>
      </c>
      <c r="B201" s="5">
        <v>39000</v>
      </c>
      <c r="C201">
        <f t="shared" si="6"/>
        <v>39000</v>
      </c>
    </row>
    <row r="202" spans="1:7" x14ac:dyDescent="0.25">
      <c r="A202" s="4">
        <v>293</v>
      </c>
      <c r="B202" s="5">
        <v>45000</v>
      </c>
      <c r="C202">
        <f t="shared" si="6"/>
        <v>45000</v>
      </c>
    </row>
    <row r="203" spans="1:7" x14ac:dyDescent="0.25">
      <c r="A203" s="4">
        <v>294</v>
      </c>
      <c r="B203" s="5">
        <v>47000</v>
      </c>
      <c r="C203">
        <f t="shared" si="6"/>
        <v>47000</v>
      </c>
    </row>
    <row r="204" spans="1:7" x14ac:dyDescent="0.25">
      <c r="A204" s="4">
        <v>295</v>
      </c>
      <c r="B204" s="5">
        <v>47500</v>
      </c>
      <c r="C204">
        <f t="shared" si="6"/>
        <v>47500</v>
      </c>
    </row>
    <row r="205" spans="1:7" x14ac:dyDescent="0.25">
      <c r="A205" s="4">
        <v>296</v>
      </c>
      <c r="B205" s="5">
        <v>49000</v>
      </c>
      <c r="C205">
        <f t="shared" si="6"/>
        <v>49000</v>
      </c>
    </row>
    <row r="206" spans="1:7" x14ac:dyDescent="0.25">
      <c r="A206" s="4">
        <v>297</v>
      </c>
      <c r="B206" s="5">
        <v>50000</v>
      </c>
      <c r="C206">
        <f t="shared" si="6"/>
        <v>50000</v>
      </c>
    </row>
    <row r="207" spans="1:7" x14ac:dyDescent="0.25">
      <c r="A207" s="4">
        <v>298</v>
      </c>
      <c r="B207" s="5">
        <v>50000</v>
      </c>
      <c r="C207">
        <f t="shared" si="6"/>
        <v>50000</v>
      </c>
    </row>
    <row r="208" spans="1:7" x14ac:dyDescent="0.25">
      <c r="A208" s="4">
        <v>299</v>
      </c>
      <c r="B208" s="5">
        <v>52900</v>
      </c>
      <c r="C208">
        <f t="shared" si="6"/>
        <v>52900</v>
      </c>
    </row>
    <row r="209" spans="1:3" x14ac:dyDescent="0.25">
      <c r="A209" s="4">
        <v>300</v>
      </c>
      <c r="B209" s="5">
        <v>53000</v>
      </c>
      <c r="C209">
        <f t="shared" si="6"/>
        <v>53000</v>
      </c>
    </row>
    <row r="210" spans="1:3" x14ac:dyDescent="0.25">
      <c r="A210" s="4">
        <v>301</v>
      </c>
      <c r="B210" s="5">
        <v>55000</v>
      </c>
      <c r="C210">
        <f t="shared" si="6"/>
        <v>55000</v>
      </c>
    </row>
    <row r="211" spans="1:3" x14ac:dyDescent="0.25">
      <c r="A211" s="4">
        <v>302</v>
      </c>
      <c r="B211" s="5">
        <v>56000</v>
      </c>
      <c r="C211">
        <f t="shared" si="6"/>
        <v>56000</v>
      </c>
    </row>
    <row r="212" spans="1:3" x14ac:dyDescent="0.25">
      <c r="A212" s="4">
        <v>303</v>
      </c>
      <c r="B212" s="5">
        <v>58500</v>
      </c>
      <c r="C212">
        <f t="shared" si="6"/>
        <v>58500</v>
      </c>
    </row>
    <row r="213" spans="1:3" x14ac:dyDescent="0.25">
      <c r="A213" s="4">
        <v>304</v>
      </c>
      <c r="B213" s="5">
        <v>59500</v>
      </c>
      <c r="C213">
        <f t="shared" si="6"/>
        <v>59500</v>
      </c>
    </row>
    <row r="214" spans="1:3" x14ac:dyDescent="0.25">
      <c r="A214" s="4">
        <v>305</v>
      </c>
      <c r="B214" s="5">
        <v>60000</v>
      </c>
      <c r="C214">
        <f t="shared" si="6"/>
        <v>60000</v>
      </c>
    </row>
    <row r="215" spans="1:3" x14ac:dyDescent="0.25">
      <c r="A215" s="4">
        <v>306</v>
      </c>
      <c r="B215" s="5">
        <v>64000</v>
      </c>
      <c r="C215">
        <f t="shared" si="6"/>
        <v>64000</v>
      </c>
    </row>
    <row r="216" spans="1:3" x14ac:dyDescent="0.25">
      <c r="A216" s="4">
        <v>308</v>
      </c>
      <c r="B216" s="5">
        <v>68100</v>
      </c>
      <c r="C216">
        <f t="shared" si="6"/>
        <v>68100</v>
      </c>
    </row>
    <row r="217" spans="1:3" x14ac:dyDescent="0.25">
      <c r="A217" s="4">
        <v>310</v>
      </c>
      <c r="B217" s="5">
        <v>72000</v>
      </c>
      <c r="C217">
        <f t="shared" si="6"/>
        <v>72000</v>
      </c>
    </row>
    <row r="218" spans="1:3" x14ac:dyDescent="0.25">
      <c r="A218" s="4">
        <v>311</v>
      </c>
      <c r="B218" s="5">
        <v>57500</v>
      </c>
      <c r="C218">
        <f t="shared" si="6"/>
        <v>57500</v>
      </c>
    </row>
    <row r="219" spans="1:3" x14ac:dyDescent="0.25">
      <c r="A219" s="4">
        <v>316</v>
      </c>
      <c r="B219" s="5">
        <v>78000</v>
      </c>
      <c r="C219">
        <f t="shared" si="6"/>
        <v>78000</v>
      </c>
    </row>
    <row r="220" spans="1:3" x14ac:dyDescent="0.25">
      <c r="A220" s="4">
        <v>317</v>
      </c>
      <c r="B220" s="5">
        <v>80000</v>
      </c>
      <c r="C220">
        <f t="shared" si="6"/>
        <v>80000</v>
      </c>
    </row>
    <row r="221" spans="1:3" x14ac:dyDescent="0.25">
      <c r="A221" s="4">
        <v>318</v>
      </c>
      <c r="B221" s="5">
        <v>82000</v>
      </c>
      <c r="C221">
        <f t="shared" si="6"/>
        <v>82000</v>
      </c>
    </row>
    <row r="222" spans="1:3" x14ac:dyDescent="0.25">
      <c r="A222" s="4">
        <v>319</v>
      </c>
      <c r="B222" s="5">
        <v>83000</v>
      </c>
      <c r="C222">
        <f t="shared" si="6"/>
        <v>83000</v>
      </c>
    </row>
    <row r="223" spans="1:3" x14ac:dyDescent="0.25">
      <c r="A223" s="4">
        <v>320</v>
      </c>
      <c r="B223" s="5">
        <v>83000</v>
      </c>
      <c r="C223">
        <f t="shared" si="6"/>
        <v>83000</v>
      </c>
    </row>
    <row r="224" spans="1:3" x14ac:dyDescent="0.25">
      <c r="A224" s="4">
        <v>321</v>
      </c>
      <c r="B224" s="5">
        <v>83900</v>
      </c>
      <c r="C224">
        <f t="shared" si="6"/>
        <v>83900</v>
      </c>
    </row>
    <row r="225" spans="1:3" x14ac:dyDescent="0.25">
      <c r="A225" s="4">
        <v>322</v>
      </c>
      <c r="B225" s="5">
        <v>88500</v>
      </c>
      <c r="C225">
        <f t="shared" si="6"/>
        <v>88500</v>
      </c>
    </row>
    <row r="226" spans="1:3" x14ac:dyDescent="0.25">
      <c r="A226" s="4">
        <v>323</v>
      </c>
      <c r="B226" s="5">
        <v>93000</v>
      </c>
      <c r="C226">
        <f t="shared" si="6"/>
        <v>93000</v>
      </c>
    </row>
    <row r="227" spans="1:3" x14ac:dyDescent="0.25">
      <c r="A227" s="4">
        <v>324</v>
      </c>
      <c r="B227" s="5">
        <v>98000</v>
      </c>
      <c r="C227">
        <f t="shared" si="6"/>
        <v>98000</v>
      </c>
    </row>
    <row r="228" spans="1:3" x14ac:dyDescent="0.25">
      <c r="A228" s="4">
        <v>325</v>
      </c>
      <c r="B228" s="5">
        <v>98500</v>
      </c>
      <c r="C228">
        <f t="shared" si="6"/>
        <v>98500</v>
      </c>
    </row>
    <row r="229" spans="1:3" x14ac:dyDescent="0.25">
      <c r="A229" s="4">
        <v>327</v>
      </c>
      <c r="B229" s="5">
        <v>101000</v>
      </c>
      <c r="C229">
        <f t="shared" si="6"/>
        <v>101000</v>
      </c>
    </row>
    <row r="230" spans="1:3" x14ac:dyDescent="0.25">
      <c r="A230" s="4">
        <v>328</v>
      </c>
      <c r="B230" s="5">
        <v>110000</v>
      </c>
      <c r="C230">
        <f t="shared" si="6"/>
        <v>110000</v>
      </c>
    </row>
    <row r="231" spans="1:3" x14ac:dyDescent="0.25">
      <c r="A231" s="4">
        <v>329</v>
      </c>
      <c r="B231" s="5">
        <v>115442</v>
      </c>
      <c r="C231">
        <f t="shared" si="6"/>
        <v>115442</v>
      </c>
    </row>
    <row r="232" spans="1:3" x14ac:dyDescent="0.25">
      <c r="A232" s="4">
        <v>330</v>
      </c>
      <c r="B232" s="5">
        <v>120000</v>
      </c>
      <c r="C232">
        <f t="shared" si="6"/>
        <v>120000</v>
      </c>
    </row>
    <row r="233" spans="1:3" x14ac:dyDescent="0.25">
      <c r="A233" s="4">
        <v>332</v>
      </c>
      <c r="B233" s="5">
        <v>175000</v>
      </c>
      <c r="C233">
        <f t="shared" si="6"/>
        <v>175000</v>
      </c>
    </row>
    <row r="234" spans="1:3" x14ac:dyDescent="0.25">
      <c r="A234" s="4">
        <v>333</v>
      </c>
      <c r="B234" s="5">
        <v>50000</v>
      </c>
      <c r="C234">
        <f t="shared" si="6"/>
        <v>50000</v>
      </c>
    </row>
    <row r="235" spans="1:3" x14ac:dyDescent="0.25">
      <c r="A235" s="4">
        <v>334</v>
      </c>
      <c r="B235" s="5">
        <v>55000</v>
      </c>
      <c r="C235">
        <f t="shared" si="6"/>
        <v>55000</v>
      </c>
    </row>
    <row r="236" spans="1:3" x14ac:dyDescent="0.25">
      <c r="A236" s="4">
        <v>335</v>
      </c>
      <c r="B236" s="5">
        <v>60000</v>
      </c>
      <c r="C236">
        <f t="shared" si="6"/>
        <v>60000</v>
      </c>
    </row>
    <row r="237" spans="1:3" x14ac:dyDescent="0.25">
      <c r="A237" s="4">
        <v>336</v>
      </c>
      <c r="B237" s="5">
        <v>61000</v>
      </c>
      <c r="C237">
        <f t="shared" si="6"/>
        <v>61000</v>
      </c>
    </row>
    <row r="238" spans="1:3" x14ac:dyDescent="0.25">
      <c r="A238" s="4">
        <v>340</v>
      </c>
      <c r="B238" s="5">
        <v>62500</v>
      </c>
      <c r="C238">
        <f t="shared" si="6"/>
        <v>62500</v>
      </c>
    </row>
    <row r="239" spans="1:3" x14ac:dyDescent="0.25">
      <c r="A239" s="4">
        <v>341</v>
      </c>
      <c r="B239" s="5">
        <v>70000</v>
      </c>
      <c r="C239">
        <f t="shared" si="6"/>
        <v>70000</v>
      </c>
    </row>
    <row r="240" spans="1:3" x14ac:dyDescent="0.25">
      <c r="A240" s="4">
        <v>343</v>
      </c>
      <c r="B240" s="5">
        <v>80000</v>
      </c>
      <c r="C240">
        <f t="shared" si="6"/>
        <v>80000</v>
      </c>
    </row>
    <row r="241" spans="1:3" x14ac:dyDescent="0.25">
      <c r="A241" s="4">
        <v>344</v>
      </c>
      <c r="B241" s="5">
        <v>80000</v>
      </c>
      <c r="C241">
        <f t="shared" si="6"/>
        <v>80000</v>
      </c>
    </row>
    <row r="242" spans="1:3" x14ac:dyDescent="0.25">
      <c r="A242" s="4">
        <v>345</v>
      </c>
      <c r="B242" s="5">
        <v>88000</v>
      </c>
      <c r="C242">
        <f t="shared" si="6"/>
        <v>88000</v>
      </c>
    </row>
    <row r="243" spans="1:3" x14ac:dyDescent="0.25">
      <c r="A243" s="4">
        <v>346</v>
      </c>
      <c r="B243" s="5">
        <v>49000</v>
      </c>
      <c r="C243">
        <f t="shared" si="6"/>
        <v>49000</v>
      </c>
    </row>
    <row r="244" spans="1:3" x14ac:dyDescent="0.25">
      <c r="A244" s="4">
        <v>347</v>
      </c>
      <c r="B244" s="5">
        <v>52000</v>
      </c>
      <c r="C244">
        <f t="shared" si="6"/>
        <v>52000</v>
      </c>
    </row>
    <row r="245" spans="1:3" x14ac:dyDescent="0.25">
      <c r="A245" s="4">
        <v>349</v>
      </c>
      <c r="B245" s="5">
        <v>60000</v>
      </c>
      <c r="C245">
        <f t="shared" si="6"/>
        <v>60000</v>
      </c>
    </row>
    <row r="246" spans="1:3" x14ac:dyDescent="0.25">
      <c r="A246" s="4">
        <v>350</v>
      </c>
      <c r="B246" s="5">
        <v>64000</v>
      </c>
      <c r="C246">
        <f t="shared" si="6"/>
        <v>64000</v>
      </c>
    </row>
    <row r="247" spans="1:3" x14ac:dyDescent="0.25">
      <c r="A247" s="4">
        <v>351</v>
      </c>
      <c r="B247" s="5">
        <v>64500</v>
      </c>
      <c r="C247">
        <f t="shared" si="6"/>
        <v>64500</v>
      </c>
    </row>
    <row r="248" spans="1:3" x14ac:dyDescent="0.25">
      <c r="A248" s="4">
        <v>353</v>
      </c>
      <c r="B248" s="5">
        <v>78500</v>
      </c>
      <c r="C248">
        <f t="shared" si="6"/>
        <v>78500</v>
      </c>
    </row>
    <row r="249" spans="1:3" x14ac:dyDescent="0.25">
      <c r="A249" s="4">
        <v>355</v>
      </c>
      <c r="B249" s="5">
        <v>86900</v>
      </c>
      <c r="C249">
        <f t="shared" si="6"/>
        <v>86900</v>
      </c>
    </row>
    <row r="250" spans="1:3" x14ac:dyDescent="0.25">
      <c r="A250" s="4">
        <v>356</v>
      </c>
      <c r="B250" s="5">
        <v>75000</v>
      </c>
      <c r="C250">
        <f t="shared" si="6"/>
        <v>75000</v>
      </c>
    </row>
    <row r="251" spans="1:3" x14ac:dyDescent="0.25">
      <c r="A251" s="4">
        <v>357</v>
      </c>
      <c r="B251" s="5">
        <v>78000</v>
      </c>
      <c r="C251">
        <f t="shared" si="6"/>
        <v>78000</v>
      </c>
    </row>
    <row r="252" spans="1:3" x14ac:dyDescent="0.25">
      <c r="A252" s="4">
        <v>358</v>
      </c>
      <c r="B252" s="5">
        <v>95000</v>
      </c>
      <c r="C252">
        <f t="shared" si="6"/>
        <v>95000</v>
      </c>
    </row>
    <row r="253" spans="1:3" x14ac:dyDescent="0.25">
      <c r="A253" s="4">
        <v>359</v>
      </c>
      <c r="B253" s="5">
        <v>97000</v>
      </c>
      <c r="C253">
        <f t="shared" si="6"/>
        <v>97000</v>
      </c>
    </row>
    <row r="254" spans="1:3" x14ac:dyDescent="0.25">
      <c r="A254" s="4">
        <v>360</v>
      </c>
      <c r="B254" s="5">
        <v>107000</v>
      </c>
      <c r="C254">
        <f t="shared" si="6"/>
        <v>107000</v>
      </c>
    </row>
    <row r="255" spans="1:3" x14ac:dyDescent="0.25">
      <c r="A255" s="4">
        <v>362</v>
      </c>
      <c r="B255" s="5">
        <v>145000</v>
      </c>
      <c r="C255">
        <f t="shared" si="6"/>
        <v>145000</v>
      </c>
    </row>
    <row r="256" spans="1:3" x14ac:dyDescent="0.25">
      <c r="A256" s="4">
        <v>365</v>
      </c>
      <c r="B256" s="5">
        <v>84900</v>
      </c>
      <c r="C256">
        <f t="shared" si="6"/>
        <v>84900</v>
      </c>
    </row>
    <row r="257" spans="1:3" x14ac:dyDescent="0.25">
      <c r="A257" s="4">
        <v>367</v>
      </c>
      <c r="B257" s="5">
        <v>114000</v>
      </c>
      <c r="C257">
        <f t="shared" si="6"/>
        <v>114000</v>
      </c>
    </row>
    <row r="258" spans="1:3" x14ac:dyDescent="0.25">
      <c r="A258" s="4">
        <v>369</v>
      </c>
      <c r="B258" s="5">
        <v>145000</v>
      </c>
      <c r="C258">
        <f t="shared" si="6"/>
        <v>145000</v>
      </c>
    </row>
    <row r="259" spans="1:3" x14ac:dyDescent="0.25">
      <c r="A259" s="4">
        <v>373</v>
      </c>
      <c r="B259" s="5">
        <v>100500</v>
      </c>
      <c r="C259">
        <f t="shared" si="6"/>
        <v>100500</v>
      </c>
    </row>
    <row r="260" spans="1:3" x14ac:dyDescent="0.25">
      <c r="A260" s="4">
        <v>375</v>
      </c>
      <c r="B260" s="5">
        <v>126500</v>
      </c>
      <c r="C260">
        <f t="shared" si="6"/>
        <v>126500</v>
      </c>
    </row>
    <row r="261" spans="1:3" x14ac:dyDescent="0.25">
      <c r="A261" s="4">
        <v>376</v>
      </c>
      <c r="B261" s="5">
        <v>133000</v>
      </c>
      <c r="C261">
        <f t="shared" si="6"/>
        <v>133000</v>
      </c>
    </row>
    <row r="262" spans="1:3" x14ac:dyDescent="0.25">
      <c r="A262" s="4">
        <v>377</v>
      </c>
      <c r="B262" s="5">
        <v>140000</v>
      </c>
      <c r="C262">
        <f t="shared" si="6"/>
        <v>140000</v>
      </c>
    </row>
    <row r="263" spans="1:3" x14ac:dyDescent="0.25">
      <c r="A263" s="4">
        <v>378</v>
      </c>
      <c r="B263" s="5">
        <v>190000</v>
      </c>
      <c r="C263">
        <f t="shared" si="6"/>
        <v>190000</v>
      </c>
    </row>
    <row r="264" spans="1:3" x14ac:dyDescent="0.25">
      <c r="A264" s="4">
        <v>381</v>
      </c>
      <c r="B264" s="5">
        <v>103500</v>
      </c>
      <c r="C264">
        <f t="shared" ref="C264:C327" si="7">B264</f>
        <v>103500</v>
      </c>
    </row>
    <row r="265" spans="1:3" x14ac:dyDescent="0.25">
      <c r="A265" s="4">
        <v>387</v>
      </c>
      <c r="B265" s="5">
        <v>83900</v>
      </c>
      <c r="C265">
        <f t="shared" si="7"/>
        <v>83900</v>
      </c>
    </row>
    <row r="266" spans="1:3" x14ac:dyDescent="0.25">
      <c r="A266" s="4">
        <v>393</v>
      </c>
      <c r="B266" s="5">
        <v>96000</v>
      </c>
      <c r="C266">
        <f t="shared" si="7"/>
        <v>96000</v>
      </c>
    </row>
    <row r="267" spans="1:3" x14ac:dyDescent="0.25">
      <c r="A267" s="4">
        <v>394</v>
      </c>
      <c r="B267" s="5">
        <v>106000</v>
      </c>
      <c r="C267">
        <f t="shared" si="7"/>
        <v>106000</v>
      </c>
    </row>
    <row r="268" spans="1:3" x14ac:dyDescent="0.25">
      <c r="A268" s="4">
        <v>404</v>
      </c>
      <c r="B268" s="5">
        <v>80000</v>
      </c>
      <c r="C268">
        <f t="shared" si="7"/>
        <v>80000</v>
      </c>
    </row>
    <row r="269" spans="1:3" x14ac:dyDescent="0.25">
      <c r="A269" s="4">
        <v>410</v>
      </c>
      <c r="B269" s="5">
        <v>89900</v>
      </c>
      <c r="C269">
        <f t="shared" si="7"/>
        <v>89900</v>
      </c>
    </row>
    <row r="270" spans="1:3" x14ac:dyDescent="0.25">
      <c r="A270" s="4">
        <v>412</v>
      </c>
      <c r="B270" s="5">
        <v>95000</v>
      </c>
      <c r="C270">
        <f t="shared" si="7"/>
        <v>95000</v>
      </c>
    </row>
    <row r="271" spans="1:3" x14ac:dyDescent="0.25">
      <c r="A271" s="4">
        <v>413</v>
      </c>
      <c r="B271" s="5">
        <v>112000</v>
      </c>
      <c r="C271">
        <f t="shared" si="7"/>
        <v>112000</v>
      </c>
    </row>
    <row r="272" spans="1:3" x14ac:dyDescent="0.25">
      <c r="A272" s="4">
        <v>414</v>
      </c>
      <c r="B272" s="5">
        <v>31900</v>
      </c>
      <c r="C272">
        <f t="shared" si="7"/>
        <v>31900</v>
      </c>
    </row>
    <row r="273" spans="1:3" x14ac:dyDescent="0.25">
      <c r="A273" s="4">
        <v>420</v>
      </c>
      <c r="B273" s="5">
        <v>94700</v>
      </c>
      <c r="C273">
        <f t="shared" si="7"/>
        <v>94700</v>
      </c>
    </row>
    <row r="274" spans="1:3" x14ac:dyDescent="0.25">
      <c r="A274" s="4">
        <v>421</v>
      </c>
      <c r="B274" s="5">
        <v>68000</v>
      </c>
      <c r="C274">
        <f t="shared" si="7"/>
        <v>68000</v>
      </c>
    </row>
    <row r="275" spans="1:3" x14ac:dyDescent="0.25">
      <c r="A275" s="4">
        <v>424</v>
      </c>
      <c r="B275" s="5">
        <v>62900</v>
      </c>
      <c r="C275">
        <f t="shared" si="7"/>
        <v>62900</v>
      </c>
    </row>
    <row r="276" spans="1:3" x14ac:dyDescent="0.25">
      <c r="A276" s="4">
        <v>425</v>
      </c>
      <c r="B276" s="5">
        <v>65500</v>
      </c>
      <c r="C276">
        <f t="shared" si="7"/>
        <v>65500</v>
      </c>
    </row>
    <row r="277" spans="1:3" x14ac:dyDescent="0.25">
      <c r="A277" s="4">
        <v>427</v>
      </c>
      <c r="B277" s="5">
        <v>49500</v>
      </c>
      <c r="C277">
        <f t="shared" si="7"/>
        <v>49500</v>
      </c>
    </row>
    <row r="278" spans="1:3" x14ac:dyDescent="0.25">
      <c r="A278" s="4">
        <v>428</v>
      </c>
      <c r="B278" s="5">
        <v>50000</v>
      </c>
      <c r="C278">
        <f t="shared" si="7"/>
        <v>50000</v>
      </c>
    </row>
    <row r="279" spans="1:3" x14ac:dyDescent="0.25">
      <c r="A279" s="4">
        <v>429</v>
      </c>
      <c r="B279" s="5">
        <v>53500</v>
      </c>
      <c r="C279">
        <f t="shared" si="7"/>
        <v>53500</v>
      </c>
    </row>
    <row r="280" spans="1:3" x14ac:dyDescent="0.25">
      <c r="A280" s="4">
        <v>431</v>
      </c>
      <c r="B280" s="5">
        <v>64500</v>
      </c>
      <c r="C280">
        <f t="shared" si="7"/>
        <v>64500</v>
      </c>
    </row>
    <row r="281" spans="1:3" x14ac:dyDescent="0.25">
      <c r="A281" s="4">
        <v>433</v>
      </c>
      <c r="B281" s="5">
        <v>69000</v>
      </c>
      <c r="C281">
        <f t="shared" si="7"/>
        <v>69000</v>
      </c>
    </row>
    <row r="282" spans="1:3" x14ac:dyDescent="0.25">
      <c r="A282" s="4">
        <v>434</v>
      </c>
      <c r="B282" s="5">
        <v>73000</v>
      </c>
      <c r="C282">
        <f t="shared" si="7"/>
        <v>73000</v>
      </c>
    </row>
    <row r="283" spans="1:3" x14ac:dyDescent="0.25">
      <c r="A283" s="4">
        <v>436</v>
      </c>
      <c r="B283" s="5">
        <v>75000</v>
      </c>
      <c r="C283">
        <f t="shared" si="7"/>
        <v>75000</v>
      </c>
    </row>
    <row r="284" spans="1:3" x14ac:dyDescent="0.25">
      <c r="A284" s="4">
        <v>437</v>
      </c>
      <c r="B284" s="5">
        <v>132000</v>
      </c>
      <c r="C284">
        <f t="shared" si="7"/>
        <v>132000</v>
      </c>
    </row>
    <row r="285" spans="1:3" x14ac:dyDescent="0.25">
      <c r="A285" s="4">
        <v>438</v>
      </c>
      <c r="B285" s="5">
        <v>60000</v>
      </c>
      <c r="C285">
        <f t="shared" si="7"/>
        <v>60000</v>
      </c>
    </row>
    <row r="286" spans="1:3" x14ac:dyDescent="0.25">
      <c r="A286" s="4">
        <v>439</v>
      </c>
      <c r="B286" s="5">
        <v>65000</v>
      </c>
      <c r="C286">
        <f t="shared" si="7"/>
        <v>65000</v>
      </c>
    </row>
    <row r="287" spans="1:3" x14ac:dyDescent="0.25">
      <c r="A287" s="4">
        <v>440</v>
      </c>
      <c r="B287" s="5">
        <v>69000</v>
      </c>
      <c r="C287">
        <f t="shared" si="7"/>
        <v>69000</v>
      </c>
    </row>
    <row r="288" spans="1:3" x14ac:dyDescent="0.25">
      <c r="A288" s="4">
        <v>441</v>
      </c>
      <c r="B288" s="5">
        <v>51900</v>
      </c>
      <c r="C288">
        <f t="shared" si="7"/>
        <v>51900</v>
      </c>
    </row>
    <row r="289" spans="1:3" x14ac:dyDescent="0.25">
      <c r="A289" s="4">
        <v>443</v>
      </c>
      <c r="B289" s="5">
        <v>65000</v>
      </c>
      <c r="C289">
        <f t="shared" si="7"/>
        <v>65000</v>
      </c>
    </row>
    <row r="290" spans="1:3" x14ac:dyDescent="0.25">
      <c r="A290" s="4">
        <v>444</v>
      </c>
      <c r="B290" s="5">
        <v>79500</v>
      </c>
      <c r="C290">
        <f t="shared" si="7"/>
        <v>79500</v>
      </c>
    </row>
    <row r="291" spans="1:3" x14ac:dyDescent="0.25">
      <c r="A291" s="4">
        <v>445</v>
      </c>
      <c r="B291" s="5">
        <v>72500</v>
      </c>
      <c r="C291">
        <f t="shared" si="7"/>
        <v>72500</v>
      </c>
    </row>
    <row r="292" spans="1:3" x14ac:dyDescent="0.25">
      <c r="A292" s="4">
        <v>447</v>
      </c>
      <c r="B292" s="5">
        <v>114900</v>
      </c>
      <c r="C292">
        <f t="shared" si="7"/>
        <v>114900</v>
      </c>
    </row>
    <row r="293" spans="1:3" x14ac:dyDescent="0.25">
      <c r="A293" s="4">
        <v>449</v>
      </c>
      <c r="B293" s="5">
        <v>58000</v>
      </c>
      <c r="C293">
        <f t="shared" si="7"/>
        <v>58000</v>
      </c>
    </row>
    <row r="294" spans="1:3" x14ac:dyDescent="0.25">
      <c r="A294" s="4">
        <v>450</v>
      </c>
      <c r="B294" s="5">
        <v>67000</v>
      </c>
      <c r="C294">
        <f t="shared" si="7"/>
        <v>67000</v>
      </c>
    </row>
    <row r="295" spans="1:3" x14ac:dyDescent="0.25">
      <c r="A295" s="4">
        <v>451</v>
      </c>
      <c r="B295" s="5">
        <v>67000</v>
      </c>
      <c r="C295">
        <f t="shared" si="7"/>
        <v>67000</v>
      </c>
    </row>
    <row r="296" spans="1:3" x14ac:dyDescent="0.25">
      <c r="A296" s="4">
        <v>452</v>
      </c>
      <c r="B296" s="5">
        <v>69000</v>
      </c>
      <c r="C296">
        <f t="shared" si="7"/>
        <v>69000</v>
      </c>
    </row>
    <row r="297" spans="1:3" x14ac:dyDescent="0.25">
      <c r="A297" s="4">
        <v>454</v>
      </c>
      <c r="B297" s="5">
        <v>73500</v>
      </c>
      <c r="C297">
        <f t="shared" si="7"/>
        <v>73500</v>
      </c>
    </row>
    <row r="298" spans="1:3" x14ac:dyDescent="0.25">
      <c r="A298" s="4">
        <v>459</v>
      </c>
      <c r="B298" s="5">
        <v>44555</v>
      </c>
      <c r="C298">
        <f t="shared" si="7"/>
        <v>44555</v>
      </c>
    </row>
    <row r="299" spans="1:3" x14ac:dyDescent="0.25">
      <c r="A299" s="4">
        <v>462</v>
      </c>
      <c r="B299" s="5">
        <v>49000</v>
      </c>
      <c r="C299">
        <f t="shared" si="7"/>
        <v>49000</v>
      </c>
    </row>
    <row r="300" spans="1:3" x14ac:dyDescent="0.25">
      <c r="A300" s="4">
        <v>465</v>
      </c>
      <c r="B300" s="5">
        <v>49500</v>
      </c>
      <c r="C300">
        <f t="shared" si="7"/>
        <v>49500</v>
      </c>
    </row>
    <row r="301" spans="1:3" x14ac:dyDescent="0.25">
      <c r="A301" s="4">
        <v>466</v>
      </c>
      <c r="B301" s="5">
        <v>52000</v>
      </c>
      <c r="C301">
        <f t="shared" si="7"/>
        <v>52000</v>
      </c>
    </row>
    <row r="302" spans="1:3" x14ac:dyDescent="0.25">
      <c r="A302" s="4">
        <v>467</v>
      </c>
      <c r="B302" s="5">
        <v>54000</v>
      </c>
      <c r="C302">
        <f t="shared" si="7"/>
        <v>54000</v>
      </c>
    </row>
    <row r="303" spans="1:3" x14ac:dyDescent="0.25">
      <c r="A303" s="4">
        <v>469</v>
      </c>
      <c r="B303" s="5">
        <v>55000</v>
      </c>
      <c r="C303">
        <f t="shared" si="7"/>
        <v>55000</v>
      </c>
    </row>
    <row r="304" spans="1:3" x14ac:dyDescent="0.25">
      <c r="A304" s="4">
        <v>471</v>
      </c>
      <c r="B304" s="5">
        <v>60000</v>
      </c>
      <c r="C304">
        <f t="shared" si="7"/>
        <v>60000</v>
      </c>
    </row>
    <row r="305" spans="1:3" x14ac:dyDescent="0.25">
      <c r="A305" s="4">
        <v>473</v>
      </c>
      <c r="B305" s="5">
        <v>50000</v>
      </c>
      <c r="C305">
        <f t="shared" si="7"/>
        <v>50000</v>
      </c>
    </row>
    <row r="306" spans="1:3" x14ac:dyDescent="0.25">
      <c r="A306" s="4">
        <v>477</v>
      </c>
      <c r="B306" s="5">
        <v>61500</v>
      </c>
      <c r="C306">
        <f t="shared" si="7"/>
        <v>61500</v>
      </c>
    </row>
    <row r="307" spans="1:3" x14ac:dyDescent="0.25">
      <c r="A307" s="4">
        <v>480</v>
      </c>
      <c r="B307" s="5">
        <v>89000</v>
      </c>
      <c r="C307">
        <f t="shared" si="7"/>
        <v>89000</v>
      </c>
    </row>
    <row r="308" spans="1:3" x14ac:dyDescent="0.25">
      <c r="A308" s="4">
        <v>484</v>
      </c>
      <c r="B308" s="5">
        <v>51500</v>
      </c>
      <c r="C308">
        <f t="shared" si="7"/>
        <v>51500</v>
      </c>
    </row>
    <row r="309" spans="1:3" x14ac:dyDescent="0.25">
      <c r="A309" s="4">
        <v>485</v>
      </c>
      <c r="B309" s="5">
        <v>62900</v>
      </c>
      <c r="C309">
        <f t="shared" si="7"/>
        <v>62900</v>
      </c>
    </row>
    <row r="310" spans="1:3" x14ac:dyDescent="0.25">
      <c r="A310" s="4">
        <v>486</v>
      </c>
      <c r="B310" s="5">
        <v>118500</v>
      </c>
      <c r="C310">
        <f t="shared" si="7"/>
        <v>118500</v>
      </c>
    </row>
    <row r="311" spans="1:3" x14ac:dyDescent="0.25">
      <c r="A311" s="4">
        <v>487</v>
      </c>
      <c r="B311" s="5">
        <v>42900</v>
      </c>
      <c r="C311">
        <f t="shared" si="7"/>
        <v>42900</v>
      </c>
    </row>
    <row r="312" spans="1:3" x14ac:dyDescent="0.25">
      <c r="A312" s="4">
        <v>488</v>
      </c>
      <c r="B312" s="5">
        <v>44100</v>
      </c>
      <c r="C312">
        <f t="shared" si="7"/>
        <v>44100</v>
      </c>
    </row>
    <row r="313" spans="1:3" x14ac:dyDescent="0.25">
      <c r="A313" s="4">
        <v>489</v>
      </c>
      <c r="B313" s="5">
        <v>47000</v>
      </c>
      <c r="C313">
        <f t="shared" si="7"/>
        <v>47000</v>
      </c>
    </row>
    <row r="314" spans="1:3" x14ac:dyDescent="0.25">
      <c r="A314" s="4">
        <v>490</v>
      </c>
      <c r="B314" s="5">
        <v>50000</v>
      </c>
      <c r="C314">
        <f t="shared" si="7"/>
        <v>50000</v>
      </c>
    </row>
    <row r="315" spans="1:3" x14ac:dyDescent="0.25">
      <c r="A315" s="4">
        <v>491</v>
      </c>
      <c r="B315" s="5">
        <v>50000</v>
      </c>
      <c r="C315">
        <f t="shared" si="7"/>
        <v>50000</v>
      </c>
    </row>
    <row r="316" spans="1:3" x14ac:dyDescent="0.25">
      <c r="A316" s="4">
        <v>492</v>
      </c>
      <c r="B316" s="5">
        <v>53000</v>
      </c>
      <c r="C316">
        <f t="shared" si="7"/>
        <v>53000</v>
      </c>
    </row>
    <row r="317" spans="1:3" x14ac:dyDescent="0.25">
      <c r="A317" s="4">
        <v>493</v>
      </c>
      <c r="B317" s="5">
        <v>53000</v>
      </c>
      <c r="C317">
        <f t="shared" si="7"/>
        <v>53000</v>
      </c>
    </row>
    <row r="318" spans="1:3" x14ac:dyDescent="0.25">
      <c r="A318" s="4">
        <v>494</v>
      </c>
      <c r="B318" s="5">
        <v>54000</v>
      </c>
      <c r="C318">
        <f t="shared" si="7"/>
        <v>54000</v>
      </c>
    </row>
    <row r="319" spans="1:3" x14ac:dyDescent="0.25">
      <c r="A319" s="4">
        <v>495</v>
      </c>
      <c r="B319" s="5">
        <v>58500</v>
      </c>
      <c r="C319">
        <f t="shared" si="7"/>
        <v>58500</v>
      </c>
    </row>
    <row r="320" spans="1:3" x14ac:dyDescent="0.25">
      <c r="A320" s="4">
        <v>498</v>
      </c>
      <c r="B320" s="5">
        <v>62900</v>
      </c>
      <c r="C320">
        <f t="shared" si="7"/>
        <v>62900</v>
      </c>
    </row>
    <row r="321" spans="1:3" x14ac:dyDescent="0.25">
      <c r="A321" s="4">
        <v>499</v>
      </c>
      <c r="B321" s="5">
        <v>64000</v>
      </c>
      <c r="C321">
        <f t="shared" si="7"/>
        <v>64000</v>
      </c>
    </row>
    <row r="322" spans="1:3" x14ac:dyDescent="0.25">
      <c r="A322" s="4">
        <v>500</v>
      </c>
      <c r="B322" s="5">
        <v>65000</v>
      </c>
      <c r="C322">
        <f t="shared" si="7"/>
        <v>65000</v>
      </c>
    </row>
    <row r="323" spans="1:3" x14ac:dyDescent="0.25">
      <c r="A323" s="4">
        <v>501</v>
      </c>
      <c r="B323" s="5">
        <v>67900</v>
      </c>
      <c r="C323">
        <f t="shared" si="7"/>
        <v>67900</v>
      </c>
    </row>
    <row r="324" spans="1:3" x14ac:dyDescent="0.25">
      <c r="A324" s="4">
        <v>503</v>
      </c>
      <c r="B324" s="5">
        <v>70000</v>
      </c>
      <c r="C324">
        <f t="shared" si="7"/>
        <v>70000</v>
      </c>
    </row>
    <row r="325" spans="1:3" x14ac:dyDescent="0.25">
      <c r="A325" s="4">
        <v>504</v>
      </c>
      <c r="B325" s="5">
        <v>70500</v>
      </c>
      <c r="C325">
        <f t="shared" si="7"/>
        <v>70500</v>
      </c>
    </row>
    <row r="326" spans="1:3" x14ac:dyDescent="0.25">
      <c r="A326" s="4">
        <v>507</v>
      </c>
      <c r="B326" s="5">
        <v>75000</v>
      </c>
      <c r="C326">
        <f t="shared" si="7"/>
        <v>75000</v>
      </c>
    </row>
    <row r="327" spans="1:3" x14ac:dyDescent="0.25">
      <c r="A327" s="4">
        <v>508</v>
      </c>
      <c r="B327" s="5">
        <v>75000</v>
      </c>
      <c r="C327">
        <f t="shared" si="7"/>
        <v>75000</v>
      </c>
    </row>
    <row r="328" spans="1:3" x14ac:dyDescent="0.25">
      <c r="A328" s="4">
        <v>509</v>
      </c>
      <c r="B328" s="5">
        <v>87000</v>
      </c>
      <c r="C328">
        <f t="shared" ref="C328:C361" si="8">B328</f>
        <v>87000</v>
      </c>
    </row>
    <row r="329" spans="1:3" x14ac:dyDescent="0.25">
      <c r="A329" s="4">
        <v>510</v>
      </c>
      <c r="B329" s="5">
        <v>64000</v>
      </c>
      <c r="C329">
        <f t="shared" si="8"/>
        <v>64000</v>
      </c>
    </row>
    <row r="330" spans="1:3" x14ac:dyDescent="0.25">
      <c r="A330" s="4">
        <v>512</v>
      </c>
      <c r="B330" s="5">
        <v>47500</v>
      </c>
      <c r="C330">
        <f t="shared" si="8"/>
        <v>47500</v>
      </c>
    </row>
    <row r="331" spans="1:3" x14ac:dyDescent="0.25">
      <c r="A331" s="4">
        <v>513</v>
      </c>
      <c r="B331" s="5">
        <v>62600</v>
      </c>
      <c r="C331">
        <f t="shared" si="8"/>
        <v>62600</v>
      </c>
    </row>
    <row r="332" spans="1:3" x14ac:dyDescent="0.25">
      <c r="A332" s="4">
        <v>516</v>
      </c>
      <c r="B332" s="5">
        <v>53000</v>
      </c>
      <c r="C332">
        <f t="shared" si="8"/>
        <v>53000</v>
      </c>
    </row>
    <row r="333" spans="1:3" x14ac:dyDescent="0.25">
      <c r="A333" s="4">
        <v>517</v>
      </c>
      <c r="B333" s="5">
        <v>95000</v>
      </c>
      <c r="C333">
        <f t="shared" si="8"/>
        <v>95000</v>
      </c>
    </row>
    <row r="334" spans="1:3" x14ac:dyDescent="0.25">
      <c r="A334" s="4">
        <v>518</v>
      </c>
      <c r="B334" s="5">
        <v>96500</v>
      </c>
      <c r="C334">
        <f t="shared" si="8"/>
        <v>96500</v>
      </c>
    </row>
    <row r="335" spans="1:3" x14ac:dyDescent="0.25">
      <c r="A335" s="4">
        <v>519</v>
      </c>
      <c r="B335" s="5">
        <v>101000</v>
      </c>
      <c r="C335">
        <f t="shared" si="8"/>
        <v>101000</v>
      </c>
    </row>
    <row r="336" spans="1:3" x14ac:dyDescent="0.25">
      <c r="A336" s="4">
        <v>520</v>
      </c>
      <c r="B336" s="5">
        <v>102000</v>
      </c>
      <c r="C336">
        <f t="shared" si="8"/>
        <v>102000</v>
      </c>
    </row>
    <row r="337" spans="1:3" x14ac:dyDescent="0.25">
      <c r="A337" s="4">
        <v>521</v>
      </c>
      <c r="B337" s="5">
        <v>103000</v>
      </c>
      <c r="C337">
        <f t="shared" si="8"/>
        <v>103000</v>
      </c>
    </row>
    <row r="338" spans="1:3" x14ac:dyDescent="0.25">
      <c r="A338" s="4">
        <v>522</v>
      </c>
      <c r="B338" s="5">
        <v>105000</v>
      </c>
      <c r="C338">
        <f t="shared" si="8"/>
        <v>105000</v>
      </c>
    </row>
    <row r="339" spans="1:3" x14ac:dyDescent="0.25">
      <c r="A339" s="4">
        <v>523</v>
      </c>
      <c r="B339" s="5">
        <v>108000</v>
      </c>
      <c r="C339">
        <f t="shared" si="8"/>
        <v>108000</v>
      </c>
    </row>
    <row r="340" spans="1:3" x14ac:dyDescent="0.25">
      <c r="A340" s="4">
        <v>524</v>
      </c>
      <c r="B340" s="5">
        <v>110000</v>
      </c>
      <c r="C340">
        <f t="shared" si="8"/>
        <v>110000</v>
      </c>
    </row>
    <row r="341" spans="1:3" x14ac:dyDescent="0.25">
      <c r="A341" s="4">
        <v>525</v>
      </c>
      <c r="B341" s="5">
        <v>113000</v>
      </c>
      <c r="C341">
        <f t="shared" si="8"/>
        <v>113000</v>
      </c>
    </row>
    <row r="342" spans="1:3" x14ac:dyDescent="0.25">
      <c r="A342" s="4">
        <v>526</v>
      </c>
      <c r="B342" s="5">
        <v>120000</v>
      </c>
      <c r="C342">
        <f t="shared" si="8"/>
        <v>120000</v>
      </c>
    </row>
    <row r="343" spans="1:3" x14ac:dyDescent="0.25">
      <c r="A343" s="4">
        <v>527</v>
      </c>
      <c r="B343" s="5">
        <v>105000</v>
      </c>
      <c r="C343">
        <f t="shared" si="8"/>
        <v>105000</v>
      </c>
    </row>
    <row r="344" spans="1:3" x14ac:dyDescent="0.25">
      <c r="A344" s="4">
        <v>528</v>
      </c>
      <c r="B344" s="5">
        <v>106000</v>
      </c>
      <c r="C344">
        <f t="shared" si="8"/>
        <v>106000</v>
      </c>
    </row>
    <row r="345" spans="1:3" x14ac:dyDescent="0.25">
      <c r="A345" s="4">
        <v>529</v>
      </c>
      <c r="B345" s="5">
        <v>107500</v>
      </c>
      <c r="C345">
        <f t="shared" si="8"/>
        <v>107500</v>
      </c>
    </row>
    <row r="346" spans="1:3" x14ac:dyDescent="0.25">
      <c r="A346" s="4">
        <v>530</v>
      </c>
      <c r="B346" s="5">
        <v>108000</v>
      </c>
      <c r="C346">
        <f t="shared" si="8"/>
        <v>108000</v>
      </c>
    </row>
    <row r="347" spans="1:3" x14ac:dyDescent="0.25">
      <c r="A347" s="4">
        <v>531</v>
      </c>
      <c r="B347" s="5">
        <v>113750</v>
      </c>
      <c r="C347">
        <f t="shared" si="8"/>
        <v>113750</v>
      </c>
    </row>
    <row r="348" spans="1:3" x14ac:dyDescent="0.25">
      <c r="A348" s="4">
        <v>532</v>
      </c>
      <c r="B348" s="5">
        <v>120000</v>
      </c>
      <c r="C348">
        <f t="shared" si="8"/>
        <v>120000</v>
      </c>
    </row>
    <row r="349" spans="1:3" x14ac:dyDescent="0.25">
      <c r="A349" s="4">
        <v>533</v>
      </c>
      <c r="B349" s="5">
        <v>70000</v>
      </c>
      <c r="C349">
        <f t="shared" si="8"/>
        <v>70000</v>
      </c>
    </row>
    <row r="350" spans="1:3" x14ac:dyDescent="0.25">
      <c r="A350" s="4">
        <v>535</v>
      </c>
      <c r="B350" s="5">
        <v>82000</v>
      </c>
      <c r="C350">
        <f t="shared" si="8"/>
        <v>82000</v>
      </c>
    </row>
    <row r="351" spans="1:3" x14ac:dyDescent="0.25">
      <c r="A351" s="4">
        <v>536</v>
      </c>
      <c r="B351" s="5">
        <v>82000</v>
      </c>
      <c r="C351">
        <f t="shared" si="8"/>
        <v>82000</v>
      </c>
    </row>
    <row r="352" spans="1:3" x14ac:dyDescent="0.25">
      <c r="A352" s="4">
        <v>537</v>
      </c>
      <c r="B352" s="5">
        <v>82500</v>
      </c>
      <c r="C352">
        <f t="shared" si="8"/>
        <v>82500</v>
      </c>
    </row>
    <row r="353" spans="1:3" x14ac:dyDescent="0.25">
      <c r="A353" s="4">
        <v>538</v>
      </c>
      <c r="B353" s="5">
        <v>83000</v>
      </c>
      <c r="C353">
        <f t="shared" si="8"/>
        <v>83000</v>
      </c>
    </row>
    <row r="354" spans="1:3" x14ac:dyDescent="0.25">
      <c r="A354" s="4">
        <v>539</v>
      </c>
      <c r="B354" s="5">
        <v>84000</v>
      </c>
      <c r="C354">
        <f t="shared" si="8"/>
        <v>84000</v>
      </c>
    </row>
    <row r="355" spans="1:3" x14ac:dyDescent="0.25">
      <c r="A355" s="4">
        <v>540</v>
      </c>
      <c r="B355" s="5">
        <v>85000</v>
      </c>
      <c r="C355">
        <f t="shared" si="8"/>
        <v>85000</v>
      </c>
    </row>
    <row r="356" spans="1:3" x14ac:dyDescent="0.25">
      <c r="A356" s="4">
        <v>541</v>
      </c>
      <c r="B356" s="5">
        <v>85000</v>
      </c>
      <c r="C356">
        <f t="shared" si="8"/>
        <v>85000</v>
      </c>
    </row>
    <row r="357" spans="1:3" x14ac:dyDescent="0.25">
      <c r="A357" s="4">
        <v>542</v>
      </c>
      <c r="B357" s="5">
        <v>91500</v>
      </c>
      <c r="C357">
        <f t="shared" si="8"/>
        <v>91500</v>
      </c>
    </row>
    <row r="358" spans="1:3" x14ac:dyDescent="0.25">
      <c r="A358" s="4">
        <v>543</v>
      </c>
      <c r="B358" s="5">
        <v>94000</v>
      </c>
      <c r="C358">
        <f t="shared" si="8"/>
        <v>94000</v>
      </c>
    </row>
    <row r="359" spans="1:3" x14ac:dyDescent="0.25">
      <c r="A359" s="4">
        <v>544</v>
      </c>
      <c r="B359" s="5">
        <v>103000</v>
      </c>
      <c r="C359">
        <f t="shared" si="8"/>
        <v>103000</v>
      </c>
    </row>
    <row r="360" spans="1:3" x14ac:dyDescent="0.25">
      <c r="A360" s="4">
        <v>545</v>
      </c>
      <c r="B360" s="5">
        <v>105000</v>
      </c>
      <c r="C360">
        <f t="shared" si="8"/>
        <v>105000</v>
      </c>
    </row>
    <row r="361" spans="1:3" x14ac:dyDescent="0.25">
      <c r="A361" s="4">
        <v>546</v>
      </c>
      <c r="B361" s="5">
        <v>105000</v>
      </c>
      <c r="C361">
        <f t="shared" si="8"/>
        <v>105000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workbookViewId="0"/>
  </sheetViews>
  <sheetFormatPr defaultRowHeight="15" x14ac:dyDescent="0.25"/>
  <cols>
    <col min="1" max="1" width="45.140625" bestFit="1" customWidth="1"/>
    <col min="2" max="2" width="12.7109375" bestFit="1" customWidth="1"/>
    <col min="3" max="3" width="22.5703125" bestFit="1" customWidth="1"/>
    <col min="5" max="5" width="13.85546875" bestFit="1" customWidth="1"/>
  </cols>
  <sheetData>
    <row r="1" spans="1:10" x14ac:dyDescent="0.25">
      <c r="A1" t="s">
        <v>21</v>
      </c>
    </row>
    <row r="2" spans="1:10" ht="15.75" thickBot="1" x14ac:dyDescent="0.3"/>
    <row r="3" spans="1:10" x14ac:dyDescent="0.25">
      <c r="A3" s="8"/>
      <c r="B3" s="8" t="s">
        <v>13</v>
      </c>
      <c r="C3" s="8" t="s">
        <v>12</v>
      </c>
      <c r="F3" s="8" t="str">
        <f>B3</f>
        <v>no</v>
      </c>
      <c r="G3" s="8" t="str">
        <f>C3</f>
        <v>yes</v>
      </c>
      <c r="H3" s="10"/>
      <c r="I3" s="8" t="str">
        <f>B3</f>
        <v>no</v>
      </c>
      <c r="J3" s="8" t="str">
        <f>C3</f>
        <v>yes</v>
      </c>
    </row>
    <row r="4" spans="1:10" x14ac:dyDescent="0.25">
      <c r="A4" s="6" t="s">
        <v>22</v>
      </c>
      <c r="B4" s="6">
        <v>64477.583098591553</v>
      </c>
      <c r="C4" s="6">
        <v>74894.502617801045</v>
      </c>
      <c r="E4" s="6" t="s">
        <v>22</v>
      </c>
      <c r="F4" s="6">
        <f t="shared" ref="F4:G6" si="0">B4</f>
        <v>64477.583098591553</v>
      </c>
      <c r="G4" s="6">
        <f t="shared" si="0"/>
        <v>74894.502617801045</v>
      </c>
      <c r="H4" s="6"/>
      <c r="I4" t="str">
        <f t="shared" ref="I4:J9" ca="1" si="1">_xlfn.FORMULATEXT(F4)</f>
        <v>=B4</v>
      </c>
      <c r="J4" t="str">
        <f t="shared" ca="1" si="1"/>
        <v>=C4</v>
      </c>
    </row>
    <row r="5" spans="1:10" x14ac:dyDescent="0.25">
      <c r="A5" s="6" t="s">
        <v>23</v>
      </c>
      <c r="B5" s="6">
        <v>690693014.18163443</v>
      </c>
      <c r="C5" s="6">
        <v>687483535.40920341</v>
      </c>
      <c r="E5" s="6" t="s">
        <v>23</v>
      </c>
      <c r="F5" s="6">
        <f t="shared" si="0"/>
        <v>690693014.18163443</v>
      </c>
      <c r="G5" s="6">
        <f t="shared" si="0"/>
        <v>687483535.40920341</v>
      </c>
      <c r="H5" s="6"/>
      <c r="I5" t="str">
        <f t="shared" ca="1" si="1"/>
        <v>=B5</v>
      </c>
      <c r="J5" t="str">
        <f t="shared" ca="1" si="1"/>
        <v>=C5</v>
      </c>
    </row>
    <row r="6" spans="1:10" x14ac:dyDescent="0.25">
      <c r="A6" s="6" t="s">
        <v>24</v>
      </c>
      <c r="B6" s="6">
        <v>355</v>
      </c>
      <c r="C6" s="6">
        <v>191</v>
      </c>
      <c r="E6" s="6" t="s">
        <v>24</v>
      </c>
      <c r="F6" s="6">
        <f t="shared" si="0"/>
        <v>355</v>
      </c>
      <c r="G6" s="6">
        <f t="shared" si="0"/>
        <v>191</v>
      </c>
      <c r="H6" s="6"/>
      <c r="I6" t="str">
        <f t="shared" ca="1" si="1"/>
        <v>=B6</v>
      </c>
      <c r="J6" t="str">
        <f t="shared" ca="1" si="1"/>
        <v>=C6</v>
      </c>
    </row>
    <row r="7" spans="1:10" x14ac:dyDescent="0.25">
      <c r="A7" s="6" t="s">
        <v>25</v>
      </c>
      <c r="B7" s="6">
        <v>0</v>
      </c>
      <c r="C7" s="6"/>
      <c r="E7" s="6" t="s">
        <v>38</v>
      </c>
      <c r="F7" s="11">
        <f>SQRT(F5)/SQRT(F6)</f>
        <v>1394.8527250055138</v>
      </c>
      <c r="G7" s="11">
        <f>SQRT(G5)/SQRT(G6)</f>
        <v>1897.2059028330373</v>
      </c>
      <c r="H7" s="11"/>
      <c r="I7" t="str">
        <f t="shared" ca="1" si="1"/>
        <v>=SQRT(F5)/SQRT(F6)</v>
      </c>
      <c r="J7" t="str">
        <f t="shared" ca="1" si="1"/>
        <v>=SQRT(G5)/SQRT(G6)</v>
      </c>
    </row>
    <row r="8" spans="1:10" x14ac:dyDescent="0.25">
      <c r="A8" s="6" t="s">
        <v>26</v>
      </c>
      <c r="B8" s="6">
        <v>390</v>
      </c>
      <c r="C8" s="6"/>
      <c r="E8" s="6" t="s">
        <v>39</v>
      </c>
      <c r="F8" s="11">
        <f>F$7*B13</f>
        <v>2742.3715849042164</v>
      </c>
      <c r="G8" s="11">
        <f>G$7*B13</f>
        <v>3730.0307518998497</v>
      </c>
      <c r="H8" s="11"/>
      <c r="I8" t="str">
        <f t="shared" ca="1" si="1"/>
        <v>=F$7*B13</v>
      </c>
      <c r="J8" t="str">
        <f t="shared" ca="1" si="1"/>
        <v>=G$7*B13</v>
      </c>
    </row>
    <row r="9" spans="1:10" x14ac:dyDescent="0.25">
      <c r="A9" s="6" t="s">
        <v>27</v>
      </c>
      <c r="B9" s="6">
        <v>-4.4237274594582709</v>
      </c>
      <c r="C9" s="6"/>
      <c r="E9" s="6" t="s">
        <v>40</v>
      </c>
      <c r="F9" s="11">
        <f>F$8*B13</f>
        <v>5391.681698625448</v>
      </c>
      <c r="G9" s="11">
        <f>G$8*B13</f>
        <v>7333.4841459972922</v>
      </c>
      <c r="H9" s="11"/>
      <c r="I9" t="str">
        <f t="shared" ca="1" si="1"/>
        <v>=F$8*B13</v>
      </c>
      <c r="J9" t="str">
        <f t="shared" ca="1" si="1"/>
        <v>=G$8*B13</v>
      </c>
    </row>
    <row r="10" spans="1:10" x14ac:dyDescent="0.25">
      <c r="A10" s="6" t="s">
        <v>28</v>
      </c>
      <c r="B10" s="6">
        <v>6.3009867422848748E-6</v>
      </c>
      <c r="C10" s="6"/>
    </row>
    <row r="11" spans="1:10" x14ac:dyDescent="0.25">
      <c r="A11" s="6" t="s">
        <v>29</v>
      </c>
      <c r="B11" s="6">
        <v>1.6487700812178039</v>
      </c>
      <c r="C11" s="6"/>
    </row>
    <row r="12" spans="1:10" x14ac:dyDescent="0.25">
      <c r="A12" s="6" t="s">
        <v>30</v>
      </c>
      <c r="B12" s="6">
        <v>1.260197348456975E-5</v>
      </c>
      <c r="C12" s="6"/>
    </row>
    <row r="13" spans="1:10" ht="15.75" thickBot="1" x14ac:dyDescent="0.3">
      <c r="A13" s="7" t="s">
        <v>31</v>
      </c>
      <c r="B13" s="7">
        <v>1.9660653313011063</v>
      </c>
      <c r="C13" s="7"/>
    </row>
    <row r="15" spans="1:10" x14ac:dyDescent="0.25">
      <c r="A15" t="s">
        <v>32</v>
      </c>
      <c r="B15">
        <f>SUM(B6:C6)</f>
        <v>546</v>
      </c>
      <c r="C15" t="str">
        <f ca="1">_xlfn.FORMULATEXT(B15)</f>
        <v>=SUM(B6:C6)</v>
      </c>
    </row>
    <row r="16" spans="1:10" x14ac:dyDescent="0.25">
      <c r="A16" t="s">
        <v>33</v>
      </c>
      <c r="B16">
        <f>B4-C4</f>
        <v>-10416.919519209492</v>
      </c>
      <c r="C16" t="str">
        <f ca="1">_xlfn.FORMULATEXT(B16)</f>
        <v>=B4-C4</v>
      </c>
    </row>
    <row r="17" spans="1:3" ht="60" x14ac:dyDescent="0.25">
      <c r="A17" s="9" t="s">
        <v>34</v>
      </c>
      <c r="B17">
        <f>SQRT((B5/B6)+(C5/C6))</f>
        <v>2354.7832941058141</v>
      </c>
      <c r="C17" t="str">
        <f ca="1">_xlfn.FORMULATEXT(B17)</f>
        <v>=SQRT((B5/B6)+(C5/C6))</v>
      </c>
    </row>
    <row r="19" spans="1:3" ht="30" x14ac:dyDescent="0.25">
      <c r="A19" s="9" t="s">
        <v>37</v>
      </c>
      <c r="B19">
        <f>B17*B13</f>
        <v>4629.6577972684581</v>
      </c>
      <c r="C19" t="str">
        <f ca="1">_xlfn.FORMULATEXT(B19)</f>
        <v>=B17*B13</v>
      </c>
    </row>
    <row r="20" spans="1:3" x14ac:dyDescent="0.25">
      <c r="A20" t="s">
        <v>35</v>
      </c>
      <c r="B20">
        <f>B16-B19</f>
        <v>-15046.577316477949</v>
      </c>
      <c r="C20" t="str">
        <f ca="1">_xlfn.FORMULATEXT(B20)</f>
        <v>=B16-B19</v>
      </c>
    </row>
    <row r="21" spans="1:3" x14ac:dyDescent="0.25">
      <c r="A21" t="s">
        <v>36</v>
      </c>
      <c r="B21">
        <f>B16+B19</f>
        <v>-5787.261721941034</v>
      </c>
      <c r="C21" t="str">
        <f ca="1">_xlfn.FORMULATEXT(B21)</f>
        <v>=B16+B19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housing</vt:lpstr>
      <vt:lpstr>recroom</vt:lpstr>
      <vt:lpstr>air-conditioning-assumptions</vt:lpstr>
      <vt:lpstr>air-conditioning-test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2019-11-22T00:46:28Z</dcterms:created>
  <dcterms:modified xsi:type="dcterms:W3CDTF">2019-12-19T22:10:59Z</dcterms:modified>
</cp:coreProperties>
</file>