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3\3-2-A-design-effective-slides-decks\"/>
    </mc:Choice>
  </mc:AlternateContent>
  <bookViews>
    <workbookView xWindow="0" yWindow="0" windowWidth="23040" windowHeight="8328" activeTab="2"/>
  </bookViews>
  <sheets>
    <sheet name="readme" sheetId="2" r:id="rId1"/>
    <sheet name="Sheet2" sheetId="3" r:id="rId2"/>
    <sheet name="Icecream" sheetId="1" r:id="rId3"/>
  </sheets>
  <calcPr calcId="0"/>
  <pivotCaches>
    <pivotCache cacheId="10" r:id="rId4"/>
  </pivotCaches>
</workbook>
</file>

<file path=xl/calcChain.xml><?xml version="1.0" encoding="utf-8"?>
<calcChain xmlns="http://schemas.openxmlformats.org/spreadsheetml/2006/main">
  <c r="E21" i="1" l="1"/>
  <c r="E9" i="1"/>
  <c r="E23" i="1"/>
  <c r="E22" i="1"/>
  <c r="E11" i="1"/>
  <c r="E1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<sst xmlns="http://schemas.openxmlformats.org/spreadsheetml/2006/main" count="38" uniqueCount="36">
  <si>
    <t>income</t>
  </si>
  <si>
    <t>price</t>
  </si>
  <si>
    <t>temp</t>
  </si>
  <si>
    <t>Date</t>
  </si>
  <si>
    <t>Source</t>
  </si>
  <si>
    <t xml:space="preserve">https://rdrr.io/rforge/Ecdat/man/Icecream.html </t>
  </si>
  <si>
    <t>Consumption per capita (pints)</t>
  </si>
  <si>
    <t>Month</t>
  </si>
  <si>
    <t>Grand Total</t>
  </si>
  <si>
    <t>2016</t>
  </si>
  <si>
    <t>Qtr1</t>
  </si>
  <si>
    <t>Mar</t>
  </si>
  <si>
    <t>Qtr4</t>
  </si>
  <si>
    <t>Oct</t>
  </si>
  <si>
    <t>Nov</t>
  </si>
  <si>
    <t>Dec</t>
  </si>
  <si>
    <t>2017</t>
  </si>
  <si>
    <t>Jan</t>
  </si>
  <si>
    <t>Feb</t>
  </si>
  <si>
    <t>2018</t>
  </si>
  <si>
    <t>Sum of Consumption per capita (pints)</t>
  </si>
  <si>
    <t>Years</t>
  </si>
  <si>
    <t>Quarters</t>
  </si>
  <si>
    <t>Qtr1 Total</t>
  </si>
  <si>
    <t>Qtr4 Total</t>
  </si>
  <si>
    <t>Quarter</t>
  </si>
  <si>
    <t>Q2 2016</t>
  </si>
  <si>
    <t>Q3 2016</t>
  </si>
  <si>
    <t>Q2 2017</t>
  </si>
  <si>
    <t>Q3 2017</t>
  </si>
  <si>
    <t>Q2 2018</t>
  </si>
  <si>
    <t>Q3 2018</t>
  </si>
  <si>
    <t>Q4 2016</t>
  </si>
  <si>
    <t>Q1 2017</t>
  </si>
  <si>
    <t>Q4 2017</t>
  </si>
  <si>
    <t>Q1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</si>
</sst>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m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42"/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Consumption per capita over time (pints)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Icecream!$D$1</c:f>
              <c:strCache>
                <c:ptCount val="1"/>
                <c:pt idx="0">
                  <c:v>Consumption per capita (pints)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Icecream!$C$2:$C$31</c:f>
              <c:numCache>
                <c:formatCode>[$-409]mmmm\-yy;@</c:formatCode>
                <c:ptCount val="30"/>
                <c:pt idx="0">
                  <c:v>42430</c:v>
                </c:pt>
                <c:pt idx="1">
                  <c:v>42461</c:v>
                </c:pt>
                <c:pt idx="2">
                  <c:v>42491</c:v>
                </c:pt>
                <c:pt idx="3">
                  <c:v>42522</c:v>
                </c:pt>
                <c:pt idx="4">
                  <c:v>42552</c:v>
                </c:pt>
                <c:pt idx="5">
                  <c:v>42583</c:v>
                </c:pt>
                <c:pt idx="6">
                  <c:v>42614</c:v>
                </c:pt>
                <c:pt idx="7">
                  <c:v>42644</c:v>
                </c:pt>
                <c:pt idx="8">
                  <c:v>42675</c:v>
                </c:pt>
                <c:pt idx="9">
                  <c:v>42705</c:v>
                </c:pt>
                <c:pt idx="10">
                  <c:v>42736</c:v>
                </c:pt>
                <c:pt idx="11">
                  <c:v>42767</c:v>
                </c:pt>
                <c:pt idx="12">
                  <c:v>42795</c:v>
                </c:pt>
                <c:pt idx="13">
                  <c:v>42826</c:v>
                </c:pt>
                <c:pt idx="14">
                  <c:v>42856</c:v>
                </c:pt>
                <c:pt idx="15">
                  <c:v>42887</c:v>
                </c:pt>
                <c:pt idx="16">
                  <c:v>42917</c:v>
                </c:pt>
                <c:pt idx="17">
                  <c:v>42948</c:v>
                </c:pt>
                <c:pt idx="18">
                  <c:v>42979</c:v>
                </c:pt>
                <c:pt idx="19">
                  <c:v>43009</c:v>
                </c:pt>
                <c:pt idx="20">
                  <c:v>43040</c:v>
                </c:pt>
                <c:pt idx="21">
                  <c:v>43070</c:v>
                </c:pt>
                <c:pt idx="22">
                  <c:v>43101</c:v>
                </c:pt>
                <c:pt idx="23">
                  <c:v>43132</c:v>
                </c:pt>
                <c:pt idx="24">
                  <c:v>43160</c:v>
                </c:pt>
                <c:pt idx="25">
                  <c:v>43191</c:v>
                </c:pt>
                <c:pt idx="26">
                  <c:v>43221</c:v>
                </c:pt>
                <c:pt idx="27">
                  <c:v>43252</c:v>
                </c:pt>
                <c:pt idx="28">
                  <c:v>43282</c:v>
                </c:pt>
                <c:pt idx="29">
                  <c:v>43313</c:v>
                </c:pt>
              </c:numCache>
            </c:numRef>
          </c:cat>
          <c:val>
            <c:numRef>
              <c:f>Icecream!$D$2:$D$31</c:f>
              <c:numCache>
                <c:formatCode>General</c:formatCode>
                <c:ptCount val="30"/>
                <c:pt idx="0">
                  <c:v>0.38600000000000001</c:v>
                </c:pt>
                <c:pt idx="1">
                  <c:v>0.374</c:v>
                </c:pt>
                <c:pt idx="2">
                  <c:v>0.39300000000000002</c:v>
                </c:pt>
                <c:pt idx="3">
                  <c:v>0.42499999999999999</c:v>
                </c:pt>
                <c:pt idx="4">
                  <c:v>0.40600000000000003</c:v>
                </c:pt>
                <c:pt idx="5">
                  <c:v>0.34399999999999997</c:v>
                </c:pt>
                <c:pt idx="6">
                  <c:v>0.32700000000000001</c:v>
                </c:pt>
                <c:pt idx="7">
                  <c:v>0.28799999999999998</c:v>
                </c:pt>
                <c:pt idx="8">
                  <c:v>0.26900000000000002</c:v>
                </c:pt>
                <c:pt idx="9">
                  <c:v>0.25600000000000001</c:v>
                </c:pt>
                <c:pt idx="10">
                  <c:v>0.28599999999999998</c:v>
                </c:pt>
                <c:pt idx="11">
                  <c:v>0.29799999999999999</c:v>
                </c:pt>
                <c:pt idx="12">
                  <c:v>0.32900000000000001</c:v>
                </c:pt>
                <c:pt idx="13">
                  <c:v>0.318</c:v>
                </c:pt>
                <c:pt idx="14">
                  <c:v>0.38100000000000001</c:v>
                </c:pt>
                <c:pt idx="15">
                  <c:v>0.38100000000000001</c:v>
                </c:pt>
                <c:pt idx="16">
                  <c:v>0.47</c:v>
                </c:pt>
                <c:pt idx="17">
                  <c:v>0.443</c:v>
                </c:pt>
                <c:pt idx="18">
                  <c:v>0.38600000000000001</c:v>
                </c:pt>
                <c:pt idx="19">
                  <c:v>0.34200000000000003</c:v>
                </c:pt>
                <c:pt idx="20">
                  <c:v>0.31900000000000001</c:v>
                </c:pt>
                <c:pt idx="21">
                  <c:v>0.307</c:v>
                </c:pt>
                <c:pt idx="22">
                  <c:v>0.28399999999999997</c:v>
                </c:pt>
                <c:pt idx="23">
                  <c:v>0.32600000000000001</c:v>
                </c:pt>
                <c:pt idx="24">
                  <c:v>0.309</c:v>
                </c:pt>
                <c:pt idx="25">
                  <c:v>0.35899999999999999</c:v>
                </c:pt>
                <c:pt idx="26">
                  <c:v>0.376</c:v>
                </c:pt>
                <c:pt idx="27">
                  <c:v>0.41599999999999998</c:v>
                </c:pt>
                <c:pt idx="28">
                  <c:v>0.437</c:v>
                </c:pt>
                <c:pt idx="29">
                  <c:v>0.54800000000000004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7-4E66-83DC-34B33A381093}"/>
            </c:ext>
          </c:extLst>
        </c:ser>
        <c:ser>
          <c:idx val="1"/>
          <c:order val="1"/>
          <c:tx>
            <c:strRef>
              <c:f>Icecream!$E$1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Icecream!$C$2:$C$31</c:f>
              <c:numCache>
                <c:formatCode>[$-409]mmmm\-yy;@</c:formatCode>
                <c:ptCount val="30"/>
                <c:pt idx="0">
                  <c:v>42430</c:v>
                </c:pt>
                <c:pt idx="1">
                  <c:v>42461</c:v>
                </c:pt>
                <c:pt idx="2">
                  <c:v>42491</c:v>
                </c:pt>
                <c:pt idx="3">
                  <c:v>42522</c:v>
                </c:pt>
                <c:pt idx="4">
                  <c:v>42552</c:v>
                </c:pt>
                <c:pt idx="5">
                  <c:v>42583</c:v>
                </c:pt>
                <c:pt idx="6">
                  <c:v>42614</c:v>
                </c:pt>
                <c:pt idx="7">
                  <c:v>42644</c:v>
                </c:pt>
                <c:pt idx="8">
                  <c:v>42675</c:v>
                </c:pt>
                <c:pt idx="9">
                  <c:v>42705</c:v>
                </c:pt>
                <c:pt idx="10">
                  <c:v>42736</c:v>
                </c:pt>
                <c:pt idx="11">
                  <c:v>42767</c:v>
                </c:pt>
                <c:pt idx="12">
                  <c:v>42795</c:v>
                </c:pt>
                <c:pt idx="13">
                  <c:v>42826</c:v>
                </c:pt>
                <c:pt idx="14">
                  <c:v>42856</c:v>
                </c:pt>
                <c:pt idx="15">
                  <c:v>42887</c:v>
                </c:pt>
                <c:pt idx="16">
                  <c:v>42917</c:v>
                </c:pt>
                <c:pt idx="17">
                  <c:v>42948</c:v>
                </c:pt>
                <c:pt idx="18">
                  <c:v>42979</c:v>
                </c:pt>
                <c:pt idx="19">
                  <c:v>43009</c:v>
                </c:pt>
                <c:pt idx="20">
                  <c:v>43040</c:v>
                </c:pt>
                <c:pt idx="21">
                  <c:v>43070</c:v>
                </c:pt>
                <c:pt idx="22">
                  <c:v>43101</c:v>
                </c:pt>
                <c:pt idx="23">
                  <c:v>43132</c:v>
                </c:pt>
                <c:pt idx="24">
                  <c:v>43160</c:v>
                </c:pt>
                <c:pt idx="25">
                  <c:v>43191</c:v>
                </c:pt>
                <c:pt idx="26">
                  <c:v>43221</c:v>
                </c:pt>
                <c:pt idx="27">
                  <c:v>43252</c:v>
                </c:pt>
                <c:pt idx="28">
                  <c:v>43282</c:v>
                </c:pt>
                <c:pt idx="29">
                  <c:v>43313</c:v>
                </c:pt>
              </c:numCache>
            </c:numRef>
          </c:cat>
          <c:val>
            <c:numRef>
              <c:f>Icecream!$E$2:$E$31</c:f>
              <c:numCache>
                <c:formatCode>General</c:formatCode>
                <c:ptCount val="30"/>
                <c:pt idx="7">
                  <c:v>0.28799999999999998</c:v>
                </c:pt>
                <c:pt idx="8">
                  <c:v>0.26900000000000002</c:v>
                </c:pt>
                <c:pt idx="9">
                  <c:v>0.25600000000000001</c:v>
                </c:pt>
                <c:pt idx="19">
                  <c:v>0.34200000000000003</c:v>
                </c:pt>
                <c:pt idx="20">
                  <c:v>0.31900000000000001</c:v>
                </c:pt>
                <c:pt idx="21">
                  <c:v>0.307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7-4E66-83DC-34B33A381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389352"/>
        <c:axId val="585390336"/>
      </c:lineChart>
      <c:dateAx>
        <c:axId val="585389352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90336"/>
        <c:crosses val="autoZero"/>
        <c:auto val="1"/>
        <c:lblOffset val="100"/>
        <c:baseTimeUnit val="months"/>
      </c:dateAx>
      <c:valAx>
        <c:axId val="58539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8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2</xdr:row>
      <xdr:rowOff>15246</xdr:rowOff>
    </xdr:from>
    <xdr:to>
      <xdr:col>16</xdr:col>
      <xdr:colOff>518160</xdr:colOff>
      <xdr:row>17</xdr:row>
      <xdr:rowOff>15246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49.639022106479" createdVersion="6" refreshedVersion="6" minRefreshableVersion="3" recordCount="30">
  <cacheSource type="worksheet">
    <worksheetSource ref="C1:D31" sheet="Icecream"/>
  </cacheSource>
  <cacheFields count="4">
    <cacheField name="Month" numFmtId="165">
      <sharedItems containsSemiMixedTypes="0" containsNonDate="0" containsDate="1" containsString="0" minDate="2016-03-01T00:00:00" maxDate="2018-08-02T00:00:00" count="30"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</sharedItems>
      <fieldGroup par="3" base="0">
        <rangePr groupBy="months" startDate="2016-03-01T00:00:00" endDate="2018-08-02T00:00:00"/>
        <groupItems count="14">
          <s v="&lt;3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/2018"/>
        </groupItems>
      </fieldGroup>
    </cacheField>
    <cacheField name="Consumption per capita (pints)" numFmtId="0">
      <sharedItems containsSemiMixedTypes="0" containsString="0" containsNumber="1" minValue="0.25600000000000001" maxValue="0.54800000000000004"/>
    </cacheField>
    <cacheField name="Quarters" numFmtId="0" databaseField="0">
      <fieldGroup base="0">
        <rangePr groupBy="quarters" startDate="2016-03-01T00:00:00" endDate="2018-08-02T00:00:00"/>
        <groupItems count="6">
          <s v="&lt;3/1/2016"/>
          <s v="Qtr1"/>
          <s v="Qtr2"/>
          <s v="Qtr3"/>
          <s v="Qtr4"/>
          <s v="&gt;8/2/2018"/>
        </groupItems>
      </fieldGroup>
    </cacheField>
    <cacheField name="Years" numFmtId="0" databaseField="0">
      <fieldGroup base="0">
        <rangePr groupBy="years" startDate="2016-03-01T00:00:00" endDate="2018-08-02T00:00:00"/>
        <groupItems count="5">
          <s v="&lt;3/1/2016"/>
          <s v="2016"/>
          <s v="2017"/>
          <s v="2018"/>
          <s v="&gt;8/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0.38600000000000001"/>
  </r>
  <r>
    <x v="1"/>
    <n v="0.374"/>
  </r>
  <r>
    <x v="2"/>
    <n v="0.39300000000000002"/>
  </r>
  <r>
    <x v="3"/>
    <n v="0.42499999999999999"/>
  </r>
  <r>
    <x v="4"/>
    <n v="0.40600000000000003"/>
  </r>
  <r>
    <x v="5"/>
    <n v="0.34399999999999997"/>
  </r>
  <r>
    <x v="6"/>
    <n v="0.32700000000000001"/>
  </r>
  <r>
    <x v="7"/>
    <n v="0.28799999999999998"/>
  </r>
  <r>
    <x v="8"/>
    <n v="0.26900000000000002"/>
  </r>
  <r>
    <x v="9"/>
    <n v="0.25600000000000001"/>
  </r>
  <r>
    <x v="10"/>
    <n v="0.28599999999999998"/>
  </r>
  <r>
    <x v="11"/>
    <n v="0.29799999999999999"/>
  </r>
  <r>
    <x v="12"/>
    <n v="0.32900000000000001"/>
  </r>
  <r>
    <x v="13"/>
    <n v="0.318"/>
  </r>
  <r>
    <x v="14"/>
    <n v="0.38100000000000001"/>
  </r>
  <r>
    <x v="15"/>
    <n v="0.38100000000000001"/>
  </r>
  <r>
    <x v="16"/>
    <n v="0.47"/>
  </r>
  <r>
    <x v="17"/>
    <n v="0.443"/>
  </r>
  <r>
    <x v="18"/>
    <n v="0.38600000000000001"/>
  </r>
  <r>
    <x v="19"/>
    <n v="0.34200000000000003"/>
  </r>
  <r>
    <x v="20"/>
    <n v="0.31900000000000001"/>
  </r>
  <r>
    <x v="21"/>
    <n v="0.307"/>
  </r>
  <r>
    <x v="22"/>
    <n v="0.28399999999999997"/>
  </r>
  <r>
    <x v="23"/>
    <n v="0.32600000000000001"/>
  </r>
  <r>
    <x v="24"/>
    <n v="0.309"/>
  </r>
  <r>
    <x v="25"/>
    <n v="0.35899999999999999"/>
  </r>
  <r>
    <x v="26"/>
    <n v="0.376"/>
  </r>
  <r>
    <x v="27"/>
    <n v="0.41599999999999998"/>
  </r>
  <r>
    <x v="28"/>
    <n v="0.437"/>
  </r>
  <r>
    <x v="29"/>
    <n v="0.548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F13" firstHeaderRow="1" firstDataRow="2" firstDataCol="2"/>
  <pivotFields count="4">
    <pivotField axis="axisRow" compact="0" numFmtId="165" outline="0" showAll="0">
      <items count="15">
        <item h="1" x="0"/>
        <item x="1"/>
        <item x="2"/>
        <item x="3"/>
        <item h="1" x="4"/>
        <item h="1" x="5"/>
        <item h="1" x="6"/>
        <item h="1" x="7"/>
        <item h="1" x="8"/>
        <item h="1" x="9"/>
        <item x="10"/>
        <item x="11"/>
        <item x="12"/>
        <item h="1" x="13"/>
        <item t="default"/>
      </items>
    </pivotField>
    <pivotField dataField="1" compact="0" outline="0" showAll="0"/>
    <pivotField axis="axisRow" compact="0" outline="0" showAll="0">
      <items count="7">
        <item sd="0" x="0"/>
        <item x="1"/>
        <item x="2"/>
        <item x="3"/>
        <item x="4"/>
        <item sd="0" x="5"/>
        <item t="default"/>
      </items>
    </pivotField>
    <pivotField axis="axisCol" compact="0" outline="0"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2"/>
    <field x="0"/>
  </rowFields>
  <rowItems count="9">
    <i>
      <x v="1"/>
      <x v="1"/>
    </i>
    <i r="1">
      <x v="2"/>
    </i>
    <i r="1">
      <x v="3"/>
    </i>
    <i t="default">
      <x v="1"/>
    </i>
    <i>
      <x v="4"/>
      <x v="10"/>
    </i>
    <i r="1">
      <x v="11"/>
    </i>
    <i r="1">
      <x v="12"/>
    </i>
    <i t="default">
      <x v="4"/>
    </i>
    <i t="grand">
      <x/>
    </i>
  </rowItems>
  <colFields count="1">
    <field x="3"/>
  </colFields>
  <colItems count="4">
    <i>
      <x v="1"/>
    </i>
    <i>
      <x v="2"/>
    </i>
    <i>
      <x v="3"/>
    </i>
    <i t="grand">
      <x/>
    </i>
  </colItems>
  <dataFields count="1">
    <dataField name="Sum of Consumption per capita (pints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rforge/Ecdat/man/Icecream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4</v>
      </c>
      <c r="B1" s="1" t="s">
        <v>5</v>
      </c>
    </row>
  </sheetData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H14" sqref="H14"/>
    </sheetView>
  </sheetViews>
  <sheetFormatPr defaultRowHeight="14.4" x14ac:dyDescent="0.3"/>
  <cols>
    <col min="1" max="1" width="34.109375" bestFit="1" customWidth="1"/>
    <col min="2" max="2" width="9" customWidth="1"/>
    <col min="3" max="5" width="7.6640625" customWidth="1"/>
    <col min="6" max="6" width="10.77734375" bestFit="1" customWidth="1"/>
  </cols>
  <sheetData>
    <row r="3" spans="1:6" x14ac:dyDescent="0.3">
      <c r="A3" s="4" t="s">
        <v>20</v>
      </c>
      <c r="C3" s="4" t="s">
        <v>21</v>
      </c>
    </row>
    <row r="4" spans="1:6" x14ac:dyDescent="0.3">
      <c r="A4" s="4" t="s">
        <v>22</v>
      </c>
      <c r="B4" s="4" t="s">
        <v>7</v>
      </c>
      <c r="C4" t="s">
        <v>9</v>
      </c>
      <c r="D4" t="s">
        <v>16</v>
      </c>
      <c r="E4" t="s">
        <v>19</v>
      </c>
      <c r="F4" t="s">
        <v>8</v>
      </c>
    </row>
    <row r="5" spans="1:6" x14ac:dyDescent="0.3">
      <c r="A5" t="s">
        <v>10</v>
      </c>
      <c r="B5" s="3" t="s">
        <v>17</v>
      </c>
      <c r="C5" s="5"/>
      <c r="D5" s="5">
        <v>0.28599999999999998</v>
      </c>
      <c r="E5" s="5">
        <v>0.28399999999999997</v>
      </c>
      <c r="F5" s="5">
        <v>0.56999999999999995</v>
      </c>
    </row>
    <row r="6" spans="1:6" x14ac:dyDescent="0.3">
      <c r="B6" s="3" t="s">
        <v>18</v>
      </c>
      <c r="C6" s="5"/>
      <c r="D6" s="5">
        <v>0.29799999999999999</v>
      </c>
      <c r="E6" s="5">
        <v>0.32600000000000001</v>
      </c>
      <c r="F6" s="5">
        <v>0.624</v>
      </c>
    </row>
    <row r="7" spans="1:6" x14ac:dyDescent="0.3">
      <c r="B7" s="3" t="s">
        <v>11</v>
      </c>
      <c r="C7" s="5">
        <v>0.38600000000000001</v>
      </c>
      <c r="D7" s="5">
        <v>0.32900000000000001</v>
      </c>
      <c r="E7" s="5">
        <v>0.309</v>
      </c>
      <c r="F7" s="5">
        <v>1.024</v>
      </c>
    </row>
    <row r="8" spans="1:6" x14ac:dyDescent="0.3">
      <c r="A8" t="s">
        <v>23</v>
      </c>
      <c r="C8" s="5">
        <v>0.38600000000000001</v>
      </c>
      <c r="D8" s="5">
        <v>0.91300000000000003</v>
      </c>
      <c r="E8" s="5">
        <v>0.91900000000000004</v>
      </c>
      <c r="F8" s="5">
        <v>2.218</v>
      </c>
    </row>
    <row r="9" spans="1:6" x14ac:dyDescent="0.3">
      <c r="A9" t="s">
        <v>12</v>
      </c>
      <c r="B9" s="3" t="s">
        <v>13</v>
      </c>
      <c r="C9" s="5">
        <v>0.28799999999999998</v>
      </c>
      <c r="D9" s="5">
        <v>0.34200000000000003</v>
      </c>
      <c r="E9" s="5"/>
      <c r="F9" s="5">
        <v>0.63</v>
      </c>
    </row>
    <row r="10" spans="1:6" x14ac:dyDescent="0.3">
      <c r="B10" s="3" t="s">
        <v>14</v>
      </c>
      <c r="C10" s="5">
        <v>0.26900000000000002</v>
      </c>
      <c r="D10" s="5">
        <v>0.31900000000000001</v>
      </c>
      <c r="E10" s="5"/>
      <c r="F10" s="5">
        <v>0.58800000000000008</v>
      </c>
    </row>
    <row r="11" spans="1:6" x14ac:dyDescent="0.3">
      <c r="B11" s="3" t="s">
        <v>15</v>
      </c>
      <c r="C11" s="5">
        <v>0.25600000000000001</v>
      </c>
      <c r="D11" s="5">
        <v>0.307</v>
      </c>
      <c r="E11" s="5"/>
      <c r="F11" s="5">
        <v>0.56299999999999994</v>
      </c>
    </row>
    <row r="12" spans="1:6" x14ac:dyDescent="0.3">
      <c r="A12" t="s">
        <v>24</v>
      </c>
      <c r="C12" s="5">
        <v>0.81299999999999994</v>
      </c>
      <c r="D12" s="5">
        <v>0.96799999999999997</v>
      </c>
      <c r="E12" s="5"/>
      <c r="F12" s="5">
        <v>1.7809999999999999</v>
      </c>
    </row>
    <row r="13" spans="1:6" x14ac:dyDescent="0.3">
      <c r="A13" t="s">
        <v>8</v>
      </c>
      <c r="C13" s="5">
        <v>1.1989999999999998</v>
      </c>
      <c r="D13" s="5">
        <v>1.881</v>
      </c>
      <c r="E13" s="5">
        <v>0.91900000000000004</v>
      </c>
      <c r="F13" s="5">
        <v>3.9989999999999997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pane ySplit="1" topLeftCell="A2" activePane="bottomLeft" state="frozen"/>
      <selection pane="bottomLeft" activeCell="M22" sqref="M22"/>
    </sheetView>
  </sheetViews>
  <sheetFormatPr defaultRowHeight="14.4" x14ac:dyDescent="0.3"/>
  <cols>
    <col min="1" max="1" width="10.5546875" bestFit="1" customWidth="1"/>
    <col min="2" max="2" width="10.5546875" customWidth="1"/>
    <col min="3" max="3" width="12.44140625" bestFit="1" customWidth="1"/>
    <col min="4" max="4" width="26.21875" bestFit="1" customWidth="1"/>
    <col min="5" max="5" width="16.88671875" customWidth="1"/>
  </cols>
  <sheetData>
    <row r="1" spans="1:9" x14ac:dyDescent="0.3">
      <c r="A1" t="s">
        <v>3</v>
      </c>
      <c r="B1" t="s">
        <v>25</v>
      </c>
      <c r="C1" t="s">
        <v>7</v>
      </c>
      <c r="D1" t="s">
        <v>6</v>
      </c>
      <c r="F1" t="s">
        <v>0</v>
      </c>
      <c r="G1" t="s">
        <v>1</v>
      </c>
      <c r="H1" t="s">
        <v>2</v>
      </c>
    </row>
    <row r="2" spans="1:9" x14ac:dyDescent="0.3">
      <c r="A2" s="2">
        <v>42447</v>
      </c>
      <c r="B2" s="2"/>
      <c r="C2" s="3">
        <v>42430</v>
      </c>
      <c r="D2">
        <v>0.38600000000000001</v>
      </c>
      <c r="F2">
        <v>78</v>
      </c>
      <c r="G2">
        <v>0.27</v>
      </c>
      <c r="H2">
        <v>41</v>
      </c>
      <c r="I2" s="3">
        <v>42430</v>
      </c>
    </row>
    <row r="3" spans="1:9" x14ac:dyDescent="0.3">
      <c r="A3" s="2">
        <f>A2+28</f>
        <v>42475</v>
      </c>
      <c r="B3" s="2" t="s">
        <v>26</v>
      </c>
      <c r="C3" s="3">
        <v>42461</v>
      </c>
      <c r="D3">
        <v>0.374</v>
      </c>
      <c r="F3">
        <v>79</v>
      </c>
      <c r="G3">
        <v>0.28199999999999997</v>
      </c>
      <c r="H3">
        <v>56</v>
      </c>
    </row>
    <row r="4" spans="1:9" x14ac:dyDescent="0.3">
      <c r="A4" s="2">
        <f t="shared" ref="A4:A31" si="0">A3+28</f>
        <v>42503</v>
      </c>
      <c r="B4" s="2"/>
      <c r="C4" s="3">
        <v>42491</v>
      </c>
      <c r="D4">
        <v>0.39300000000000002</v>
      </c>
      <c r="F4">
        <v>81</v>
      </c>
      <c r="G4">
        <v>0.27700000000000002</v>
      </c>
      <c r="H4">
        <v>63</v>
      </c>
    </row>
    <row r="5" spans="1:9" x14ac:dyDescent="0.3">
      <c r="A5" s="2">
        <f t="shared" si="0"/>
        <v>42531</v>
      </c>
      <c r="B5" s="2"/>
      <c r="C5" s="3">
        <v>42522</v>
      </c>
      <c r="D5">
        <v>0.42499999999999999</v>
      </c>
      <c r="F5">
        <v>80</v>
      </c>
      <c r="G5">
        <v>0.28000000000000003</v>
      </c>
      <c r="H5">
        <v>68</v>
      </c>
    </row>
    <row r="6" spans="1:9" x14ac:dyDescent="0.3">
      <c r="A6" s="2">
        <f t="shared" si="0"/>
        <v>42559</v>
      </c>
      <c r="B6" s="2" t="s">
        <v>27</v>
      </c>
      <c r="C6" s="3">
        <v>42552</v>
      </c>
      <c r="D6">
        <v>0.40600000000000003</v>
      </c>
      <c r="F6">
        <v>76</v>
      </c>
      <c r="G6">
        <v>0.27200000000000002</v>
      </c>
      <c r="H6">
        <v>69</v>
      </c>
    </row>
    <row r="7" spans="1:9" x14ac:dyDescent="0.3">
      <c r="A7" s="2">
        <f t="shared" si="0"/>
        <v>42587</v>
      </c>
      <c r="B7" s="2"/>
      <c r="C7" s="3">
        <v>42583</v>
      </c>
      <c r="D7">
        <v>0.34399999999999997</v>
      </c>
      <c r="F7">
        <v>78</v>
      </c>
      <c r="G7">
        <v>0.26200000000000001</v>
      </c>
      <c r="H7">
        <v>65</v>
      </c>
    </row>
    <row r="8" spans="1:9" x14ac:dyDescent="0.3">
      <c r="A8" s="2">
        <f t="shared" si="0"/>
        <v>42615</v>
      </c>
      <c r="B8" s="2"/>
      <c r="C8" s="3">
        <v>42614</v>
      </c>
      <c r="D8">
        <v>0.32700000000000001</v>
      </c>
      <c r="F8">
        <v>82</v>
      </c>
      <c r="G8">
        <v>0.27500000000000002</v>
      </c>
      <c r="H8">
        <v>61</v>
      </c>
    </row>
    <row r="9" spans="1:9" x14ac:dyDescent="0.3">
      <c r="A9" s="2">
        <f t="shared" si="0"/>
        <v>42643</v>
      </c>
      <c r="B9" s="2" t="s">
        <v>32</v>
      </c>
      <c r="C9" s="3">
        <v>42644</v>
      </c>
      <c r="D9">
        <v>0.28799999999999998</v>
      </c>
      <c r="E9">
        <f>D9</f>
        <v>0.28799999999999998</v>
      </c>
      <c r="F9">
        <v>79</v>
      </c>
      <c r="G9">
        <v>0.26700000000000002</v>
      </c>
      <c r="H9">
        <v>47</v>
      </c>
    </row>
    <row r="10" spans="1:9" x14ac:dyDescent="0.3">
      <c r="A10" s="2">
        <f t="shared" si="0"/>
        <v>42671</v>
      </c>
      <c r="B10" s="2"/>
      <c r="C10" s="3">
        <v>42675</v>
      </c>
      <c r="D10">
        <v>0.26900000000000002</v>
      </c>
      <c r="E10">
        <f>D10</f>
        <v>0.26900000000000002</v>
      </c>
      <c r="F10">
        <v>76</v>
      </c>
      <c r="G10">
        <v>0.26500000000000001</v>
      </c>
      <c r="H10">
        <v>32</v>
      </c>
    </row>
    <row r="11" spans="1:9" x14ac:dyDescent="0.3">
      <c r="A11" s="2">
        <f t="shared" si="0"/>
        <v>42699</v>
      </c>
      <c r="B11" s="2"/>
      <c r="C11" s="3">
        <v>42705</v>
      </c>
      <c r="D11">
        <v>0.25600000000000001</v>
      </c>
      <c r="E11">
        <f>D11</f>
        <v>0.25600000000000001</v>
      </c>
      <c r="F11">
        <v>79</v>
      </c>
      <c r="G11">
        <v>0.27700000000000002</v>
      </c>
      <c r="H11">
        <v>24</v>
      </c>
    </row>
    <row r="12" spans="1:9" x14ac:dyDescent="0.3">
      <c r="A12" s="2">
        <f t="shared" si="0"/>
        <v>42727</v>
      </c>
      <c r="B12" s="2" t="s">
        <v>33</v>
      </c>
      <c r="C12" s="3">
        <v>42736</v>
      </c>
      <c r="D12">
        <v>0.28599999999999998</v>
      </c>
      <c r="F12">
        <v>82</v>
      </c>
      <c r="G12">
        <v>0.28199999999999997</v>
      </c>
      <c r="H12">
        <v>28</v>
      </c>
    </row>
    <row r="13" spans="1:9" x14ac:dyDescent="0.3">
      <c r="A13" s="2">
        <f t="shared" si="0"/>
        <v>42755</v>
      </c>
      <c r="B13" s="2"/>
      <c r="C13" s="3">
        <v>42767</v>
      </c>
      <c r="D13">
        <v>0.29799999999999999</v>
      </c>
      <c r="F13">
        <v>85</v>
      </c>
      <c r="G13">
        <v>0.27</v>
      </c>
      <c r="H13">
        <v>26</v>
      </c>
    </row>
    <row r="14" spans="1:9" x14ac:dyDescent="0.3">
      <c r="A14" s="2">
        <f t="shared" si="0"/>
        <v>42783</v>
      </c>
      <c r="B14" s="2"/>
      <c r="C14" s="3">
        <v>42795</v>
      </c>
      <c r="D14">
        <v>0.32900000000000001</v>
      </c>
      <c r="F14">
        <v>86</v>
      </c>
      <c r="G14">
        <v>0.27200000000000002</v>
      </c>
      <c r="H14">
        <v>32</v>
      </c>
    </row>
    <row r="15" spans="1:9" x14ac:dyDescent="0.3">
      <c r="A15" s="2">
        <f t="shared" si="0"/>
        <v>42811</v>
      </c>
      <c r="B15" s="2" t="s">
        <v>28</v>
      </c>
      <c r="C15" s="3">
        <v>42826</v>
      </c>
      <c r="D15">
        <v>0.318</v>
      </c>
      <c r="F15">
        <v>83</v>
      </c>
      <c r="G15">
        <v>0.28699999999999998</v>
      </c>
      <c r="H15">
        <v>40</v>
      </c>
    </row>
    <row r="16" spans="1:9" x14ac:dyDescent="0.3">
      <c r="A16" s="2">
        <f t="shared" si="0"/>
        <v>42839</v>
      </c>
      <c r="B16" s="2"/>
      <c r="C16" s="3">
        <v>42856</v>
      </c>
      <c r="D16">
        <v>0.38100000000000001</v>
      </c>
      <c r="F16">
        <v>84</v>
      </c>
      <c r="G16">
        <v>0.27700000000000002</v>
      </c>
      <c r="H16">
        <v>55</v>
      </c>
    </row>
    <row r="17" spans="1:8" x14ac:dyDescent="0.3">
      <c r="A17" s="2">
        <f t="shared" si="0"/>
        <v>42867</v>
      </c>
      <c r="B17" s="2"/>
      <c r="C17" s="3">
        <v>42887</v>
      </c>
      <c r="D17">
        <v>0.38100000000000001</v>
      </c>
      <c r="F17">
        <v>82</v>
      </c>
      <c r="G17">
        <v>0.28699999999999998</v>
      </c>
      <c r="H17">
        <v>63</v>
      </c>
    </row>
    <row r="18" spans="1:8" x14ac:dyDescent="0.3">
      <c r="A18" s="2">
        <f t="shared" si="0"/>
        <v>42895</v>
      </c>
      <c r="B18" s="2" t="s">
        <v>29</v>
      </c>
      <c r="C18" s="3">
        <v>42917</v>
      </c>
      <c r="D18">
        <v>0.47</v>
      </c>
      <c r="F18">
        <v>80</v>
      </c>
      <c r="G18">
        <v>0.28000000000000003</v>
      </c>
      <c r="H18">
        <v>72</v>
      </c>
    </row>
    <row r="19" spans="1:8" x14ac:dyDescent="0.3">
      <c r="A19" s="2">
        <f t="shared" si="0"/>
        <v>42923</v>
      </c>
      <c r="B19" s="2"/>
      <c r="C19" s="3">
        <v>42948</v>
      </c>
      <c r="D19">
        <v>0.443</v>
      </c>
      <c r="F19">
        <v>78</v>
      </c>
      <c r="G19">
        <v>0.27700000000000002</v>
      </c>
      <c r="H19">
        <v>72</v>
      </c>
    </row>
    <row r="20" spans="1:8" x14ac:dyDescent="0.3">
      <c r="A20" s="2">
        <f t="shared" si="0"/>
        <v>42951</v>
      </c>
      <c r="B20" s="2"/>
      <c r="C20" s="3">
        <v>42979</v>
      </c>
      <c r="D20">
        <v>0.38600000000000001</v>
      </c>
      <c r="F20">
        <v>84</v>
      </c>
      <c r="G20">
        <v>0.27700000000000002</v>
      </c>
      <c r="H20">
        <v>67</v>
      </c>
    </row>
    <row r="21" spans="1:8" x14ac:dyDescent="0.3">
      <c r="A21" s="2">
        <f t="shared" si="0"/>
        <v>42979</v>
      </c>
      <c r="B21" s="2" t="s">
        <v>34</v>
      </c>
      <c r="C21" s="3">
        <v>43009</v>
      </c>
      <c r="D21">
        <v>0.34200000000000003</v>
      </c>
      <c r="E21">
        <f>D21</f>
        <v>0.34200000000000003</v>
      </c>
      <c r="F21">
        <v>86</v>
      </c>
      <c r="G21">
        <v>0.27700000000000002</v>
      </c>
      <c r="H21">
        <v>60</v>
      </c>
    </row>
    <row r="22" spans="1:8" x14ac:dyDescent="0.3">
      <c r="A22" s="2">
        <f t="shared" si="0"/>
        <v>43007</v>
      </c>
      <c r="B22" s="2"/>
      <c r="C22" s="3">
        <v>43040</v>
      </c>
      <c r="D22">
        <v>0.31900000000000001</v>
      </c>
      <c r="E22">
        <f>D22</f>
        <v>0.31900000000000001</v>
      </c>
      <c r="F22">
        <v>85</v>
      </c>
      <c r="G22">
        <v>0.29199999999999998</v>
      </c>
      <c r="H22">
        <v>44</v>
      </c>
    </row>
    <row r="23" spans="1:8" x14ac:dyDescent="0.3">
      <c r="A23" s="2">
        <f t="shared" si="0"/>
        <v>43035</v>
      </c>
      <c r="B23" s="2"/>
      <c r="C23" s="3">
        <v>43070</v>
      </c>
      <c r="D23">
        <v>0.307</v>
      </c>
      <c r="E23">
        <f>D23</f>
        <v>0.307</v>
      </c>
      <c r="F23">
        <v>87</v>
      </c>
      <c r="G23">
        <v>0.28699999999999998</v>
      </c>
      <c r="H23">
        <v>40</v>
      </c>
    </row>
    <row r="24" spans="1:8" x14ac:dyDescent="0.3">
      <c r="A24" s="2">
        <f t="shared" si="0"/>
        <v>43063</v>
      </c>
      <c r="B24" s="2" t="s">
        <v>35</v>
      </c>
      <c r="C24" s="3">
        <v>43101</v>
      </c>
      <c r="D24">
        <v>0.28399999999999997</v>
      </c>
      <c r="F24">
        <v>94</v>
      </c>
      <c r="G24">
        <v>0.27700000000000002</v>
      </c>
      <c r="H24">
        <v>32</v>
      </c>
    </row>
    <row r="25" spans="1:8" x14ac:dyDescent="0.3">
      <c r="A25" s="2">
        <f t="shared" si="0"/>
        <v>43091</v>
      </c>
      <c r="B25" s="2"/>
      <c r="C25" s="3">
        <v>43132</v>
      </c>
      <c r="D25">
        <v>0.32600000000000001</v>
      </c>
      <c r="F25">
        <v>92</v>
      </c>
      <c r="G25">
        <v>0.28499999999999998</v>
      </c>
      <c r="H25">
        <v>27</v>
      </c>
    </row>
    <row r="26" spans="1:8" x14ac:dyDescent="0.3">
      <c r="A26" s="2">
        <f t="shared" si="0"/>
        <v>43119</v>
      </c>
      <c r="B26" s="2"/>
      <c r="C26" s="3">
        <v>43160</v>
      </c>
      <c r="D26">
        <v>0.309</v>
      </c>
      <c r="F26">
        <v>95</v>
      </c>
      <c r="G26">
        <v>0.28199999999999997</v>
      </c>
      <c r="H26">
        <v>28</v>
      </c>
    </row>
    <row r="27" spans="1:8" x14ac:dyDescent="0.3">
      <c r="A27" s="2">
        <f t="shared" si="0"/>
        <v>43147</v>
      </c>
      <c r="B27" s="2" t="s">
        <v>30</v>
      </c>
      <c r="C27" s="3">
        <v>43191</v>
      </c>
      <c r="D27">
        <v>0.35899999999999999</v>
      </c>
      <c r="F27">
        <v>96</v>
      </c>
      <c r="G27">
        <v>0.26500000000000001</v>
      </c>
      <c r="H27">
        <v>33</v>
      </c>
    </row>
    <row r="28" spans="1:8" x14ac:dyDescent="0.3">
      <c r="A28" s="2">
        <f t="shared" si="0"/>
        <v>43175</v>
      </c>
      <c r="B28" s="2"/>
      <c r="C28" s="3">
        <v>43221</v>
      </c>
      <c r="D28">
        <v>0.376</v>
      </c>
      <c r="F28">
        <v>94</v>
      </c>
      <c r="G28">
        <v>0.26500000000000001</v>
      </c>
      <c r="H28">
        <v>41</v>
      </c>
    </row>
    <row r="29" spans="1:8" x14ac:dyDescent="0.3">
      <c r="A29" s="2">
        <f t="shared" si="0"/>
        <v>43203</v>
      </c>
      <c r="B29" s="2"/>
      <c r="C29" s="3">
        <v>43252</v>
      </c>
      <c r="D29">
        <v>0.41599999999999998</v>
      </c>
      <c r="F29">
        <v>96</v>
      </c>
      <c r="G29">
        <v>0.26500000000000001</v>
      </c>
      <c r="H29">
        <v>52</v>
      </c>
    </row>
    <row r="30" spans="1:8" x14ac:dyDescent="0.3">
      <c r="A30" s="2">
        <f t="shared" si="0"/>
        <v>43231</v>
      </c>
      <c r="B30" s="2" t="s">
        <v>31</v>
      </c>
      <c r="C30" s="3">
        <v>43282</v>
      </c>
      <c r="D30">
        <v>0.437</v>
      </c>
      <c r="F30">
        <v>91</v>
      </c>
      <c r="G30">
        <v>0.26800000000000002</v>
      </c>
      <c r="H30">
        <v>64</v>
      </c>
    </row>
    <row r="31" spans="1:8" x14ac:dyDescent="0.3">
      <c r="A31" s="2">
        <f t="shared" si="0"/>
        <v>43259</v>
      </c>
      <c r="B31" s="2"/>
      <c r="C31" s="3">
        <v>43313</v>
      </c>
      <c r="D31">
        <v>0.54800000000000004</v>
      </c>
      <c r="F31">
        <v>90</v>
      </c>
      <c r="G31">
        <v>0.26</v>
      </c>
      <c r="H31">
        <v>71</v>
      </c>
    </row>
    <row r="32" spans="1:8" x14ac:dyDescent="0.3">
      <c r="A32" s="2"/>
      <c r="B32" s="2"/>
      <c r="C32" s="2"/>
    </row>
    <row r="33" spans="2:2" x14ac:dyDescent="0.3">
      <c r="B3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Sheet2</vt:lpstr>
      <vt:lpstr>Icecream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2019-10-11T21:56:49Z</dcterms:created>
  <dcterms:modified xsi:type="dcterms:W3CDTF">2019-10-11T21:56:49Z</dcterms:modified>
</cp:coreProperties>
</file>