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24677" windowHeight="9343"/>
  </bookViews>
  <sheets>
    <sheet name="present-value-of-annuity" sheetId="1" r:id="rId1"/>
    <sheet name="monthly-mortgage-payment" sheetId="2" r:id="rId2"/>
    <sheet name="months-to-pa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F4" i="2"/>
  <c r="B8" i="2"/>
  <c r="B7" i="2"/>
  <c r="B7" i="1"/>
  <c r="C10" i="3"/>
  <c r="C9" i="3"/>
  <c r="G4" i="2"/>
  <c r="C8" i="2"/>
  <c r="C7" i="2"/>
  <c r="C7" i="1"/>
</calcChain>
</file>

<file path=xl/sharedStrings.xml><?xml version="1.0" encoding="utf-8"?>
<sst xmlns="http://schemas.openxmlformats.org/spreadsheetml/2006/main" count="19" uniqueCount="16">
  <si>
    <t>Present value of annuity</t>
  </si>
  <si>
    <t>Payment</t>
  </si>
  <si>
    <t>Interest rate</t>
  </si>
  <si>
    <t>Periods</t>
  </si>
  <si>
    <t>PV</t>
  </si>
  <si>
    <t>Interest</t>
  </si>
  <si>
    <t>Term in years</t>
  </si>
  <si>
    <t>Down payment</t>
  </si>
  <si>
    <t>Estimated monthly mortgage payment</t>
  </si>
  <si>
    <t>Monthly payment</t>
  </si>
  <si>
    <t>Loan amount</t>
  </si>
  <si>
    <t>Compounding periods per year</t>
  </si>
  <si>
    <t>Periods (in months)</t>
  </si>
  <si>
    <t>Periods (in years)</t>
  </si>
  <si>
    <t>Home cost</t>
  </si>
  <si>
    <t>Months to pay back a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</si>
</sst>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A4" sqref="A4"/>
    </sheetView>
  </sheetViews>
  <sheetFormatPr defaultRowHeight="14.6" x14ac:dyDescent="0.4"/>
  <cols>
    <col min="1" max="1" width="21.23046875" bestFit="1" customWidth="1"/>
    <col min="2" max="2" width="12.07421875" bestFit="1" customWidth="1"/>
  </cols>
  <sheetData>
    <row r="2" spans="1:3" x14ac:dyDescent="0.4">
      <c r="A2" s="1" t="s">
        <v>0</v>
      </c>
    </row>
    <row r="4" spans="1:3" x14ac:dyDescent="0.4">
      <c r="A4" t="s">
        <v>1</v>
      </c>
      <c r="B4" s="5">
        <v>20000</v>
      </c>
    </row>
    <row r="5" spans="1:3" x14ac:dyDescent="0.4">
      <c r="A5" t="s">
        <v>2</v>
      </c>
      <c r="B5" s="2">
        <v>0.05</v>
      </c>
    </row>
    <row r="6" spans="1:3" x14ac:dyDescent="0.4">
      <c r="A6" t="s">
        <v>3</v>
      </c>
      <c r="B6">
        <v>30</v>
      </c>
    </row>
    <row r="7" spans="1:3" x14ac:dyDescent="0.4">
      <c r="A7" t="s">
        <v>4</v>
      </c>
      <c r="B7" s="3">
        <f>PV(B5,B6,-B4)</f>
        <v>307449.02053765673</v>
      </c>
      <c r="C7" t="str">
        <f ca="1">_xlfn.FORMULATEXT(B7)</f>
        <v>=PV(B5,B6,-B4)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B8" sqref="B8"/>
    </sheetView>
  </sheetViews>
  <sheetFormatPr defaultRowHeight="14.6" x14ac:dyDescent="0.4"/>
  <cols>
    <col min="1" max="1" width="19.53515625" customWidth="1"/>
    <col min="2" max="2" width="10.84375" bestFit="1" customWidth="1"/>
    <col min="3" max="3" width="10.84375" customWidth="1"/>
    <col min="5" max="5" width="15.69140625" bestFit="1" customWidth="1"/>
  </cols>
  <sheetData>
    <row r="2" spans="1:7" x14ac:dyDescent="0.4">
      <c r="A2" s="1" t="s">
        <v>8</v>
      </c>
    </row>
    <row r="4" spans="1:7" x14ac:dyDescent="0.4">
      <c r="A4" t="s">
        <v>14</v>
      </c>
      <c r="B4" s="5">
        <v>250000</v>
      </c>
      <c r="C4" s="5"/>
      <c r="E4" t="s">
        <v>9</v>
      </c>
      <c r="F4" s="4">
        <f>PMT(B5/12,B6*12,-B8)</f>
        <v>895.90857167508227</v>
      </c>
      <c r="G4" t="str">
        <f ca="1">_xlfn.FORMULATEXT(F4)</f>
        <v>=PMT(B5/12,B6*12,-B8)</v>
      </c>
    </row>
    <row r="5" spans="1:7" x14ac:dyDescent="0.4">
      <c r="A5" t="s">
        <v>5</v>
      </c>
      <c r="B5" s="2">
        <v>0.03</v>
      </c>
      <c r="C5" s="2"/>
    </row>
    <row r="6" spans="1:7" x14ac:dyDescent="0.4">
      <c r="A6" t="s">
        <v>6</v>
      </c>
      <c r="B6">
        <v>30</v>
      </c>
    </row>
    <row r="7" spans="1:7" x14ac:dyDescent="0.4">
      <c r="A7" t="s">
        <v>7</v>
      </c>
      <c r="B7" s="5">
        <f>B4*0.15</f>
        <v>37500</v>
      </c>
      <c r="C7" s="5" t="str">
        <f ca="1">_xlfn.FORMULATEXT(B7)</f>
        <v>=B4*0.15</v>
      </c>
    </row>
    <row r="8" spans="1:7" x14ac:dyDescent="0.4">
      <c r="A8" t="s">
        <v>10</v>
      </c>
      <c r="B8" s="5">
        <f>B4-B7</f>
        <v>212500</v>
      </c>
      <c r="C8" s="5" t="str">
        <f ca="1">_xlfn.FORMULATEXT(B8)</f>
        <v>=B4-B7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A4" sqref="A4"/>
    </sheetView>
  </sheetViews>
  <sheetFormatPr defaultRowHeight="14.6" x14ac:dyDescent="0.4"/>
  <cols>
    <col min="1" max="1" width="19.23046875" bestFit="1" customWidth="1"/>
  </cols>
  <sheetData>
    <row r="2" spans="1:3" x14ac:dyDescent="0.4">
      <c r="A2" s="1" t="s">
        <v>15</v>
      </c>
    </row>
    <row r="4" spans="1:3" x14ac:dyDescent="0.4">
      <c r="A4" t="s">
        <v>10</v>
      </c>
      <c r="B4" s="6">
        <v>6500</v>
      </c>
    </row>
    <row r="5" spans="1:3" x14ac:dyDescent="0.4">
      <c r="A5" t="s">
        <v>2</v>
      </c>
      <c r="B5" s="7">
        <v>3.5000000000000003E-2</v>
      </c>
    </row>
    <row r="6" spans="1:3" x14ac:dyDescent="0.4">
      <c r="A6" t="s">
        <v>9</v>
      </c>
      <c r="B6" s="6">
        <v>50</v>
      </c>
    </row>
    <row r="7" spans="1:3" ht="29.15" x14ac:dyDescent="0.4">
      <c r="A7" s="8" t="s">
        <v>11</v>
      </c>
      <c r="B7">
        <v>12</v>
      </c>
    </row>
    <row r="9" spans="1:3" x14ac:dyDescent="0.4">
      <c r="A9" t="s">
        <v>12</v>
      </c>
      <c r="B9" s="10">
        <f>NPER(B5/12,B6,-B4)</f>
        <v>163.67569943623195</v>
      </c>
      <c r="C9" t="str">
        <f ca="1">_xlfn.FORMULATEXT(B9)</f>
        <v>=NPER(B5/12,B6,-B4)</v>
      </c>
    </row>
    <row r="10" spans="1:3" x14ac:dyDescent="0.4">
      <c r="A10" t="s">
        <v>13</v>
      </c>
      <c r="B10" s="9">
        <f>B9/12</f>
        <v>13.639641619685996</v>
      </c>
      <c r="C10" t="str">
        <f ca="1">_xlfn.FORMULATEXT(B10)</f>
        <v>=B9/12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present-value-of-annuity</vt:lpstr>
      <vt:lpstr>monthly-mortgage-payment</vt:lpstr>
      <vt:lpstr>months-to-pay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2019-10-07T12:55:49Z</dcterms:created>
  <dcterms:modified xsi:type="dcterms:W3CDTF">2019-10-07T13:22:38Z</dcterms:modified>
</cp:coreProperties>
</file>