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Schubhard\OneDrive\Dokumente\GitOrdner\"/>
    </mc:Choice>
  </mc:AlternateContent>
  <xr:revisionPtr revIDLastSave="0" documentId="13_ncr:1_{2EBC9299-4FD0-4D0F-979D-5202A82996EE}" xr6:coauthVersionLast="36" xr6:coauthVersionMax="36" xr10:uidLastSave="{00000000-0000-0000-0000-000000000000}"/>
  <bookViews>
    <workbookView xWindow="0" yWindow="0" windowWidth="13230" windowHeight="12075" xr2:uid="{D8138BB2-FA49-4E9C-9D3C-EE46D25CD8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32" i="1" s="1"/>
  <c r="H2" i="1"/>
  <c r="I2" i="1" s="1"/>
  <c r="J2" i="1" s="1"/>
  <c r="H4" i="1"/>
  <c r="I4" i="1" s="1"/>
  <c r="H5" i="1"/>
  <c r="I5" i="1" s="1"/>
  <c r="H6" i="1"/>
  <c r="I6" i="1" s="1"/>
  <c r="H7" i="1"/>
  <c r="I7" i="1" s="1"/>
  <c r="H3" i="1"/>
  <c r="I3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I16" i="1"/>
  <c r="I33" i="1" l="1"/>
  <c r="C5" i="1"/>
  <c r="C26" i="1"/>
  <c r="C4" i="1"/>
  <c r="C15" i="1"/>
  <c r="C14" i="1"/>
  <c r="C13" i="1"/>
  <c r="C7" i="1"/>
  <c r="C6" i="1"/>
  <c r="C31" i="1"/>
  <c r="C30" i="1"/>
  <c r="C29" i="1"/>
  <c r="C28" i="1"/>
  <c r="C3" i="1"/>
  <c r="C19" i="1"/>
  <c r="C27" i="1"/>
  <c r="C18" i="1"/>
  <c r="C17" i="1"/>
  <c r="C16" i="1"/>
  <c r="C12" i="1"/>
  <c r="C25" i="1"/>
  <c r="C23" i="1"/>
  <c r="C11" i="1"/>
  <c r="C24" i="1"/>
  <c r="C22" i="1"/>
  <c r="C10" i="1"/>
  <c r="C21" i="1"/>
  <c r="C9" i="1"/>
  <c r="C20" i="1"/>
  <c r="C8" i="1"/>
</calcChain>
</file>

<file path=xl/sharedStrings.xml><?xml version="1.0" encoding="utf-8"?>
<sst xmlns="http://schemas.openxmlformats.org/spreadsheetml/2006/main" count="12" uniqueCount="12">
  <si>
    <t>DATUM</t>
  </si>
  <si>
    <t>KW</t>
  </si>
  <si>
    <t>Pause</t>
  </si>
  <si>
    <t>Ende Vormittag</t>
  </si>
  <si>
    <t>Ende Nachmittag</t>
  </si>
  <si>
    <t>Start Vormittag</t>
  </si>
  <si>
    <t>Start Nachmittag</t>
  </si>
  <si>
    <t>Arbeitszeit</t>
  </si>
  <si>
    <t>Stunden geleistet:</t>
  </si>
  <si>
    <t>Sollzeit</t>
  </si>
  <si>
    <t xml:space="preserve">Sollzeit geleistet: </t>
  </si>
  <si>
    <t>Wochentag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</si>
</sst>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KW&quot;\ \ 00"/>
    <numFmt numFmtId="167" formatCode="[$-F400]h:mm:ss\ AM/PM"/>
    <numFmt numFmtId="170" formatCode="dd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46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0</xdr:row>
      <xdr:rowOff>114300</xdr:rowOff>
    </xdr:from>
    <xdr:to>
      <xdr:col>16</xdr:col>
      <xdr:colOff>247650</xdr:colOff>
      <xdr:row>3</xdr:row>
      <xdr:rowOff>95250</xdr:rowOff>
    </xdr:to>
    <xdr:pic>
      <xdr:nvPicPr>
        <xdr:cNvPr id="3" name="Grafik 2" descr="Apfel">
          <a:extLst>
            <a:ext uri="{FF2B5EF4-FFF2-40B4-BE49-F238E27FC236}">
              <a16:creationId xmlns:a16="http://schemas.microsoft.com/office/drawing/2014/main" id="{2AD0E1E9-A3A4-4F72-8867-464C4D24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877675" y="114300"/>
          <a:ext cx="55245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9868-EFF5-47D9-808A-519CB57F3C36}">
  <dimension ref="A1:J34"/>
  <sheetViews>
    <sheetView tabSelected="1" topLeftCell="A19" zoomScale="160" zoomScaleNormal="160" workbookViewId="0">
      <selection activeCell="E25" sqref="E25"/>
    </sheetView>
  </sheetViews>
  <sheetFormatPr baseColWidth="10" defaultRowHeight="15" x14ac:dyDescent="0.25"/>
  <cols>
    <col min="1" max="1" width="11.42578125" style="1" customWidth="1"/>
    <col min="2" max="2" width="18.42578125" style="1" bestFit="1" customWidth="1"/>
    <col min="3" max="3" width="10.5703125" style="2" bestFit="1" customWidth="1"/>
    <col min="4" max="4" width="14.42578125" style="3" bestFit="1" customWidth="1"/>
    <col min="5" max="5" width="14.7109375" style="3" bestFit="1" customWidth="1"/>
    <col min="6" max="6" width="15.7109375" style="3" bestFit="1" customWidth="1"/>
    <col min="7" max="7" width="16.140625" style="3" bestFit="1" customWidth="1"/>
    <col min="8" max="8" width="16.140625" customWidth="1"/>
  </cols>
  <sheetData>
    <row r="1" spans="1:10" x14ac:dyDescent="0.25">
      <c r="A1" s="1" t="s">
        <v>0</v>
      </c>
      <c r="B1" s="1" t="s">
        <v>11</v>
      </c>
      <c r="C1" s="2" t="s">
        <v>1</v>
      </c>
      <c r="D1" s="3" t="s">
        <v>5</v>
      </c>
      <c r="E1" s="3" t="s">
        <v>3</v>
      </c>
      <c r="F1" s="3" t="s">
        <v>6</v>
      </c>
      <c r="G1" s="3" t="s">
        <v>4</v>
      </c>
      <c r="H1" s="3" t="s">
        <v>2</v>
      </c>
      <c r="I1" s="3" t="s">
        <v>7</v>
      </c>
      <c r="J1" s="3" t="s">
        <v>9</v>
      </c>
    </row>
    <row r="2" spans="1:10" x14ac:dyDescent="0.25">
      <c r="A2" s="1">
        <v>45292</v>
      </c>
      <c r="B2" s="5">
        <v>45352</v>
      </c>
      <c r="D2" s="3">
        <v>0.3125</v>
      </c>
      <c r="E2" s="3">
        <v>0.45833333333333331</v>
      </c>
      <c r="F2" s="3">
        <v>0.47916666666666669</v>
      </c>
      <c r="G2" s="3">
        <v>0.75</v>
      </c>
      <c r="H2" s="3">
        <f>IF(AND($E2&lt;&gt; "",$F2&lt;&gt;""),$F2-$E2,"")</f>
        <v>2.083333333333337E-2</v>
      </c>
      <c r="I2" s="3">
        <f t="shared" ref="I2:I32" si="0">$G2-$D2-$H2</f>
        <v>0.41666666666666663</v>
      </c>
      <c r="J2" s="3">
        <f>IF($I2 &lt;&gt;"", 0.33333333333,"")</f>
        <v>0.33333333332999998</v>
      </c>
    </row>
    <row r="3" spans="1:10" x14ac:dyDescent="0.25">
      <c r="A3" s="1">
        <f>A2 +1</f>
        <v>45293</v>
      </c>
      <c r="B3" s="5">
        <v>45353</v>
      </c>
      <c r="C3" s="2">
        <f t="shared" ref="C3:C32" si="1">WEEKNUM($A3, 21 )</f>
        <v>1</v>
      </c>
      <c r="D3" s="3">
        <v>0.3125</v>
      </c>
      <c r="E3" s="3">
        <v>0.45833333333333331</v>
      </c>
      <c r="F3" s="3">
        <v>0.47916666666666669</v>
      </c>
      <c r="G3" s="3">
        <v>0.75</v>
      </c>
      <c r="H3" s="3">
        <f>IF(AND($E3&lt;&gt; "",$F3&lt;&gt;""),$F3-$E3,"")</f>
        <v>2.083333333333337E-2</v>
      </c>
      <c r="I3" s="3">
        <f t="shared" si="0"/>
        <v>0.41666666666666663</v>
      </c>
      <c r="J3" s="3">
        <v>0.33333333333333331</v>
      </c>
    </row>
    <row r="4" spans="1:10" x14ac:dyDescent="0.25">
      <c r="A4" s="1">
        <f t="shared" ref="A4:A32" si="2">$A3 +1</f>
        <v>45294</v>
      </c>
      <c r="B4" s="5">
        <v>45354</v>
      </c>
      <c r="C4" s="2">
        <f t="shared" si="1"/>
        <v>1</v>
      </c>
      <c r="D4" s="3">
        <v>0.3125</v>
      </c>
      <c r="E4" s="3">
        <v>0.45833333333333331</v>
      </c>
      <c r="F4" s="3">
        <v>0.47916666666666669</v>
      </c>
      <c r="G4" s="3">
        <v>0.75</v>
      </c>
      <c r="H4" s="3">
        <f t="shared" ref="H4:H7" si="3">IF(AND($E4&lt;&gt; "",$F4&lt;&gt;""),$F4-$E4,"")</f>
        <v>2.083333333333337E-2</v>
      </c>
      <c r="I4" s="3">
        <f t="shared" si="0"/>
        <v>0.41666666666666663</v>
      </c>
      <c r="J4" s="3">
        <v>0.33333333333333331</v>
      </c>
    </row>
    <row r="5" spans="1:10" x14ac:dyDescent="0.25">
      <c r="A5" s="1">
        <f t="shared" si="2"/>
        <v>45295</v>
      </c>
      <c r="B5" s="5">
        <v>45355</v>
      </c>
      <c r="C5" s="2">
        <f t="shared" si="1"/>
        <v>1</v>
      </c>
      <c r="D5" s="3">
        <v>0.3125</v>
      </c>
      <c r="E5" s="3">
        <v>0.45833333333333331</v>
      </c>
      <c r="F5" s="3">
        <v>0.47916666666666669</v>
      </c>
      <c r="G5" s="3">
        <v>0.75</v>
      </c>
      <c r="H5" s="3">
        <f t="shared" si="3"/>
        <v>2.083333333333337E-2</v>
      </c>
      <c r="I5" s="3">
        <f t="shared" si="0"/>
        <v>0.41666666666666663</v>
      </c>
      <c r="J5" s="3">
        <v>0.33333333333333298</v>
      </c>
    </row>
    <row r="6" spans="1:10" x14ac:dyDescent="0.25">
      <c r="A6" s="1">
        <f t="shared" si="2"/>
        <v>45296</v>
      </c>
      <c r="B6" s="5">
        <v>45356</v>
      </c>
      <c r="C6" s="2">
        <f t="shared" si="1"/>
        <v>1</v>
      </c>
      <c r="D6" s="3">
        <v>0.3125</v>
      </c>
      <c r="E6" s="3">
        <v>0.45833333333333331</v>
      </c>
      <c r="F6" s="3">
        <v>0.47916666666666669</v>
      </c>
      <c r="G6" s="3">
        <v>0.75</v>
      </c>
      <c r="H6" s="3">
        <f t="shared" si="3"/>
        <v>2.083333333333337E-2</v>
      </c>
      <c r="I6" s="3">
        <f t="shared" si="0"/>
        <v>0.41666666666666663</v>
      </c>
      <c r="J6" s="3">
        <v>0.33333333333333298</v>
      </c>
    </row>
    <row r="7" spans="1:10" x14ac:dyDescent="0.25">
      <c r="A7" s="1">
        <f t="shared" si="2"/>
        <v>45297</v>
      </c>
      <c r="B7" s="5">
        <v>45357</v>
      </c>
      <c r="C7" s="2">
        <f t="shared" si="1"/>
        <v>1</v>
      </c>
      <c r="D7" s="3">
        <v>0.3125</v>
      </c>
      <c r="E7" s="3">
        <v>0.45833333333333331</v>
      </c>
      <c r="F7" s="3">
        <v>0.47916666666666669</v>
      </c>
      <c r="G7" s="3">
        <v>0.75</v>
      </c>
      <c r="H7" s="3">
        <f t="shared" si="3"/>
        <v>2.083333333333337E-2</v>
      </c>
      <c r="I7" s="3">
        <f t="shared" si="0"/>
        <v>0.41666666666666663</v>
      </c>
      <c r="J7" s="3">
        <v>0.33333333333333298</v>
      </c>
    </row>
    <row r="8" spans="1:10" x14ac:dyDescent="0.25">
      <c r="A8" s="1">
        <f t="shared" si="2"/>
        <v>45298</v>
      </c>
      <c r="B8" s="5">
        <v>45358</v>
      </c>
      <c r="C8" s="2">
        <f t="shared" si="1"/>
        <v>1</v>
      </c>
      <c r="H8" s="3">
        <f t="shared" ref="H3:H32" si="4">$F8-$E8</f>
        <v>0</v>
      </c>
      <c r="I8" s="3">
        <f t="shared" si="0"/>
        <v>0</v>
      </c>
      <c r="J8" s="3">
        <v>0.33333333333333298</v>
      </c>
    </row>
    <row r="9" spans="1:10" x14ac:dyDescent="0.25">
      <c r="A9" s="1">
        <f t="shared" si="2"/>
        <v>45299</v>
      </c>
      <c r="B9" s="5">
        <v>45359</v>
      </c>
      <c r="C9" s="2">
        <f t="shared" si="1"/>
        <v>2</v>
      </c>
      <c r="H9" s="3">
        <f t="shared" si="4"/>
        <v>0</v>
      </c>
      <c r="I9" s="3">
        <f t="shared" si="0"/>
        <v>0</v>
      </c>
      <c r="J9" s="3">
        <v>0.33333333333333298</v>
      </c>
    </row>
    <row r="10" spans="1:10" x14ac:dyDescent="0.25">
      <c r="A10" s="1">
        <f t="shared" si="2"/>
        <v>45300</v>
      </c>
      <c r="B10" s="5">
        <v>45360</v>
      </c>
      <c r="C10" s="2">
        <f t="shared" si="1"/>
        <v>2</v>
      </c>
      <c r="H10" s="3">
        <f t="shared" si="4"/>
        <v>0</v>
      </c>
      <c r="I10" s="3">
        <f t="shared" si="0"/>
        <v>0</v>
      </c>
      <c r="J10" s="3">
        <v>0.33333333333333298</v>
      </c>
    </row>
    <row r="11" spans="1:10" x14ac:dyDescent="0.25">
      <c r="A11" s="1">
        <f t="shared" si="2"/>
        <v>45301</v>
      </c>
      <c r="B11" s="5">
        <v>45361</v>
      </c>
      <c r="C11" s="2">
        <f t="shared" si="1"/>
        <v>2</v>
      </c>
      <c r="H11" s="3">
        <f t="shared" si="4"/>
        <v>0</v>
      </c>
      <c r="I11" s="3">
        <f t="shared" si="0"/>
        <v>0</v>
      </c>
    </row>
    <row r="12" spans="1:10" x14ac:dyDescent="0.25">
      <c r="A12" s="1">
        <f t="shared" si="2"/>
        <v>45302</v>
      </c>
      <c r="B12" s="5">
        <v>45362</v>
      </c>
      <c r="C12" s="2">
        <f t="shared" si="1"/>
        <v>2</v>
      </c>
      <c r="H12" s="3">
        <f t="shared" si="4"/>
        <v>0</v>
      </c>
      <c r="I12" s="3">
        <f t="shared" si="0"/>
        <v>0</v>
      </c>
    </row>
    <row r="13" spans="1:10" x14ac:dyDescent="0.25">
      <c r="A13" s="1">
        <f t="shared" si="2"/>
        <v>45303</v>
      </c>
      <c r="B13" s="5">
        <v>45363</v>
      </c>
      <c r="C13" s="2">
        <f t="shared" si="1"/>
        <v>2</v>
      </c>
      <c r="H13" s="3">
        <f t="shared" si="4"/>
        <v>0</v>
      </c>
      <c r="I13" s="3">
        <f t="shared" si="0"/>
        <v>0</v>
      </c>
    </row>
    <row r="14" spans="1:10" x14ac:dyDescent="0.25">
      <c r="A14" s="1">
        <f t="shared" si="2"/>
        <v>45304</v>
      </c>
      <c r="B14" s="5">
        <v>45364</v>
      </c>
      <c r="C14" s="2">
        <f t="shared" si="1"/>
        <v>2</v>
      </c>
      <c r="H14" s="3">
        <f t="shared" si="4"/>
        <v>0</v>
      </c>
      <c r="I14" s="3">
        <f t="shared" si="0"/>
        <v>0</v>
      </c>
    </row>
    <row r="15" spans="1:10" x14ac:dyDescent="0.25">
      <c r="A15" s="1">
        <f t="shared" si="2"/>
        <v>45305</v>
      </c>
      <c r="B15" s="5">
        <v>45365</v>
      </c>
      <c r="C15" s="2">
        <f t="shared" si="1"/>
        <v>2</v>
      </c>
      <c r="H15" s="3">
        <f t="shared" si="4"/>
        <v>0</v>
      </c>
      <c r="I15" s="3">
        <f t="shared" si="0"/>
        <v>0</v>
      </c>
    </row>
    <row r="16" spans="1:10" x14ac:dyDescent="0.25">
      <c r="A16" s="1">
        <f t="shared" si="2"/>
        <v>45306</v>
      </c>
      <c r="B16" s="5">
        <v>45366</v>
      </c>
      <c r="C16" s="2">
        <f t="shared" si="1"/>
        <v>3</v>
      </c>
      <c r="H16" s="3">
        <f t="shared" si="4"/>
        <v>0</v>
      </c>
      <c r="I16" s="3">
        <f t="shared" si="0"/>
        <v>0</v>
      </c>
    </row>
    <row r="17" spans="1:9" x14ac:dyDescent="0.25">
      <c r="A17" s="1">
        <f t="shared" si="2"/>
        <v>45307</v>
      </c>
      <c r="B17" s="5">
        <v>45367</v>
      </c>
      <c r="C17" s="2">
        <f t="shared" si="1"/>
        <v>3</v>
      </c>
      <c r="H17" s="3">
        <f t="shared" si="4"/>
        <v>0</v>
      </c>
      <c r="I17" s="3">
        <f t="shared" si="0"/>
        <v>0</v>
      </c>
    </row>
    <row r="18" spans="1:9" x14ac:dyDescent="0.25">
      <c r="A18" s="1">
        <f t="shared" si="2"/>
        <v>45308</v>
      </c>
      <c r="B18" s="5">
        <v>45368</v>
      </c>
      <c r="C18" s="2">
        <f t="shared" si="1"/>
        <v>3</v>
      </c>
      <c r="H18" s="3"/>
      <c r="I18" s="3"/>
    </row>
    <row r="19" spans="1:9" x14ac:dyDescent="0.25">
      <c r="A19" s="1">
        <f t="shared" si="2"/>
        <v>45309</v>
      </c>
      <c r="B19" s="5">
        <v>45369</v>
      </c>
      <c r="C19" s="2">
        <f t="shared" si="1"/>
        <v>3</v>
      </c>
      <c r="H19" s="3"/>
      <c r="I19" s="3"/>
    </row>
    <row r="20" spans="1:9" x14ac:dyDescent="0.25">
      <c r="A20" s="1">
        <f t="shared" si="2"/>
        <v>45310</v>
      </c>
      <c r="B20" s="5">
        <v>45370</v>
      </c>
      <c r="C20" s="2">
        <f t="shared" si="1"/>
        <v>3</v>
      </c>
      <c r="H20" s="3"/>
      <c r="I20" s="3"/>
    </row>
    <row r="21" spans="1:9" x14ac:dyDescent="0.25">
      <c r="A21" s="1">
        <f t="shared" si="2"/>
        <v>45311</v>
      </c>
      <c r="B21" s="5">
        <v>45371</v>
      </c>
      <c r="C21" s="2">
        <f t="shared" si="1"/>
        <v>3</v>
      </c>
      <c r="H21" s="3"/>
      <c r="I21" s="3"/>
    </row>
    <row r="22" spans="1:9" x14ac:dyDescent="0.25">
      <c r="A22" s="1">
        <f t="shared" si="2"/>
        <v>45312</v>
      </c>
      <c r="B22" s="5">
        <v>45372</v>
      </c>
      <c r="C22" s="2">
        <f t="shared" si="1"/>
        <v>3</v>
      </c>
      <c r="H22" s="3"/>
      <c r="I22" s="3"/>
    </row>
    <row r="23" spans="1:9" x14ac:dyDescent="0.25">
      <c r="A23" s="1">
        <f t="shared" si="2"/>
        <v>45313</v>
      </c>
      <c r="B23" s="5">
        <v>45373</v>
      </c>
      <c r="C23" s="2">
        <f t="shared" si="1"/>
        <v>4</v>
      </c>
      <c r="H23" s="3"/>
      <c r="I23" s="3"/>
    </row>
    <row r="24" spans="1:9" x14ac:dyDescent="0.25">
      <c r="A24" s="1">
        <f t="shared" si="2"/>
        <v>45314</v>
      </c>
      <c r="B24" s="5">
        <v>45374</v>
      </c>
      <c r="C24" s="2">
        <f t="shared" si="1"/>
        <v>4</v>
      </c>
      <c r="H24" s="3"/>
      <c r="I24" s="3"/>
    </row>
    <row r="25" spans="1:9" x14ac:dyDescent="0.25">
      <c r="A25" s="1">
        <f t="shared" si="2"/>
        <v>45315</v>
      </c>
      <c r="B25" s="5">
        <v>45375</v>
      </c>
      <c r="C25" s="2">
        <f t="shared" si="1"/>
        <v>4</v>
      </c>
      <c r="H25" s="3"/>
      <c r="I25" s="3"/>
    </row>
    <row r="26" spans="1:9" x14ac:dyDescent="0.25">
      <c r="A26" s="1">
        <f t="shared" si="2"/>
        <v>45316</v>
      </c>
      <c r="C26" s="2">
        <f t="shared" si="1"/>
        <v>4</v>
      </c>
      <c r="H26" s="3"/>
      <c r="I26" s="3"/>
    </row>
    <row r="27" spans="1:9" x14ac:dyDescent="0.25">
      <c r="A27" s="1">
        <f t="shared" si="2"/>
        <v>45317</v>
      </c>
      <c r="C27" s="2">
        <f t="shared" si="1"/>
        <v>4</v>
      </c>
      <c r="H27" s="3"/>
      <c r="I27" s="3"/>
    </row>
    <row r="28" spans="1:9" x14ac:dyDescent="0.25">
      <c r="A28" s="1">
        <f t="shared" si="2"/>
        <v>45318</v>
      </c>
      <c r="C28" s="2">
        <f t="shared" si="1"/>
        <v>4</v>
      </c>
      <c r="H28" s="3"/>
      <c r="I28" s="3"/>
    </row>
    <row r="29" spans="1:9" x14ac:dyDescent="0.25">
      <c r="A29" s="1">
        <f t="shared" si="2"/>
        <v>45319</v>
      </c>
      <c r="C29" s="2">
        <f t="shared" si="1"/>
        <v>4</v>
      </c>
      <c r="H29" s="3"/>
      <c r="I29" s="3"/>
    </row>
    <row r="30" spans="1:9" x14ac:dyDescent="0.25">
      <c r="A30" s="1">
        <f t="shared" si="2"/>
        <v>45320</v>
      </c>
      <c r="C30" s="2">
        <f t="shared" si="1"/>
        <v>5</v>
      </c>
      <c r="H30" s="3"/>
      <c r="I30" s="3"/>
    </row>
    <row r="31" spans="1:9" x14ac:dyDescent="0.25">
      <c r="A31" s="1">
        <f t="shared" si="2"/>
        <v>45321</v>
      </c>
      <c r="C31" s="2">
        <f t="shared" si="1"/>
        <v>5</v>
      </c>
      <c r="H31" s="3"/>
      <c r="I31" s="3"/>
    </row>
    <row r="32" spans="1:9" x14ac:dyDescent="0.25">
      <c r="A32" s="1">
        <f t="shared" si="2"/>
        <v>45322</v>
      </c>
      <c r="C32" s="2">
        <f t="shared" si="1"/>
        <v>5</v>
      </c>
      <c r="H32" s="3"/>
      <c r="I32" s="4"/>
    </row>
    <row r="33" spans="8:9" x14ac:dyDescent="0.25">
      <c r="H33" s="3" t="s">
        <v>8</v>
      </c>
      <c r="I33" s="4">
        <f>SUM($I2:$I32)</f>
        <v>2.4999999999999996</v>
      </c>
    </row>
    <row r="34" spans="8:9" x14ac:dyDescent="0.25">
      <c r="H34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Eckert-Schulen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Schubhard Michael</dc:creator>
  <cp:lastModifiedBy>Schubhard Michael</cp:lastModifiedBy>
  <dcterms:created xsi:type="dcterms:W3CDTF">2024-03-08T07:19:56Z</dcterms:created>
  <dcterms:modified xsi:type="dcterms:W3CDTF">2024-03-08T09:42:01Z</dcterms:modified>
</cp:coreProperties>
</file>