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.University\5th Year\STA5066Z\Project\MMID_Project\SBRMIC008_MMID_App\"/>
    </mc:Choice>
  </mc:AlternateContent>
  <xr:revisionPtr revIDLastSave="0" documentId="13_ncr:1_{4E747357-F7E6-40F8-BD1F-30E8525F190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Humans" sheetId="1" r:id="rId1"/>
    <sheet name="migrationMatrix" sheetId="2" r:id="rId2"/>
    <sheet name="provinceWeather" sheetId="4" r:id="rId3"/>
    <sheet name="Mosquit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3" i="3"/>
  <c r="C3" i="3" s="1"/>
  <c r="D4" i="3"/>
  <c r="C4" i="3" s="1"/>
  <c r="C5" i="3"/>
  <c r="C6" i="3"/>
  <c r="C7" i="3"/>
  <c r="C8" i="3"/>
  <c r="C9" i="3"/>
</calcChain>
</file>

<file path=xl/sharedStrings.xml><?xml version="1.0" encoding="utf-8"?>
<sst xmlns="http://schemas.openxmlformats.org/spreadsheetml/2006/main" count="152" uniqueCount="123">
  <si>
    <t>Name</t>
  </si>
  <si>
    <t>Description</t>
  </si>
  <si>
    <t>Value</t>
  </si>
  <si>
    <t>b</t>
  </si>
  <si>
    <t>eta</t>
  </si>
  <si>
    <t>mu</t>
  </si>
  <si>
    <t>rho</t>
  </si>
  <si>
    <t>average Birth Rate</t>
  </si>
  <si>
    <t>Natural Death Rate</t>
  </si>
  <si>
    <t>Afar</t>
  </si>
  <si>
    <t>Amhara</t>
  </si>
  <si>
    <t>BenishangulGumuz</t>
  </si>
  <si>
    <t>CentralEthiopia</t>
  </si>
  <si>
    <t>Gambela</t>
  </si>
  <si>
    <t>Harari</t>
  </si>
  <si>
    <t>Oromia</t>
  </si>
  <si>
    <t>Siama</t>
  </si>
  <si>
    <t>Somali</t>
  </si>
  <si>
    <t>SouthEthiopia</t>
  </si>
  <si>
    <t>Southwest</t>
  </si>
  <si>
    <t>Tigray</t>
  </si>
  <si>
    <t>mu_mos</t>
  </si>
  <si>
    <t>b_mos</t>
  </si>
  <si>
    <t>YearlyValue</t>
  </si>
  <si>
    <t>beta_Spray</t>
  </si>
  <si>
    <t>Bite rate of mosquitos</t>
  </si>
  <si>
    <t>beta_Mos</t>
  </si>
  <si>
    <t>beta_Temp</t>
  </si>
  <si>
    <t>beta_Rain</t>
  </si>
  <si>
    <t>Reduction in birth rate of mosquitos due to spraying</t>
  </si>
  <si>
    <t>Reduction in birth rate of mosquitos due to ITN</t>
  </si>
  <si>
    <t>Change in birthrate of mosquitos due to rainfall</t>
  </si>
  <si>
    <t>Change in birthrate of mosquitos due to temperature</t>
  </si>
  <si>
    <t>beta_BN_b</t>
  </si>
  <si>
    <t>avgTemp</t>
  </si>
  <si>
    <t>avgRain</t>
  </si>
  <si>
    <t>Birth Rate</t>
  </si>
  <si>
    <t>Loss of initial immunity</t>
  </si>
  <si>
    <t>pV1</t>
  </si>
  <si>
    <t xml:space="preserve">Proportion of children who get the vaccine </t>
  </si>
  <si>
    <t>delta1</t>
  </si>
  <si>
    <t>delta2</t>
  </si>
  <si>
    <t>delta3</t>
  </si>
  <si>
    <t>delta4</t>
  </si>
  <si>
    <t>Rate of moving out of V1</t>
  </si>
  <si>
    <t>Rate of moving out of V3</t>
  </si>
  <si>
    <t>Rate of moving out of V4</t>
  </si>
  <si>
    <t>delta5</t>
  </si>
  <si>
    <t>Rate of moving out of V5</t>
  </si>
  <si>
    <t>Rate of moving out of V2</t>
  </si>
  <si>
    <t>pDelta1</t>
  </si>
  <si>
    <t>Proportion of children who go from V1 to V2</t>
  </si>
  <si>
    <t>pDelta2</t>
  </si>
  <si>
    <t>pDelta3</t>
  </si>
  <si>
    <t>Proportion of children who go from V2 to V3</t>
  </si>
  <si>
    <t>proportion of children who go from V3 to V4</t>
  </si>
  <si>
    <t>lambda</t>
  </si>
  <si>
    <t>sigma</t>
  </si>
  <si>
    <t>pA</t>
  </si>
  <si>
    <t>pU</t>
  </si>
  <si>
    <t>pC</t>
  </si>
  <si>
    <t>delta</t>
  </si>
  <si>
    <t>Rate of natural recovery</t>
  </si>
  <si>
    <t xml:space="preserve">Proportion of infected who are asymptomatic </t>
  </si>
  <si>
    <t>Proportion of infected who have uncomplicated infections</t>
  </si>
  <si>
    <t>Proportion of infecedt who have complicated infetions</t>
  </si>
  <si>
    <t xml:space="preserve">Rate of going from exposed to infected </t>
  </si>
  <si>
    <t>Rate of getting exposed to falciparum</t>
  </si>
  <si>
    <t>rU</t>
  </si>
  <si>
    <t>rC</t>
  </si>
  <si>
    <t>pTU</t>
  </si>
  <si>
    <t>pTC</t>
  </si>
  <si>
    <t>Proportion of those with complicated infection getting treated</t>
  </si>
  <si>
    <t>Proportion of those uncomplicated infection getting treated</t>
  </si>
  <si>
    <t>Rate of treatment for uncomplicated treatment</t>
  </si>
  <si>
    <t xml:space="preserve">Rate of treatment for complicated treatment </t>
  </si>
  <si>
    <t>pNotTU</t>
  </si>
  <si>
    <t>pNotTC</t>
  </si>
  <si>
    <t>Proportion of those not completing treatment for complicated infection</t>
  </si>
  <si>
    <t>Proprtion of those not completing treatment for uncomplicated infection</t>
  </si>
  <si>
    <t>Rate of losing temporary immunity after infection</t>
  </si>
  <si>
    <t>Rate of death from natural causes</t>
  </si>
  <si>
    <t>mu_A</t>
  </si>
  <si>
    <t>mu_U</t>
  </si>
  <si>
    <t>mu_C</t>
  </si>
  <si>
    <t>Rate of death from asymptomatic infection</t>
  </si>
  <si>
    <t>Rate of death from uncomplicated infection</t>
  </si>
  <si>
    <t>Rate of death from complicated infection</t>
  </si>
  <si>
    <t>gamma_mos</t>
  </si>
  <si>
    <t>Rate of development of falciparum in mosquito</t>
  </si>
  <si>
    <t>pBN</t>
  </si>
  <si>
    <t>Rate of mosquitos biting humans</t>
  </si>
  <si>
    <t>Reduction in Bite rate due to bednets</t>
  </si>
  <si>
    <t>Proportion of individuals with bednets</t>
  </si>
  <si>
    <t xml:space="preserve">Inreased infectivity for children </t>
  </si>
  <si>
    <t>Increased infectivity for pregnant women</t>
  </si>
  <si>
    <t>beta_BN</t>
  </si>
  <si>
    <t>beta_Child</t>
  </si>
  <si>
    <t>beta_Pregnant</t>
  </si>
  <si>
    <t>a</t>
  </si>
  <si>
    <t>Rate of aging</t>
  </si>
  <si>
    <t>mu_Tu</t>
  </si>
  <si>
    <t>mu_Tc</t>
  </si>
  <si>
    <t>Rate of death from complicated infection treatment</t>
  </si>
  <si>
    <t>Rate of death from uncomplicated infection treatment</t>
  </si>
  <si>
    <t>betaV3</t>
  </si>
  <si>
    <t>betaV4</t>
  </si>
  <si>
    <t>Reduction in infection due to V3</t>
  </si>
  <si>
    <t>Reduction in infection due to V4</t>
  </si>
  <si>
    <t>reduction in infection after V4</t>
  </si>
  <si>
    <t>betaVstar</t>
  </si>
  <si>
    <t>r</t>
  </si>
  <si>
    <t>rate of losing immunity after infection</t>
  </si>
  <si>
    <t>tauU</t>
  </si>
  <si>
    <t>tauC</t>
  </si>
  <si>
    <t>Rate of losing symptoms for uncomplicated infection</t>
  </si>
  <si>
    <t>Rate of losing symptoms for complicated infection</t>
  </si>
  <si>
    <t>pMal</t>
  </si>
  <si>
    <t xml:space="preserve">Proportion of children becoming male </t>
  </si>
  <si>
    <t>pregnant</t>
  </si>
  <si>
    <t>notPregnant</t>
  </si>
  <si>
    <t>Rate of moving from not pregnant to pregnant</t>
  </si>
  <si>
    <t xml:space="preserve">Rate of moving from pregnant to not pregnant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</si>
</sst>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topLeftCell="A16" workbookViewId="0">
      <selection activeCell="C43" sqref="C43"/>
    </sheetView>
  </sheetViews>
  <sheetFormatPr defaultRowHeight="15" x14ac:dyDescent="0.25"/>
  <cols>
    <col min="1" max="1" width="20" customWidth="1"/>
    <col min="2" max="2" width="66.7109375" bestFit="1" customWidth="1"/>
    <col min="3" max="3" width="15.710937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23</v>
      </c>
    </row>
    <row r="2" spans="1:4" x14ac:dyDescent="0.25">
      <c r="A2" t="s">
        <v>3</v>
      </c>
      <c r="B2" t="s">
        <v>36</v>
      </c>
    </row>
    <row r="3" spans="1:4" x14ac:dyDescent="0.25">
      <c r="A3" t="s">
        <v>4</v>
      </c>
      <c r="B3" t="s">
        <v>37</v>
      </c>
    </row>
    <row r="4" spans="1:4" x14ac:dyDescent="0.25">
      <c r="A4" t="s">
        <v>38</v>
      </c>
      <c r="B4" t="s">
        <v>39</v>
      </c>
    </row>
    <row r="5" spans="1:4" x14ac:dyDescent="0.25">
      <c r="A5" t="s">
        <v>40</v>
      </c>
      <c r="B5" t="s">
        <v>44</v>
      </c>
    </row>
    <row r="6" spans="1:4" x14ac:dyDescent="0.25">
      <c r="A6" t="s">
        <v>41</v>
      </c>
      <c r="B6" t="s">
        <v>49</v>
      </c>
      <c r="C6" s="2"/>
      <c r="D6" s="2"/>
    </row>
    <row r="7" spans="1:4" x14ac:dyDescent="0.25">
      <c r="A7" t="s">
        <v>42</v>
      </c>
      <c r="B7" t="s">
        <v>45</v>
      </c>
    </row>
    <row r="8" spans="1:4" x14ac:dyDescent="0.25">
      <c r="A8" t="s">
        <v>43</v>
      </c>
      <c r="B8" t="s">
        <v>46</v>
      </c>
    </row>
    <row r="9" spans="1:4" x14ac:dyDescent="0.25">
      <c r="A9" t="s">
        <v>47</v>
      </c>
      <c r="B9" t="s">
        <v>48</v>
      </c>
    </row>
    <row r="10" spans="1:4" x14ac:dyDescent="0.25">
      <c r="A10" t="s">
        <v>50</v>
      </c>
      <c r="B10" t="s">
        <v>51</v>
      </c>
    </row>
    <row r="11" spans="1:4" x14ac:dyDescent="0.25">
      <c r="A11" t="s">
        <v>52</v>
      </c>
      <c r="B11" t="s">
        <v>54</v>
      </c>
      <c r="C11" s="2"/>
      <c r="D11" s="2"/>
    </row>
    <row r="12" spans="1:4" x14ac:dyDescent="0.25">
      <c r="A12" t="s">
        <v>53</v>
      </c>
      <c r="B12" t="s">
        <v>55</v>
      </c>
    </row>
    <row r="13" spans="1:4" x14ac:dyDescent="0.25">
      <c r="A13" t="s">
        <v>105</v>
      </c>
      <c r="B13" t="s">
        <v>107</v>
      </c>
    </row>
    <row r="14" spans="1:4" x14ac:dyDescent="0.25">
      <c r="A14" t="s">
        <v>106</v>
      </c>
      <c r="B14" t="s">
        <v>108</v>
      </c>
    </row>
    <row r="15" spans="1:4" x14ac:dyDescent="0.25">
      <c r="A15" t="s">
        <v>110</v>
      </c>
      <c r="B15" t="s">
        <v>109</v>
      </c>
    </row>
    <row r="16" spans="1:4" x14ac:dyDescent="0.25">
      <c r="A16" t="s">
        <v>56</v>
      </c>
      <c r="B16" t="s">
        <v>67</v>
      </c>
    </row>
    <row r="17" spans="1:4" x14ac:dyDescent="0.25">
      <c r="A17" t="s">
        <v>57</v>
      </c>
      <c r="B17" t="s">
        <v>66</v>
      </c>
    </row>
    <row r="18" spans="1:4" x14ac:dyDescent="0.25">
      <c r="A18" t="s">
        <v>58</v>
      </c>
      <c r="B18" t="s">
        <v>63</v>
      </c>
    </row>
    <row r="19" spans="1:4" x14ac:dyDescent="0.25">
      <c r="A19" t="s">
        <v>59</v>
      </c>
      <c r="B19" t="s">
        <v>64</v>
      </c>
    </row>
    <row r="20" spans="1:4" x14ac:dyDescent="0.25">
      <c r="A20" t="s">
        <v>60</v>
      </c>
      <c r="B20" t="s">
        <v>65</v>
      </c>
    </row>
    <row r="21" spans="1:4" x14ac:dyDescent="0.25">
      <c r="A21" t="s">
        <v>61</v>
      </c>
      <c r="B21" t="s">
        <v>62</v>
      </c>
    </row>
    <row r="22" spans="1:4" x14ac:dyDescent="0.25">
      <c r="A22" t="s">
        <v>70</v>
      </c>
      <c r="B22" t="s">
        <v>73</v>
      </c>
    </row>
    <row r="23" spans="1:4" x14ac:dyDescent="0.25">
      <c r="A23" t="s">
        <v>71</v>
      </c>
      <c r="B23" t="s">
        <v>72</v>
      </c>
      <c r="D23" s="2"/>
    </row>
    <row r="24" spans="1:4" x14ac:dyDescent="0.25">
      <c r="A24" t="s">
        <v>68</v>
      </c>
      <c r="B24" t="s">
        <v>74</v>
      </c>
      <c r="D24" s="1"/>
    </row>
    <row r="25" spans="1:4" x14ac:dyDescent="0.25">
      <c r="A25" t="s">
        <v>69</v>
      </c>
      <c r="B25" t="s">
        <v>75</v>
      </c>
      <c r="C25" s="3"/>
      <c r="D25" s="3"/>
    </row>
    <row r="26" spans="1:4" x14ac:dyDescent="0.25">
      <c r="A26" t="s">
        <v>76</v>
      </c>
      <c r="B26" t="s">
        <v>79</v>
      </c>
    </row>
    <row r="27" spans="1:4" x14ac:dyDescent="0.25">
      <c r="A27" t="s">
        <v>77</v>
      </c>
      <c r="B27" t="s">
        <v>78</v>
      </c>
      <c r="D27" s="1"/>
    </row>
    <row r="28" spans="1:4" x14ac:dyDescent="0.25">
      <c r="A28" t="s">
        <v>6</v>
      </c>
      <c r="B28" t="s">
        <v>80</v>
      </c>
    </row>
    <row r="29" spans="1:4" x14ac:dyDescent="0.25">
      <c r="A29" t="s">
        <v>5</v>
      </c>
      <c r="B29" t="s">
        <v>81</v>
      </c>
    </row>
    <row r="30" spans="1:4" x14ac:dyDescent="0.25">
      <c r="A30" t="s">
        <v>82</v>
      </c>
      <c r="B30" t="s">
        <v>85</v>
      </c>
    </row>
    <row r="31" spans="1:4" x14ac:dyDescent="0.25">
      <c r="A31" t="s">
        <v>83</v>
      </c>
      <c r="B31" t="s">
        <v>86</v>
      </c>
    </row>
    <row r="32" spans="1:4" x14ac:dyDescent="0.25">
      <c r="A32" t="s">
        <v>84</v>
      </c>
      <c r="B32" t="s">
        <v>87</v>
      </c>
    </row>
    <row r="33" spans="1:2" x14ac:dyDescent="0.25">
      <c r="A33" t="s">
        <v>101</v>
      </c>
      <c r="B33" t="s">
        <v>104</v>
      </c>
    </row>
    <row r="34" spans="1:2" x14ac:dyDescent="0.25">
      <c r="A34" t="s">
        <v>102</v>
      </c>
      <c r="B34" t="s">
        <v>103</v>
      </c>
    </row>
    <row r="35" spans="1:2" x14ac:dyDescent="0.25">
      <c r="A35" t="s">
        <v>26</v>
      </c>
      <c r="B35" t="s">
        <v>91</v>
      </c>
    </row>
    <row r="36" spans="1:2" x14ac:dyDescent="0.25">
      <c r="A36" t="s">
        <v>96</v>
      </c>
      <c r="B36" t="s">
        <v>92</v>
      </c>
    </row>
    <row r="37" spans="1:2" x14ac:dyDescent="0.25">
      <c r="A37" t="s">
        <v>90</v>
      </c>
      <c r="B37" t="s">
        <v>93</v>
      </c>
    </row>
    <row r="38" spans="1:2" x14ac:dyDescent="0.25">
      <c r="A38" t="s">
        <v>97</v>
      </c>
      <c r="B38" t="s">
        <v>94</v>
      </c>
    </row>
    <row r="39" spans="1:2" x14ac:dyDescent="0.25">
      <c r="A39" t="s">
        <v>98</v>
      </c>
      <c r="B39" t="s">
        <v>95</v>
      </c>
    </row>
    <row r="40" spans="1:2" x14ac:dyDescent="0.25">
      <c r="A40" t="s">
        <v>99</v>
      </c>
      <c r="B40" t="s">
        <v>100</v>
      </c>
    </row>
    <row r="41" spans="1:2" x14ac:dyDescent="0.25">
      <c r="A41" t="s">
        <v>111</v>
      </c>
      <c r="B41" t="s">
        <v>112</v>
      </c>
    </row>
    <row r="42" spans="1:2" x14ac:dyDescent="0.25">
      <c r="A42" t="s">
        <v>113</v>
      </c>
      <c r="B42" t="s">
        <v>115</v>
      </c>
    </row>
    <row r="43" spans="1:2" x14ac:dyDescent="0.25">
      <c r="A43" t="s">
        <v>114</v>
      </c>
      <c r="B43" t="s">
        <v>116</v>
      </c>
    </row>
    <row r="44" spans="1:2" x14ac:dyDescent="0.25">
      <c r="A44" t="s">
        <v>117</v>
      </c>
      <c r="B44" t="s">
        <v>118</v>
      </c>
    </row>
    <row r="45" spans="1:2" x14ac:dyDescent="0.25">
      <c r="A45" t="s">
        <v>119</v>
      </c>
      <c r="B45" t="s">
        <v>121</v>
      </c>
    </row>
    <row r="46" spans="1:2" x14ac:dyDescent="0.25">
      <c r="A46" t="s">
        <v>120</v>
      </c>
      <c r="B46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6194-644C-436C-98A9-9C6652DCD47D}">
  <dimension ref="A1:M13"/>
  <sheetViews>
    <sheetView workbookViewId="0">
      <selection activeCell="A2" sqref="A2:A13"/>
    </sheetView>
  </sheetViews>
  <sheetFormatPr defaultRowHeight="15" x14ac:dyDescent="0.25"/>
  <cols>
    <col min="1" max="1" width="18.28515625" bestFit="1" customWidth="1"/>
    <col min="11" max="11" width="13.5703125" bestFit="1" customWidth="1"/>
  </cols>
  <sheetData>
    <row r="1" spans="1:13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1518-542B-4604-8DAF-E197D1BDC2C3}">
  <dimension ref="A1:C13"/>
  <sheetViews>
    <sheetView workbookViewId="0">
      <selection activeCell="K19" sqref="K19"/>
    </sheetView>
  </sheetViews>
  <sheetFormatPr defaultRowHeight="15" x14ac:dyDescent="0.25"/>
  <cols>
    <col min="1" max="1" width="18.28515625" bestFit="1" customWidth="1"/>
  </cols>
  <sheetData>
    <row r="1" spans="1:3" x14ac:dyDescent="0.25">
      <c r="B1" t="s">
        <v>34</v>
      </c>
      <c r="C1" t="s">
        <v>35</v>
      </c>
    </row>
    <row r="2" spans="1:3" x14ac:dyDescent="0.25">
      <c r="A2" t="s">
        <v>9</v>
      </c>
      <c r="B2">
        <v>0</v>
      </c>
      <c r="C2">
        <v>0</v>
      </c>
    </row>
    <row r="3" spans="1:3" x14ac:dyDescent="0.25">
      <c r="A3" t="s">
        <v>10</v>
      </c>
      <c r="B3">
        <v>0</v>
      </c>
      <c r="C3">
        <v>0</v>
      </c>
    </row>
    <row r="4" spans="1:3" x14ac:dyDescent="0.25">
      <c r="A4" t="s">
        <v>11</v>
      </c>
      <c r="B4">
        <v>0</v>
      </c>
      <c r="C4">
        <v>0</v>
      </c>
    </row>
    <row r="5" spans="1:3" x14ac:dyDescent="0.25">
      <c r="A5" t="s">
        <v>12</v>
      </c>
      <c r="B5">
        <v>0</v>
      </c>
      <c r="C5">
        <v>0</v>
      </c>
    </row>
    <row r="6" spans="1:3" x14ac:dyDescent="0.25">
      <c r="A6" t="s">
        <v>13</v>
      </c>
      <c r="B6">
        <v>0</v>
      </c>
      <c r="C6">
        <v>0</v>
      </c>
    </row>
    <row r="7" spans="1:3" x14ac:dyDescent="0.25">
      <c r="A7" t="s">
        <v>14</v>
      </c>
      <c r="B7">
        <v>0</v>
      </c>
      <c r="C7">
        <v>0</v>
      </c>
    </row>
    <row r="8" spans="1:3" x14ac:dyDescent="0.25">
      <c r="A8" t="s">
        <v>15</v>
      </c>
      <c r="B8">
        <v>0</v>
      </c>
      <c r="C8">
        <v>0</v>
      </c>
    </row>
    <row r="9" spans="1:3" x14ac:dyDescent="0.25">
      <c r="A9" t="s">
        <v>16</v>
      </c>
      <c r="B9">
        <v>0</v>
      </c>
      <c r="C9">
        <v>0</v>
      </c>
    </row>
    <row r="10" spans="1:3" x14ac:dyDescent="0.25">
      <c r="A10" t="s">
        <v>17</v>
      </c>
      <c r="B10">
        <v>0</v>
      </c>
      <c r="C10">
        <v>0</v>
      </c>
    </row>
    <row r="11" spans="1:3" x14ac:dyDescent="0.25">
      <c r="A11" t="s">
        <v>18</v>
      </c>
      <c r="B11">
        <v>0</v>
      </c>
      <c r="C11">
        <v>0</v>
      </c>
    </row>
    <row r="12" spans="1:3" x14ac:dyDescent="0.25">
      <c r="A12" t="s">
        <v>19</v>
      </c>
      <c r="B12">
        <v>0</v>
      </c>
      <c r="C12">
        <v>0</v>
      </c>
    </row>
    <row r="13" spans="1:3" x14ac:dyDescent="0.25">
      <c r="A13" t="s">
        <v>20</v>
      </c>
      <c r="B13">
        <v>0</v>
      </c>
      <c r="C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28B0-9E97-4C28-A8EA-4055C9F5F2DA}">
  <dimension ref="A1:D9"/>
  <sheetViews>
    <sheetView workbookViewId="0">
      <selection activeCell="A10" sqref="A10"/>
    </sheetView>
  </sheetViews>
  <sheetFormatPr defaultRowHeight="15" x14ac:dyDescent="0.25"/>
  <cols>
    <col min="1" max="1" width="15.7109375" customWidth="1"/>
    <col min="2" max="2" width="6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23</v>
      </c>
    </row>
    <row r="2" spans="1:4" x14ac:dyDescent="0.25">
      <c r="A2" t="s">
        <v>22</v>
      </c>
      <c r="B2" t="s">
        <v>7</v>
      </c>
      <c r="C2">
        <f>D2/52</f>
        <v>0.96153846153846156</v>
      </c>
      <c r="D2">
        <v>50</v>
      </c>
    </row>
    <row r="3" spans="1:4" x14ac:dyDescent="0.25">
      <c r="A3" t="s">
        <v>21</v>
      </c>
      <c r="B3" t="s">
        <v>8</v>
      </c>
      <c r="C3">
        <f t="shared" ref="C3:C4" si="0">D3/52</f>
        <v>7.3964497041420127E-4</v>
      </c>
      <c r="D3">
        <f>2/52</f>
        <v>3.8461538461538464E-2</v>
      </c>
    </row>
    <row r="4" spans="1:4" x14ac:dyDescent="0.25">
      <c r="A4" t="s">
        <v>88</v>
      </c>
      <c r="B4" t="s">
        <v>89</v>
      </c>
      <c r="C4">
        <f t="shared" si="0"/>
        <v>2.6343519494204424E-4</v>
      </c>
      <c r="D4">
        <f>5/365</f>
        <v>1.3698630136986301E-2</v>
      </c>
    </row>
    <row r="5" spans="1:4" x14ac:dyDescent="0.25">
      <c r="A5" t="s">
        <v>27</v>
      </c>
      <c r="B5" t="s">
        <v>32</v>
      </c>
      <c r="C5">
        <f>0</f>
        <v>0</v>
      </c>
    </row>
    <row r="6" spans="1:4" x14ac:dyDescent="0.25">
      <c r="A6" t="s">
        <v>28</v>
      </c>
      <c r="B6" t="s">
        <v>31</v>
      </c>
      <c r="C6">
        <f>0</f>
        <v>0</v>
      </c>
    </row>
    <row r="7" spans="1:4" x14ac:dyDescent="0.25">
      <c r="A7" t="s">
        <v>33</v>
      </c>
      <c r="B7" t="s">
        <v>30</v>
      </c>
      <c r="C7">
        <f>0</f>
        <v>0</v>
      </c>
    </row>
    <row r="8" spans="1:4" x14ac:dyDescent="0.25">
      <c r="A8" t="s">
        <v>24</v>
      </c>
      <c r="B8" t="s">
        <v>29</v>
      </c>
      <c r="C8">
        <f>0</f>
        <v>0</v>
      </c>
    </row>
    <row r="9" spans="1:4" x14ac:dyDescent="0.25">
      <c r="A9" t="s">
        <v>26</v>
      </c>
      <c r="B9" t="s">
        <v>25</v>
      </c>
      <c r="C9">
        <f>Humans!C28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Humans</vt:lpstr>
      <vt:lpstr>migrationMatrix</vt:lpstr>
      <vt:lpstr>provinceWeather</vt:lpstr>
      <vt:lpstr>Mosquitos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seebregts</dc:creator>
  <cp:lastModifiedBy>michael seebregts</cp:lastModifiedBy>
  <dcterms:created xsi:type="dcterms:W3CDTF">2015-06-05T18:17:20Z</dcterms:created>
  <dcterms:modified xsi:type="dcterms:W3CDTF">2025-09-18T22:08:10Z</dcterms:modified>
</cp:coreProperties>
</file>