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PycharmProjects\repetition_analysis_py_study2\analyzed\"/>
    </mc:Choice>
  </mc:AlternateContent>
  <xr:revisionPtr revIDLastSave="0" documentId="8_{17726B18-9A44-4559-9C43-234AFD31B290}" xr6:coauthVersionLast="46" xr6:coauthVersionMax="46" xr10:uidLastSave="{00000000-0000-0000-0000-000000000000}"/>
  <bookViews>
    <workbookView xWindow="-120" yWindow="-120" windowWidth="38640" windowHeight="15840"/>
  </bookViews>
  <sheets>
    <sheet name="repetition_results_new" sheetId="1" r:id="rId1"/>
  </sheets>
  <calcPr calcId="0"/>
</workbook>
</file>

<file path=xl/calcChain.xml><?xml version="1.0" encoding="utf-8"?>
<calcChain xmlns="http://schemas.openxmlformats.org/spreadsheetml/2006/main">
  <c r="C38" i="1" l="1"/>
  <c r="D38" i="1"/>
  <c r="F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Y38" i="1"/>
  <c r="Z38" i="1"/>
  <c r="AA38" i="1"/>
  <c r="AB38" i="1"/>
  <c r="AD38" i="1"/>
  <c r="AE38" i="1"/>
  <c r="AF38" i="1"/>
  <c r="AG38" i="1"/>
  <c r="AH38" i="1"/>
  <c r="AI38" i="1"/>
  <c r="AJ38" i="1"/>
  <c r="AK38" i="1"/>
  <c r="AL38" i="1"/>
  <c r="AM38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R37" i="1"/>
  <c r="S37" i="1"/>
  <c r="T37" i="1"/>
  <c r="U37" i="1"/>
  <c r="V37" i="1"/>
  <c r="W37" i="1"/>
  <c r="X37" i="1"/>
  <c r="Y37" i="1"/>
  <c r="Z37" i="1"/>
  <c r="AA37" i="1"/>
  <c r="AB37" i="1"/>
  <c r="AD37" i="1"/>
  <c r="AE37" i="1"/>
  <c r="AF37" i="1"/>
  <c r="AG37" i="1"/>
  <c r="AH37" i="1"/>
  <c r="AI37" i="1"/>
  <c r="AJ37" i="1"/>
  <c r="AK37" i="1"/>
  <c r="AL37" i="1"/>
  <c r="AM37" i="1"/>
  <c r="AN38" i="1"/>
  <c r="AN37" i="1"/>
</calcChain>
</file>

<file path=xl/sharedStrings.xml><?xml version="1.0" encoding="utf-8"?>
<sst xmlns="http://schemas.openxmlformats.org/spreadsheetml/2006/main" count="180" uniqueCount="75">
  <si>
    <t>Subject_ID</t>
  </si>
  <si>
    <t>excluded</t>
  </si>
  <si>
    <t>pressed_button1</t>
  </si>
  <si>
    <t>pressed_button2</t>
  </si>
  <si>
    <t>set_1</t>
  </si>
  <si>
    <t>set_1_trials_total</t>
  </si>
  <si>
    <t>set_1_chose_diatonic</t>
  </si>
  <si>
    <t>set_1_chose_chromatic</t>
  </si>
  <si>
    <t>set_1_%_diatonic</t>
  </si>
  <si>
    <t>set_1_%_chromatic</t>
  </si>
  <si>
    <t>set_1_rt_diatonic</t>
  </si>
  <si>
    <t>set_1_rt_chromatic</t>
  </si>
  <si>
    <t>set_1_rt</t>
  </si>
  <si>
    <t>set_1_rt_diatonic:average</t>
  </si>
  <si>
    <t>set_1_rt_chromatic:average</t>
  </si>
  <si>
    <t>set_2</t>
  </si>
  <si>
    <t>set_2_trials_total</t>
  </si>
  <si>
    <t>set_2_chose_diatonic</t>
  </si>
  <si>
    <t>set_2_chose_chromatic</t>
  </si>
  <si>
    <t>set_2_%_diatonic</t>
  </si>
  <si>
    <t>set_2_%_chromatic</t>
  </si>
  <si>
    <t>set_2_rt_diatonic</t>
  </si>
  <si>
    <t>set_2_rt_chromatic</t>
  </si>
  <si>
    <t>set_2_rt</t>
  </si>
  <si>
    <t>set_2_rt_diatonic:average</t>
  </si>
  <si>
    <t>set_2_rt_chromatic:average</t>
  </si>
  <si>
    <t>set_3</t>
  </si>
  <si>
    <t>set_3_trials_total</t>
  </si>
  <si>
    <t>set_3_chose_diatonic</t>
  </si>
  <si>
    <t>set_3_chose_chromatic</t>
  </si>
  <si>
    <t>set_3_%_diatonic</t>
  </si>
  <si>
    <t>set_3_%_chromatic</t>
  </si>
  <si>
    <t>set_3_rt_diatonic</t>
  </si>
  <si>
    <t>set_3_rt_chromatic</t>
  </si>
  <si>
    <t>set_3_rt</t>
  </si>
  <si>
    <t>set_3_rt_diatonic:average</t>
  </si>
  <si>
    <t>set_3_rt_chromatic:average</t>
  </si>
  <si>
    <t>SVGb0006</t>
  </si>
  <si>
    <t>0, 2, 3, 5, 6, 8, 9</t>
  </si>
  <si>
    <t>0, 2, 4, 5, 7, 8, 11</t>
  </si>
  <si>
    <t>0, 2, 3, 5, 7, 9, 11</t>
  </si>
  <si>
    <t>SVGb0007</t>
  </si>
  <si>
    <t>SVGb0018</t>
  </si>
  <si>
    <t>SVGb0021</t>
  </si>
  <si>
    <t>SVGb0022</t>
  </si>
  <si>
    <t>SVGb0023</t>
  </si>
  <si>
    <t>SVGb0025</t>
  </si>
  <si>
    <t>SVGb0027</t>
  </si>
  <si>
    <t>SVGb0028</t>
  </si>
  <si>
    <t>SVGb0033</t>
  </si>
  <si>
    <t>SVGb0039</t>
  </si>
  <si>
    <t>SVGb0044</t>
  </si>
  <si>
    <t>SVGb0049</t>
  </si>
  <si>
    <t>SVGb0051</t>
  </si>
  <si>
    <t>SVGb0054</t>
  </si>
  <si>
    <t>SVGb0055</t>
  </si>
  <si>
    <t>SVGb0057</t>
  </si>
  <si>
    <t>SVGb0058</t>
  </si>
  <si>
    <t>SVGb0059</t>
  </si>
  <si>
    <t>SVGb0061</t>
  </si>
  <si>
    <t>SVGb0063</t>
  </si>
  <si>
    <t>SVGb0066</t>
  </si>
  <si>
    <t>SVGb0069</t>
  </si>
  <si>
    <t>SVGb0070</t>
  </si>
  <si>
    <t>SVGb0071</t>
  </si>
  <si>
    <t>SVGb0073</t>
  </si>
  <si>
    <t>SVGb0076</t>
  </si>
  <si>
    <t>SVGb0080</t>
  </si>
  <si>
    <t>SVGb0084</t>
  </si>
  <si>
    <t>SVGb0086</t>
  </si>
  <si>
    <t>SVGb0088</t>
  </si>
  <si>
    <t>SVGb0092</t>
  </si>
  <si>
    <t>SVGb0094</t>
  </si>
  <si>
    <t>SVGb0095</t>
  </si>
  <si>
    <t>SVGb0096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</si>
</sst>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0, 2, 3, 5, 7, 9, 11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 sz="1400" b="0" i="0" u="none" strike="noStrike" baseline="0"/>
              <a:t>RT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repetition_results_new!$AM$38:$AN$38</c:f>
                <c:numCache>
                  <c:formatCode>General</c:formatCode>
                  <c:ptCount val="2"/>
                  <c:pt idx="0">
                    <c:v>0.23077202245974818</c:v>
                  </c:pt>
                  <c:pt idx="1">
                    <c:v>0.25607887295568321</c:v>
                  </c:pt>
                </c:numCache>
              </c:numRef>
            </c:plus>
            <c:minus>
              <c:numRef>
                <c:f>repetition_results_new!$AM$38:$AN$38</c:f>
                <c:numCache>
                  <c:formatCode>General</c:formatCode>
                  <c:ptCount val="2"/>
                  <c:pt idx="0">
                    <c:v>0.23077202245974818</c:v>
                  </c:pt>
                  <c:pt idx="1">
                    <c:v>0.25607887295568321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diatonic</c:v>
              </c:pt>
              <c:pt idx="1">
                <c:v>chromatic</c:v>
              </c:pt>
            </c:strLit>
          </c:cat>
          <c:val>
            <c:numRef>
              <c:f>repetition_results_new!$AM$37:$AN$37</c:f>
              <c:numCache>
                <c:formatCode>General</c:formatCode>
                <c:ptCount val="2"/>
                <c:pt idx="0">
                  <c:v>1.02513306749319</c:v>
                </c:pt>
                <c:pt idx="1">
                  <c:v>0.9857878418491739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4-4349-B42C-CA959D70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07136"/>
        <c:axId val="1693289664"/>
      </c:barChart>
      <c:catAx>
        <c:axId val="16933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9664"/>
        <c:crosses val="autoZero"/>
        <c:auto val="1"/>
        <c:lblAlgn val="ctr"/>
        <c:lblOffset val="100"/>
        <c:noMultiLvlLbl val="0"/>
      </c:catAx>
      <c:valAx>
        <c:axId val="1693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0, 2, 3, 5, 7, 9, 11 </a:t>
            </a:r>
          </a:p>
          <a:p>
            <a:pPr>
              <a:defRPr/>
            </a:pPr>
            <a:r>
              <a:rPr lang="en-US" sz="1600" b="0" i="0" baseline="0">
                <a:effectLst/>
              </a:rPr>
              <a:t>Preference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repetition_results_new!$AH$38:$AI$38</c:f>
                <c:numCache>
                  <c:formatCode>General</c:formatCode>
                  <c:ptCount val="2"/>
                  <c:pt idx="0">
                    <c:v>7.7479424523480098E-2</c:v>
                  </c:pt>
                  <c:pt idx="1">
                    <c:v>7.7479424523481305E-2</c:v>
                  </c:pt>
                </c:numCache>
              </c:numRef>
            </c:plus>
            <c:minus>
              <c:numRef>
                <c:f>repetition_results_new!$AH$38:$AI$38</c:f>
                <c:numCache>
                  <c:formatCode>General</c:formatCode>
                  <c:ptCount val="2"/>
                  <c:pt idx="0">
                    <c:v>7.7479424523480098E-2</c:v>
                  </c:pt>
                  <c:pt idx="1">
                    <c:v>7.7479424523481305E-2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diatonic</c:v>
              </c:pt>
              <c:pt idx="1">
                <c:v>chromatic</c:v>
              </c:pt>
            </c:strLit>
          </c:cat>
          <c:val>
            <c:numRef>
              <c:f>repetition_results_new!$AH$37:$AI$37</c:f>
              <c:numCache>
                <c:formatCode>General</c:formatCode>
                <c:ptCount val="2"/>
                <c:pt idx="0">
                  <c:v>0.51928571428571446</c:v>
                </c:pt>
                <c:pt idx="1">
                  <c:v>0.48071428571428559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E-42CD-9A58-EB2CA389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257216"/>
        <c:axId val="1693267200"/>
      </c:barChart>
      <c:catAx>
        <c:axId val="16932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67200"/>
        <c:crosses val="autoZero"/>
        <c:auto val="1"/>
        <c:lblAlgn val="ctr"/>
        <c:lblOffset val="100"/>
        <c:noMultiLvlLbl val="0"/>
      </c:catAx>
      <c:valAx>
        <c:axId val="1693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0, 2, 4, 5, 7, 8, 11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 sz="1400" b="0" i="0" u="none" strike="noStrike" baseline="0"/>
              <a:t>RT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repetition_results_new!$AA$38:$AB$38</c:f>
                <c:numCache>
                  <c:formatCode>General</c:formatCode>
                  <c:ptCount val="2"/>
                  <c:pt idx="0">
                    <c:v>0.27979263816567879</c:v>
                  </c:pt>
                  <c:pt idx="1">
                    <c:v>0.20210421210956356</c:v>
                  </c:pt>
                </c:numCache>
              </c:numRef>
            </c:plus>
            <c:minus>
              <c:numRef>
                <c:f>repetition_results_new!$AA$38:$AB$38</c:f>
                <c:numCache>
                  <c:formatCode>General</c:formatCode>
                  <c:ptCount val="2"/>
                  <c:pt idx="0">
                    <c:v>0.27979263816567879</c:v>
                  </c:pt>
                  <c:pt idx="1">
                    <c:v>0.20210421210956356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diatonic</c:v>
              </c:pt>
              <c:pt idx="1">
                <c:v>chromatic</c:v>
              </c:pt>
            </c:strLit>
          </c:cat>
          <c:val>
            <c:numRef>
              <c:f>repetition_results_new!$AA$37:$AB$37</c:f>
              <c:numCache>
                <c:formatCode>General</c:formatCode>
                <c:ptCount val="2"/>
                <c:pt idx="0">
                  <c:v>1.0230189268824865</c:v>
                </c:pt>
                <c:pt idx="1">
                  <c:v>0.98196364939538494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6EE-9759-0242A497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91360"/>
        <c:axId val="1643475136"/>
      </c:barChart>
      <c:catAx>
        <c:axId val="16434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5136"/>
        <c:crosses val="autoZero"/>
        <c:auto val="1"/>
        <c:lblAlgn val="ctr"/>
        <c:lblOffset val="100"/>
        <c:noMultiLvlLbl val="0"/>
      </c:catAx>
      <c:valAx>
        <c:axId val="1643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0, 2, 4, 5, 7, 8, 11 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Preference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repetition_results_new!$V$38:$W$38</c:f>
                <c:numCache>
                  <c:formatCode>General</c:formatCode>
                  <c:ptCount val="2"/>
                  <c:pt idx="0">
                    <c:v>8.9059713973610011E-2</c:v>
                  </c:pt>
                  <c:pt idx="1">
                    <c:v>8.9059713973610011E-2</c:v>
                  </c:pt>
                </c:numCache>
              </c:numRef>
            </c:plus>
            <c:minus>
              <c:numRef>
                <c:f>repetition_results_new!$V$38:$W$38</c:f>
                <c:numCache>
                  <c:formatCode>General</c:formatCode>
                  <c:ptCount val="2"/>
                  <c:pt idx="0">
                    <c:v>8.9059713973610011E-2</c:v>
                  </c:pt>
                  <c:pt idx="1">
                    <c:v>8.9059713973610011E-2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repetition_results_new!$V$37:$W$37</c:f>
              <c:numCache>
                <c:formatCode>General</c:formatCode>
                <c:ptCount val="2"/>
                <c:pt idx="0">
                  <c:v>0.46571428571428575</c:v>
                </c:pt>
                <c:pt idx="1">
                  <c:v>0.53428571428571425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4DB9-837A-B92CDAD9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74304"/>
        <c:axId val="1643492608"/>
      </c:barChart>
      <c:catAx>
        <c:axId val="16434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2608"/>
        <c:crosses val="autoZero"/>
        <c:auto val="1"/>
        <c:lblAlgn val="ctr"/>
        <c:lblOffset val="100"/>
        <c:noMultiLvlLbl val="0"/>
      </c:catAx>
      <c:valAx>
        <c:axId val="1643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0, 2, 3, 5, 6, 8, 9</a:t>
            </a:r>
          </a:p>
          <a:p>
            <a:pPr>
              <a:defRPr/>
            </a:pPr>
            <a:r>
              <a:rPr lang="en-US"/>
              <a:t>RT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repetition_results_new!$O$38:$P$38</c:f>
                <c:numCache>
                  <c:formatCode>General</c:formatCode>
                  <c:ptCount val="2"/>
                  <c:pt idx="0">
                    <c:v>0.25709784703761718</c:v>
                  </c:pt>
                  <c:pt idx="1">
                    <c:v>0.27063681363318676</c:v>
                  </c:pt>
                </c:numCache>
              </c:numRef>
            </c:plus>
            <c:minus>
              <c:numRef>
                <c:f>repetition_results_new!$O$38:$P$38</c:f>
                <c:numCache>
                  <c:formatCode>General</c:formatCode>
                  <c:ptCount val="2"/>
                  <c:pt idx="0">
                    <c:v>0.25709784703761718</c:v>
                  </c:pt>
                  <c:pt idx="1">
                    <c:v>0.27063681363318676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repetition_results_new!$O$37:$P$37</c:f>
              <c:numCache>
                <c:formatCode>General</c:formatCode>
                <c:ptCount val="2"/>
                <c:pt idx="0">
                  <c:v>0.98409589985905799</c:v>
                </c:pt>
                <c:pt idx="1">
                  <c:v>1.0282455334069585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227-878D-52E4A05B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83040"/>
        <c:axId val="1643493856"/>
      </c:barChart>
      <c:catAx>
        <c:axId val="16434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3856"/>
        <c:crosses val="autoZero"/>
        <c:auto val="1"/>
        <c:lblAlgn val="ctr"/>
        <c:lblOffset val="100"/>
        <c:noMultiLvlLbl val="0"/>
      </c:catAx>
      <c:valAx>
        <c:axId val="1643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0, 2, 3, 5, 6, 8, 9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repetition_results_new!$J$38:$K$38</c:f>
                <c:numCache>
                  <c:formatCode>General</c:formatCode>
                  <c:ptCount val="2"/>
                  <c:pt idx="0">
                    <c:v>7.7248604769117518E-2</c:v>
                  </c:pt>
                  <c:pt idx="1">
                    <c:v>7.7248604769119322E-2</c:v>
                  </c:pt>
                </c:numCache>
              </c:numRef>
            </c:plus>
            <c:minus>
              <c:numRef>
                <c:f>repetition_results_new!$J$38:$K$38</c:f>
                <c:numCache>
                  <c:formatCode>General</c:formatCode>
                  <c:ptCount val="2"/>
                  <c:pt idx="0">
                    <c:v>7.7248604769117518E-2</c:v>
                  </c:pt>
                  <c:pt idx="1">
                    <c:v>7.7248604769119322E-2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repetition_results_new!$J$37:$K$37</c:f>
              <c:numCache>
                <c:formatCode>General</c:formatCode>
                <c:ptCount val="2"/>
                <c:pt idx="0">
                  <c:v>0.48428571428571449</c:v>
                </c:pt>
                <c:pt idx="1">
                  <c:v>0.51571428571428568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7-45B5-9D53-3A49E9CF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10880"/>
        <c:axId val="1693325024"/>
      </c:barChart>
      <c:catAx>
        <c:axId val="16933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25024"/>
        <c:crosses val="autoZero"/>
        <c:auto val="1"/>
        <c:lblAlgn val="ctr"/>
        <c:lblOffset val="100"/>
        <c:noMultiLvlLbl val="0"/>
      </c:catAx>
      <c:valAx>
        <c:axId val="16933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871537</xdr:colOff>
      <xdr:row>39</xdr:row>
      <xdr:rowOff>147637</xdr:rowOff>
    </xdr:from>
    <xdr:to>
      <xdr:col>40</xdr:col>
      <xdr:colOff>80962</xdr:colOff>
      <xdr:row>64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2D2D6-E3BA-473A-B1F3-610D55E69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180975</xdr:colOff>
      <xdr:row>38</xdr:row>
      <xdr:rowOff>176211</xdr:rowOff>
    </xdr:from>
    <xdr:to>
      <xdr:col>35</xdr:col>
      <xdr:colOff>962025</xdr:colOff>
      <xdr:row>63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34AD8-CABC-4848-B574-E2340054C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114300</xdr:colOff>
      <xdr:row>38</xdr:row>
      <xdr:rowOff>138111</xdr:rowOff>
    </xdr:from>
    <xdr:to>
      <xdr:col>29</xdr:col>
      <xdr:colOff>323850</xdr:colOff>
      <xdr:row>64</xdr:row>
      <xdr:rowOff>13606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1F35B-2CD0-410D-8D1A-57F46CDB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276225</xdr:colOff>
      <xdr:row>38</xdr:row>
      <xdr:rowOff>185736</xdr:rowOff>
    </xdr:from>
    <xdr:to>
      <xdr:col>23</xdr:col>
      <xdr:colOff>1057275</xdr:colOff>
      <xdr:row>64</xdr:row>
      <xdr:rowOff>61231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9A924-2DDA-427C-887D-18045EDD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39</xdr:row>
      <xdr:rowOff>23811</xdr:rowOff>
    </xdr:from>
    <xdr:to>
      <xdr:col>16</xdr:col>
      <xdr:colOff>876300</xdr:colOff>
      <xdr:row>64</xdr:row>
      <xdr:rowOff>149678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BFCA7-E12B-42BA-A542-09EA1D7A3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38</xdr:row>
      <xdr:rowOff>138111</xdr:rowOff>
    </xdr:from>
    <xdr:to>
      <xdr:col>12</xdr:col>
      <xdr:colOff>28575</xdr:colOff>
      <xdr:row>64</xdr:row>
      <xdr:rowOff>73478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C0B83E-5E29-4843-8208-03829AA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T16" zoomScale="70" zoomScaleNormal="70" workbookViewId="0">
      <selection activeCell="AF46" sqref="AF46"/>
    </sheetView>
  </sheetViews>
  <sheetFormatPr defaultRowHeight="15" x14ac:dyDescent="0.25"/>
  <cols>
    <col min="1" max="1" width="10.42578125" bestFit="1" customWidth="1"/>
    <col min="3" max="4" width="16.140625" bestFit="1" customWidth="1"/>
    <col min="5" max="5" width="14.140625" customWidth="1"/>
    <col min="6" max="6" width="16.42578125" bestFit="1" customWidth="1"/>
    <col min="7" max="8" width="20.28515625" bestFit="1" customWidth="1"/>
    <col min="9" max="9" width="22" bestFit="1" customWidth="1"/>
    <col min="10" max="10" width="16.5703125" bestFit="1" customWidth="1"/>
    <col min="11" max="11" width="18.28515625" bestFit="1" customWidth="1"/>
    <col min="12" max="12" width="16.42578125" bestFit="1" customWidth="1"/>
    <col min="13" max="13" width="18.140625" bestFit="1" customWidth="1"/>
    <col min="14" max="14" width="12" bestFit="1" customWidth="1"/>
    <col min="15" max="15" width="24.28515625" bestFit="1" customWidth="1"/>
    <col min="16" max="16" width="26" bestFit="1" customWidth="1"/>
    <col min="17" max="17" width="15.140625" bestFit="1" customWidth="1"/>
    <col min="18" max="18" width="16.42578125" bestFit="1" customWidth="1"/>
    <col min="19" max="20" width="20.28515625" bestFit="1" customWidth="1"/>
    <col min="21" max="21" width="22" bestFit="1" customWidth="1"/>
    <col min="22" max="22" width="16.5703125" bestFit="1" customWidth="1"/>
    <col min="23" max="23" width="18.28515625" bestFit="1" customWidth="1"/>
    <col min="24" max="24" width="16.42578125" bestFit="1" customWidth="1"/>
    <col min="25" max="25" width="18.140625" bestFit="1" customWidth="1"/>
    <col min="26" max="26" width="12" bestFit="1" customWidth="1"/>
    <col min="27" max="27" width="24.28515625" bestFit="1" customWidth="1"/>
    <col min="28" max="28" width="26" bestFit="1" customWidth="1"/>
    <col min="29" max="29" width="15.140625" bestFit="1" customWidth="1"/>
    <col min="30" max="30" width="16.42578125" bestFit="1" customWidth="1"/>
    <col min="31" max="32" width="20.28515625" bestFit="1" customWidth="1"/>
    <col min="33" max="33" width="22" bestFit="1" customWidth="1"/>
    <col min="34" max="34" width="16.5703125" bestFit="1" customWidth="1"/>
    <col min="35" max="35" width="18.28515625" bestFit="1" customWidth="1"/>
    <col min="36" max="36" width="16.42578125" bestFit="1" customWidth="1"/>
    <col min="37" max="37" width="18.140625" bestFit="1" customWidth="1"/>
    <col min="38" max="38" width="12" bestFit="1" customWidth="1"/>
    <col min="39" max="39" width="24.28515625" bestFit="1" customWidth="1"/>
    <col min="40" max="40" width="26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5">
      <c r="A2" t="s">
        <v>37</v>
      </c>
      <c r="B2" t="b">
        <v>0</v>
      </c>
      <c r="C2">
        <v>66</v>
      </c>
      <c r="D2">
        <v>54</v>
      </c>
      <c r="E2" t="s">
        <v>38</v>
      </c>
      <c r="F2">
        <v>40</v>
      </c>
      <c r="G2">
        <v>20</v>
      </c>
      <c r="H2">
        <v>20</v>
      </c>
      <c r="I2">
        <v>20</v>
      </c>
      <c r="J2">
        <v>0.5</v>
      </c>
      <c r="K2">
        <v>0.5</v>
      </c>
      <c r="L2">
        <v>886.15000000208897</v>
      </c>
      <c r="M2">
        <v>1008.33074999899</v>
      </c>
      <c r="N2">
        <v>947.24037500054101</v>
      </c>
      <c r="O2">
        <v>0.93550699842327001</v>
      </c>
      <c r="P2">
        <v>1.06449300157672</v>
      </c>
      <c r="Q2" t="s">
        <v>39</v>
      </c>
      <c r="R2">
        <v>40</v>
      </c>
      <c r="S2">
        <v>16</v>
      </c>
      <c r="T2">
        <v>16</v>
      </c>
      <c r="U2">
        <v>24</v>
      </c>
      <c r="V2">
        <v>0.4</v>
      </c>
      <c r="W2">
        <v>0.6</v>
      </c>
      <c r="X2">
        <v>1020.93281250108</v>
      </c>
      <c r="Y2">
        <v>6145.0497916660997</v>
      </c>
      <c r="Z2">
        <v>4095.4030000000898</v>
      </c>
      <c r="AA2">
        <v>0.24928750906835301</v>
      </c>
      <c r="AB2">
        <v>1.50047499395443</v>
      </c>
      <c r="AC2" t="s">
        <v>40</v>
      </c>
      <c r="AD2">
        <v>40</v>
      </c>
      <c r="AE2">
        <v>22</v>
      </c>
      <c r="AF2">
        <v>22</v>
      </c>
      <c r="AG2">
        <v>18</v>
      </c>
      <c r="AH2">
        <v>0.55000000000000004</v>
      </c>
      <c r="AI2">
        <v>0.45</v>
      </c>
      <c r="AJ2">
        <v>1681.48431818421</v>
      </c>
      <c r="AK2">
        <v>895.20388888845696</v>
      </c>
      <c r="AL2">
        <v>1327.65812500112</v>
      </c>
      <c r="AM2">
        <v>1.2665039941534499</v>
      </c>
      <c r="AN2">
        <v>0.67427289603466101</v>
      </c>
    </row>
    <row r="3" spans="1:40" x14ac:dyDescent="0.25">
      <c r="A3" t="s">
        <v>41</v>
      </c>
      <c r="B3" t="b">
        <v>0</v>
      </c>
      <c r="C3">
        <v>33</v>
      </c>
      <c r="D3">
        <v>87</v>
      </c>
      <c r="E3" t="s">
        <v>38</v>
      </c>
      <c r="F3">
        <v>40</v>
      </c>
      <c r="G3">
        <v>24</v>
      </c>
      <c r="H3">
        <v>24</v>
      </c>
      <c r="I3">
        <v>16</v>
      </c>
      <c r="J3">
        <v>0.6</v>
      </c>
      <c r="K3">
        <v>0.4</v>
      </c>
      <c r="L3">
        <v>1007.42020833332</v>
      </c>
      <c r="M3">
        <v>1346.3978124991499</v>
      </c>
      <c r="N3">
        <v>1143.0112499996501</v>
      </c>
      <c r="O3">
        <v>0.88137383453892204</v>
      </c>
      <c r="P3">
        <v>1.17793924819161</v>
      </c>
      <c r="Q3" t="s">
        <v>39</v>
      </c>
      <c r="R3">
        <v>40</v>
      </c>
      <c r="S3">
        <v>18</v>
      </c>
      <c r="T3">
        <v>18</v>
      </c>
      <c r="U3">
        <v>22</v>
      </c>
      <c r="V3">
        <v>0.45</v>
      </c>
      <c r="W3">
        <v>0.55000000000000004</v>
      </c>
      <c r="X3">
        <v>1400.7219444449199</v>
      </c>
      <c r="Y3">
        <v>1236.0968181826299</v>
      </c>
      <c r="Z3">
        <v>1310.17812500066</v>
      </c>
      <c r="AA3">
        <v>1.06910802257839</v>
      </c>
      <c r="AB3">
        <v>0.94345707243585997</v>
      </c>
      <c r="AC3" t="s">
        <v>40</v>
      </c>
      <c r="AD3">
        <v>40</v>
      </c>
      <c r="AE3">
        <v>17</v>
      </c>
      <c r="AF3">
        <v>17</v>
      </c>
      <c r="AG3">
        <v>23</v>
      </c>
      <c r="AH3">
        <v>0.42499999999999999</v>
      </c>
      <c r="AI3">
        <v>0.57499999999999996</v>
      </c>
      <c r="AJ3">
        <v>1632.9679411762399</v>
      </c>
      <c r="AK3">
        <v>1299.9867391304199</v>
      </c>
      <c r="AL3">
        <v>1441.50374999989</v>
      </c>
      <c r="AM3">
        <v>1.1328225411667201</v>
      </c>
      <c r="AN3">
        <v>0.90182681739850901</v>
      </c>
    </row>
    <row r="4" spans="1:40" x14ac:dyDescent="0.25">
      <c r="A4" t="s">
        <v>42</v>
      </c>
      <c r="B4" t="b">
        <v>0</v>
      </c>
      <c r="C4">
        <v>91</v>
      </c>
      <c r="D4">
        <v>29</v>
      </c>
      <c r="E4" t="s">
        <v>38</v>
      </c>
      <c r="F4">
        <v>40</v>
      </c>
      <c r="G4">
        <v>21</v>
      </c>
      <c r="H4">
        <v>21</v>
      </c>
      <c r="I4">
        <v>19</v>
      </c>
      <c r="J4">
        <v>0.52500000000000002</v>
      </c>
      <c r="K4">
        <v>0.47499999999999998</v>
      </c>
      <c r="L4">
        <v>3390.69047618993</v>
      </c>
      <c r="M4">
        <v>1804.4363157888799</v>
      </c>
      <c r="N4">
        <v>2637.21974999943</v>
      </c>
      <c r="O4">
        <v>1.2857064627210699</v>
      </c>
      <c r="P4">
        <v>0.68421917278196798</v>
      </c>
      <c r="Q4" t="s">
        <v>39</v>
      </c>
      <c r="R4">
        <v>40</v>
      </c>
      <c r="S4">
        <v>20</v>
      </c>
      <c r="T4">
        <v>20</v>
      </c>
      <c r="U4">
        <v>20</v>
      </c>
      <c r="V4">
        <v>0.5</v>
      </c>
      <c r="W4">
        <v>0.5</v>
      </c>
      <c r="X4">
        <v>2090.0922500008301</v>
      </c>
      <c r="Y4">
        <v>2767.8622499999801</v>
      </c>
      <c r="Z4">
        <v>2428.9772500004001</v>
      </c>
      <c r="AA4">
        <v>0.86048243144330805</v>
      </c>
      <c r="AB4">
        <v>1.1395175685566901</v>
      </c>
      <c r="AC4" t="s">
        <v>40</v>
      </c>
      <c r="AD4">
        <v>40</v>
      </c>
      <c r="AE4">
        <v>20</v>
      </c>
      <c r="AF4">
        <v>20</v>
      </c>
      <c r="AG4">
        <v>20</v>
      </c>
      <c r="AH4">
        <v>0.5</v>
      </c>
      <c r="AI4">
        <v>0.5</v>
      </c>
      <c r="AJ4">
        <v>2467.0732499998899</v>
      </c>
      <c r="AK4">
        <v>8903.1947499994294</v>
      </c>
      <c r="AL4">
        <v>5685.1339999996599</v>
      </c>
      <c r="AM4">
        <v>0.43395164476334902</v>
      </c>
      <c r="AN4">
        <v>1.56604835523665</v>
      </c>
    </row>
    <row r="5" spans="1:40" x14ac:dyDescent="0.25">
      <c r="A5" t="s">
        <v>43</v>
      </c>
      <c r="B5" t="b">
        <v>0</v>
      </c>
      <c r="C5">
        <v>49</v>
      </c>
      <c r="D5">
        <v>71</v>
      </c>
      <c r="E5" t="s">
        <v>38</v>
      </c>
      <c r="F5">
        <v>40</v>
      </c>
      <c r="G5">
        <v>18</v>
      </c>
      <c r="H5">
        <v>18</v>
      </c>
      <c r="I5">
        <v>22</v>
      </c>
      <c r="J5">
        <v>0.45</v>
      </c>
      <c r="K5">
        <v>0.55000000000000004</v>
      </c>
      <c r="L5">
        <v>1983.3805555665199</v>
      </c>
      <c r="M5">
        <v>4618.0036363631098</v>
      </c>
      <c r="N5">
        <v>3432.4232500046401</v>
      </c>
      <c r="O5">
        <v>0.57783682579467499</v>
      </c>
      <c r="P5">
        <v>1.34540623344072</v>
      </c>
      <c r="Q5" t="s">
        <v>39</v>
      </c>
      <c r="R5">
        <v>40</v>
      </c>
      <c r="S5">
        <v>21</v>
      </c>
      <c r="T5">
        <v>21</v>
      </c>
      <c r="U5">
        <v>19</v>
      </c>
      <c r="V5">
        <v>0.52500000000000002</v>
      </c>
      <c r="W5">
        <v>0.47499999999999998</v>
      </c>
      <c r="X5">
        <v>2672.2323809545201</v>
      </c>
      <c r="Y5">
        <v>2181.5544736914699</v>
      </c>
      <c r="Z5">
        <v>2439.1603750045701</v>
      </c>
      <c r="AA5">
        <v>1.0955541949345999</v>
      </c>
      <c r="AB5">
        <v>0.894387468756489</v>
      </c>
      <c r="AC5" t="s">
        <v>40</v>
      </c>
      <c r="AD5">
        <v>40</v>
      </c>
      <c r="AE5">
        <v>14</v>
      </c>
      <c r="AF5">
        <v>14</v>
      </c>
      <c r="AG5">
        <v>26</v>
      </c>
      <c r="AH5">
        <v>0.35</v>
      </c>
      <c r="AI5">
        <v>0.65</v>
      </c>
      <c r="AJ5">
        <v>2631.2360714239599</v>
      </c>
      <c r="AK5">
        <v>1489.40423076811</v>
      </c>
      <c r="AL5">
        <v>1889.04537499765</v>
      </c>
      <c r="AM5">
        <v>1.39289193698019</v>
      </c>
      <c r="AN5">
        <v>0.78844280316451198</v>
      </c>
    </row>
    <row r="6" spans="1:40" x14ac:dyDescent="0.25">
      <c r="A6" t="s">
        <v>44</v>
      </c>
      <c r="B6" t="b">
        <v>0</v>
      </c>
      <c r="C6">
        <v>59</v>
      </c>
      <c r="D6">
        <v>61</v>
      </c>
      <c r="E6" t="s">
        <v>38</v>
      </c>
      <c r="F6">
        <v>40</v>
      </c>
      <c r="G6">
        <v>25</v>
      </c>
      <c r="H6">
        <v>25</v>
      </c>
      <c r="I6">
        <v>15</v>
      </c>
      <c r="J6">
        <v>0.625</v>
      </c>
      <c r="K6">
        <v>0.375</v>
      </c>
      <c r="L6">
        <v>1694.0440000034801</v>
      </c>
      <c r="M6">
        <v>1958.43499999803</v>
      </c>
      <c r="N6">
        <v>1793.1906250014399</v>
      </c>
      <c r="O6">
        <v>0.94470937801279298</v>
      </c>
      <c r="P6">
        <v>1.09215103664534</v>
      </c>
      <c r="Q6" t="s">
        <v>39</v>
      </c>
      <c r="R6">
        <v>40</v>
      </c>
      <c r="S6">
        <v>24</v>
      </c>
      <c r="T6">
        <v>24</v>
      </c>
      <c r="U6">
        <v>16</v>
      </c>
      <c r="V6">
        <v>0.6</v>
      </c>
      <c r="W6">
        <v>0.4</v>
      </c>
      <c r="X6">
        <v>2526.3560416642499</v>
      </c>
      <c r="Y6">
        <v>1749.9350000034599</v>
      </c>
      <c r="Z6">
        <v>2215.7876249999299</v>
      </c>
      <c r="AA6">
        <v>1.14016163514963</v>
      </c>
      <c r="AB6">
        <v>0.78975754727554603</v>
      </c>
      <c r="AC6" t="s">
        <v>40</v>
      </c>
      <c r="AD6">
        <v>40</v>
      </c>
      <c r="AE6">
        <v>20</v>
      </c>
      <c r="AF6">
        <v>20</v>
      </c>
      <c r="AG6">
        <v>20</v>
      </c>
      <c r="AH6">
        <v>0.5</v>
      </c>
      <c r="AI6">
        <v>0.5</v>
      </c>
      <c r="AJ6">
        <v>2444.1727499943199</v>
      </c>
      <c r="AK6">
        <v>1968.292750002</v>
      </c>
      <c r="AL6">
        <v>2206.2327499981602</v>
      </c>
      <c r="AM6">
        <v>1.10784900187723</v>
      </c>
      <c r="AN6">
        <v>0.89215099812276799</v>
      </c>
    </row>
    <row r="7" spans="1:40" x14ac:dyDescent="0.25">
      <c r="A7" t="s">
        <v>45</v>
      </c>
      <c r="B7" t="b">
        <v>0</v>
      </c>
      <c r="C7">
        <v>56</v>
      </c>
      <c r="D7">
        <v>64</v>
      </c>
      <c r="E7" t="s">
        <v>38</v>
      </c>
      <c r="F7">
        <v>40</v>
      </c>
      <c r="G7">
        <v>20</v>
      </c>
      <c r="H7">
        <v>20</v>
      </c>
      <c r="I7">
        <v>20</v>
      </c>
      <c r="J7">
        <v>0.5</v>
      </c>
      <c r="K7">
        <v>0.5</v>
      </c>
      <c r="L7">
        <v>3870.0187499634899</v>
      </c>
      <c r="M7">
        <v>2697.2762499935902</v>
      </c>
      <c r="N7">
        <v>3283.6474999785401</v>
      </c>
      <c r="O7">
        <v>1.1785731416020599</v>
      </c>
      <c r="P7">
        <v>0.82142685839792995</v>
      </c>
      <c r="Q7" t="s">
        <v>39</v>
      </c>
      <c r="R7">
        <v>40</v>
      </c>
      <c r="S7">
        <v>15</v>
      </c>
      <c r="T7">
        <v>15</v>
      </c>
      <c r="U7">
        <v>25</v>
      </c>
      <c r="V7">
        <v>0.375</v>
      </c>
      <c r="W7">
        <v>0.625</v>
      </c>
      <c r="X7">
        <v>2926.6143333322002</v>
      </c>
      <c r="Y7">
        <v>4373.3782000001502</v>
      </c>
      <c r="Z7">
        <v>3830.8417499996699</v>
      </c>
      <c r="AA7">
        <v>0.763961166846021</v>
      </c>
      <c r="AB7">
        <v>1.1416232998923801</v>
      </c>
      <c r="AC7" t="s">
        <v>40</v>
      </c>
      <c r="AD7">
        <v>40</v>
      </c>
      <c r="AE7">
        <v>17</v>
      </c>
      <c r="AF7">
        <v>17</v>
      </c>
      <c r="AG7">
        <v>23</v>
      </c>
      <c r="AH7">
        <v>0.42499999999999999</v>
      </c>
      <c r="AI7">
        <v>0.57499999999999996</v>
      </c>
      <c r="AJ7">
        <v>19185.8273529283</v>
      </c>
      <c r="AK7">
        <v>10950.268695667401</v>
      </c>
      <c r="AL7">
        <v>14450.3811250033</v>
      </c>
      <c r="AM7">
        <v>1.32770389839277</v>
      </c>
      <c r="AN7">
        <v>0.75778407510099099</v>
      </c>
    </row>
    <row r="8" spans="1:40" x14ac:dyDescent="0.25">
      <c r="A8" t="s">
        <v>46</v>
      </c>
      <c r="B8" t="b">
        <v>0</v>
      </c>
      <c r="C8">
        <v>52</v>
      </c>
      <c r="D8">
        <v>68</v>
      </c>
      <c r="E8" t="s">
        <v>38</v>
      </c>
      <c r="F8">
        <v>40</v>
      </c>
      <c r="G8">
        <v>16</v>
      </c>
      <c r="H8">
        <v>16</v>
      </c>
      <c r="I8">
        <v>24</v>
      </c>
      <c r="J8">
        <v>0.4</v>
      </c>
      <c r="K8">
        <v>0.6</v>
      </c>
      <c r="L8">
        <v>4714.0184374584296</v>
      </c>
      <c r="M8">
        <v>4254.4485416631896</v>
      </c>
      <c r="N8">
        <v>4438.2764999812898</v>
      </c>
      <c r="O8">
        <v>1.06212815661176</v>
      </c>
      <c r="P8">
        <v>0.95858122892549102</v>
      </c>
      <c r="Q8" t="s">
        <v>39</v>
      </c>
      <c r="R8">
        <v>40</v>
      </c>
      <c r="S8">
        <v>14</v>
      </c>
      <c r="T8">
        <v>14</v>
      </c>
      <c r="U8">
        <v>26</v>
      </c>
      <c r="V8">
        <v>0.35</v>
      </c>
      <c r="W8">
        <v>0.65</v>
      </c>
      <c r="X8">
        <v>3272.7735714620999</v>
      </c>
      <c r="Y8">
        <v>4039.3300000219901</v>
      </c>
      <c r="Z8">
        <v>3771.0352500260301</v>
      </c>
      <c r="AA8">
        <v>0.86787138132413599</v>
      </c>
      <c r="AB8">
        <v>1.0711461792870001</v>
      </c>
      <c r="AC8" t="s">
        <v>40</v>
      </c>
      <c r="AD8">
        <v>40</v>
      </c>
      <c r="AE8">
        <v>20</v>
      </c>
      <c r="AF8">
        <v>20</v>
      </c>
      <c r="AG8">
        <v>20</v>
      </c>
      <c r="AH8">
        <v>0.5</v>
      </c>
      <c r="AI8">
        <v>0.5</v>
      </c>
      <c r="AJ8">
        <v>4325.4405000479801</v>
      </c>
      <c r="AK8">
        <v>4055.24350001942</v>
      </c>
      <c r="AL8">
        <v>4190.3420000337001</v>
      </c>
      <c r="AM8">
        <v>1.0322404472029201</v>
      </c>
      <c r="AN8">
        <v>0.96775955279707504</v>
      </c>
    </row>
    <row r="9" spans="1:40" x14ac:dyDescent="0.25">
      <c r="A9" t="s">
        <v>47</v>
      </c>
      <c r="B9" t="b">
        <v>0</v>
      </c>
      <c r="C9">
        <v>46</v>
      </c>
      <c r="D9">
        <v>74</v>
      </c>
      <c r="E9" t="s">
        <v>38</v>
      </c>
      <c r="F9">
        <v>40</v>
      </c>
      <c r="G9">
        <v>22</v>
      </c>
      <c r="H9">
        <v>22</v>
      </c>
      <c r="I9">
        <v>18</v>
      </c>
      <c r="J9">
        <v>0.55000000000000004</v>
      </c>
      <c r="K9">
        <v>0.45</v>
      </c>
      <c r="L9">
        <v>1266.8654545453701</v>
      </c>
      <c r="M9">
        <v>4194.4666666547801</v>
      </c>
      <c r="N9">
        <v>2584.2859999945999</v>
      </c>
      <c r="O9">
        <v>0.49021875076830301</v>
      </c>
      <c r="P9">
        <v>1.6230659712831801</v>
      </c>
      <c r="Q9" t="s">
        <v>39</v>
      </c>
      <c r="R9">
        <v>40</v>
      </c>
      <c r="S9">
        <v>20</v>
      </c>
      <c r="T9">
        <v>20</v>
      </c>
      <c r="U9">
        <v>20</v>
      </c>
      <c r="V9">
        <v>0.5</v>
      </c>
      <c r="W9">
        <v>0.5</v>
      </c>
      <c r="X9">
        <v>1779.7152500075699</v>
      </c>
      <c r="Y9">
        <v>2688.7972500116998</v>
      </c>
      <c r="Z9">
        <v>2234.2562500096301</v>
      </c>
      <c r="AA9">
        <v>0.79655825064824004</v>
      </c>
      <c r="AB9">
        <v>1.20344174935175</v>
      </c>
      <c r="AC9" t="s">
        <v>40</v>
      </c>
      <c r="AD9">
        <v>40</v>
      </c>
      <c r="AE9">
        <v>20</v>
      </c>
      <c r="AF9">
        <v>20</v>
      </c>
      <c r="AG9">
        <v>20</v>
      </c>
      <c r="AH9">
        <v>0.5</v>
      </c>
      <c r="AI9">
        <v>0.5</v>
      </c>
      <c r="AJ9">
        <v>1362.25199999753</v>
      </c>
      <c r="AK9">
        <v>687.16700000222704</v>
      </c>
      <c r="AL9">
        <v>1024.7094999998801</v>
      </c>
      <c r="AM9">
        <v>1.32940311375828</v>
      </c>
      <c r="AN9">
        <v>0.67059688624171798</v>
      </c>
    </row>
    <row r="10" spans="1:40" x14ac:dyDescent="0.25">
      <c r="A10" t="s">
        <v>48</v>
      </c>
      <c r="B10" t="b">
        <v>0</v>
      </c>
      <c r="C10">
        <v>66</v>
      </c>
      <c r="D10">
        <v>54</v>
      </c>
      <c r="E10" t="s">
        <v>38</v>
      </c>
      <c r="F10">
        <v>40</v>
      </c>
      <c r="G10">
        <v>19</v>
      </c>
      <c r="H10">
        <v>19</v>
      </c>
      <c r="I10">
        <v>21</v>
      </c>
      <c r="J10">
        <v>0.47499999999999998</v>
      </c>
      <c r="K10">
        <v>0.52500000000000002</v>
      </c>
      <c r="L10">
        <v>2775.73052631372</v>
      </c>
      <c r="M10">
        <v>3290.2152380972502</v>
      </c>
      <c r="N10">
        <v>3045.8350000000701</v>
      </c>
      <c r="O10">
        <v>0.91132005716450504</v>
      </c>
      <c r="P10">
        <v>1.0802342339940101</v>
      </c>
      <c r="Q10" t="s">
        <v>39</v>
      </c>
      <c r="R10">
        <v>40</v>
      </c>
      <c r="S10">
        <v>19</v>
      </c>
      <c r="T10">
        <v>19</v>
      </c>
      <c r="U10">
        <v>21</v>
      </c>
      <c r="V10">
        <v>0.47499999999999998</v>
      </c>
      <c r="W10">
        <v>0.52500000000000002</v>
      </c>
      <c r="X10">
        <v>2904.2626315709399</v>
      </c>
      <c r="Y10">
        <v>2405.10214285348</v>
      </c>
      <c r="Z10">
        <v>2642.2033749942698</v>
      </c>
      <c r="AA10">
        <v>1.0991820913775101</v>
      </c>
      <c r="AB10">
        <v>0.91026382208700796</v>
      </c>
      <c r="AC10" t="s">
        <v>40</v>
      </c>
      <c r="AD10">
        <v>40</v>
      </c>
      <c r="AE10">
        <v>18</v>
      </c>
      <c r="AF10">
        <v>18</v>
      </c>
      <c r="AG10">
        <v>22</v>
      </c>
      <c r="AH10">
        <v>0.45</v>
      </c>
      <c r="AI10">
        <v>0.55000000000000004</v>
      </c>
      <c r="AJ10">
        <v>3157.9374999984898</v>
      </c>
      <c r="AK10">
        <v>2900.9522727256699</v>
      </c>
      <c r="AL10">
        <v>3016.5956249984401</v>
      </c>
      <c r="AM10">
        <v>1.0468547636377701</v>
      </c>
      <c r="AN10">
        <v>0.96166428429636397</v>
      </c>
    </row>
    <row r="11" spans="1:40" x14ac:dyDescent="0.25">
      <c r="A11" t="s">
        <v>49</v>
      </c>
      <c r="B11" t="b">
        <v>0</v>
      </c>
      <c r="C11">
        <v>65</v>
      </c>
      <c r="D11">
        <v>55</v>
      </c>
      <c r="E11" t="s">
        <v>38</v>
      </c>
      <c r="F11">
        <v>40</v>
      </c>
      <c r="G11">
        <v>15</v>
      </c>
      <c r="H11">
        <v>15</v>
      </c>
      <c r="I11">
        <v>25</v>
      </c>
      <c r="J11">
        <v>0.375</v>
      </c>
      <c r="K11">
        <v>0.625</v>
      </c>
      <c r="L11">
        <v>2858.7073333250901</v>
      </c>
      <c r="M11">
        <v>2310.6506000086601</v>
      </c>
      <c r="N11">
        <v>2516.1718750023201</v>
      </c>
      <c r="O11">
        <v>1.1361335693025501</v>
      </c>
      <c r="P11">
        <v>0.91831985841846597</v>
      </c>
      <c r="Q11" t="s">
        <v>39</v>
      </c>
      <c r="R11">
        <v>40</v>
      </c>
      <c r="S11">
        <v>16</v>
      </c>
      <c r="T11">
        <v>16</v>
      </c>
      <c r="U11">
        <v>24</v>
      </c>
      <c r="V11">
        <v>0.4</v>
      </c>
      <c r="W11">
        <v>0.6</v>
      </c>
      <c r="X11">
        <v>2137.3378124771898</v>
      </c>
      <c r="Y11">
        <v>1674.8275000087799</v>
      </c>
      <c r="Z11">
        <v>1859.8316249961499</v>
      </c>
      <c r="AA11">
        <v>1.14921038213963</v>
      </c>
      <c r="AB11">
        <v>0.90052641190691096</v>
      </c>
      <c r="AC11" t="s">
        <v>40</v>
      </c>
      <c r="AD11">
        <v>40</v>
      </c>
      <c r="AE11">
        <v>18</v>
      </c>
      <c r="AF11">
        <v>18</v>
      </c>
      <c r="AG11">
        <v>22</v>
      </c>
      <c r="AH11">
        <v>0.45</v>
      </c>
      <c r="AI11">
        <v>0.55000000000000004</v>
      </c>
      <c r="AJ11">
        <v>2381.5580555561201</v>
      </c>
      <c r="AK11">
        <v>2050.72727272371</v>
      </c>
      <c r="AL11">
        <v>2199.6011249982898</v>
      </c>
      <c r="AM11">
        <v>1.0827226938965799</v>
      </c>
      <c r="AN11">
        <v>0.93231779590279196</v>
      </c>
    </row>
    <row r="12" spans="1:40" x14ac:dyDescent="0.25">
      <c r="A12" t="s">
        <v>50</v>
      </c>
      <c r="B12" t="b">
        <v>0</v>
      </c>
      <c r="C12">
        <v>58</v>
      </c>
      <c r="D12">
        <v>62</v>
      </c>
      <c r="E12" t="s">
        <v>38</v>
      </c>
      <c r="F12">
        <v>40</v>
      </c>
      <c r="G12">
        <v>16</v>
      </c>
      <c r="H12">
        <v>16</v>
      </c>
      <c r="I12">
        <v>24</v>
      </c>
      <c r="J12">
        <v>0.4</v>
      </c>
      <c r="K12">
        <v>0.6</v>
      </c>
      <c r="L12">
        <v>2883.74343747273</v>
      </c>
      <c r="M12">
        <v>1175.1206249852301</v>
      </c>
      <c r="N12">
        <v>1858.56974998023</v>
      </c>
      <c r="O12">
        <v>1.55159279736657</v>
      </c>
      <c r="P12">
        <v>0.63227146842228099</v>
      </c>
      <c r="Q12" t="s">
        <v>39</v>
      </c>
      <c r="R12">
        <v>40</v>
      </c>
      <c r="S12">
        <v>8</v>
      </c>
      <c r="T12">
        <v>8</v>
      </c>
      <c r="U12">
        <v>32</v>
      </c>
      <c r="V12">
        <v>0.2</v>
      </c>
      <c r="W12">
        <v>0.8</v>
      </c>
      <c r="X12">
        <v>3519.9262500100299</v>
      </c>
      <c r="Y12">
        <v>1498.06828126747</v>
      </c>
      <c r="Z12">
        <v>1902.4398750159801</v>
      </c>
      <c r="AA12">
        <v>1.8502168169600799</v>
      </c>
      <c r="AB12">
        <v>0.78744579575997797</v>
      </c>
      <c r="AC12" t="s">
        <v>40</v>
      </c>
      <c r="AD12">
        <v>40</v>
      </c>
      <c r="AE12">
        <v>20</v>
      </c>
      <c r="AF12">
        <v>20</v>
      </c>
      <c r="AG12">
        <v>20</v>
      </c>
      <c r="AH12">
        <v>0.5</v>
      </c>
      <c r="AI12">
        <v>0.5</v>
      </c>
      <c r="AJ12">
        <v>1996.2760000140399</v>
      </c>
      <c r="AK12">
        <v>2233.7912500253801</v>
      </c>
      <c r="AL12">
        <v>2115.0336250197101</v>
      </c>
      <c r="AM12">
        <v>0.943850715373583</v>
      </c>
      <c r="AN12">
        <v>1.05614928462641</v>
      </c>
    </row>
    <row r="13" spans="1:40" x14ac:dyDescent="0.25">
      <c r="A13" t="s">
        <v>51</v>
      </c>
      <c r="B13" t="b">
        <v>0</v>
      </c>
      <c r="C13">
        <v>54</v>
      </c>
      <c r="D13">
        <v>66</v>
      </c>
      <c r="E13" t="s">
        <v>38</v>
      </c>
      <c r="F13">
        <v>40</v>
      </c>
      <c r="G13">
        <v>18</v>
      </c>
      <c r="H13">
        <v>18</v>
      </c>
      <c r="I13">
        <v>22</v>
      </c>
      <c r="J13">
        <v>0.45</v>
      </c>
      <c r="K13">
        <v>0.55000000000000004</v>
      </c>
      <c r="L13">
        <v>2355.5377777773801</v>
      </c>
      <c r="M13">
        <v>2349.6186363636298</v>
      </c>
      <c r="N13">
        <v>2352.2822499998101</v>
      </c>
      <c r="O13">
        <v>1.00138398688234</v>
      </c>
      <c r="P13">
        <v>0.99886764709626596</v>
      </c>
      <c r="Q13" t="s">
        <v>39</v>
      </c>
      <c r="R13">
        <v>40</v>
      </c>
      <c r="S13">
        <v>15</v>
      </c>
      <c r="T13">
        <v>15</v>
      </c>
      <c r="U13">
        <v>25</v>
      </c>
      <c r="V13">
        <v>0.375</v>
      </c>
      <c r="W13">
        <v>0.625</v>
      </c>
      <c r="X13">
        <v>2459.42400000007</v>
      </c>
      <c r="Y13">
        <v>2378.2109999999002</v>
      </c>
      <c r="Z13">
        <v>2408.6658749999601</v>
      </c>
      <c r="AA13">
        <v>1.0210731282935199</v>
      </c>
      <c r="AB13">
        <v>0.98735612302388598</v>
      </c>
      <c r="AC13" t="s">
        <v>40</v>
      </c>
      <c r="AD13">
        <v>40</v>
      </c>
      <c r="AE13">
        <v>25</v>
      </c>
      <c r="AF13">
        <v>25</v>
      </c>
      <c r="AG13">
        <v>15</v>
      </c>
      <c r="AH13">
        <v>0.625</v>
      </c>
      <c r="AI13">
        <v>0.375</v>
      </c>
      <c r="AJ13">
        <v>2056.05779999997</v>
      </c>
      <c r="AK13">
        <v>2879.8146666666098</v>
      </c>
      <c r="AL13">
        <v>2364.96662499996</v>
      </c>
      <c r="AM13">
        <v>0.86938131737905799</v>
      </c>
      <c r="AN13">
        <v>1.2176978043682301</v>
      </c>
    </row>
    <row r="14" spans="1:40" x14ac:dyDescent="0.25">
      <c r="A14" t="s">
        <v>52</v>
      </c>
      <c r="B14" t="b">
        <v>0</v>
      </c>
      <c r="C14">
        <v>116</v>
      </c>
      <c r="D14">
        <v>4</v>
      </c>
      <c r="E14" t="s">
        <v>38</v>
      </c>
      <c r="F14">
        <v>40</v>
      </c>
      <c r="G14">
        <v>19</v>
      </c>
      <c r="H14">
        <v>19</v>
      </c>
      <c r="I14">
        <v>21</v>
      </c>
      <c r="J14">
        <v>0.47499999999999998</v>
      </c>
      <c r="K14">
        <v>0.52500000000000002</v>
      </c>
      <c r="L14">
        <v>13277.4707894722</v>
      </c>
      <c r="M14">
        <v>27172.845952379099</v>
      </c>
      <c r="N14">
        <v>20572.542749998302</v>
      </c>
      <c r="O14">
        <v>0.64539765214357203</v>
      </c>
      <c r="P14">
        <v>1.3208306956796201</v>
      </c>
      <c r="Q14" t="s">
        <v>39</v>
      </c>
      <c r="R14">
        <v>40</v>
      </c>
      <c r="S14">
        <v>19</v>
      </c>
      <c r="T14">
        <v>19</v>
      </c>
      <c r="U14">
        <v>21</v>
      </c>
      <c r="V14">
        <v>0.47499999999999998</v>
      </c>
      <c r="W14">
        <v>0.52500000000000002</v>
      </c>
      <c r="X14">
        <v>4961.5147368396501</v>
      </c>
      <c r="Y14">
        <v>9119.7507142863305</v>
      </c>
      <c r="Z14">
        <v>7144.5886249991599</v>
      </c>
      <c r="AA14">
        <v>0.69444372479041605</v>
      </c>
      <c r="AB14">
        <v>1.27645567757057</v>
      </c>
      <c r="AC14" t="s">
        <v>40</v>
      </c>
      <c r="AD14">
        <v>40</v>
      </c>
      <c r="AE14">
        <v>20</v>
      </c>
      <c r="AF14">
        <v>20</v>
      </c>
      <c r="AG14">
        <v>20</v>
      </c>
      <c r="AH14">
        <v>0.5</v>
      </c>
      <c r="AI14">
        <v>0.5</v>
      </c>
      <c r="AJ14">
        <v>8693.8517500005491</v>
      </c>
      <c r="AK14">
        <v>7206.4289999987604</v>
      </c>
      <c r="AL14">
        <v>7950.1403749996598</v>
      </c>
      <c r="AM14">
        <v>1.0935469488488001</v>
      </c>
      <c r="AN14">
        <v>0.90645305115119701</v>
      </c>
    </row>
    <row r="15" spans="1:40" x14ac:dyDescent="0.25">
      <c r="A15" t="s">
        <v>53</v>
      </c>
      <c r="B15" t="b">
        <v>0</v>
      </c>
      <c r="C15">
        <v>58</v>
      </c>
      <c r="D15">
        <v>62</v>
      </c>
      <c r="E15" t="s">
        <v>38</v>
      </c>
      <c r="F15">
        <v>40</v>
      </c>
      <c r="G15">
        <v>21</v>
      </c>
      <c r="H15">
        <v>21</v>
      </c>
      <c r="I15">
        <v>19</v>
      </c>
      <c r="J15">
        <v>0.52500000000000002</v>
      </c>
      <c r="K15">
        <v>0.47499999999999998</v>
      </c>
      <c r="L15">
        <v>1084.02999999955</v>
      </c>
      <c r="M15">
        <v>1600.8265789438899</v>
      </c>
      <c r="N15">
        <v>1329.50837499811</v>
      </c>
      <c r="O15">
        <v>0.81536154294709795</v>
      </c>
      <c r="P15">
        <v>1.2040740841111</v>
      </c>
      <c r="Q15" t="s">
        <v>39</v>
      </c>
      <c r="R15">
        <v>40</v>
      </c>
      <c r="S15">
        <v>19</v>
      </c>
      <c r="T15">
        <v>19</v>
      </c>
      <c r="U15">
        <v>21</v>
      </c>
      <c r="V15">
        <v>0.47499999999999998</v>
      </c>
      <c r="W15">
        <v>0.52500000000000002</v>
      </c>
      <c r="X15">
        <v>1160.34026316207</v>
      </c>
      <c r="Y15">
        <v>1625.5235714294599</v>
      </c>
      <c r="Z15">
        <v>1404.56150000245</v>
      </c>
      <c r="AA15">
        <v>0.82612278861413202</v>
      </c>
      <c r="AB15">
        <v>1.15731747696816</v>
      </c>
      <c r="AC15" t="s">
        <v>40</v>
      </c>
      <c r="AD15">
        <v>40</v>
      </c>
      <c r="AE15">
        <v>18</v>
      </c>
      <c r="AF15">
        <v>18</v>
      </c>
      <c r="AG15">
        <v>22</v>
      </c>
      <c r="AH15">
        <v>0.45</v>
      </c>
      <c r="AI15">
        <v>0.55000000000000004</v>
      </c>
      <c r="AJ15">
        <v>1715.12138888809</v>
      </c>
      <c r="AK15">
        <v>1500.80159091422</v>
      </c>
      <c r="AL15">
        <v>1597.2455000024599</v>
      </c>
      <c r="AM15">
        <v>1.0737994809723601</v>
      </c>
      <c r="AN15">
        <v>0.939618606477156</v>
      </c>
    </row>
    <row r="16" spans="1:40" x14ac:dyDescent="0.25">
      <c r="A16" t="s">
        <v>54</v>
      </c>
      <c r="B16" t="b">
        <v>0</v>
      </c>
      <c r="C16">
        <v>47</v>
      </c>
      <c r="D16">
        <v>73</v>
      </c>
      <c r="E16" t="s">
        <v>38</v>
      </c>
      <c r="F16">
        <v>40</v>
      </c>
      <c r="G16">
        <v>20</v>
      </c>
      <c r="H16">
        <v>20</v>
      </c>
      <c r="I16">
        <v>20</v>
      </c>
      <c r="J16">
        <v>0.5</v>
      </c>
      <c r="K16">
        <v>0.5</v>
      </c>
      <c r="L16">
        <v>1766.26449999891</v>
      </c>
      <c r="M16">
        <v>1474.9865000034399</v>
      </c>
      <c r="N16">
        <v>1620.6255000011799</v>
      </c>
      <c r="O16">
        <v>1.0898659190526301</v>
      </c>
      <c r="P16">
        <v>0.91013408094736803</v>
      </c>
      <c r="Q16" t="s">
        <v>39</v>
      </c>
      <c r="R16">
        <v>40</v>
      </c>
      <c r="S16">
        <v>16</v>
      </c>
      <c r="T16">
        <v>16</v>
      </c>
      <c r="U16">
        <v>24</v>
      </c>
      <c r="V16">
        <v>0.4</v>
      </c>
      <c r="W16">
        <v>0.6</v>
      </c>
      <c r="X16">
        <v>1507.2071875074901</v>
      </c>
      <c r="Y16">
        <v>1462.8850000032301</v>
      </c>
      <c r="Z16">
        <v>1480.6138750049399</v>
      </c>
      <c r="AA16">
        <v>1.0179610045208101</v>
      </c>
      <c r="AB16">
        <v>0.98802599698612004</v>
      </c>
      <c r="AC16" t="s">
        <v>40</v>
      </c>
      <c r="AD16">
        <v>40</v>
      </c>
      <c r="AE16">
        <v>27</v>
      </c>
      <c r="AF16">
        <v>27</v>
      </c>
      <c r="AG16">
        <v>13</v>
      </c>
      <c r="AH16">
        <v>0.67500000000000004</v>
      </c>
      <c r="AI16">
        <v>0.32500000000000001</v>
      </c>
      <c r="AJ16">
        <v>1295.5987037006601</v>
      </c>
      <c r="AK16">
        <v>1801.75115384585</v>
      </c>
      <c r="AL16">
        <v>1460.09824999785</v>
      </c>
      <c r="AM16">
        <v>0.88733665950395302</v>
      </c>
      <c r="AN16">
        <v>1.2339930917994799</v>
      </c>
    </row>
    <row r="17" spans="1:40" x14ac:dyDescent="0.25">
      <c r="A17" t="s">
        <v>55</v>
      </c>
      <c r="B17" t="b">
        <v>0</v>
      </c>
      <c r="C17">
        <v>44</v>
      </c>
      <c r="D17">
        <v>76</v>
      </c>
      <c r="E17" t="s">
        <v>38</v>
      </c>
      <c r="F17">
        <v>40</v>
      </c>
      <c r="G17">
        <v>19</v>
      </c>
      <c r="H17">
        <v>19</v>
      </c>
      <c r="I17">
        <v>21</v>
      </c>
      <c r="J17">
        <v>0.47499999999999998</v>
      </c>
      <c r="K17">
        <v>0.52500000000000002</v>
      </c>
      <c r="L17">
        <v>1246.31342104954</v>
      </c>
      <c r="M17">
        <v>1018.93642857404</v>
      </c>
      <c r="N17">
        <v>1126.9404999999001</v>
      </c>
      <c r="O17">
        <v>1.1059265516232999</v>
      </c>
      <c r="P17">
        <v>0.90416169138843405</v>
      </c>
      <c r="Q17" t="s">
        <v>39</v>
      </c>
      <c r="R17">
        <v>40</v>
      </c>
      <c r="S17">
        <v>17</v>
      </c>
      <c r="T17">
        <v>17</v>
      </c>
      <c r="U17">
        <v>23</v>
      </c>
      <c r="V17">
        <v>0.42499999999999999</v>
      </c>
      <c r="W17">
        <v>0.57499999999999996</v>
      </c>
      <c r="X17">
        <v>1665.80941175411</v>
      </c>
      <c r="Y17">
        <v>1246.1604347791599</v>
      </c>
      <c r="Z17">
        <v>1424.5112499935201</v>
      </c>
      <c r="AA17">
        <v>1.1693901411882099</v>
      </c>
      <c r="AB17">
        <v>0.87479859129566895</v>
      </c>
      <c r="AC17" t="s">
        <v>40</v>
      </c>
      <c r="AD17">
        <v>40</v>
      </c>
      <c r="AE17">
        <v>24</v>
      </c>
      <c r="AF17">
        <v>24</v>
      </c>
      <c r="AG17">
        <v>16</v>
      </c>
      <c r="AH17">
        <v>0.6</v>
      </c>
      <c r="AI17">
        <v>0.4</v>
      </c>
      <c r="AJ17">
        <v>990.96416666240304</v>
      </c>
      <c r="AK17">
        <v>1969.6656249907301</v>
      </c>
      <c r="AL17">
        <v>1382.4447499937301</v>
      </c>
      <c r="AM17">
        <v>0.71682008750576998</v>
      </c>
      <c r="AN17">
        <v>1.4247698687413399</v>
      </c>
    </row>
    <row r="18" spans="1:40" x14ac:dyDescent="0.25">
      <c r="A18" t="s">
        <v>56</v>
      </c>
      <c r="B18" t="b">
        <v>0</v>
      </c>
      <c r="C18">
        <v>50</v>
      </c>
      <c r="D18">
        <v>70</v>
      </c>
      <c r="E18" t="s">
        <v>38</v>
      </c>
      <c r="F18">
        <v>40</v>
      </c>
      <c r="G18">
        <v>18</v>
      </c>
      <c r="H18">
        <v>18</v>
      </c>
      <c r="I18">
        <v>22</v>
      </c>
      <c r="J18">
        <v>0.45</v>
      </c>
      <c r="K18">
        <v>0.55000000000000004</v>
      </c>
      <c r="L18">
        <v>985.46250000233795</v>
      </c>
      <c r="M18">
        <v>1043.2052272742301</v>
      </c>
      <c r="N18">
        <v>1017.22100000188</v>
      </c>
      <c r="O18">
        <v>0.96877915418627303</v>
      </c>
      <c r="P18">
        <v>1.0255443283930401</v>
      </c>
      <c r="Q18" t="s">
        <v>39</v>
      </c>
      <c r="R18">
        <v>40</v>
      </c>
      <c r="S18">
        <v>15</v>
      </c>
      <c r="T18">
        <v>15</v>
      </c>
      <c r="U18">
        <v>25</v>
      </c>
      <c r="V18">
        <v>0.375</v>
      </c>
      <c r="W18">
        <v>0.625</v>
      </c>
      <c r="X18">
        <v>880.409666666916</v>
      </c>
      <c r="Y18">
        <v>901.28099999856204</v>
      </c>
      <c r="Z18">
        <v>893.45424999919396</v>
      </c>
      <c r="AA18">
        <v>0.98539983067707104</v>
      </c>
      <c r="AB18">
        <v>1.00876010159375</v>
      </c>
      <c r="AC18" t="s">
        <v>40</v>
      </c>
      <c r="AD18">
        <v>40</v>
      </c>
      <c r="AE18">
        <v>23</v>
      </c>
      <c r="AF18">
        <v>23</v>
      </c>
      <c r="AG18">
        <v>17</v>
      </c>
      <c r="AH18">
        <v>0.57499999999999996</v>
      </c>
      <c r="AI18">
        <v>0.42499999999999999</v>
      </c>
      <c r="AJ18">
        <v>1007.31630434798</v>
      </c>
      <c r="AK18">
        <v>1120.6049999934301</v>
      </c>
      <c r="AL18">
        <v>1055.4639999973001</v>
      </c>
      <c r="AM18">
        <v>0.95438243687189706</v>
      </c>
      <c r="AN18">
        <v>1.0617178795262501</v>
      </c>
    </row>
    <row r="19" spans="1:40" x14ac:dyDescent="0.25">
      <c r="A19" t="s">
        <v>57</v>
      </c>
      <c r="B19" t="b">
        <v>0</v>
      </c>
      <c r="C19">
        <v>63</v>
      </c>
      <c r="D19">
        <v>57</v>
      </c>
      <c r="E19" t="s">
        <v>38</v>
      </c>
      <c r="F19">
        <v>40</v>
      </c>
      <c r="G19">
        <v>19</v>
      </c>
      <c r="H19">
        <v>19</v>
      </c>
      <c r="I19">
        <v>21</v>
      </c>
      <c r="J19">
        <v>0.47499999999999998</v>
      </c>
      <c r="K19">
        <v>0.52500000000000002</v>
      </c>
      <c r="L19">
        <v>966.81973684463298</v>
      </c>
      <c r="M19">
        <v>1155.64666666685</v>
      </c>
      <c r="N19">
        <v>1065.95387500129</v>
      </c>
      <c r="O19">
        <v>0.90699959868662705</v>
      </c>
      <c r="P19">
        <v>1.0841432202359</v>
      </c>
      <c r="Q19" t="s">
        <v>39</v>
      </c>
      <c r="R19">
        <v>40</v>
      </c>
      <c r="S19">
        <v>16</v>
      </c>
      <c r="T19">
        <v>16</v>
      </c>
      <c r="U19">
        <v>24</v>
      </c>
      <c r="V19">
        <v>0.4</v>
      </c>
      <c r="W19">
        <v>0.6</v>
      </c>
      <c r="X19">
        <v>789.91406250045804</v>
      </c>
      <c r="Y19">
        <v>980.778124998929</v>
      </c>
      <c r="Z19">
        <v>904.43249999954105</v>
      </c>
      <c r="AA19">
        <v>0.87338089078052705</v>
      </c>
      <c r="AB19">
        <v>1.0844127394796399</v>
      </c>
      <c r="AC19" t="s">
        <v>40</v>
      </c>
      <c r="AD19">
        <v>40</v>
      </c>
      <c r="AE19">
        <v>22</v>
      </c>
      <c r="AF19">
        <v>22</v>
      </c>
      <c r="AG19">
        <v>18</v>
      </c>
      <c r="AH19">
        <v>0.55000000000000004</v>
      </c>
      <c r="AI19">
        <v>0.45</v>
      </c>
      <c r="AJ19">
        <v>805.93704545491005</v>
      </c>
      <c r="AK19">
        <v>1253.33555555779</v>
      </c>
      <c r="AL19">
        <v>1007.2663750012</v>
      </c>
      <c r="AM19">
        <v>0.80012305131692996</v>
      </c>
      <c r="AN19">
        <v>1.2442940483904099</v>
      </c>
    </row>
    <row r="20" spans="1:40" x14ac:dyDescent="0.25">
      <c r="A20" t="s">
        <v>58</v>
      </c>
      <c r="B20" t="b">
        <v>0</v>
      </c>
      <c r="C20">
        <v>56</v>
      </c>
      <c r="D20">
        <v>64</v>
      </c>
      <c r="E20" t="s">
        <v>38</v>
      </c>
      <c r="F20">
        <v>40</v>
      </c>
      <c r="G20">
        <v>17</v>
      </c>
      <c r="H20">
        <v>17</v>
      </c>
      <c r="I20">
        <v>23</v>
      </c>
      <c r="J20">
        <v>0.42499999999999999</v>
      </c>
      <c r="K20">
        <v>0.57499999999999996</v>
      </c>
      <c r="L20">
        <v>4822.0629411722102</v>
      </c>
      <c r="M20">
        <v>2440.9604347968898</v>
      </c>
      <c r="N20">
        <v>3452.9290000064002</v>
      </c>
      <c r="O20">
        <v>1.3965137832730601</v>
      </c>
      <c r="P20">
        <v>0.70692459497208504</v>
      </c>
      <c r="Q20" t="s">
        <v>39</v>
      </c>
      <c r="R20">
        <v>40</v>
      </c>
      <c r="S20">
        <v>16</v>
      </c>
      <c r="T20">
        <v>16</v>
      </c>
      <c r="U20">
        <v>24</v>
      </c>
      <c r="V20">
        <v>0.4</v>
      </c>
      <c r="W20">
        <v>0.6</v>
      </c>
      <c r="X20">
        <v>10363.7690624891</v>
      </c>
      <c r="Y20">
        <v>2362.06041667416</v>
      </c>
      <c r="Z20">
        <v>5562.7438750001602</v>
      </c>
      <c r="AA20">
        <v>1.8630678124631099</v>
      </c>
      <c r="AB20">
        <v>0.42462145835792098</v>
      </c>
      <c r="AC20" t="s">
        <v>40</v>
      </c>
      <c r="AD20">
        <v>40</v>
      </c>
      <c r="AE20">
        <v>23</v>
      </c>
      <c r="AF20">
        <v>23</v>
      </c>
      <c r="AG20">
        <v>17</v>
      </c>
      <c r="AH20">
        <v>0.57499999999999996</v>
      </c>
      <c r="AI20">
        <v>0.42499999999999999</v>
      </c>
      <c r="AJ20">
        <v>2047.59934781949</v>
      </c>
      <c r="AK20">
        <v>3562.22735294003</v>
      </c>
      <c r="AL20">
        <v>2691.3162499957202</v>
      </c>
      <c r="AM20">
        <v>0.76081707150645905</v>
      </c>
      <c r="AN20">
        <v>1.32360043266773</v>
      </c>
    </row>
    <row r="21" spans="1:40" x14ac:dyDescent="0.25">
      <c r="A21" t="s">
        <v>59</v>
      </c>
      <c r="B21" t="b">
        <v>0</v>
      </c>
      <c r="C21">
        <v>39</v>
      </c>
      <c r="D21">
        <v>81</v>
      </c>
      <c r="E21" t="s">
        <v>38</v>
      </c>
      <c r="F21">
        <v>40</v>
      </c>
      <c r="G21">
        <v>21</v>
      </c>
      <c r="H21">
        <v>21</v>
      </c>
      <c r="I21">
        <v>19</v>
      </c>
      <c r="J21">
        <v>0.52500000000000002</v>
      </c>
      <c r="K21">
        <v>0.47499999999999998</v>
      </c>
      <c r="L21">
        <v>1494.6957142840599</v>
      </c>
      <c r="M21">
        <v>849.18842104104294</v>
      </c>
      <c r="N21">
        <v>1188.07974999363</v>
      </c>
      <c r="O21">
        <v>1.25807692142895</v>
      </c>
      <c r="P21">
        <v>0.71475708684168304</v>
      </c>
      <c r="Q21" t="s">
        <v>39</v>
      </c>
      <c r="R21">
        <v>40</v>
      </c>
      <c r="S21">
        <v>24</v>
      </c>
      <c r="T21">
        <v>24</v>
      </c>
      <c r="U21">
        <v>16</v>
      </c>
      <c r="V21">
        <v>0.6</v>
      </c>
      <c r="W21">
        <v>0.4</v>
      </c>
      <c r="X21">
        <v>925.29166667615402</v>
      </c>
      <c r="Y21">
        <v>1338.2056249974901</v>
      </c>
      <c r="Z21">
        <v>1090.45725000469</v>
      </c>
      <c r="AA21">
        <v>0.84853548057218398</v>
      </c>
      <c r="AB21">
        <v>1.22719677914172</v>
      </c>
      <c r="AC21" t="s">
        <v>40</v>
      </c>
      <c r="AD21">
        <v>40</v>
      </c>
      <c r="AE21">
        <v>14</v>
      </c>
      <c r="AF21">
        <v>14</v>
      </c>
      <c r="AG21">
        <v>26</v>
      </c>
      <c r="AH21">
        <v>0.35</v>
      </c>
      <c r="AI21">
        <v>0.65</v>
      </c>
      <c r="AJ21">
        <v>799.70249999730299</v>
      </c>
      <c r="AK21">
        <v>968.13096154409504</v>
      </c>
      <c r="AL21">
        <v>909.18100000271795</v>
      </c>
      <c r="AM21">
        <v>0.87958558306312196</v>
      </c>
      <c r="AN21">
        <v>1.0648385321967799</v>
      </c>
    </row>
    <row r="22" spans="1:40" x14ac:dyDescent="0.25">
      <c r="A22" t="s">
        <v>60</v>
      </c>
      <c r="B22" t="b">
        <v>0</v>
      </c>
      <c r="C22">
        <v>120</v>
      </c>
      <c r="D22">
        <v>0</v>
      </c>
      <c r="E22" t="s">
        <v>38</v>
      </c>
      <c r="F22">
        <v>40</v>
      </c>
      <c r="G22">
        <v>20</v>
      </c>
      <c r="H22">
        <v>20</v>
      </c>
      <c r="I22">
        <v>20</v>
      </c>
      <c r="J22">
        <v>0.5</v>
      </c>
      <c r="K22">
        <v>0.5</v>
      </c>
      <c r="L22">
        <v>797.66499999677706</v>
      </c>
      <c r="M22">
        <v>659.33674997649996</v>
      </c>
      <c r="N22">
        <v>728.50087498663902</v>
      </c>
      <c r="O22">
        <v>1.09494034583198</v>
      </c>
      <c r="P22">
        <v>0.90505965416801004</v>
      </c>
      <c r="Q22" t="s">
        <v>39</v>
      </c>
      <c r="R22">
        <v>40</v>
      </c>
      <c r="S22">
        <v>20</v>
      </c>
      <c r="T22">
        <v>20</v>
      </c>
      <c r="U22">
        <v>20</v>
      </c>
      <c r="V22">
        <v>0.5</v>
      </c>
      <c r="W22">
        <v>0.5</v>
      </c>
      <c r="X22">
        <v>719.938249955885</v>
      </c>
      <c r="Y22">
        <v>814.92049996741105</v>
      </c>
      <c r="Z22">
        <v>767.42937496164802</v>
      </c>
      <c r="AA22">
        <v>0.93811661821240999</v>
      </c>
      <c r="AB22">
        <v>1.0618833817875799</v>
      </c>
      <c r="AC22" t="s">
        <v>40</v>
      </c>
      <c r="AD22">
        <v>40</v>
      </c>
      <c r="AE22">
        <v>20</v>
      </c>
      <c r="AF22">
        <v>20</v>
      </c>
      <c r="AG22">
        <v>20</v>
      </c>
      <c r="AH22">
        <v>0.5</v>
      </c>
      <c r="AI22">
        <v>0.5</v>
      </c>
      <c r="AJ22">
        <v>724.66100002638996</v>
      </c>
      <c r="AK22">
        <v>692.59424997726398</v>
      </c>
      <c r="AL22">
        <v>708.62762500182703</v>
      </c>
      <c r="AM22">
        <v>1.02262595255797</v>
      </c>
      <c r="AN22">
        <v>0.97737404744202305</v>
      </c>
    </row>
    <row r="23" spans="1:40" x14ac:dyDescent="0.25">
      <c r="A23" t="s">
        <v>61</v>
      </c>
      <c r="B23" t="b">
        <v>0</v>
      </c>
      <c r="C23">
        <v>39</v>
      </c>
      <c r="D23">
        <v>81</v>
      </c>
      <c r="E23" t="s">
        <v>38</v>
      </c>
      <c r="F23">
        <v>40</v>
      </c>
      <c r="G23">
        <v>16</v>
      </c>
      <c r="H23">
        <v>16</v>
      </c>
      <c r="I23">
        <v>24</v>
      </c>
      <c r="J23">
        <v>0.4</v>
      </c>
      <c r="K23">
        <v>0.6</v>
      </c>
      <c r="L23">
        <v>4658.4531249827696</v>
      </c>
      <c r="M23">
        <v>3940.2585416585898</v>
      </c>
      <c r="N23">
        <v>4227.5363749882599</v>
      </c>
      <c r="O23">
        <v>1.1019309384406399</v>
      </c>
      <c r="P23">
        <v>0.932046041039572</v>
      </c>
      <c r="Q23" t="s">
        <v>39</v>
      </c>
      <c r="R23">
        <v>40</v>
      </c>
      <c r="S23">
        <v>15</v>
      </c>
      <c r="T23">
        <v>15</v>
      </c>
      <c r="U23">
        <v>25</v>
      </c>
      <c r="V23">
        <v>0.375</v>
      </c>
      <c r="W23">
        <v>0.625</v>
      </c>
      <c r="X23">
        <v>5133.7449999836499</v>
      </c>
      <c r="Y23">
        <v>4503.79200000315</v>
      </c>
      <c r="Z23">
        <v>4740.0243749958399</v>
      </c>
      <c r="AA23">
        <v>1.08306299584971</v>
      </c>
      <c r="AB23">
        <v>0.95016220249017302</v>
      </c>
      <c r="AC23" t="s">
        <v>40</v>
      </c>
      <c r="AD23">
        <v>40</v>
      </c>
      <c r="AE23">
        <v>20</v>
      </c>
      <c r="AF23">
        <v>20</v>
      </c>
      <c r="AG23">
        <v>20</v>
      </c>
      <c r="AH23">
        <v>0.5</v>
      </c>
      <c r="AI23">
        <v>0.5</v>
      </c>
      <c r="AJ23">
        <v>3122.76199999032</v>
      </c>
      <c r="AK23">
        <v>4409.3544999952401</v>
      </c>
      <c r="AL23">
        <v>3766.05824999278</v>
      </c>
      <c r="AM23">
        <v>0.82918579392559999</v>
      </c>
      <c r="AN23">
        <v>1.17081420607439</v>
      </c>
    </row>
    <row r="24" spans="1:40" x14ac:dyDescent="0.25">
      <c r="A24" t="s">
        <v>62</v>
      </c>
      <c r="B24" t="b">
        <v>0</v>
      </c>
      <c r="C24">
        <v>82</v>
      </c>
      <c r="D24">
        <v>38</v>
      </c>
      <c r="E24" t="s">
        <v>38</v>
      </c>
      <c r="F24">
        <v>40</v>
      </c>
      <c r="G24">
        <v>26</v>
      </c>
      <c r="H24">
        <v>26</v>
      </c>
      <c r="I24">
        <v>14</v>
      </c>
      <c r="J24">
        <v>0.65</v>
      </c>
      <c r="K24">
        <v>0.35</v>
      </c>
      <c r="L24">
        <v>3883.2240384623401</v>
      </c>
      <c r="M24">
        <v>2043.14107142796</v>
      </c>
      <c r="N24">
        <v>3239.1950000003098</v>
      </c>
      <c r="O24">
        <v>1.1988237937086099</v>
      </c>
      <c r="P24">
        <v>0.63075581168400296</v>
      </c>
      <c r="Q24" t="s">
        <v>39</v>
      </c>
      <c r="R24">
        <v>40</v>
      </c>
      <c r="S24">
        <v>17</v>
      </c>
      <c r="T24">
        <v>17</v>
      </c>
      <c r="U24">
        <v>23</v>
      </c>
      <c r="V24">
        <v>0.42499999999999999</v>
      </c>
      <c r="W24">
        <v>0.57499999999999996</v>
      </c>
      <c r="X24">
        <v>2409.8314705881899</v>
      </c>
      <c r="Y24">
        <v>3653.0871739131298</v>
      </c>
      <c r="Z24">
        <v>3124.7035000000301</v>
      </c>
      <c r="AA24">
        <v>0.77121924387007101</v>
      </c>
      <c r="AB24">
        <v>1.1690988197482</v>
      </c>
      <c r="AC24" t="s">
        <v>40</v>
      </c>
      <c r="AD24">
        <v>40</v>
      </c>
      <c r="AE24">
        <v>21</v>
      </c>
      <c r="AF24">
        <v>21</v>
      </c>
      <c r="AG24">
        <v>19</v>
      </c>
      <c r="AH24">
        <v>0.52500000000000002</v>
      </c>
      <c r="AI24">
        <v>0.47499999999999998</v>
      </c>
      <c r="AJ24">
        <v>3141.8592857132198</v>
      </c>
      <c r="AK24">
        <v>2760.9552631577999</v>
      </c>
      <c r="AL24">
        <v>2960.9298749994</v>
      </c>
      <c r="AM24">
        <v>1.0611056047768901</v>
      </c>
      <c r="AN24">
        <v>0.93246222629921705</v>
      </c>
    </row>
    <row r="25" spans="1:40" x14ac:dyDescent="0.25">
      <c r="A25" t="s">
        <v>63</v>
      </c>
      <c r="B25" t="b">
        <v>0</v>
      </c>
      <c r="C25">
        <v>67</v>
      </c>
      <c r="D25">
        <v>53</v>
      </c>
      <c r="E25" t="s">
        <v>38</v>
      </c>
      <c r="F25">
        <v>40</v>
      </c>
      <c r="G25">
        <v>13</v>
      </c>
      <c r="H25">
        <v>13</v>
      </c>
      <c r="I25">
        <v>27</v>
      </c>
      <c r="J25">
        <v>0.32500000000000001</v>
      </c>
      <c r="K25">
        <v>0.67500000000000004</v>
      </c>
      <c r="L25">
        <v>966.04884613323202</v>
      </c>
      <c r="M25">
        <v>1202.96574074611</v>
      </c>
      <c r="N25">
        <v>1125.96774999692</v>
      </c>
      <c r="O25">
        <v>0.85797203884025097</v>
      </c>
      <c r="P25">
        <v>1.0683838331509901</v>
      </c>
      <c r="Q25" t="s">
        <v>39</v>
      </c>
      <c r="R25">
        <v>40</v>
      </c>
      <c r="S25">
        <v>16</v>
      </c>
      <c r="T25">
        <v>16</v>
      </c>
      <c r="U25">
        <v>24</v>
      </c>
      <c r="V25">
        <v>0.4</v>
      </c>
      <c r="W25">
        <v>0.6</v>
      </c>
      <c r="X25">
        <v>1059.86156249127</v>
      </c>
      <c r="Y25">
        <v>908.77770833321802</v>
      </c>
      <c r="Z25">
        <v>969.21124999644201</v>
      </c>
      <c r="AA25">
        <v>1.0935299837833701</v>
      </c>
      <c r="AB25">
        <v>0.93764667747774699</v>
      </c>
      <c r="AC25" t="s">
        <v>40</v>
      </c>
      <c r="AD25">
        <v>40</v>
      </c>
      <c r="AE25">
        <v>22</v>
      </c>
      <c r="AF25">
        <v>22</v>
      </c>
      <c r="AG25">
        <v>18</v>
      </c>
      <c r="AH25">
        <v>0.55000000000000004</v>
      </c>
      <c r="AI25">
        <v>0.45</v>
      </c>
      <c r="AJ25">
        <v>1264.48295454611</v>
      </c>
      <c r="AK25">
        <v>978.88750000209996</v>
      </c>
      <c r="AL25">
        <v>1135.9650000013</v>
      </c>
      <c r="AM25">
        <v>1.1131354879284601</v>
      </c>
      <c r="AN25">
        <v>0.86172329253187796</v>
      </c>
    </row>
    <row r="26" spans="1:40" x14ac:dyDescent="0.25">
      <c r="A26" t="s">
        <v>64</v>
      </c>
      <c r="B26" t="b">
        <v>0</v>
      </c>
      <c r="C26">
        <v>68</v>
      </c>
      <c r="D26">
        <v>52</v>
      </c>
      <c r="E26" t="s">
        <v>38</v>
      </c>
      <c r="F26">
        <v>40</v>
      </c>
      <c r="G26">
        <v>16</v>
      </c>
      <c r="H26">
        <v>16</v>
      </c>
      <c r="I26">
        <v>24</v>
      </c>
      <c r="J26">
        <v>0.4</v>
      </c>
      <c r="K26">
        <v>0.6</v>
      </c>
      <c r="L26">
        <v>1045.9825000016201</v>
      </c>
      <c r="M26">
        <v>1312.2185416662701</v>
      </c>
      <c r="N26">
        <v>1205.7241250004099</v>
      </c>
      <c r="O26">
        <v>0.86751395142007903</v>
      </c>
      <c r="P26">
        <v>1.0883240323866099</v>
      </c>
      <c r="Q26" t="s">
        <v>39</v>
      </c>
      <c r="R26">
        <v>40</v>
      </c>
      <c r="S26">
        <v>25</v>
      </c>
      <c r="T26">
        <v>25</v>
      </c>
      <c r="U26">
        <v>15</v>
      </c>
      <c r="V26">
        <v>0.625</v>
      </c>
      <c r="W26">
        <v>0.375</v>
      </c>
      <c r="X26">
        <v>4031.87800000072</v>
      </c>
      <c r="Y26">
        <v>2002.2336666666699</v>
      </c>
      <c r="Z26">
        <v>3270.7613750004498</v>
      </c>
      <c r="AA26">
        <v>1.23270319590348</v>
      </c>
      <c r="AB26">
        <v>0.61216134016086499</v>
      </c>
      <c r="AC26" t="s">
        <v>40</v>
      </c>
      <c r="AD26">
        <v>40</v>
      </c>
      <c r="AE26">
        <v>17</v>
      </c>
      <c r="AF26">
        <v>17</v>
      </c>
      <c r="AG26">
        <v>23</v>
      </c>
      <c r="AH26">
        <v>0.42499999999999999</v>
      </c>
      <c r="AI26">
        <v>0.57499999999999996</v>
      </c>
      <c r="AJ26">
        <v>1040.3549999986201</v>
      </c>
      <c r="AK26">
        <v>1723.61630434738</v>
      </c>
      <c r="AL26">
        <v>1433.2302499991599</v>
      </c>
      <c r="AM26">
        <v>0.72588127413528403</v>
      </c>
      <c r="AN26">
        <v>1.2026094930304401</v>
      </c>
    </row>
    <row r="27" spans="1:40" x14ac:dyDescent="0.25">
      <c r="A27" t="s">
        <v>65</v>
      </c>
      <c r="B27" t="b">
        <v>0</v>
      </c>
      <c r="C27">
        <v>75</v>
      </c>
      <c r="D27">
        <v>45</v>
      </c>
      <c r="E27" t="s">
        <v>38</v>
      </c>
      <c r="F27">
        <v>40</v>
      </c>
      <c r="G27">
        <v>20</v>
      </c>
      <c r="H27">
        <v>20</v>
      </c>
      <c r="I27">
        <v>20</v>
      </c>
      <c r="J27">
        <v>0.5</v>
      </c>
      <c r="K27">
        <v>0.5</v>
      </c>
      <c r="L27">
        <v>987.78349999920101</v>
      </c>
      <c r="M27">
        <v>1155.03425000025</v>
      </c>
      <c r="N27">
        <v>1071.40887499973</v>
      </c>
      <c r="O27">
        <v>0.92194821514750802</v>
      </c>
      <c r="P27">
        <v>1.07805178485249</v>
      </c>
      <c r="Q27" t="s">
        <v>39</v>
      </c>
      <c r="R27">
        <v>40</v>
      </c>
      <c r="S27">
        <v>24</v>
      </c>
      <c r="T27">
        <v>24</v>
      </c>
      <c r="U27">
        <v>16</v>
      </c>
      <c r="V27">
        <v>0.6</v>
      </c>
      <c r="W27">
        <v>0.4</v>
      </c>
      <c r="X27">
        <v>1038.5229166658701</v>
      </c>
      <c r="Y27">
        <v>711.54968750031105</v>
      </c>
      <c r="Z27">
        <v>907.73362499965106</v>
      </c>
      <c r="AA27">
        <v>1.14408333905916</v>
      </c>
      <c r="AB27">
        <v>0.78387499141125705</v>
      </c>
      <c r="AC27" t="s">
        <v>40</v>
      </c>
      <c r="AD27">
        <v>40</v>
      </c>
      <c r="AE27">
        <v>21</v>
      </c>
      <c r="AF27">
        <v>21</v>
      </c>
      <c r="AG27">
        <v>19</v>
      </c>
      <c r="AH27">
        <v>0.52500000000000002</v>
      </c>
      <c r="AI27">
        <v>0.47499999999999998</v>
      </c>
      <c r="AJ27">
        <v>1056.4542857141901</v>
      </c>
      <c r="AK27">
        <v>1703.23552631606</v>
      </c>
      <c r="AL27">
        <v>1363.6753750000801</v>
      </c>
      <c r="AM27">
        <v>0.77471097966708702</v>
      </c>
      <c r="AN27">
        <v>1.2490036540521601</v>
      </c>
    </row>
    <row r="28" spans="1:40" x14ac:dyDescent="0.25">
      <c r="A28" t="s">
        <v>66</v>
      </c>
      <c r="B28" t="b">
        <v>0</v>
      </c>
      <c r="C28">
        <v>68</v>
      </c>
      <c r="D28">
        <v>52</v>
      </c>
      <c r="E28" t="s">
        <v>38</v>
      </c>
      <c r="F28">
        <v>40</v>
      </c>
      <c r="G28">
        <v>22</v>
      </c>
      <c r="H28">
        <v>22</v>
      </c>
      <c r="I28">
        <v>18</v>
      </c>
      <c r="J28">
        <v>0.55000000000000004</v>
      </c>
      <c r="K28">
        <v>0.45</v>
      </c>
      <c r="L28">
        <v>482.84409090884998</v>
      </c>
      <c r="M28">
        <v>9532.9102777774497</v>
      </c>
      <c r="N28">
        <v>4555.3738749997201</v>
      </c>
      <c r="O28">
        <v>0.105994393469818</v>
      </c>
      <c r="P28">
        <v>2.0926735190924401</v>
      </c>
      <c r="Q28" t="s">
        <v>39</v>
      </c>
      <c r="R28">
        <v>40</v>
      </c>
      <c r="S28">
        <v>22</v>
      </c>
      <c r="T28">
        <v>22</v>
      </c>
      <c r="U28">
        <v>18</v>
      </c>
      <c r="V28">
        <v>0.55000000000000004</v>
      </c>
      <c r="W28">
        <v>0.45</v>
      </c>
      <c r="X28">
        <v>495.75136363675603</v>
      </c>
      <c r="Y28">
        <v>605.28194444435098</v>
      </c>
      <c r="Z28">
        <v>545.04012500017404</v>
      </c>
      <c r="AA28">
        <v>0.90956856366602001</v>
      </c>
      <c r="AB28">
        <v>1.1105273110748599</v>
      </c>
      <c r="AC28" t="s">
        <v>40</v>
      </c>
      <c r="AD28">
        <v>40</v>
      </c>
      <c r="AE28">
        <v>26</v>
      </c>
      <c r="AF28">
        <v>26</v>
      </c>
      <c r="AG28">
        <v>14</v>
      </c>
      <c r="AH28">
        <v>0.65</v>
      </c>
      <c r="AI28">
        <v>0.35</v>
      </c>
      <c r="AJ28">
        <v>916.54230769211404</v>
      </c>
      <c r="AK28">
        <v>1060.25678571566</v>
      </c>
      <c r="AL28">
        <v>966.84237500035601</v>
      </c>
      <c r="AM28">
        <v>0.94797490407035101</v>
      </c>
      <c r="AN28">
        <v>1.09661803529791</v>
      </c>
    </row>
    <row r="29" spans="1:40" x14ac:dyDescent="0.25">
      <c r="A29" t="s">
        <v>67</v>
      </c>
      <c r="B29" t="b">
        <v>0</v>
      </c>
      <c r="C29">
        <v>72</v>
      </c>
      <c r="D29">
        <v>48</v>
      </c>
      <c r="E29" t="s">
        <v>38</v>
      </c>
      <c r="F29">
        <v>40</v>
      </c>
      <c r="G29">
        <v>24</v>
      </c>
      <c r="H29">
        <v>24</v>
      </c>
      <c r="I29">
        <v>16</v>
      </c>
      <c r="J29">
        <v>0.6</v>
      </c>
      <c r="K29">
        <v>0.4</v>
      </c>
      <c r="L29">
        <v>4565.8697916663496</v>
      </c>
      <c r="M29">
        <v>5055.8378124997098</v>
      </c>
      <c r="N29">
        <v>4761.8569999996898</v>
      </c>
      <c r="O29">
        <v>0.95884227343799699</v>
      </c>
      <c r="P29">
        <v>1.061736589843</v>
      </c>
      <c r="Q29" t="s">
        <v>39</v>
      </c>
      <c r="R29">
        <v>40</v>
      </c>
      <c r="S29">
        <v>17</v>
      </c>
      <c r="T29">
        <v>17</v>
      </c>
      <c r="U29">
        <v>23</v>
      </c>
      <c r="V29">
        <v>0.42499999999999999</v>
      </c>
      <c r="W29">
        <v>0.57499999999999996</v>
      </c>
      <c r="X29">
        <v>3862.7029411768299</v>
      </c>
      <c r="Y29">
        <v>4675.9745652176598</v>
      </c>
      <c r="Z29">
        <v>4330.3341250003105</v>
      </c>
      <c r="AA29">
        <v>0.89201036910207399</v>
      </c>
      <c r="AB29">
        <v>1.07981842283759</v>
      </c>
      <c r="AC29" t="s">
        <v>40</v>
      </c>
      <c r="AD29">
        <v>40</v>
      </c>
      <c r="AE29">
        <v>21</v>
      </c>
      <c r="AF29">
        <v>21</v>
      </c>
      <c r="AG29">
        <v>19</v>
      </c>
      <c r="AH29">
        <v>0.52500000000000002</v>
      </c>
      <c r="AI29">
        <v>0.47499999999999998</v>
      </c>
      <c r="AJ29">
        <v>5901.1752380953803</v>
      </c>
      <c r="AK29">
        <v>4471.50421052616</v>
      </c>
      <c r="AL29">
        <v>5222.0815000000002</v>
      </c>
      <c r="AM29">
        <v>1.13004273068035</v>
      </c>
      <c r="AN29">
        <v>0.856268560826972</v>
      </c>
    </row>
    <row r="30" spans="1:40" x14ac:dyDescent="0.25">
      <c r="A30" t="s">
        <v>68</v>
      </c>
      <c r="B30" t="b">
        <v>0</v>
      </c>
      <c r="C30">
        <v>71</v>
      </c>
      <c r="D30">
        <v>49</v>
      </c>
      <c r="E30" t="s">
        <v>38</v>
      </c>
      <c r="F30">
        <v>40</v>
      </c>
      <c r="G30">
        <v>21</v>
      </c>
      <c r="H30">
        <v>21</v>
      </c>
      <c r="I30">
        <v>19</v>
      </c>
      <c r="J30">
        <v>0.52500000000000002</v>
      </c>
      <c r="K30">
        <v>0.47499999999999998</v>
      </c>
      <c r="L30">
        <v>862.32595238280203</v>
      </c>
      <c r="M30">
        <v>979.73157895275494</v>
      </c>
      <c r="N30">
        <v>918.09362500352995</v>
      </c>
      <c r="O30">
        <v>0.93925709633316101</v>
      </c>
      <c r="P30">
        <v>1.0671368935265</v>
      </c>
      <c r="Q30" t="s">
        <v>39</v>
      </c>
      <c r="R30">
        <v>40</v>
      </c>
      <c r="S30">
        <v>23</v>
      </c>
      <c r="T30">
        <v>23</v>
      </c>
      <c r="U30">
        <v>17</v>
      </c>
      <c r="V30">
        <v>0.57499999999999996</v>
      </c>
      <c r="W30">
        <v>0.42499999999999999</v>
      </c>
      <c r="X30">
        <v>1334.62413043573</v>
      </c>
      <c r="Y30">
        <v>1034.5614705789401</v>
      </c>
      <c r="Z30">
        <v>1207.0974999965899</v>
      </c>
      <c r="AA30">
        <v>1.10564733208336</v>
      </c>
      <c r="AB30">
        <v>0.85706537424015905</v>
      </c>
      <c r="AC30" t="s">
        <v>40</v>
      </c>
      <c r="AD30">
        <v>40</v>
      </c>
      <c r="AE30">
        <v>25</v>
      </c>
      <c r="AF30">
        <v>25</v>
      </c>
      <c r="AG30">
        <v>15</v>
      </c>
      <c r="AH30">
        <v>0.625</v>
      </c>
      <c r="AI30">
        <v>0.375</v>
      </c>
      <c r="AJ30">
        <v>1117.23139999201</v>
      </c>
      <c r="AK30">
        <v>1166.8733333314999</v>
      </c>
      <c r="AL30">
        <v>1135.84712499432</v>
      </c>
      <c r="AM30">
        <v>0.98361071257507204</v>
      </c>
      <c r="AN30">
        <v>1.02731547904154</v>
      </c>
    </row>
    <row r="31" spans="1:40" x14ac:dyDescent="0.25">
      <c r="A31" t="s">
        <v>69</v>
      </c>
      <c r="B31" t="b">
        <v>0</v>
      </c>
      <c r="C31">
        <v>67</v>
      </c>
      <c r="D31">
        <v>53</v>
      </c>
      <c r="E31" t="s">
        <v>38</v>
      </c>
      <c r="F31">
        <v>40</v>
      </c>
      <c r="G31">
        <v>20</v>
      </c>
      <c r="H31">
        <v>20</v>
      </c>
      <c r="I31">
        <v>20</v>
      </c>
      <c r="J31">
        <v>0.5</v>
      </c>
      <c r="K31">
        <v>0.5</v>
      </c>
      <c r="L31">
        <v>1954.87524999997</v>
      </c>
      <c r="M31">
        <v>2064.5435000000898</v>
      </c>
      <c r="N31">
        <v>2009.7093750000299</v>
      </c>
      <c r="O31">
        <v>0.97271539572727606</v>
      </c>
      <c r="P31">
        <v>1.0272846042727199</v>
      </c>
      <c r="Q31" t="s">
        <v>39</v>
      </c>
      <c r="R31">
        <v>40</v>
      </c>
      <c r="S31">
        <v>21</v>
      </c>
      <c r="T31">
        <v>21</v>
      </c>
      <c r="U31">
        <v>19</v>
      </c>
      <c r="V31">
        <v>0.52500000000000002</v>
      </c>
      <c r="W31">
        <v>0.47499999999999998</v>
      </c>
      <c r="X31">
        <v>1366.4369047619</v>
      </c>
      <c r="Y31">
        <v>1586.34394736841</v>
      </c>
      <c r="Z31">
        <v>1470.89274999999</v>
      </c>
      <c r="AA31">
        <v>0.92898473036997997</v>
      </c>
      <c r="AB31">
        <v>1.07849056117002</v>
      </c>
      <c r="AC31" t="s">
        <v>40</v>
      </c>
      <c r="AD31">
        <v>40</v>
      </c>
      <c r="AE31">
        <v>20</v>
      </c>
      <c r="AF31">
        <v>20</v>
      </c>
      <c r="AG31">
        <v>20</v>
      </c>
      <c r="AH31">
        <v>0.5</v>
      </c>
      <c r="AI31">
        <v>0.5</v>
      </c>
      <c r="AJ31">
        <v>1591.5519999999799</v>
      </c>
      <c r="AK31">
        <v>1541.66200000001</v>
      </c>
      <c r="AL31">
        <v>1566.60699999999</v>
      </c>
      <c r="AM31">
        <v>1.0159229468526401</v>
      </c>
      <c r="AN31">
        <v>0.98407705314735405</v>
      </c>
    </row>
    <row r="32" spans="1:40" x14ac:dyDescent="0.25">
      <c r="A32" t="s">
        <v>70</v>
      </c>
      <c r="B32" t="b">
        <v>0</v>
      </c>
      <c r="C32">
        <v>100</v>
      </c>
      <c r="D32">
        <v>20</v>
      </c>
      <c r="E32" t="s">
        <v>38</v>
      </c>
      <c r="F32">
        <v>40</v>
      </c>
      <c r="G32">
        <v>19</v>
      </c>
      <c r="H32">
        <v>19</v>
      </c>
      <c r="I32">
        <v>21</v>
      </c>
      <c r="J32">
        <v>0.47499999999999998</v>
      </c>
      <c r="K32">
        <v>0.52500000000000002</v>
      </c>
      <c r="L32">
        <v>1317.741578935</v>
      </c>
      <c r="M32">
        <v>1270.06833330683</v>
      </c>
      <c r="N32">
        <v>1292.7131249802101</v>
      </c>
      <c r="O32">
        <v>1.0193611818980799</v>
      </c>
      <c r="P32">
        <v>0.98248274018744297</v>
      </c>
      <c r="Q32" t="s">
        <v>39</v>
      </c>
      <c r="R32">
        <v>40</v>
      </c>
      <c r="S32">
        <v>21</v>
      </c>
      <c r="T32">
        <v>21</v>
      </c>
      <c r="U32">
        <v>19</v>
      </c>
      <c r="V32">
        <v>0.52500000000000002</v>
      </c>
      <c r="W32">
        <v>0.47499999999999998</v>
      </c>
      <c r="X32">
        <v>2543.6507142370601</v>
      </c>
      <c r="Y32">
        <v>1323.32921050194</v>
      </c>
      <c r="Z32">
        <v>1963.9979999628799</v>
      </c>
      <c r="AA32">
        <v>1.29513915710969</v>
      </c>
      <c r="AB32">
        <v>0.67379356319454298</v>
      </c>
      <c r="AC32" t="s">
        <v>40</v>
      </c>
      <c r="AD32">
        <v>40</v>
      </c>
      <c r="AE32">
        <v>22</v>
      </c>
      <c r="AF32">
        <v>22</v>
      </c>
      <c r="AG32">
        <v>18</v>
      </c>
      <c r="AH32">
        <v>0.55000000000000004</v>
      </c>
      <c r="AI32">
        <v>0.45</v>
      </c>
      <c r="AJ32">
        <v>39779.607045421799</v>
      </c>
      <c r="AK32">
        <v>2025.5699999268199</v>
      </c>
      <c r="AL32">
        <v>22790.290374949102</v>
      </c>
      <c r="AM32">
        <v>1.7454629314046499</v>
      </c>
      <c r="AN32">
        <v>8.8878639394314798E-2</v>
      </c>
    </row>
    <row r="33" spans="1:40" x14ac:dyDescent="0.25">
      <c r="A33" t="s">
        <v>71</v>
      </c>
      <c r="B33" t="b">
        <v>0</v>
      </c>
      <c r="C33">
        <v>68</v>
      </c>
      <c r="D33">
        <v>52</v>
      </c>
      <c r="E33" t="s">
        <v>38</v>
      </c>
      <c r="F33">
        <v>40</v>
      </c>
      <c r="G33">
        <v>17</v>
      </c>
      <c r="H33">
        <v>17</v>
      </c>
      <c r="I33">
        <v>23</v>
      </c>
      <c r="J33">
        <v>0.42499999999999999</v>
      </c>
      <c r="K33">
        <v>0.57499999999999996</v>
      </c>
      <c r="L33">
        <v>500.42676470585002</v>
      </c>
      <c r="M33">
        <v>659.02739130429097</v>
      </c>
      <c r="N33">
        <v>591.62212499995303</v>
      </c>
      <c r="O33">
        <v>0.84585539241942498</v>
      </c>
      <c r="P33">
        <v>1.11393297082042</v>
      </c>
      <c r="Q33" t="s">
        <v>39</v>
      </c>
      <c r="R33">
        <v>40</v>
      </c>
      <c r="S33">
        <v>21</v>
      </c>
      <c r="T33">
        <v>21</v>
      </c>
      <c r="U33">
        <v>19</v>
      </c>
      <c r="V33">
        <v>0.52500000000000002</v>
      </c>
      <c r="W33">
        <v>0.47499999999999998</v>
      </c>
      <c r="X33">
        <v>493.36690476210998</v>
      </c>
      <c r="Y33">
        <v>378.13710526322399</v>
      </c>
      <c r="Z33">
        <v>438.63275000013903</v>
      </c>
      <c r="AA33">
        <v>1.12478355700059</v>
      </c>
      <c r="AB33">
        <v>0.86208133173618195</v>
      </c>
      <c r="AC33" t="s">
        <v>40</v>
      </c>
      <c r="AD33">
        <v>40</v>
      </c>
      <c r="AE33">
        <v>22</v>
      </c>
      <c r="AF33">
        <v>22</v>
      </c>
      <c r="AG33">
        <v>18</v>
      </c>
      <c r="AH33">
        <v>0.55000000000000004</v>
      </c>
      <c r="AI33">
        <v>0.45</v>
      </c>
      <c r="AJ33">
        <v>669.70999999997696</v>
      </c>
      <c r="AK33">
        <v>533.79888888886001</v>
      </c>
      <c r="AL33">
        <v>608.54999999997403</v>
      </c>
      <c r="AM33">
        <v>1.1005011913565099</v>
      </c>
      <c r="AN33">
        <v>0.877165210564263</v>
      </c>
    </row>
    <row r="34" spans="1:40" x14ac:dyDescent="0.25">
      <c r="A34" t="s">
        <v>72</v>
      </c>
      <c r="B34" t="b">
        <v>0</v>
      </c>
      <c r="C34">
        <v>58</v>
      </c>
      <c r="D34">
        <v>62</v>
      </c>
      <c r="E34" t="s">
        <v>38</v>
      </c>
      <c r="F34">
        <v>40</v>
      </c>
      <c r="G34">
        <v>25</v>
      </c>
      <c r="H34">
        <v>25</v>
      </c>
      <c r="I34">
        <v>15</v>
      </c>
      <c r="J34">
        <v>0.625</v>
      </c>
      <c r="K34">
        <v>0.375</v>
      </c>
      <c r="L34">
        <v>1665.41379999835</v>
      </c>
      <c r="M34">
        <v>1371.9233333365901</v>
      </c>
      <c r="N34">
        <v>1555.3548750001901</v>
      </c>
      <c r="O34">
        <v>1.0707612949090699</v>
      </c>
      <c r="P34">
        <v>0.88206450848487405</v>
      </c>
      <c r="Q34" t="s">
        <v>39</v>
      </c>
      <c r="R34">
        <v>40</v>
      </c>
      <c r="S34">
        <v>20</v>
      </c>
      <c r="T34">
        <v>20</v>
      </c>
      <c r="U34">
        <v>20</v>
      </c>
      <c r="V34">
        <v>0.5</v>
      </c>
      <c r="W34">
        <v>0.5</v>
      </c>
      <c r="X34">
        <v>1233.94274999445</v>
      </c>
      <c r="Y34">
        <v>1177.2829999943399</v>
      </c>
      <c r="Z34">
        <v>1205.6128749944</v>
      </c>
      <c r="AA34">
        <v>1.02349831823103</v>
      </c>
      <c r="AB34">
        <v>0.97650168176896202</v>
      </c>
      <c r="AC34" t="s">
        <v>40</v>
      </c>
      <c r="AD34">
        <v>40</v>
      </c>
      <c r="AE34">
        <v>19</v>
      </c>
      <c r="AF34">
        <v>19</v>
      </c>
      <c r="AG34">
        <v>21</v>
      </c>
      <c r="AH34">
        <v>0.47499999999999998</v>
      </c>
      <c r="AI34">
        <v>0.52500000000000002</v>
      </c>
      <c r="AJ34">
        <v>1451.1015789528101</v>
      </c>
      <c r="AK34">
        <v>1542.8257142831101</v>
      </c>
      <c r="AL34">
        <v>1499.2567500012201</v>
      </c>
      <c r="AM34">
        <v>0.96788063749029896</v>
      </c>
      <c r="AN34">
        <v>1.02906037560401</v>
      </c>
    </row>
    <row r="35" spans="1:40" x14ac:dyDescent="0.25">
      <c r="A35" t="s">
        <v>73</v>
      </c>
      <c r="B35" t="b">
        <v>0</v>
      </c>
      <c r="C35">
        <v>55</v>
      </c>
      <c r="D35">
        <v>65</v>
      </c>
      <c r="E35" t="s">
        <v>38</v>
      </c>
      <c r="F35">
        <v>40</v>
      </c>
      <c r="G35">
        <v>14</v>
      </c>
      <c r="H35">
        <v>14</v>
      </c>
      <c r="I35">
        <v>26</v>
      </c>
      <c r="J35">
        <v>0.35</v>
      </c>
      <c r="K35">
        <v>0.65</v>
      </c>
      <c r="L35">
        <v>4549.7085714180503</v>
      </c>
      <c r="M35">
        <v>3258.2423076606701</v>
      </c>
      <c r="N35">
        <v>3710.2554999757499</v>
      </c>
      <c r="O35">
        <v>1.2262520927326299</v>
      </c>
      <c r="P35">
        <v>0.87817195006703996</v>
      </c>
      <c r="Q35" t="s">
        <v>39</v>
      </c>
      <c r="R35">
        <v>40</v>
      </c>
      <c r="S35">
        <v>23</v>
      </c>
      <c r="T35">
        <v>23</v>
      </c>
      <c r="U35">
        <v>17</v>
      </c>
      <c r="V35">
        <v>0.57499999999999996</v>
      </c>
      <c r="W35">
        <v>0.42499999999999999</v>
      </c>
      <c r="X35">
        <v>4214.6291304582101</v>
      </c>
      <c r="Y35">
        <v>2790.6361764762501</v>
      </c>
      <c r="Z35">
        <v>3609.43212501588</v>
      </c>
      <c r="AA35">
        <v>1.1676709755110399</v>
      </c>
      <c r="AB35">
        <v>0.77315103313210898</v>
      </c>
      <c r="AC35" t="s">
        <v>40</v>
      </c>
      <c r="AD35">
        <v>40</v>
      </c>
      <c r="AE35">
        <v>22</v>
      </c>
      <c r="AF35">
        <v>22</v>
      </c>
      <c r="AG35">
        <v>18</v>
      </c>
      <c r="AH35">
        <v>0.55000000000000004</v>
      </c>
      <c r="AI35">
        <v>0.45</v>
      </c>
      <c r="AJ35">
        <v>3414.4502272405998</v>
      </c>
      <c r="AK35">
        <v>1715.57777775968</v>
      </c>
      <c r="AL35">
        <v>2649.9576249741899</v>
      </c>
      <c r="AM35">
        <v>1.28849238759954</v>
      </c>
      <c r="AN35">
        <v>0.647398192933894</v>
      </c>
    </row>
    <row r="36" spans="1:40" x14ac:dyDescent="0.25">
      <c r="A36" t="s">
        <v>74</v>
      </c>
      <c r="B36" t="b">
        <v>0</v>
      </c>
      <c r="C36">
        <v>51</v>
      </c>
      <c r="D36">
        <v>69</v>
      </c>
      <c r="E36" t="s">
        <v>38</v>
      </c>
      <c r="F36">
        <v>40</v>
      </c>
      <c r="G36">
        <v>17</v>
      </c>
      <c r="H36">
        <v>17</v>
      </c>
      <c r="I36">
        <v>23</v>
      </c>
      <c r="J36">
        <v>0.42499999999999999</v>
      </c>
      <c r="K36">
        <v>0.57499999999999996</v>
      </c>
      <c r="L36">
        <v>2740.8452941351202</v>
      </c>
      <c r="M36">
        <v>2238.5699999994399</v>
      </c>
      <c r="N36">
        <v>2452.0370000071098</v>
      </c>
      <c r="O36">
        <v>1.1177830082201701</v>
      </c>
      <c r="P36">
        <v>0.91294299392421596</v>
      </c>
      <c r="Q36" t="s">
        <v>39</v>
      </c>
      <c r="R36">
        <v>40</v>
      </c>
      <c r="S36">
        <v>19</v>
      </c>
      <c r="T36">
        <v>19</v>
      </c>
      <c r="U36">
        <v>21</v>
      </c>
      <c r="V36">
        <v>0.47499999999999998</v>
      </c>
      <c r="W36">
        <v>0.52500000000000002</v>
      </c>
      <c r="X36">
        <v>1908.4678947631401</v>
      </c>
      <c r="Y36">
        <v>2526.5747618950099</v>
      </c>
      <c r="Z36">
        <v>2232.9740000073798</v>
      </c>
      <c r="AA36">
        <v>0.85467537676517402</v>
      </c>
      <c r="AB36">
        <v>1.1314841829267399</v>
      </c>
      <c r="AC36" t="s">
        <v>40</v>
      </c>
      <c r="AD36">
        <v>40</v>
      </c>
      <c r="AE36">
        <v>27</v>
      </c>
      <c r="AF36">
        <v>27</v>
      </c>
      <c r="AG36">
        <v>13</v>
      </c>
      <c r="AH36">
        <v>0.67500000000000004</v>
      </c>
      <c r="AI36">
        <v>0.32500000000000001</v>
      </c>
      <c r="AJ36">
        <v>2056.7266666632199</v>
      </c>
      <c r="AK36">
        <v>1810.1899999802699</v>
      </c>
      <c r="AL36">
        <v>1976.6022499912599</v>
      </c>
      <c r="AM36">
        <v>1.04053643906977</v>
      </c>
      <c r="AN36">
        <v>0.91580893423969201</v>
      </c>
    </row>
    <row r="37" spans="1:40" ht="18.75" x14ac:dyDescent="0.3">
      <c r="C37" s="1">
        <f t="shared" ref="C37:AM37" si="0">AVERAGE(C2:C36)</f>
        <v>63.685714285714283</v>
      </c>
      <c r="D37" s="1">
        <f t="shared" si="0"/>
        <v>56.314285714285717</v>
      </c>
      <c r="E37" s="1"/>
      <c r="F37" s="1">
        <f t="shared" si="0"/>
        <v>40</v>
      </c>
      <c r="G37" s="1">
        <f t="shared" si="0"/>
        <v>19.37142857142857</v>
      </c>
      <c r="H37" s="1">
        <f t="shared" si="0"/>
        <v>19.37142857142857</v>
      </c>
      <c r="I37" s="1">
        <f t="shared" si="0"/>
        <v>20.62857142857143</v>
      </c>
      <c r="J37" s="1">
        <f t="shared" si="0"/>
        <v>0.48428571428571449</v>
      </c>
      <c r="K37" s="1">
        <f t="shared" si="0"/>
        <v>0.51571428571428568</v>
      </c>
      <c r="L37" s="1">
        <f t="shared" si="0"/>
        <v>2465.9609903857508</v>
      </c>
      <c r="M37" s="1">
        <f t="shared" si="0"/>
        <v>2985.9373060687844</v>
      </c>
      <c r="N37" s="1">
        <f t="shared" si="0"/>
        <v>2710.0372678537638</v>
      </c>
      <c r="O37" s="1">
        <f t="shared" si="0"/>
        <v>0.98409589985905799</v>
      </c>
      <c r="P37" s="1">
        <f t="shared" si="0"/>
        <v>1.0282455334069585</v>
      </c>
      <c r="Q37" s="1"/>
      <c r="R37" s="1">
        <f t="shared" si="0"/>
        <v>40</v>
      </c>
      <c r="S37" s="1">
        <f t="shared" si="0"/>
        <v>18.62857142857143</v>
      </c>
      <c r="T37" s="1">
        <f t="shared" si="0"/>
        <v>18.62857142857143</v>
      </c>
      <c r="U37" s="1">
        <f t="shared" si="0"/>
        <v>21.37142857142857</v>
      </c>
      <c r="V37" s="1">
        <f t="shared" si="0"/>
        <v>0.46571428571428575</v>
      </c>
      <c r="W37" s="1">
        <f t="shared" si="0"/>
        <v>0.53428571428571425</v>
      </c>
      <c r="X37" s="1">
        <f t="shared" si="0"/>
        <v>2366.0570077123825</v>
      </c>
      <c r="Y37" s="1">
        <f t="shared" si="0"/>
        <v>2310.4954432285276</v>
      </c>
      <c r="Z37" s="1">
        <f t="shared" si="0"/>
        <v>2337.9434642852229</v>
      </c>
      <c r="AA37" s="1">
        <f t="shared" si="0"/>
        <v>1.0230189268824865</v>
      </c>
      <c r="AB37" s="1">
        <f t="shared" si="0"/>
        <v>0.98196364939538494</v>
      </c>
      <c r="AC37" s="1"/>
      <c r="AD37" s="1">
        <f t="shared" si="0"/>
        <v>40</v>
      </c>
      <c r="AE37" s="1">
        <f t="shared" si="0"/>
        <v>20.771428571428572</v>
      </c>
      <c r="AF37" s="1">
        <f t="shared" si="0"/>
        <v>20.771428571428572</v>
      </c>
      <c r="AG37" s="1">
        <f t="shared" si="0"/>
        <v>19.228571428571428</v>
      </c>
      <c r="AH37" s="1">
        <f t="shared" si="0"/>
        <v>0.51928571428571446</v>
      </c>
      <c r="AI37" s="1">
        <f t="shared" si="0"/>
        <v>0.48071428571428559</v>
      </c>
      <c r="AJ37" s="1">
        <f t="shared" si="0"/>
        <v>3712.2013067496905</v>
      </c>
      <c r="AK37" s="1">
        <f t="shared" si="0"/>
        <v>2509.539866017476</v>
      </c>
      <c r="AL37" s="1">
        <f t="shared" si="0"/>
        <v>3135.6823285698679</v>
      </c>
      <c r="AM37" s="1">
        <f t="shared" si="0"/>
        <v>1.02513306749319</v>
      </c>
      <c r="AN37" s="1">
        <f>AVERAGE(AN2:AN36)</f>
        <v>0.9857878418491739</v>
      </c>
    </row>
    <row r="38" spans="1:40" ht="18.75" x14ac:dyDescent="0.3">
      <c r="C38" s="1">
        <f t="shared" ref="C38:AM38" si="1">_xlfn.STDEV.P(C2:C36)</f>
        <v>19.194897281117527</v>
      </c>
      <c r="D38" s="1">
        <f t="shared" si="1"/>
        <v>19.194897281117527</v>
      </c>
      <c r="E38" s="1"/>
      <c r="F38" s="1">
        <f t="shared" si="1"/>
        <v>0</v>
      </c>
      <c r="G38" s="1">
        <f t="shared" si="1"/>
        <v>3.0899441907647485</v>
      </c>
      <c r="H38" s="1">
        <f t="shared" si="1"/>
        <v>3.0899441907647485</v>
      </c>
      <c r="I38" s="1">
        <f t="shared" si="1"/>
        <v>3.0899441907647485</v>
      </c>
      <c r="J38" s="1">
        <f t="shared" si="1"/>
        <v>7.7248604769117518E-2</v>
      </c>
      <c r="K38" s="1">
        <f t="shared" si="1"/>
        <v>7.7248604769119322E-2</v>
      </c>
      <c r="L38" s="1">
        <f t="shared" si="1"/>
        <v>2295.2232142940693</v>
      </c>
      <c r="M38" s="1">
        <f t="shared" si="1"/>
        <v>4485.9359602900404</v>
      </c>
      <c r="N38" s="1">
        <f t="shared" si="1"/>
        <v>3288.7287307050888</v>
      </c>
      <c r="O38" s="1">
        <f t="shared" si="1"/>
        <v>0.25709784703761718</v>
      </c>
      <c r="P38" s="1">
        <f t="shared" si="1"/>
        <v>0.27063681363318676</v>
      </c>
      <c r="Q38" s="1"/>
      <c r="R38" s="1">
        <f t="shared" si="1"/>
        <v>0</v>
      </c>
      <c r="S38" s="1">
        <f t="shared" si="1"/>
        <v>3.5623885589444</v>
      </c>
      <c r="T38" s="1">
        <f t="shared" si="1"/>
        <v>3.5623885589444</v>
      </c>
      <c r="U38" s="1">
        <f t="shared" si="1"/>
        <v>3.5623885589444</v>
      </c>
      <c r="V38" s="1">
        <f t="shared" si="1"/>
        <v>8.9059713973610011E-2</v>
      </c>
      <c r="W38" s="1">
        <f t="shared" si="1"/>
        <v>8.9059713973610011E-2</v>
      </c>
      <c r="X38" s="1">
        <f t="shared" si="1"/>
        <v>1844.7674985400463</v>
      </c>
      <c r="Y38" s="1">
        <f t="shared" si="1"/>
        <v>1761.8463461980598</v>
      </c>
      <c r="Z38" s="1">
        <f t="shared" si="1"/>
        <v>1513.2307139810837</v>
      </c>
      <c r="AA38" s="1">
        <f t="shared" si="1"/>
        <v>0.27979263816567879</v>
      </c>
      <c r="AB38" s="1">
        <f t="shared" si="1"/>
        <v>0.20210421210956356</v>
      </c>
      <c r="AC38" s="1"/>
      <c r="AD38" s="1">
        <f t="shared" si="1"/>
        <v>0</v>
      </c>
      <c r="AE38" s="1">
        <f t="shared" si="1"/>
        <v>3.0991769809392418</v>
      </c>
      <c r="AF38" s="1">
        <f t="shared" si="1"/>
        <v>3.0991769809392418</v>
      </c>
      <c r="AG38" s="1">
        <f t="shared" si="1"/>
        <v>3.0991769809392418</v>
      </c>
      <c r="AH38" s="1">
        <f t="shared" si="1"/>
        <v>7.7479424523480098E-2</v>
      </c>
      <c r="AI38" s="1">
        <f t="shared" si="1"/>
        <v>7.7479424523481305E-2</v>
      </c>
      <c r="AJ38" s="1">
        <f t="shared" si="1"/>
        <v>6982.8620371786101</v>
      </c>
      <c r="AK38" s="1">
        <f t="shared" si="1"/>
        <v>2268.6819436359483</v>
      </c>
      <c r="AL38" s="1">
        <f t="shared" si="1"/>
        <v>4227.2405677684155</v>
      </c>
      <c r="AM38" s="1">
        <f t="shared" si="1"/>
        <v>0.23077202245974818</v>
      </c>
      <c r="AN38" s="1">
        <f>_xlfn.STDEV.P(AN2:AN36)</f>
        <v>0.25607887295568321</v>
      </c>
    </row>
  </sheetData>
  <conditionalFormatting sqref="AM37:AN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7:AI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:A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K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P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repetition_results_new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2021-03-10T07:22:47Z</dcterms:created>
  <dcterms:modified xsi:type="dcterms:W3CDTF">2021-03-10T07:22:47Z</dcterms:modified>
</cp:coreProperties>
</file>