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0B5C51C2-AC2E-4E49-80D8-D0AB0DDB2B9A}" xr6:coauthVersionLast="45" xr6:coauthVersionMax="47" xr10:uidLastSave="{00000000-0000-0000-0000-000000000000}"/>
  <bookViews>
    <workbookView xWindow="-110" yWindow="-110" windowWidth="19420" windowHeight="11020" activeTab="3" xr2:uid="{00000000-000D-0000-FFFF-FFFF00000000}"/>
  </bookViews>
  <sheets>
    <sheet name="bike_buyers" sheetId="1" r:id="rId1"/>
    <sheet name="WorkSheet" sheetId="2" r:id="rId2"/>
    <sheet name="Pivot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<sst xmlns="http://schemas.openxmlformats.org/spreadsheetml/2006/main" count="16057" uniqueCount="50">
  <si>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</si>
  <si>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</si>
  <si>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</si>
  <si>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</si>
  <si>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</si>
  <si>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</si>
  <si>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</si>
  <si>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</si>
  <si>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</si>
  <si>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</si>
  <si>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</si>
  <si>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</si>
  <si>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</si>
  <si>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</si>
  <si>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</si>
  <si>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</si>
  <si>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</si>
  <si>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</si>
  <si>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</si>
  <si>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</si>
  <si>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</si>
  <si>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</si>
  <si>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</si>
  <si>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</si>
  <si>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</si>
  <si>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</si>
  <si>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</si>
  <si>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</si>
  <si>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</si>
  <si>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</si>
  <si>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</si>
  <si>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</si>
  <si>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</si>
  <si>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</si>
  <si>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</si>
  <si>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</si>
  <si>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</si>
  <si>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</si>
  <si>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</si>
  <si>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</si>
  <si>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t>
  </si>
  <si>
    <t>Row Labels</t>
  </si>
  <si>
    <t>Grand Total</t>
  </si>
  <si>
    <t>Column Labels</t>
  </si>
  <si>
    <t>Average of Income</t>
  </si>
  <si>
    <t>Count of Purchased Bike</t>
  </si>
  <si>
    <t>More Than 10 Miles</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</si>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</sst>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66666.666666666672</c:v>
                </c:pt>
                <c:pt idx="1">
                  <c:v>22500</c:v>
                </c:pt>
              </c:numCache>
            </c:numRef>
          </c:val>
          <c:extLst>
            <c:ext xmlns:c16="http://schemas.microsoft.com/office/drawing/2014/chart" uri="{C3380CC4-5D6E-409C-BE32-E72D297353CC}">
              <c16:uniqueId val="{00000000-B090-41B4-A5C0-3007A35E5FA9}"/>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35000</c:v>
                </c:pt>
                <c:pt idx="1">
                  <c:v>33333.333333333336</c:v>
                </c:pt>
              </c:numCache>
            </c:numRef>
          </c:val>
          <c:extLst>
            <c:ext xmlns:c16="http://schemas.microsoft.com/office/drawing/2014/chart" uri="{C3380CC4-5D6E-409C-BE32-E72D297353CC}">
              <c16:uniqueId val="{00000001-B090-41B4-A5C0-3007A35E5FA9}"/>
            </c:ext>
          </c:extLst>
        </c:ser>
        <c:dLbls>
          <c:dLblPos val="outEnd"/>
          <c:showLegendKey val="0"/>
          <c:showVal val="0"/>
          <c:showCatName val="0"/>
          <c:showSerName val="0"/>
          <c:showPercent val="0"/>
          <c:showBubbleSize val="0"/>
        </c:dLbls>
        <c:gapWidth val="219"/>
        <c:overlap val="-27"/>
        <c:axId val="591545583"/>
        <c:axId val="471191599"/>
      </c:barChart>
      <c:catAx>
        <c:axId val="59154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91599"/>
        <c:crosses val="autoZero"/>
        <c:auto val="1"/>
        <c:lblAlgn val="ctr"/>
        <c:lblOffset val="100"/>
        <c:noMultiLvlLbl val="0"/>
      </c:catAx>
      <c:valAx>
        <c:axId val="47119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45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PivotTable!$A$21:$A$25</c:f>
              <c:strCache>
                <c:ptCount val="4"/>
                <c:pt idx="0">
                  <c:v>0-1 Miles</c:v>
                </c:pt>
                <c:pt idx="1">
                  <c:v>1-2 Miles</c:v>
                </c:pt>
                <c:pt idx="2">
                  <c:v>2-5 Miles</c:v>
                </c:pt>
                <c:pt idx="3">
                  <c:v>More Than 10 Miles</c:v>
                </c:pt>
              </c:strCache>
            </c:strRef>
          </c:cat>
          <c:val>
            <c:numRef>
              <c:f>PivotTable!$B$21:$B$25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A799-43E0-B77F-C0F021F9CDDC}"/>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PivotTable!$A$21:$A$25</c:f>
              <c:strCache>
                <c:ptCount val="4"/>
                <c:pt idx="0">
                  <c:v>0-1 Miles</c:v>
                </c:pt>
                <c:pt idx="1">
                  <c:v>1-2 Miles</c:v>
                </c:pt>
                <c:pt idx="2">
                  <c:v>2-5 Miles</c:v>
                </c:pt>
                <c:pt idx="3">
                  <c:v>More Than 10 Miles</c:v>
                </c:pt>
              </c:strCache>
            </c:strRef>
          </c:cat>
          <c:val>
            <c:numRef>
              <c:f>PivotTable!$C$21:$C$25</c:f>
              <c:numCache>
                <c:formatCode>General</c:formatCode>
                <c:ptCount val="4"/>
                <c:pt idx="0">
                  <c:v>11</c:v>
                </c:pt>
                <c:pt idx="1">
                  <c:v>2</c:v>
                </c:pt>
              </c:numCache>
            </c:numRef>
          </c:val>
          <c:smooth val="0"/>
          <c:extLst>
            <c:ext xmlns:c16="http://schemas.microsoft.com/office/drawing/2014/chart" uri="{C3380CC4-5D6E-409C-BE32-E72D297353CC}">
              <c16:uniqueId val="{00000001-A799-43E0-B77F-C0F021F9CDDC}"/>
            </c:ext>
          </c:extLst>
        </c:ser>
        <c:dLbls>
          <c:showLegendKey val="0"/>
          <c:showVal val="0"/>
          <c:showCatName val="0"/>
          <c:showSerName val="0"/>
          <c:showPercent val="0"/>
          <c:showBubbleSize val="0"/>
        </c:dLbls>
        <c:smooth val="0"/>
        <c:axId val="472659471"/>
        <c:axId val="469729599"/>
      </c:lineChart>
      <c:catAx>
        <c:axId val="47265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729599"/>
        <c:crosses val="autoZero"/>
        <c:auto val="1"/>
        <c:lblAlgn val="ctr"/>
        <c:lblOffset val="100"/>
        <c:noMultiLvlLbl val="0"/>
      </c:catAx>
      <c:valAx>
        <c:axId val="46972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59471"/>
        <c:crosses val="autoZero"/>
        <c:crossBetween val="between"/>
      </c:valAx>
      <c:spPr>
        <a:noFill/>
        <a:ln>
          <a:noFill/>
        </a:ln>
        <a:effectLst/>
      </c:spPr>
    </c:plotArea>
    <c:legend>
      <c:legendPos val="r"/>
      <c:layout>
        <c:manualLayout>
          <c:xMode val="edge"/>
          <c:yMode val="edge"/>
          <c:x val="0.7583333333333333"/>
          <c:y val="0.40675962379702535"/>
          <c:w val="0.2092399305659701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PivotTable!$A$38:$A$40</c:f>
              <c:strCache>
                <c:ptCount val="2"/>
                <c:pt idx="0">
                  <c:v>Middle Age</c:v>
                </c:pt>
                <c:pt idx="1">
                  <c:v>Old</c:v>
                </c:pt>
              </c:strCache>
            </c:strRef>
          </c:cat>
          <c:val>
            <c:numRef>
              <c:f>PivotTable!$B$38:$B$40</c:f>
              <c:numCache>
                <c:formatCode>General</c:formatCode>
                <c:ptCount val="2"/>
                <c:pt idx="0">
                  <c:v>4</c:v>
                </c:pt>
                <c:pt idx="1">
                  <c:v>3</c:v>
                </c:pt>
              </c:numCache>
            </c:numRef>
          </c:val>
          <c:smooth val="0"/>
          <c:extLst>
            <c:ext xmlns:c16="http://schemas.microsoft.com/office/drawing/2014/chart" uri="{C3380CC4-5D6E-409C-BE32-E72D297353CC}">
              <c16:uniqueId val="{00000000-F2BD-41F6-A339-D6327A398913}"/>
            </c:ext>
          </c:extLst>
        </c:ser>
        <c:ser>
          <c:idx val="1"/>
          <c:order val="1"/>
          <c:tx>
            <c:strRef>
              <c:f>PivotTable!$C$36:$C$37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PivotTable!$A$38:$A$40</c:f>
              <c:strCache>
                <c:ptCount val="2"/>
                <c:pt idx="0">
                  <c:v>Middle Age</c:v>
                </c:pt>
                <c:pt idx="1">
                  <c:v>Old</c:v>
                </c:pt>
              </c:strCache>
            </c:strRef>
          </c:cat>
          <c:val>
            <c:numRef>
              <c:f>PivotTable!$C$38:$C$40</c:f>
              <c:numCache>
                <c:formatCode>General</c:formatCode>
                <c:ptCount val="2"/>
                <c:pt idx="0">
                  <c:v>12</c:v>
                </c:pt>
                <c:pt idx="1">
                  <c:v>1</c:v>
                </c:pt>
              </c:numCache>
            </c:numRef>
          </c:val>
          <c:smooth val="0"/>
          <c:extLst>
            <c:ext xmlns:c16="http://schemas.microsoft.com/office/drawing/2014/chart" uri="{C3380CC4-5D6E-409C-BE32-E72D297353CC}">
              <c16:uniqueId val="{00000001-F2BD-41F6-A339-D6327A398913}"/>
            </c:ext>
          </c:extLst>
        </c:ser>
        <c:dLbls>
          <c:showLegendKey val="0"/>
          <c:showVal val="0"/>
          <c:showCatName val="0"/>
          <c:showSerName val="0"/>
          <c:showPercent val="0"/>
          <c:showBubbleSize val="0"/>
        </c:dLbls>
        <c:marker val="1"/>
        <c:smooth val="0"/>
        <c:axId val="780056575"/>
        <c:axId val="471198255"/>
      </c:lineChart>
      <c:catAx>
        <c:axId val="78005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98255"/>
        <c:crosses val="autoZero"/>
        <c:auto val="1"/>
        <c:lblAlgn val="ctr"/>
        <c:lblOffset val="100"/>
        <c:noMultiLvlLbl val="0"/>
      </c:catAx>
      <c:valAx>
        <c:axId val="47119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05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66666.666666666672</c:v>
                </c:pt>
                <c:pt idx="1">
                  <c:v>22500</c:v>
                </c:pt>
              </c:numCache>
            </c:numRef>
          </c:val>
          <c:extLst>
            <c:ext xmlns:c16="http://schemas.microsoft.com/office/drawing/2014/chart" uri="{C3380CC4-5D6E-409C-BE32-E72D297353CC}">
              <c16:uniqueId val="{00000000-0687-4F4C-99B1-13F3590B8118}"/>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35000</c:v>
                </c:pt>
                <c:pt idx="1">
                  <c:v>33333.333333333336</c:v>
                </c:pt>
              </c:numCache>
            </c:numRef>
          </c:val>
          <c:extLst>
            <c:ext xmlns:c16="http://schemas.microsoft.com/office/drawing/2014/chart" uri="{C3380CC4-5D6E-409C-BE32-E72D297353CC}">
              <c16:uniqueId val="{00000001-0687-4F4C-99B1-13F3590B8118}"/>
            </c:ext>
          </c:extLst>
        </c:ser>
        <c:dLbls>
          <c:showLegendKey val="0"/>
          <c:showVal val="0"/>
          <c:showCatName val="0"/>
          <c:showSerName val="0"/>
          <c:showPercent val="0"/>
          <c:showBubbleSize val="0"/>
        </c:dLbls>
        <c:gapWidth val="219"/>
        <c:overlap val="-27"/>
        <c:axId val="591545583"/>
        <c:axId val="471191599"/>
      </c:barChart>
      <c:catAx>
        <c:axId val="59154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91599"/>
        <c:crosses val="autoZero"/>
        <c:auto val="1"/>
        <c:lblAlgn val="ctr"/>
        <c:lblOffset val="100"/>
        <c:noMultiLvlLbl val="0"/>
      </c:catAx>
      <c:valAx>
        <c:axId val="47119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45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PivotTable!$A$21:$A$25</c:f>
              <c:strCache>
                <c:ptCount val="4"/>
                <c:pt idx="0">
                  <c:v>0-1 Miles</c:v>
                </c:pt>
                <c:pt idx="1">
                  <c:v>1-2 Miles</c:v>
                </c:pt>
                <c:pt idx="2">
                  <c:v>2-5 Miles</c:v>
                </c:pt>
                <c:pt idx="3">
                  <c:v>More Than 10 Miles</c:v>
                </c:pt>
              </c:strCache>
            </c:strRef>
          </c:cat>
          <c:val>
            <c:numRef>
              <c:f>PivotTable!$B$21:$B$25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026D-49BA-B821-E40E484FB0D4}"/>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PivotTable!$A$21:$A$25</c:f>
              <c:strCache>
                <c:ptCount val="4"/>
                <c:pt idx="0">
                  <c:v>0-1 Miles</c:v>
                </c:pt>
                <c:pt idx="1">
                  <c:v>1-2 Miles</c:v>
                </c:pt>
                <c:pt idx="2">
                  <c:v>2-5 Miles</c:v>
                </c:pt>
                <c:pt idx="3">
                  <c:v>More Than 10 Miles</c:v>
                </c:pt>
              </c:strCache>
            </c:strRef>
          </c:cat>
          <c:val>
            <c:numRef>
              <c:f>PivotTable!$C$21:$C$25</c:f>
              <c:numCache>
                <c:formatCode>General</c:formatCode>
                <c:ptCount val="4"/>
                <c:pt idx="0">
                  <c:v>11</c:v>
                </c:pt>
                <c:pt idx="1">
                  <c:v>2</c:v>
                </c:pt>
              </c:numCache>
            </c:numRef>
          </c:val>
          <c:smooth val="0"/>
          <c:extLst>
            <c:ext xmlns:c16="http://schemas.microsoft.com/office/drawing/2014/chart" uri="{C3380CC4-5D6E-409C-BE32-E72D297353CC}">
              <c16:uniqueId val="{00000001-026D-49BA-B821-E40E484FB0D4}"/>
            </c:ext>
          </c:extLst>
        </c:ser>
        <c:dLbls>
          <c:showLegendKey val="0"/>
          <c:showVal val="0"/>
          <c:showCatName val="0"/>
          <c:showSerName val="0"/>
          <c:showPercent val="0"/>
          <c:showBubbleSize val="0"/>
        </c:dLbls>
        <c:smooth val="0"/>
        <c:axId val="472659471"/>
        <c:axId val="469729599"/>
      </c:lineChart>
      <c:catAx>
        <c:axId val="47265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729599"/>
        <c:crosses val="autoZero"/>
        <c:auto val="1"/>
        <c:lblAlgn val="ctr"/>
        <c:lblOffset val="100"/>
        <c:noMultiLvlLbl val="0"/>
      </c:catAx>
      <c:valAx>
        <c:axId val="46972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59471"/>
        <c:crosses val="autoZero"/>
        <c:crossBetween val="between"/>
      </c:valAx>
      <c:spPr>
        <a:noFill/>
        <a:ln>
          <a:noFill/>
        </a:ln>
        <a:effectLst/>
      </c:spPr>
    </c:plotArea>
    <c:legend>
      <c:legendPos val="r"/>
      <c:layout>
        <c:manualLayout>
          <c:xMode val="edge"/>
          <c:yMode val="edge"/>
          <c:x val="0.7583333333333333"/>
          <c:y val="0.40675962379702535"/>
          <c:w val="0.2092399305659701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PivotTable!$A$38:$A$40</c:f>
              <c:strCache>
                <c:ptCount val="2"/>
                <c:pt idx="0">
                  <c:v>Middle Age</c:v>
                </c:pt>
                <c:pt idx="1">
                  <c:v>Old</c:v>
                </c:pt>
              </c:strCache>
            </c:strRef>
          </c:cat>
          <c:val>
            <c:numRef>
              <c:f>PivotTable!$B$38:$B$40</c:f>
              <c:numCache>
                <c:formatCode>General</c:formatCode>
                <c:ptCount val="2"/>
                <c:pt idx="0">
                  <c:v>4</c:v>
                </c:pt>
                <c:pt idx="1">
                  <c:v>3</c:v>
                </c:pt>
              </c:numCache>
            </c:numRef>
          </c:val>
          <c:smooth val="0"/>
          <c:extLst>
            <c:ext xmlns:c16="http://schemas.microsoft.com/office/drawing/2014/chart" uri="{C3380CC4-5D6E-409C-BE32-E72D297353CC}">
              <c16:uniqueId val="{00000000-67AA-4757-B740-1A17FA7DC0CB}"/>
            </c:ext>
          </c:extLst>
        </c:ser>
        <c:ser>
          <c:idx val="1"/>
          <c:order val="1"/>
          <c:tx>
            <c:strRef>
              <c:f>PivotTable!$C$36:$C$37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PivotTable!$A$38:$A$40</c:f>
              <c:strCache>
                <c:ptCount val="2"/>
                <c:pt idx="0">
                  <c:v>Middle Age</c:v>
                </c:pt>
                <c:pt idx="1">
                  <c:v>Old</c:v>
                </c:pt>
              </c:strCache>
            </c:strRef>
          </c:cat>
          <c:val>
            <c:numRef>
              <c:f>PivotTable!$C$38:$C$40</c:f>
              <c:numCache>
                <c:formatCode>General</c:formatCode>
                <c:ptCount val="2"/>
                <c:pt idx="0">
                  <c:v>12</c:v>
                </c:pt>
                <c:pt idx="1">
                  <c:v>1</c:v>
                </c:pt>
              </c:numCache>
            </c:numRef>
          </c:val>
          <c:smooth val="0"/>
          <c:extLst>
            <c:ext xmlns:c16="http://schemas.microsoft.com/office/drawing/2014/chart" uri="{C3380CC4-5D6E-409C-BE32-E72D297353CC}">
              <c16:uniqueId val="{00000001-67AA-4757-B740-1A17FA7DC0CB}"/>
            </c:ext>
          </c:extLst>
        </c:ser>
        <c:dLbls>
          <c:showLegendKey val="0"/>
          <c:showVal val="0"/>
          <c:showCatName val="0"/>
          <c:showSerName val="0"/>
          <c:showPercent val="0"/>
          <c:showBubbleSize val="0"/>
        </c:dLbls>
        <c:marker val="1"/>
        <c:smooth val="0"/>
        <c:axId val="780056575"/>
        <c:axId val="471198255"/>
      </c:lineChart>
      <c:catAx>
        <c:axId val="78005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98255"/>
        <c:crosses val="autoZero"/>
        <c:auto val="1"/>
        <c:lblAlgn val="ctr"/>
        <c:lblOffset val="100"/>
        <c:noMultiLvlLbl val="0"/>
      </c:catAx>
      <c:valAx>
        <c:axId val="47119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05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444500</xdr:colOff>
      <xdr:row>0</xdr:row>
      <xdr:rowOff>63500</xdr:rowOff>
    </xdr:from>
    <xdr:to>
      <xdr:col>11</xdr:col>
      <xdr:colOff>228600</xdr:colOff>
      <xdr:row>16</xdr:row>
      <xdr:rowOff>50800</xdr:rowOff>
    </xdr:to>
    <xdr:graphicFrame macro="">
      <xdr:nvGraphicFramePr>
        <xdr:cNvPr id="2" name="Chart 1">
          <a:extLst>
            <a:ext uri="{FF2B5EF4-FFF2-40B4-BE49-F238E27FC236}">
              <a16:creationId xmlns:a16="http://schemas.microsoft.com/office/drawing/2014/main" id="{F21CBC46-66B3-44DB-BFA6-AA8F80764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469194</xdr:colOff>
      <xdr:row>16</xdr:row>
      <xdr:rowOff>148873</xdr:rowOff>
    </xdr:from>
    <xdr:to>
      <xdr:col>12</xdr:col>
      <xdr:colOff>186972</xdr:colOff>
      <xdr:row>31</xdr:row>
      <xdr:rowOff>140406</xdr:rowOff>
    </xdr:to>
    <xdr:graphicFrame macro="">
      <xdr:nvGraphicFramePr>
        <xdr:cNvPr id="4" name="Chart 3">
          <a:extLst>
            <a:ext uri="{FF2B5EF4-FFF2-40B4-BE49-F238E27FC236}">
              <a16:creationId xmlns:a16="http://schemas.microsoft.com/office/drawing/2014/main" id="{06A6678D-EE51-4F6A-8534-FFB445B1E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659694</xdr:colOff>
      <xdr:row>33</xdr:row>
      <xdr:rowOff>71260</xdr:rowOff>
    </xdr:from>
    <xdr:to>
      <xdr:col>12</xdr:col>
      <xdr:colOff>215194</xdr:colOff>
      <xdr:row>48</xdr:row>
      <xdr:rowOff>62794</xdr:rowOff>
    </xdr:to>
    <xdr:graphicFrame macro="">
      <xdr:nvGraphicFramePr>
        <xdr:cNvPr id="5" name="Chart 4">
          <a:extLst>
            <a:ext uri="{FF2B5EF4-FFF2-40B4-BE49-F238E27FC236}">
              <a16:creationId xmlns:a16="http://schemas.microsoft.com/office/drawing/2014/main" id="{3CDB83CB-548B-4C9D-847F-AB6DF2DDB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61460</xdr:colOff>
      <xdr:row>5</xdr:row>
      <xdr:rowOff>99785</xdr:rowOff>
    </xdr:from>
    <xdr:to>
      <xdr:col>8</xdr:col>
      <xdr:colOff>9071</xdr:colOff>
      <xdr:row>20</xdr:row>
      <xdr:rowOff>64859</xdr:rowOff>
    </xdr:to>
    <xdr:graphicFrame macro="">
      <xdr:nvGraphicFramePr>
        <xdr:cNvPr id="2" name="Chart 1">
          <a:extLst>
            <a:ext uri="{FF2B5EF4-FFF2-40B4-BE49-F238E27FC236}">
              <a16:creationId xmlns:a16="http://schemas.microsoft.com/office/drawing/2014/main" id="{512DB19A-80ED-4E83-96BB-EEA419780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238125</xdr:colOff>
      <xdr:row>20</xdr:row>
      <xdr:rowOff>145143</xdr:rowOff>
    </xdr:from>
    <xdr:to>
      <xdr:col>14</xdr:col>
      <xdr:colOff>476249</xdr:colOff>
      <xdr:row>35</xdr:row>
      <xdr:rowOff>130857</xdr:rowOff>
    </xdr:to>
    <xdr:graphicFrame macro="">
      <xdr:nvGraphicFramePr>
        <xdr:cNvPr id="3" name="Chart 2">
          <a:extLst>
            <a:ext uri="{FF2B5EF4-FFF2-40B4-BE49-F238E27FC236}">
              <a16:creationId xmlns:a16="http://schemas.microsoft.com/office/drawing/2014/main" id="{3127F6D9-E4BA-4F3F-B010-09FCC04BD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190500</xdr:colOff>
      <xdr:row>5</xdr:row>
      <xdr:rowOff>99785</xdr:rowOff>
    </xdr:from>
    <xdr:to>
      <xdr:col>14</xdr:col>
      <xdr:colOff>476249</xdr:colOff>
      <xdr:row>20</xdr:row>
      <xdr:rowOff>58510</xdr:rowOff>
    </xdr:to>
    <xdr:graphicFrame macro="">
      <xdr:nvGraphicFramePr>
        <xdr:cNvPr id="4" name="Chart 3">
          <a:extLst>
            <a:ext uri="{FF2B5EF4-FFF2-40B4-BE49-F238E27FC236}">
              <a16:creationId xmlns:a16="http://schemas.microsoft.com/office/drawing/2014/main" id="{FDD45F09-C72B-4005-A6FB-D2FFC6A90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81643</xdr:colOff>
      <xdr:row>6</xdr:row>
      <xdr:rowOff>1</xdr:rowOff>
    </xdr:from>
    <xdr:to>
      <xdr:col>2</xdr:col>
      <xdr:colOff>52389</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6902FBC-44CE-468E-A16E-CCABE42731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1643" y="1487715"/>
              <a:ext cx="1186317" cy="907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188461</xdr:colOff>
      <xdr:row>18</xdr:row>
      <xdr:rowOff>15876</xdr:rowOff>
    </xdr:from>
    <xdr:to>
      <xdr:col>2</xdr:col>
      <xdr:colOff>52390</xdr:colOff>
      <xdr:row>28</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E305AA2-AA83-4942-B49E-7A8329B776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8461" y="3680733"/>
              <a:ext cx="1079500" cy="17984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147637</xdr:colOff>
      <xdr:row>11</xdr:row>
      <xdr:rowOff>15875</xdr:rowOff>
    </xdr:from>
    <xdr:to>
      <xdr:col>2</xdr:col>
      <xdr:colOff>61460</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87BEE7F-715B-4E55-BD37-151119A1BC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7637" y="2410732"/>
              <a:ext cx="1129394" cy="125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kov RePack" refreshedDate="45214.088422685185" createdVersion="6" refreshedVersion="6" minRefreshableVersion="3" recordCount="1000" xr:uid="{575914CE-7068-4172-8B4E-97395DF60C09}">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199636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D1128E-9332-4410-9899-0D44653C26D9}"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0"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3D02FB-6D57-43B3-B1D4-2DE22B083DEB}"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9:D2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7F3AA7-9174-48A6-AC0E-1798ECAC082C}"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042D6F-F91D-420F-B4F3-617DF9EF6752}" sourceName="Marital Status">
  <pivotTables>
    <pivotTable tabId="3" name="PivotTable1"/>
    <pivotTable tabId="3" name="PivotTable2"/>
    <pivotTable tabId="3" name="PivotTable3"/>
  </pivotTables>
  <data>
    <tabular pivotCacheId="119963635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80D376-85F5-4542-B2B5-B66A045A4278}" sourceName="Education">
  <pivotTables>
    <pivotTable tabId="3" name="PivotTable1"/>
    <pivotTable tabId="3" name="PivotTable2"/>
    <pivotTable tabId="3" name="PivotTable3"/>
  </pivotTables>
  <data>
    <tabular pivotCacheId="119963635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06B204-245B-4D1F-ADD7-6DE91F1CD411}" sourceName="Region">
  <pivotTables>
    <pivotTable tabId="3" name="PivotTable1"/>
    <pivotTable tabId="3" name="PivotTable2"/>
    <pivotTable tabId="3" name="PivotTable3"/>
  </pivotTables>
  <data>
    <tabular pivotCacheId="119963635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4CC73BA-49AB-4071-B22F-19774EE055D6}" cache="Slicer_Marital_Status" caption="Marital Status" rowHeight="241300"/>
  <slicer name="Education" xr10:uid="{8641200E-B8E1-42A4-9207-DE3236DFEB57}" cache="Slicer_Education" caption="Education" rowHeight="241300"/>
  <slicer name="Region" xr10:uid="{D72C596B-5F28-42A3-ACD1-BE052DD1EFB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9CF25-1308-48D4-9C1F-7734E8572F14}">
  <dimension ref="A1:N1001"/>
  <sheetViews>
    <sheetView topLeftCell="D1" workbookViewId="0">
      <selection activeCell="M2" sqref="M2"/>
    </sheetView>
  </sheetViews>
  <sheetFormatPr defaultColWidth="11.90625" defaultRowHeight="14.5" x14ac:dyDescent="0.35"/>
  <cols>
    <col min="4" max="4" width="11.90625" style="3"/>
    <col min="6" max="6" width="17.54296875" customWidth="1"/>
    <col min="7" max="7" width="20.90625" customWidth="1"/>
    <col min="10" max="10" width="19.453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38</v>
      </c>
      <c r="C2" t="s">
        <v>37</v>
      </c>
      <c r="D2" s="3">
        <v>40000</v>
      </c>
      <c r="E2">
        <v>1</v>
      </c>
      <c r="F2" t="s">
        <v>13</v>
      </c>
      <c r="G2" t="s">
        <v>14</v>
      </c>
      <c r="H2" t="s">
        <v>15</v>
      </c>
      <c r="I2">
        <v>0</v>
      </c>
      <c r="J2" t="s">
        <v>16</v>
      </c>
      <c r="K2" t="s">
        <v>17</v>
      </c>
      <c r="L2">
        <v>42</v>
      </c>
      <c r="M2" t="str">
        <f>IF(L2&gt;54,"Old",IF(L2&gt;=31,"Middle Age",IF(L2&lt;31,"Young","Invalid")))</f>
        <v>Middle Age</v>
      </c>
      <c r="N2" t="s">
        <v>18</v>
      </c>
    </row>
    <row r="3" spans="1:14" x14ac:dyDescent="0.35">
      <c r="A3">
        <v>24107</v>
      </c>
      <c r="B3" t="s">
        <v>38</v>
      </c>
      <c r="C3" t="s">
        <v>36</v>
      </c>
      <c r="D3" s="3">
        <v>30000</v>
      </c>
      <c r="E3">
        <v>3</v>
      </c>
      <c r="F3" t="s">
        <v>19</v>
      </c>
      <c r="G3" t="s">
        <v>20</v>
      </c>
      <c r="H3" t="s">
        <v>15</v>
      </c>
      <c r="I3">
        <v>1</v>
      </c>
      <c r="J3" t="s">
        <v>16</v>
      </c>
      <c r="K3" t="s">
        <v>17</v>
      </c>
      <c r="L3">
        <v>43</v>
      </c>
      <c r="M3" t="str">
        <f t="shared" ref="M3:M66" si="0">IF(L3&gt;54,"Old",IF(L3&gt;=31,"Middle Age",IF(L3&lt;31,"Young","Invalid")))</f>
        <v>Middle Age</v>
      </c>
      <c r="N3" t="s">
        <v>18</v>
      </c>
    </row>
    <row r="4" spans="1:14" x14ac:dyDescent="0.35">
      <c r="A4">
        <v>14177</v>
      </c>
      <c r="B4" t="s">
        <v>38</v>
      </c>
      <c r="C4" t="s">
        <v>36</v>
      </c>
      <c r="D4" s="3">
        <v>80000</v>
      </c>
      <c r="E4">
        <v>5</v>
      </c>
      <c r="F4" t="s">
        <v>19</v>
      </c>
      <c r="G4" t="s">
        <v>21</v>
      </c>
      <c r="H4" t="s">
        <v>18</v>
      </c>
      <c r="I4">
        <v>2</v>
      </c>
      <c r="J4" t="s">
        <v>22</v>
      </c>
      <c r="K4" t="s">
        <v>17</v>
      </c>
      <c r="L4">
        <v>60</v>
      </c>
      <c r="M4" t="str">
        <f t="shared" si="0"/>
        <v>Old</v>
      </c>
      <c r="N4" t="s">
        <v>18</v>
      </c>
    </row>
    <row r="5" spans="1:14" x14ac:dyDescent="0.35">
      <c r="A5">
        <v>24381</v>
      </c>
      <c r="B5" t="s">
        <v>39</v>
      </c>
      <c r="C5" t="s">
        <v>36</v>
      </c>
      <c r="D5" s="3">
        <v>70000</v>
      </c>
      <c r="E5">
        <v>0</v>
      </c>
      <c r="F5" t="s">
        <v>13</v>
      </c>
      <c r="G5" t="s">
        <v>21</v>
      </c>
      <c r="H5" t="s">
        <v>15</v>
      </c>
      <c r="I5">
        <v>1</v>
      </c>
      <c r="J5" t="s">
        <v>23</v>
      </c>
      <c r="K5" t="s">
        <v>24</v>
      </c>
      <c r="L5">
        <v>41</v>
      </c>
      <c r="M5" t="str">
        <f t="shared" si="0"/>
        <v>Middle Age</v>
      </c>
      <c r="N5" t="s">
        <v>15</v>
      </c>
    </row>
    <row r="6" spans="1:14" x14ac:dyDescent="0.35">
      <c r="A6">
        <v>25597</v>
      </c>
      <c r="B6" t="s">
        <v>39</v>
      </c>
      <c r="C6" t="s">
        <v>36</v>
      </c>
      <c r="D6" s="3">
        <v>30000</v>
      </c>
      <c r="E6">
        <v>0</v>
      </c>
      <c r="F6" t="s">
        <v>13</v>
      </c>
      <c r="G6" t="s">
        <v>20</v>
      </c>
      <c r="H6" t="s">
        <v>18</v>
      </c>
      <c r="I6">
        <v>0</v>
      </c>
      <c r="J6" t="s">
        <v>16</v>
      </c>
      <c r="K6" t="s">
        <v>17</v>
      </c>
      <c r="L6">
        <v>36</v>
      </c>
      <c r="M6" t="str">
        <f t="shared" si="0"/>
        <v>Middle Age</v>
      </c>
      <c r="N6" t="s">
        <v>15</v>
      </c>
    </row>
    <row r="7" spans="1:14" x14ac:dyDescent="0.35">
      <c r="A7">
        <v>13507</v>
      </c>
      <c r="B7" t="s">
        <v>38</v>
      </c>
      <c r="C7" t="s">
        <v>37</v>
      </c>
      <c r="D7" s="3">
        <v>10000</v>
      </c>
      <c r="E7">
        <v>2</v>
      </c>
      <c r="F7" t="s">
        <v>19</v>
      </c>
      <c r="G7" t="s">
        <v>25</v>
      </c>
      <c r="H7" t="s">
        <v>15</v>
      </c>
      <c r="I7">
        <v>0</v>
      </c>
      <c r="J7" t="s">
        <v>26</v>
      </c>
      <c r="K7" t="s">
        <v>17</v>
      </c>
      <c r="L7">
        <v>50</v>
      </c>
      <c r="M7" t="str">
        <f t="shared" si="0"/>
        <v>Middle Age</v>
      </c>
      <c r="N7" t="s">
        <v>18</v>
      </c>
    </row>
    <row r="8" spans="1:14" x14ac:dyDescent="0.35">
      <c r="A8">
        <v>27974</v>
      </c>
      <c r="B8" t="s">
        <v>39</v>
      </c>
      <c r="C8" t="s">
        <v>36</v>
      </c>
      <c r="D8" s="3">
        <v>160000</v>
      </c>
      <c r="E8">
        <v>2</v>
      </c>
      <c r="F8" t="s">
        <v>27</v>
      </c>
      <c r="G8" t="s">
        <v>28</v>
      </c>
      <c r="H8" t="s">
        <v>15</v>
      </c>
      <c r="I8">
        <v>4</v>
      </c>
      <c r="J8" t="s">
        <v>16</v>
      </c>
      <c r="K8" t="s">
        <v>24</v>
      </c>
      <c r="L8">
        <v>33</v>
      </c>
      <c r="M8" t="str">
        <f t="shared" si="0"/>
        <v>Middle Age</v>
      </c>
      <c r="N8" t="s">
        <v>15</v>
      </c>
    </row>
    <row r="9" spans="1:14" x14ac:dyDescent="0.35">
      <c r="A9">
        <v>19364</v>
      </c>
      <c r="B9" t="s">
        <v>38</v>
      </c>
      <c r="C9" t="s">
        <v>36</v>
      </c>
      <c r="D9" s="3">
        <v>40000</v>
      </c>
      <c r="E9">
        <v>1</v>
      </c>
      <c r="F9" t="s">
        <v>13</v>
      </c>
      <c r="G9" t="s">
        <v>14</v>
      </c>
      <c r="H9" t="s">
        <v>15</v>
      </c>
      <c r="I9">
        <v>0</v>
      </c>
      <c r="J9" t="s">
        <v>16</v>
      </c>
      <c r="K9" t="s">
        <v>17</v>
      </c>
      <c r="L9">
        <v>43</v>
      </c>
      <c r="M9" t="str">
        <f t="shared" si="0"/>
        <v>Middle Age</v>
      </c>
      <c r="N9" t="s">
        <v>15</v>
      </c>
    </row>
    <row r="10" spans="1:14" x14ac:dyDescent="0.35">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35">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35">
      <c r="A12">
        <v>22173</v>
      </c>
      <c r="B12" t="s">
        <v>38</v>
      </c>
      <c r="C12" t="s">
        <v>37</v>
      </c>
      <c r="D12" s="3">
        <v>30000</v>
      </c>
      <c r="E12">
        <v>3</v>
      </c>
      <c r="F12" t="s">
        <v>27</v>
      </c>
      <c r="G12" t="s">
        <v>14</v>
      </c>
      <c r="H12" t="s">
        <v>18</v>
      </c>
      <c r="I12">
        <v>2</v>
      </c>
      <c r="J12" t="s">
        <v>26</v>
      </c>
      <c r="K12" t="s">
        <v>24</v>
      </c>
      <c r="L12">
        <v>54</v>
      </c>
      <c r="M12" t="str">
        <f t="shared" si="0"/>
        <v>Middle Age</v>
      </c>
      <c r="N12" t="s">
        <v>15</v>
      </c>
    </row>
    <row r="13" spans="1:14" x14ac:dyDescent="0.35">
      <c r="A13">
        <v>12697</v>
      </c>
      <c r="B13" t="s">
        <v>39</v>
      </c>
      <c r="C13" t="s">
        <v>37</v>
      </c>
      <c r="D13" s="3">
        <v>90000</v>
      </c>
      <c r="E13">
        <v>0</v>
      </c>
      <c r="F13" t="s">
        <v>13</v>
      </c>
      <c r="G13" t="s">
        <v>21</v>
      </c>
      <c r="H13" t="s">
        <v>18</v>
      </c>
      <c r="I13">
        <v>4</v>
      </c>
      <c r="J13" t="s">
        <v>46</v>
      </c>
      <c r="K13" t="s">
        <v>24</v>
      </c>
      <c r="L13">
        <v>36</v>
      </c>
      <c r="M13" t="str">
        <f t="shared" si="0"/>
        <v>Middle Age</v>
      </c>
      <c r="N13" t="s">
        <v>18</v>
      </c>
    </row>
    <row r="14" spans="1:14" x14ac:dyDescent="0.35">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35">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35">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35">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35">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35">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35">
      <c r="A20">
        <v>27183</v>
      </c>
      <c r="B20" t="s">
        <v>39</v>
      </c>
      <c r="C20" t="s">
        <v>36</v>
      </c>
      <c r="D20" s="3">
        <v>40000</v>
      </c>
      <c r="E20">
        <v>2</v>
      </c>
      <c r="F20" t="s">
        <v>19</v>
      </c>
      <c r="G20" t="s">
        <v>20</v>
      </c>
      <c r="H20" t="s">
        <v>15</v>
      </c>
      <c r="I20">
        <v>1</v>
      </c>
      <c r="J20" t="s">
        <v>26</v>
      </c>
      <c r="K20" t="s">
        <v>17</v>
      </c>
      <c r="L20">
        <v>35</v>
      </c>
      <c r="M20" t="str">
        <f t="shared" si="0"/>
        <v>Middle Age</v>
      </c>
      <c r="N20" t="s">
        <v>15</v>
      </c>
    </row>
    <row r="21" spans="1:14" x14ac:dyDescent="0.35">
      <c r="A21">
        <v>25940</v>
      </c>
      <c r="B21" t="s">
        <v>39</v>
      </c>
      <c r="C21" t="s">
        <v>36</v>
      </c>
      <c r="D21" s="3">
        <v>20000</v>
      </c>
      <c r="E21">
        <v>2</v>
      </c>
      <c r="F21" t="s">
        <v>29</v>
      </c>
      <c r="G21" t="s">
        <v>20</v>
      </c>
      <c r="H21" t="s">
        <v>15</v>
      </c>
      <c r="I21">
        <v>2</v>
      </c>
      <c r="J21" t="s">
        <v>23</v>
      </c>
      <c r="K21" t="s">
        <v>24</v>
      </c>
      <c r="L21">
        <v>55</v>
      </c>
      <c r="M21" t="str">
        <f t="shared" si="0"/>
        <v>Old</v>
      </c>
      <c r="N21" t="s">
        <v>15</v>
      </c>
    </row>
    <row r="22" spans="1:14" x14ac:dyDescent="0.35">
      <c r="A22">
        <v>25598</v>
      </c>
      <c r="B22" t="s">
        <v>38</v>
      </c>
      <c r="C22" t="s">
        <v>37</v>
      </c>
      <c r="D22" s="3">
        <v>40000</v>
      </c>
      <c r="E22">
        <v>0</v>
      </c>
      <c r="F22" t="s">
        <v>31</v>
      </c>
      <c r="G22" t="s">
        <v>20</v>
      </c>
      <c r="H22" t="s">
        <v>15</v>
      </c>
      <c r="I22">
        <v>0</v>
      </c>
      <c r="J22" t="s">
        <v>16</v>
      </c>
      <c r="K22" t="s">
        <v>17</v>
      </c>
      <c r="L22">
        <v>36</v>
      </c>
      <c r="M22" t="str">
        <f t="shared" si="0"/>
        <v>Middle Age</v>
      </c>
      <c r="N22" t="s">
        <v>15</v>
      </c>
    </row>
    <row r="23" spans="1:14" x14ac:dyDescent="0.35">
      <c r="A23">
        <v>21564</v>
      </c>
      <c r="B23" t="s">
        <v>39</v>
      </c>
      <c r="C23" t="s">
        <v>37</v>
      </c>
      <c r="D23" s="3">
        <v>80000</v>
      </c>
      <c r="E23">
        <v>0</v>
      </c>
      <c r="F23" t="s">
        <v>13</v>
      </c>
      <c r="G23" t="s">
        <v>21</v>
      </c>
      <c r="H23" t="s">
        <v>15</v>
      </c>
      <c r="I23">
        <v>4</v>
      </c>
      <c r="J23" t="s">
        <v>46</v>
      </c>
      <c r="K23" t="s">
        <v>24</v>
      </c>
      <c r="L23">
        <v>35</v>
      </c>
      <c r="M23" t="str">
        <f t="shared" si="0"/>
        <v>Middle Age</v>
      </c>
      <c r="N23" t="s">
        <v>18</v>
      </c>
    </row>
    <row r="24" spans="1:14" x14ac:dyDescent="0.35">
      <c r="A24">
        <v>19193</v>
      </c>
      <c r="B24" t="s">
        <v>39</v>
      </c>
      <c r="C24" t="s">
        <v>36</v>
      </c>
      <c r="D24" s="3">
        <v>40000</v>
      </c>
      <c r="E24">
        <v>2</v>
      </c>
      <c r="F24" t="s">
        <v>19</v>
      </c>
      <c r="G24" t="s">
        <v>20</v>
      </c>
      <c r="H24" t="s">
        <v>15</v>
      </c>
      <c r="I24">
        <v>0</v>
      </c>
      <c r="J24" t="s">
        <v>26</v>
      </c>
      <c r="K24" t="s">
        <v>17</v>
      </c>
      <c r="L24">
        <v>35</v>
      </c>
      <c r="M24" t="str">
        <f t="shared" si="0"/>
        <v>Middle Age</v>
      </c>
      <c r="N24" t="s">
        <v>15</v>
      </c>
    </row>
    <row r="25" spans="1:14" x14ac:dyDescent="0.35">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35">
      <c r="A26">
        <v>27184</v>
      </c>
      <c r="B26" t="s">
        <v>39</v>
      </c>
      <c r="C26" t="s">
        <v>36</v>
      </c>
      <c r="D26" s="3">
        <v>40000</v>
      </c>
      <c r="E26">
        <v>2</v>
      </c>
      <c r="F26" t="s">
        <v>19</v>
      </c>
      <c r="G26" t="s">
        <v>20</v>
      </c>
      <c r="H26" t="s">
        <v>18</v>
      </c>
      <c r="I26">
        <v>1</v>
      </c>
      <c r="J26" t="s">
        <v>16</v>
      </c>
      <c r="K26" t="s">
        <v>17</v>
      </c>
      <c r="L26">
        <v>34</v>
      </c>
      <c r="M26" t="str">
        <f t="shared" si="0"/>
        <v>Middle Age</v>
      </c>
      <c r="N26" t="s">
        <v>18</v>
      </c>
    </row>
    <row r="27" spans="1:14" x14ac:dyDescent="0.35">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35">
      <c r="A28">
        <v>17841</v>
      </c>
      <c r="B28" t="s">
        <v>39</v>
      </c>
      <c r="C28" t="s">
        <v>36</v>
      </c>
      <c r="D28" s="3">
        <v>30000</v>
      </c>
      <c r="E28">
        <v>0</v>
      </c>
      <c r="F28" t="s">
        <v>19</v>
      </c>
      <c r="G28" t="s">
        <v>20</v>
      </c>
      <c r="H28" t="s">
        <v>18</v>
      </c>
      <c r="I28">
        <v>1</v>
      </c>
      <c r="J28" t="s">
        <v>16</v>
      </c>
      <c r="K28" t="s">
        <v>17</v>
      </c>
      <c r="L28">
        <v>29</v>
      </c>
      <c r="M28" t="str">
        <f t="shared" si="0"/>
        <v>Young</v>
      </c>
      <c r="N28" t="s">
        <v>15</v>
      </c>
    </row>
    <row r="29" spans="1:14" x14ac:dyDescent="0.35">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35">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35">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35">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35">
      <c r="A33">
        <v>22400</v>
      </c>
      <c r="B33" t="s">
        <v>38</v>
      </c>
      <c r="C33" t="s">
        <v>36</v>
      </c>
      <c r="D33" s="3">
        <v>10000</v>
      </c>
      <c r="E33">
        <v>0</v>
      </c>
      <c r="F33" t="s">
        <v>19</v>
      </c>
      <c r="G33" t="s">
        <v>25</v>
      </c>
      <c r="H33" t="s">
        <v>18</v>
      </c>
      <c r="I33">
        <v>1</v>
      </c>
      <c r="J33" t="s">
        <v>16</v>
      </c>
      <c r="K33" t="s">
        <v>24</v>
      </c>
      <c r="L33">
        <v>26</v>
      </c>
      <c r="M33" t="str">
        <f t="shared" si="0"/>
        <v>Young</v>
      </c>
      <c r="N33" t="s">
        <v>15</v>
      </c>
    </row>
    <row r="34" spans="1:14" x14ac:dyDescent="0.35">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35">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35">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3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35">
      <c r="A38">
        <v>17891</v>
      </c>
      <c r="B38" t="s">
        <v>38</v>
      </c>
      <c r="C38" t="s">
        <v>37</v>
      </c>
      <c r="D38" s="3">
        <v>10000</v>
      </c>
      <c r="E38">
        <v>2</v>
      </c>
      <c r="F38" t="s">
        <v>19</v>
      </c>
      <c r="G38" t="s">
        <v>25</v>
      </c>
      <c r="H38" t="s">
        <v>15</v>
      </c>
      <c r="I38">
        <v>1</v>
      </c>
      <c r="J38" t="s">
        <v>16</v>
      </c>
      <c r="K38" t="s">
        <v>17</v>
      </c>
      <c r="L38">
        <v>50</v>
      </c>
      <c r="M38" t="str">
        <f t="shared" si="0"/>
        <v>Middle Age</v>
      </c>
      <c r="N38" t="s">
        <v>15</v>
      </c>
    </row>
    <row r="39" spans="1:14" x14ac:dyDescent="0.35">
      <c r="A39">
        <v>27832</v>
      </c>
      <c r="B39" t="s">
        <v>39</v>
      </c>
      <c r="C39" t="s">
        <v>37</v>
      </c>
      <c r="D39" s="3">
        <v>30000</v>
      </c>
      <c r="E39">
        <v>0</v>
      </c>
      <c r="F39" t="s">
        <v>19</v>
      </c>
      <c r="G39" t="s">
        <v>20</v>
      </c>
      <c r="H39" t="s">
        <v>18</v>
      </c>
      <c r="I39">
        <v>1</v>
      </c>
      <c r="J39" t="s">
        <v>22</v>
      </c>
      <c r="K39" t="s">
        <v>17</v>
      </c>
      <c r="L39">
        <v>30</v>
      </c>
      <c r="M39" t="str">
        <f t="shared" si="0"/>
        <v>Young</v>
      </c>
      <c r="N39" t="s">
        <v>18</v>
      </c>
    </row>
    <row r="40" spans="1:14" x14ac:dyDescent="0.35">
      <c r="A40">
        <v>26863</v>
      </c>
      <c r="B40" t="s">
        <v>39</v>
      </c>
      <c r="C40" t="s">
        <v>36</v>
      </c>
      <c r="D40" s="3">
        <v>20000</v>
      </c>
      <c r="E40">
        <v>0</v>
      </c>
      <c r="F40" t="s">
        <v>27</v>
      </c>
      <c r="G40" t="s">
        <v>25</v>
      </c>
      <c r="H40" t="s">
        <v>18</v>
      </c>
      <c r="I40">
        <v>1</v>
      </c>
      <c r="J40" t="s">
        <v>22</v>
      </c>
      <c r="K40" t="s">
        <v>17</v>
      </c>
      <c r="L40">
        <v>28</v>
      </c>
      <c r="M40" t="str">
        <f t="shared" si="0"/>
        <v>Young</v>
      </c>
      <c r="N40" t="s">
        <v>18</v>
      </c>
    </row>
    <row r="41" spans="1:14" x14ac:dyDescent="0.35">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35">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35">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35">
      <c r="A44">
        <v>17703</v>
      </c>
      <c r="B44" t="s">
        <v>38</v>
      </c>
      <c r="C44" t="s">
        <v>37</v>
      </c>
      <c r="D44" s="3">
        <v>10000</v>
      </c>
      <c r="E44">
        <v>1</v>
      </c>
      <c r="F44" t="s">
        <v>31</v>
      </c>
      <c r="G44" t="s">
        <v>25</v>
      </c>
      <c r="H44" t="s">
        <v>15</v>
      </c>
      <c r="I44">
        <v>0</v>
      </c>
      <c r="J44" t="s">
        <v>16</v>
      </c>
      <c r="K44" t="s">
        <v>17</v>
      </c>
      <c r="L44">
        <v>40</v>
      </c>
      <c r="M44" t="str">
        <f t="shared" si="0"/>
        <v>Middle Age</v>
      </c>
      <c r="N44" t="s">
        <v>18</v>
      </c>
    </row>
    <row r="45" spans="1:14" x14ac:dyDescent="0.35">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35">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35">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35">
      <c r="A48">
        <v>24466</v>
      </c>
      <c r="B48" t="s">
        <v>38</v>
      </c>
      <c r="C48" t="s">
        <v>37</v>
      </c>
      <c r="D48" s="3">
        <v>60000</v>
      </c>
      <c r="E48">
        <v>1</v>
      </c>
      <c r="F48" t="s">
        <v>19</v>
      </c>
      <c r="G48" t="s">
        <v>14</v>
      </c>
      <c r="H48" t="s">
        <v>15</v>
      </c>
      <c r="I48">
        <v>1</v>
      </c>
      <c r="J48" t="s">
        <v>23</v>
      </c>
      <c r="K48" t="s">
        <v>24</v>
      </c>
      <c r="L48">
        <v>46</v>
      </c>
      <c r="M48" t="str">
        <f t="shared" si="0"/>
        <v>Middle Age</v>
      </c>
      <c r="N48" t="s">
        <v>15</v>
      </c>
    </row>
    <row r="49" spans="1:14" x14ac:dyDescent="0.35">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35">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35">
      <c r="A51">
        <v>14939</v>
      </c>
      <c r="B51" t="s">
        <v>39</v>
      </c>
      <c r="C51" t="s">
        <v>36</v>
      </c>
      <c r="D51" s="3">
        <v>40000</v>
      </c>
      <c r="E51">
        <v>0</v>
      </c>
      <c r="F51" t="s">
        <v>13</v>
      </c>
      <c r="G51" t="s">
        <v>20</v>
      </c>
      <c r="H51" t="s">
        <v>15</v>
      </c>
      <c r="I51">
        <v>0</v>
      </c>
      <c r="J51" t="s">
        <v>16</v>
      </c>
      <c r="K51" t="s">
        <v>17</v>
      </c>
      <c r="L51">
        <v>39</v>
      </c>
      <c r="M51" t="str">
        <f t="shared" si="0"/>
        <v>Middle Age</v>
      </c>
      <c r="N51" t="s">
        <v>15</v>
      </c>
    </row>
    <row r="52" spans="1:14" x14ac:dyDescent="0.35">
      <c r="A52">
        <v>13826</v>
      </c>
      <c r="B52" t="s">
        <v>39</v>
      </c>
      <c r="C52" t="s">
        <v>37</v>
      </c>
      <c r="D52" s="3">
        <v>30000</v>
      </c>
      <c r="E52">
        <v>0</v>
      </c>
      <c r="F52" t="s">
        <v>19</v>
      </c>
      <c r="G52" t="s">
        <v>20</v>
      </c>
      <c r="H52" t="s">
        <v>18</v>
      </c>
      <c r="I52">
        <v>1</v>
      </c>
      <c r="J52" t="s">
        <v>16</v>
      </c>
      <c r="K52" t="s">
        <v>17</v>
      </c>
      <c r="L52">
        <v>28</v>
      </c>
      <c r="M52" t="str">
        <f t="shared" si="0"/>
        <v>Young</v>
      </c>
      <c r="N52" t="s">
        <v>18</v>
      </c>
    </row>
    <row r="53" spans="1:14" x14ac:dyDescent="0.35">
      <c r="A53">
        <v>20619</v>
      </c>
      <c r="B53" t="s">
        <v>39</v>
      </c>
      <c r="C53" t="s">
        <v>36</v>
      </c>
      <c r="D53" s="3">
        <v>80000</v>
      </c>
      <c r="E53">
        <v>0</v>
      </c>
      <c r="F53" t="s">
        <v>13</v>
      </c>
      <c r="G53" t="s">
        <v>21</v>
      </c>
      <c r="H53" t="s">
        <v>18</v>
      </c>
      <c r="I53">
        <v>4</v>
      </c>
      <c r="J53" t="s">
        <v>46</v>
      </c>
      <c r="K53" t="s">
        <v>24</v>
      </c>
      <c r="L53">
        <v>35</v>
      </c>
      <c r="M53" t="str">
        <f t="shared" si="0"/>
        <v>Middle Age</v>
      </c>
      <c r="N53" t="s">
        <v>18</v>
      </c>
    </row>
    <row r="54" spans="1:14" x14ac:dyDescent="0.35">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35">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35">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35">
      <c r="A57">
        <v>28906</v>
      </c>
      <c r="B57" t="s">
        <v>38</v>
      </c>
      <c r="C57" t="s">
        <v>36</v>
      </c>
      <c r="D57" s="3">
        <v>80000</v>
      </c>
      <c r="E57">
        <v>4</v>
      </c>
      <c r="F57" t="s">
        <v>27</v>
      </c>
      <c r="G57" t="s">
        <v>21</v>
      </c>
      <c r="H57" t="s">
        <v>15</v>
      </c>
      <c r="I57">
        <v>2</v>
      </c>
      <c r="J57" t="s">
        <v>46</v>
      </c>
      <c r="K57" t="s">
        <v>17</v>
      </c>
      <c r="L57">
        <v>54</v>
      </c>
      <c r="M57" t="str">
        <f t="shared" si="0"/>
        <v>Middle Age</v>
      </c>
      <c r="N57" t="s">
        <v>18</v>
      </c>
    </row>
    <row r="58" spans="1:14" x14ac:dyDescent="0.35">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35">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35">
      <c r="A60">
        <v>25502</v>
      </c>
      <c r="B60" t="s">
        <v>38</v>
      </c>
      <c r="C60" t="s">
        <v>37</v>
      </c>
      <c r="D60" s="3">
        <v>40000</v>
      </c>
      <c r="E60">
        <v>1</v>
      </c>
      <c r="F60" t="s">
        <v>13</v>
      </c>
      <c r="G60" t="s">
        <v>14</v>
      </c>
      <c r="H60" t="s">
        <v>15</v>
      </c>
      <c r="I60">
        <v>0</v>
      </c>
      <c r="J60" t="s">
        <v>16</v>
      </c>
      <c r="K60" t="s">
        <v>17</v>
      </c>
      <c r="L60">
        <v>43</v>
      </c>
      <c r="M60" t="str">
        <f t="shared" si="0"/>
        <v>Middle Age</v>
      </c>
      <c r="N60" t="s">
        <v>15</v>
      </c>
    </row>
    <row r="61" spans="1:14" x14ac:dyDescent="0.35">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35">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35">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35">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35">
      <c r="A65">
        <v>16185</v>
      </c>
      <c r="B65" t="s">
        <v>39</v>
      </c>
      <c r="C65" t="s">
        <v>36</v>
      </c>
      <c r="D65" s="3">
        <v>60000</v>
      </c>
      <c r="E65">
        <v>4</v>
      </c>
      <c r="F65" t="s">
        <v>13</v>
      </c>
      <c r="G65" t="s">
        <v>21</v>
      </c>
      <c r="H65" t="s">
        <v>15</v>
      </c>
      <c r="I65">
        <v>3</v>
      </c>
      <c r="J65" t="s">
        <v>46</v>
      </c>
      <c r="K65" t="s">
        <v>24</v>
      </c>
      <c r="L65">
        <v>41</v>
      </c>
      <c r="M65" t="str">
        <f t="shared" si="0"/>
        <v>Middle Age</v>
      </c>
      <c r="N65" t="s">
        <v>18</v>
      </c>
    </row>
    <row r="66" spans="1:14" x14ac:dyDescent="0.35">
      <c r="A66">
        <v>14927</v>
      </c>
      <c r="B66" t="s">
        <v>38</v>
      </c>
      <c r="C66" t="s">
        <v>37</v>
      </c>
      <c r="D66" s="3">
        <v>30000</v>
      </c>
      <c r="E66">
        <v>1</v>
      </c>
      <c r="F66" t="s">
        <v>13</v>
      </c>
      <c r="G66" t="s">
        <v>20</v>
      </c>
      <c r="H66" t="s">
        <v>15</v>
      </c>
      <c r="I66">
        <v>0</v>
      </c>
      <c r="J66" t="s">
        <v>16</v>
      </c>
      <c r="K66" t="s">
        <v>17</v>
      </c>
      <c r="L66">
        <v>37</v>
      </c>
      <c r="M66" t="str">
        <f t="shared" si="0"/>
        <v>Middle Age</v>
      </c>
      <c r="N66" t="s">
        <v>15</v>
      </c>
    </row>
    <row r="67" spans="1:14" x14ac:dyDescent="0.35">
      <c r="A67">
        <v>29337</v>
      </c>
      <c r="B67" t="s">
        <v>39</v>
      </c>
      <c r="C67" t="s">
        <v>36</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5">
      <c r="A68">
        <v>29355</v>
      </c>
      <c r="B68" t="s">
        <v>38</v>
      </c>
      <c r="C68" t="s">
        <v>37</v>
      </c>
      <c r="D68" s="3">
        <v>40000</v>
      </c>
      <c r="E68">
        <v>0</v>
      </c>
      <c r="F68" t="s">
        <v>31</v>
      </c>
      <c r="G68" t="s">
        <v>20</v>
      </c>
      <c r="H68" t="s">
        <v>15</v>
      </c>
      <c r="I68">
        <v>0</v>
      </c>
      <c r="J68" t="s">
        <v>16</v>
      </c>
      <c r="K68" t="s">
        <v>17</v>
      </c>
      <c r="L68">
        <v>37</v>
      </c>
      <c r="M68" t="str">
        <f t="shared" si="1"/>
        <v>Middle Age</v>
      </c>
      <c r="N68" t="s">
        <v>15</v>
      </c>
    </row>
    <row r="69" spans="1:14" x14ac:dyDescent="0.35">
      <c r="A69">
        <v>25303</v>
      </c>
      <c r="B69" t="s">
        <v>39</v>
      </c>
      <c r="C69" t="s">
        <v>36</v>
      </c>
      <c r="D69" s="3">
        <v>30000</v>
      </c>
      <c r="E69">
        <v>0</v>
      </c>
      <c r="F69" t="s">
        <v>27</v>
      </c>
      <c r="G69" t="s">
        <v>25</v>
      </c>
      <c r="H69" t="s">
        <v>15</v>
      </c>
      <c r="I69">
        <v>1</v>
      </c>
      <c r="J69" t="s">
        <v>22</v>
      </c>
      <c r="K69" t="s">
        <v>17</v>
      </c>
      <c r="L69">
        <v>33</v>
      </c>
      <c r="M69" t="str">
        <f t="shared" si="1"/>
        <v>Middle Age</v>
      </c>
      <c r="N69" t="s">
        <v>15</v>
      </c>
    </row>
    <row r="70" spans="1:14" x14ac:dyDescent="0.35">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35">
      <c r="A71">
        <v>16438</v>
      </c>
      <c r="B71" t="s">
        <v>38</v>
      </c>
      <c r="C71" t="s">
        <v>37</v>
      </c>
      <c r="D71" s="3">
        <v>10000</v>
      </c>
      <c r="E71">
        <v>0</v>
      </c>
      <c r="F71" t="s">
        <v>29</v>
      </c>
      <c r="G71" t="s">
        <v>25</v>
      </c>
      <c r="H71" t="s">
        <v>18</v>
      </c>
      <c r="I71">
        <v>2</v>
      </c>
      <c r="J71" t="s">
        <v>16</v>
      </c>
      <c r="K71" t="s">
        <v>17</v>
      </c>
      <c r="L71">
        <v>30</v>
      </c>
      <c r="M71" t="str">
        <f t="shared" si="1"/>
        <v>Young</v>
      </c>
      <c r="N71" t="s">
        <v>18</v>
      </c>
    </row>
    <row r="72" spans="1:14" x14ac:dyDescent="0.35">
      <c r="A72">
        <v>14238</v>
      </c>
      <c r="B72" t="s">
        <v>38</v>
      </c>
      <c r="C72" t="s">
        <v>36</v>
      </c>
      <c r="D72" s="3">
        <v>120000</v>
      </c>
      <c r="E72">
        <v>0</v>
      </c>
      <c r="F72" t="s">
        <v>29</v>
      </c>
      <c r="G72" t="s">
        <v>21</v>
      </c>
      <c r="H72" t="s">
        <v>15</v>
      </c>
      <c r="I72">
        <v>4</v>
      </c>
      <c r="J72" t="s">
        <v>46</v>
      </c>
      <c r="K72" t="s">
        <v>24</v>
      </c>
      <c r="L72">
        <v>36</v>
      </c>
      <c r="M72" t="str">
        <f t="shared" si="1"/>
        <v>Middle Age</v>
      </c>
      <c r="N72" t="s">
        <v>15</v>
      </c>
    </row>
    <row r="73" spans="1:14" x14ac:dyDescent="0.35">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35">
      <c r="A74">
        <v>24857</v>
      </c>
      <c r="B74" t="s">
        <v>38</v>
      </c>
      <c r="C74" t="s">
        <v>37</v>
      </c>
      <c r="D74" s="3">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35">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35">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35">
      <c r="A78">
        <v>16188</v>
      </c>
      <c r="B78" t="s">
        <v>39</v>
      </c>
      <c r="C78" t="s">
        <v>37</v>
      </c>
      <c r="D78" s="3">
        <v>20000</v>
      </c>
      <c r="E78">
        <v>0</v>
      </c>
      <c r="F78" t="s">
        <v>29</v>
      </c>
      <c r="G78" t="s">
        <v>25</v>
      </c>
      <c r="H78" t="s">
        <v>18</v>
      </c>
      <c r="I78">
        <v>2</v>
      </c>
      <c r="J78" t="s">
        <v>26</v>
      </c>
      <c r="K78" t="s">
        <v>17</v>
      </c>
      <c r="L78">
        <v>26</v>
      </c>
      <c r="M78" t="str">
        <f t="shared" si="1"/>
        <v>Young</v>
      </c>
      <c r="N78" t="s">
        <v>18</v>
      </c>
    </row>
    <row r="79" spans="1:14" x14ac:dyDescent="0.35">
      <c r="A79">
        <v>27969</v>
      </c>
      <c r="B79" t="s">
        <v>38</v>
      </c>
      <c r="C79" t="s">
        <v>36</v>
      </c>
      <c r="D79" s="3">
        <v>80000</v>
      </c>
      <c r="E79">
        <v>0</v>
      </c>
      <c r="F79" t="s">
        <v>13</v>
      </c>
      <c r="G79" t="s">
        <v>21</v>
      </c>
      <c r="H79" t="s">
        <v>15</v>
      </c>
      <c r="I79">
        <v>2</v>
      </c>
      <c r="J79" t="s">
        <v>46</v>
      </c>
      <c r="K79" t="s">
        <v>24</v>
      </c>
      <c r="L79">
        <v>29</v>
      </c>
      <c r="M79" t="str">
        <f t="shared" si="1"/>
        <v>Young</v>
      </c>
      <c r="N79" t="s">
        <v>15</v>
      </c>
    </row>
    <row r="80" spans="1:14" x14ac:dyDescent="0.35">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35">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35">
      <c r="A82">
        <v>20828</v>
      </c>
      <c r="B82" t="s">
        <v>38</v>
      </c>
      <c r="C82" t="s">
        <v>37</v>
      </c>
      <c r="D82" s="3">
        <v>30000</v>
      </c>
      <c r="E82">
        <v>4</v>
      </c>
      <c r="F82" t="s">
        <v>31</v>
      </c>
      <c r="G82" t="s">
        <v>20</v>
      </c>
      <c r="H82" t="s">
        <v>15</v>
      </c>
      <c r="I82">
        <v>0</v>
      </c>
      <c r="J82" t="s">
        <v>16</v>
      </c>
      <c r="K82" t="s">
        <v>17</v>
      </c>
      <c r="L82">
        <v>45</v>
      </c>
      <c r="M82" t="str">
        <f t="shared" si="1"/>
        <v>Middle Age</v>
      </c>
      <c r="N82" t="s">
        <v>15</v>
      </c>
    </row>
    <row r="83" spans="1:14" x14ac:dyDescent="0.35">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35">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35">
      <c r="A85">
        <v>28412</v>
      </c>
      <c r="B85" t="s">
        <v>39</v>
      </c>
      <c r="C85" t="s">
        <v>36</v>
      </c>
      <c r="D85" s="3">
        <v>20000</v>
      </c>
      <c r="E85">
        <v>0</v>
      </c>
      <c r="F85" t="s">
        <v>27</v>
      </c>
      <c r="G85" t="s">
        <v>25</v>
      </c>
      <c r="H85" t="s">
        <v>18</v>
      </c>
      <c r="I85">
        <v>1</v>
      </c>
      <c r="J85" t="s">
        <v>22</v>
      </c>
      <c r="K85" t="s">
        <v>17</v>
      </c>
      <c r="L85">
        <v>29</v>
      </c>
      <c r="M85" t="str">
        <f t="shared" si="1"/>
        <v>Young</v>
      </c>
      <c r="N85" t="s">
        <v>18</v>
      </c>
    </row>
    <row r="86" spans="1:14" x14ac:dyDescent="0.35">
      <c r="A86">
        <v>24485</v>
      </c>
      <c r="B86" t="s">
        <v>39</v>
      </c>
      <c r="C86" t="s">
        <v>36</v>
      </c>
      <c r="D86" s="3">
        <v>40000</v>
      </c>
      <c r="E86">
        <v>2</v>
      </c>
      <c r="F86" t="s">
        <v>13</v>
      </c>
      <c r="G86" t="s">
        <v>28</v>
      </c>
      <c r="H86" t="s">
        <v>18</v>
      </c>
      <c r="I86">
        <v>1</v>
      </c>
      <c r="J86" t="s">
        <v>23</v>
      </c>
      <c r="K86" t="s">
        <v>24</v>
      </c>
      <c r="L86">
        <v>52</v>
      </c>
      <c r="M86" t="str">
        <f t="shared" si="1"/>
        <v>Middle Age</v>
      </c>
      <c r="N86" t="s">
        <v>15</v>
      </c>
    </row>
    <row r="87" spans="1:14" x14ac:dyDescent="0.35">
      <c r="A87">
        <v>16514</v>
      </c>
      <c r="B87" t="s">
        <v>39</v>
      </c>
      <c r="C87" t="s">
        <v>36</v>
      </c>
      <c r="D87" s="3">
        <v>10000</v>
      </c>
      <c r="E87">
        <v>0</v>
      </c>
      <c r="F87" t="s">
        <v>19</v>
      </c>
      <c r="G87" t="s">
        <v>25</v>
      </c>
      <c r="H87" t="s">
        <v>15</v>
      </c>
      <c r="I87">
        <v>1</v>
      </c>
      <c r="J87" t="s">
        <v>26</v>
      </c>
      <c r="K87" t="s">
        <v>24</v>
      </c>
      <c r="L87">
        <v>26</v>
      </c>
      <c r="M87" t="str">
        <f t="shared" si="1"/>
        <v>Young</v>
      </c>
      <c r="N87" t="s">
        <v>15</v>
      </c>
    </row>
    <row r="88" spans="1:14" x14ac:dyDescent="0.35">
      <c r="A88">
        <v>17191</v>
      </c>
      <c r="B88" t="s">
        <v>39</v>
      </c>
      <c r="C88" t="s">
        <v>36</v>
      </c>
      <c r="D88" s="3">
        <v>130000</v>
      </c>
      <c r="E88">
        <v>3</v>
      </c>
      <c r="F88" t="s">
        <v>19</v>
      </c>
      <c r="G88" t="s">
        <v>21</v>
      </c>
      <c r="H88" t="s">
        <v>18</v>
      </c>
      <c r="I88">
        <v>3</v>
      </c>
      <c r="J88" t="s">
        <v>16</v>
      </c>
      <c r="K88" t="s">
        <v>17</v>
      </c>
      <c r="L88">
        <v>51</v>
      </c>
      <c r="M88" t="str">
        <f t="shared" si="1"/>
        <v>Middle Age</v>
      </c>
      <c r="N88" t="s">
        <v>15</v>
      </c>
    </row>
    <row r="89" spans="1:14" x14ac:dyDescent="0.35">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35">
      <c r="A90">
        <v>24119</v>
      </c>
      <c r="B90" t="s">
        <v>39</v>
      </c>
      <c r="C90" t="s">
        <v>36</v>
      </c>
      <c r="D90" s="3">
        <v>30000</v>
      </c>
      <c r="E90">
        <v>0</v>
      </c>
      <c r="F90" t="s">
        <v>19</v>
      </c>
      <c r="G90" t="s">
        <v>20</v>
      </c>
      <c r="H90" t="s">
        <v>18</v>
      </c>
      <c r="I90">
        <v>1</v>
      </c>
      <c r="J90" t="s">
        <v>22</v>
      </c>
      <c r="K90" t="s">
        <v>17</v>
      </c>
      <c r="L90">
        <v>29</v>
      </c>
      <c r="M90" t="str">
        <f t="shared" si="1"/>
        <v>Young</v>
      </c>
      <c r="N90" t="s">
        <v>18</v>
      </c>
    </row>
    <row r="91" spans="1:14" x14ac:dyDescent="0.35">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35">
      <c r="A92">
        <v>26886</v>
      </c>
      <c r="B92" t="s">
        <v>39</v>
      </c>
      <c r="C92" t="s">
        <v>37</v>
      </c>
      <c r="D92" s="3">
        <v>30000</v>
      </c>
      <c r="E92">
        <v>0</v>
      </c>
      <c r="F92" t="s">
        <v>19</v>
      </c>
      <c r="G92" t="s">
        <v>20</v>
      </c>
      <c r="H92" t="s">
        <v>18</v>
      </c>
      <c r="I92">
        <v>1</v>
      </c>
      <c r="J92" t="s">
        <v>16</v>
      </c>
      <c r="K92" t="s">
        <v>17</v>
      </c>
      <c r="L92">
        <v>29</v>
      </c>
      <c r="M92" t="str">
        <f t="shared" si="1"/>
        <v>Young</v>
      </c>
      <c r="N92" t="s">
        <v>15</v>
      </c>
    </row>
    <row r="93" spans="1:14" x14ac:dyDescent="0.35">
      <c r="A93">
        <v>28436</v>
      </c>
      <c r="B93" t="s">
        <v>39</v>
      </c>
      <c r="C93" t="s">
        <v>36</v>
      </c>
      <c r="D93" s="3">
        <v>30000</v>
      </c>
      <c r="E93">
        <v>0</v>
      </c>
      <c r="F93" t="s">
        <v>19</v>
      </c>
      <c r="G93" t="s">
        <v>20</v>
      </c>
      <c r="H93" t="s">
        <v>18</v>
      </c>
      <c r="I93">
        <v>1</v>
      </c>
      <c r="J93" t="s">
        <v>16</v>
      </c>
      <c r="K93" t="s">
        <v>17</v>
      </c>
      <c r="L93">
        <v>30</v>
      </c>
      <c r="M93" t="str">
        <f t="shared" si="1"/>
        <v>Young</v>
      </c>
      <c r="N93" t="s">
        <v>15</v>
      </c>
    </row>
    <row r="94" spans="1:14" x14ac:dyDescent="0.35">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35">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35">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35">
      <c r="A97">
        <v>17197</v>
      </c>
      <c r="B97" t="s">
        <v>39</v>
      </c>
      <c r="C97" t="s">
        <v>37</v>
      </c>
      <c r="D97" s="3">
        <v>90000</v>
      </c>
      <c r="E97">
        <v>5</v>
      </c>
      <c r="F97" t="s">
        <v>19</v>
      </c>
      <c r="G97" t="s">
        <v>21</v>
      </c>
      <c r="H97" t="s">
        <v>15</v>
      </c>
      <c r="I97">
        <v>2</v>
      </c>
      <c r="J97" t="s">
        <v>46</v>
      </c>
      <c r="K97" t="s">
        <v>17</v>
      </c>
      <c r="L97">
        <v>62</v>
      </c>
      <c r="M97" t="str">
        <f t="shared" si="1"/>
        <v>Old</v>
      </c>
      <c r="N97" t="s">
        <v>18</v>
      </c>
    </row>
    <row r="98" spans="1:14" x14ac:dyDescent="0.35">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35">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36</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36</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37</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37</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36</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36</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39</v>
      </c>
      <c r="C117" t="s">
        <v>36</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37</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37</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36</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36</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36</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5">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37</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37</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37</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39</v>
      </c>
      <c r="C146" t="s">
        <v>36</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37</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36</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36</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38</v>
      </c>
      <c r="C167" t="s">
        <v>37</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36</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37</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39</v>
      </c>
      <c r="C176" t="s">
        <v>36</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37</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36</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38</v>
      </c>
      <c r="C181" t="s">
        <v>37</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37</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38</v>
      </c>
      <c r="C184" t="s">
        <v>37</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37</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36</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38</v>
      </c>
      <c r="C190" t="s">
        <v>37</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36</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37</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38</v>
      </c>
      <c r="C195" t="s">
        <v>37</v>
      </c>
      <c r="D195" s="3">
        <v>70000</v>
      </c>
      <c r="E195">
        <v>5</v>
      </c>
      <c r="F195" t="s">
        <v>13</v>
      </c>
      <c r="G195" t="s">
        <v>21</v>
      </c>
      <c r="H195" t="s">
        <v>15</v>
      </c>
      <c r="I195">
        <v>4</v>
      </c>
      <c r="J195" t="s">
        <v>46</v>
      </c>
      <c r="K195" t="s">
        <v>24</v>
      </c>
      <c r="L195">
        <v>41</v>
      </c>
      <c r="M195" t="str">
        <f t="shared" ref="M195:M258" si="3">IF(L195&gt;54,"Old",IF(L195&gt;=31,"Middle Age",IF(L195&lt;31,"Young","Invalid")))</f>
        <v>Middle Age</v>
      </c>
      <c r="N195" t="s">
        <v>18</v>
      </c>
    </row>
    <row r="196" spans="1:14" x14ac:dyDescent="0.35">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36</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36</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39</v>
      </c>
      <c r="C202" t="s">
        <v>36</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38</v>
      </c>
      <c r="C203" t="s">
        <v>36</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39</v>
      </c>
      <c r="C204" t="s">
        <v>36</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36</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39</v>
      </c>
      <c r="C209" t="s">
        <v>37</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37</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37</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37</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39</v>
      </c>
      <c r="C215" t="s">
        <v>36</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36</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37</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36</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36</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37</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36</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38</v>
      </c>
      <c r="C232" t="s">
        <v>36</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38</v>
      </c>
      <c r="C233" t="s">
        <v>37</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36</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39</v>
      </c>
      <c r="C236" t="s">
        <v>36</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37</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37</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39</v>
      </c>
      <c r="C244" t="s">
        <v>36</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37</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38</v>
      </c>
      <c r="C246" t="s">
        <v>37</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37</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36</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36</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38</v>
      </c>
      <c r="C255" t="s">
        <v>36</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37</v>
      </c>
      <c r="D259" s="3">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35">
      <c r="A260">
        <v>14193</v>
      </c>
      <c r="B260" t="s">
        <v>39</v>
      </c>
      <c r="C260" t="s">
        <v>37</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37</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37</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37</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37</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37</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38</v>
      </c>
      <c r="C276" t="s">
        <v>37</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37</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37</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36</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39</v>
      </c>
      <c r="C281" t="s">
        <v>36</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36</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36</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36</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37</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37</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37</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36</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37</v>
      </c>
      <c r="D323" s="3">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3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36</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37</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36</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37</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39</v>
      </c>
      <c r="C332" t="s">
        <v>37</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38</v>
      </c>
      <c r="C333" t="s">
        <v>36</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36</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36</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36</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36</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37</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39</v>
      </c>
      <c r="C352" t="s">
        <v>36</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39</v>
      </c>
      <c r="C353" t="s">
        <v>36</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36</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36</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36</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36</v>
      </c>
      <c r="D361" s="3">
        <v>80000</v>
      </c>
      <c r="E361">
        <v>0</v>
      </c>
      <c r="F361" t="s">
        <v>13</v>
      </c>
      <c r="G361" t="s">
        <v>21</v>
      </c>
      <c r="H361" t="s">
        <v>15</v>
      </c>
      <c r="I361">
        <v>3</v>
      </c>
      <c r="J361" t="s">
        <v>46</v>
      </c>
      <c r="K361" t="s">
        <v>24</v>
      </c>
      <c r="L361">
        <v>30</v>
      </c>
      <c r="M361" t="str">
        <f t="shared" si="5"/>
        <v>Young</v>
      </c>
      <c r="N361" t="s">
        <v>18</v>
      </c>
    </row>
    <row r="362" spans="1:14" x14ac:dyDescent="0.35">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37</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37</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36</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36</v>
      </c>
      <c r="D382" s="3">
        <v>70000</v>
      </c>
      <c r="E382">
        <v>0</v>
      </c>
      <c r="F382" t="s">
        <v>13</v>
      </c>
      <c r="G382" t="s">
        <v>21</v>
      </c>
      <c r="H382" t="s">
        <v>18</v>
      </c>
      <c r="I382">
        <v>3</v>
      </c>
      <c r="J382" t="s">
        <v>46</v>
      </c>
      <c r="K382" t="s">
        <v>24</v>
      </c>
      <c r="L382">
        <v>30</v>
      </c>
      <c r="M382" t="str">
        <f t="shared" si="5"/>
        <v>Young</v>
      </c>
      <c r="N382" t="s">
        <v>15</v>
      </c>
    </row>
    <row r="383" spans="1:14" x14ac:dyDescent="0.35">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36</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37</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39</v>
      </c>
      <c r="C387" t="s">
        <v>36</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35">
      <c r="A388">
        <v>28957</v>
      </c>
      <c r="B388" t="s">
        <v>39</v>
      </c>
      <c r="C388" t="s">
        <v>37</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36</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37</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37</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36</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36</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37</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37</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36</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37</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36</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37</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36</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39</v>
      </c>
      <c r="C425" t="s">
        <v>36</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36</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36</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38</v>
      </c>
      <c r="C434" t="s">
        <v>37</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39</v>
      </c>
      <c r="C435" t="s">
        <v>37</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37</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36</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36</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36</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37</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37</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38</v>
      </c>
      <c r="C449" t="s">
        <v>37</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37</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37</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35">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36</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36</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39</v>
      </c>
      <c r="C461" t="s">
        <v>37</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39</v>
      </c>
      <c r="C462" t="s">
        <v>36</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37</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36</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37</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36</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37</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36</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36</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37</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36</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36</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36</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37</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37</v>
      </c>
      <c r="D515" s="3">
        <v>60000</v>
      </c>
      <c r="E515">
        <v>4</v>
      </c>
      <c r="F515" t="s">
        <v>31</v>
      </c>
      <c r="G515" t="s">
        <v>28</v>
      </c>
      <c r="H515" t="s">
        <v>15</v>
      </c>
      <c r="I515">
        <v>2</v>
      </c>
      <c r="J515" t="s">
        <v>46</v>
      </c>
      <c r="K515" t="s">
        <v>32</v>
      </c>
      <c r="L515">
        <v>61</v>
      </c>
      <c r="M515" t="str">
        <f t="shared" ref="M515:M578" si="8">IF(L515&gt;54,"Old",IF(L515&gt;=31,"Middle Age",IF(L515&lt;31,"Young","Invalid")))</f>
        <v>Old</v>
      </c>
      <c r="N515" t="s">
        <v>15</v>
      </c>
    </row>
    <row r="516" spans="1:14" x14ac:dyDescent="0.35">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37</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36</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36</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37</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38</v>
      </c>
      <c r="C531" t="s">
        <v>36</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38</v>
      </c>
      <c r="C532" t="s">
        <v>36</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39</v>
      </c>
      <c r="C533" t="s">
        <v>36</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36</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38</v>
      </c>
      <c r="C536" t="s">
        <v>36</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38</v>
      </c>
      <c r="C537" t="s">
        <v>36</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36</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36</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37</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39</v>
      </c>
      <c r="C554" t="s">
        <v>36</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36</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37</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37</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37</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37</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39</v>
      </c>
      <c r="C566" t="s">
        <v>36</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36</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36</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36</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38</v>
      </c>
      <c r="C579" t="s">
        <v>36</v>
      </c>
      <c r="D579" s="3">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35">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37</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38</v>
      </c>
      <c r="C583" t="s">
        <v>36</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36</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39</v>
      </c>
      <c r="C586" t="s">
        <v>36</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36</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37</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39</v>
      </c>
      <c r="C591" t="s">
        <v>36</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38</v>
      </c>
      <c r="C592" t="s">
        <v>37</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36</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36</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36</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37</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37</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37</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37</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37</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37</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37</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37</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36</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36</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36</v>
      </c>
      <c r="D643" s="3">
        <v>50000</v>
      </c>
      <c r="E643">
        <v>4</v>
      </c>
      <c r="F643" t="s">
        <v>13</v>
      </c>
      <c r="G643" t="s">
        <v>28</v>
      </c>
      <c r="H643" t="s">
        <v>15</v>
      </c>
      <c r="I643">
        <v>2</v>
      </c>
      <c r="J643" t="s">
        <v>46</v>
      </c>
      <c r="K643" t="s">
        <v>32</v>
      </c>
      <c r="L643">
        <v>64</v>
      </c>
      <c r="M643" t="str">
        <f t="shared" ref="M643:M706" si="10">IF(L643&gt;54,"Old",IF(L643&gt;=31,"Middle Age",IF(L643&lt;31,"Young","Invalid")))</f>
        <v>Old</v>
      </c>
      <c r="N643" t="s">
        <v>18</v>
      </c>
    </row>
    <row r="644" spans="1:14" x14ac:dyDescent="0.35">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37</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37</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36</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37</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39</v>
      </c>
      <c r="C653" t="s">
        <v>36</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36</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36</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38</v>
      </c>
      <c r="C657" t="s">
        <v>37</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36</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37</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38</v>
      </c>
      <c r="C662" t="s">
        <v>37</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36</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37</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36</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37</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36</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38</v>
      </c>
      <c r="C682" t="s">
        <v>37</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36</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39</v>
      </c>
      <c r="C690" t="s">
        <v>36</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38</v>
      </c>
      <c r="C691" t="s">
        <v>36</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36</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38</v>
      </c>
      <c r="C699" t="s">
        <v>37</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36</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37</v>
      </c>
      <c r="D707" s="3">
        <v>70000</v>
      </c>
      <c r="E707">
        <v>4</v>
      </c>
      <c r="F707" t="s">
        <v>13</v>
      </c>
      <c r="G707" t="s">
        <v>28</v>
      </c>
      <c r="H707" t="s">
        <v>15</v>
      </c>
      <c r="I707">
        <v>1</v>
      </c>
      <c r="J707" t="s">
        <v>46</v>
      </c>
      <c r="K707" t="s">
        <v>32</v>
      </c>
      <c r="L707">
        <v>59</v>
      </c>
      <c r="M707" t="str">
        <f t="shared" ref="M707:M770" si="11">IF(L707&gt;54,"Old",IF(L707&gt;=31,"Middle Age",IF(L707&lt;31,"Young","Invalid")))</f>
        <v>Old</v>
      </c>
      <c r="N707" t="s">
        <v>18</v>
      </c>
    </row>
    <row r="708" spans="1:14" x14ac:dyDescent="0.35">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36</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39</v>
      </c>
      <c r="C711" t="s">
        <v>37</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37</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36</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38</v>
      </c>
      <c r="C717" t="s">
        <v>37</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36</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37</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36</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37</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37</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38</v>
      </c>
      <c r="C742" t="s">
        <v>36</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36</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37</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37</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37</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37</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39</v>
      </c>
      <c r="C764" t="s">
        <v>36</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37</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36</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37</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37</v>
      </c>
      <c r="D771" s="3">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35">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37</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37</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36</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36</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37</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37</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38</v>
      </c>
      <c r="C788" t="s">
        <v>37</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36</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36</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39</v>
      </c>
      <c r="C800" t="s">
        <v>37</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36</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38</v>
      </c>
      <c r="C805" t="s">
        <v>36</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38</v>
      </c>
      <c r="C806" t="s">
        <v>36</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37</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38</v>
      </c>
      <c r="C815" t="s">
        <v>37</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36</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36</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39</v>
      </c>
      <c r="C821" t="s">
        <v>37</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36</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37</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37</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37</v>
      </c>
      <c r="D835" s="3">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35">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37</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36</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37</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37</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39</v>
      </c>
      <c r="C850" t="s">
        <v>36</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36</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36</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37</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36</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36</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36</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36</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36</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36</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36</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36</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37</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37</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36</v>
      </c>
      <c r="D899" s="3">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35">
      <c r="A900">
        <v>18066</v>
      </c>
      <c r="B900" t="s">
        <v>39</v>
      </c>
      <c r="C900" t="s">
        <v>36</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38</v>
      </c>
      <c r="C901" t="s">
        <v>37</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36</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36</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37</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36</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36</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39</v>
      </c>
      <c r="C918" t="s">
        <v>36</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37</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37</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37</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37</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38</v>
      </c>
      <c r="C929" t="s">
        <v>37</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36</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37</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39</v>
      </c>
      <c r="C935" t="s">
        <v>36</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37</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37</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37</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37</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36</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36</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37</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37</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37</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36</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37</v>
      </c>
      <c r="D963" s="3">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x14ac:dyDescent="0.35">
      <c r="A964">
        <v>16813</v>
      </c>
      <c r="B964" t="s">
        <v>38</v>
      </c>
      <c r="C964" t="s">
        <v>36</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36</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37</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36</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37</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37</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36</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37</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36</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39</v>
      </c>
      <c r="C989" t="s">
        <v>37</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38</v>
      </c>
      <c r="C990" t="s">
        <v>36</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38</v>
      </c>
      <c r="C991" t="s">
        <v>36</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39</v>
      </c>
      <c r="C992" t="s">
        <v>37</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36</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EB4011C9-CFD3-4811-8764-5A9B8C0A722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ED6B3-88B8-43F9-804B-1BDB388D8D71}">
  <dimension ref="A3:D40"/>
  <sheetViews>
    <sheetView topLeftCell="A28" zoomScale="90" zoomScaleNormal="90" workbookViewId="0">
      <selection activeCell="C39" sqref="C39"/>
    </sheetView>
  </sheetViews>
  <sheetFormatPr defaultRowHeight="14.5" x14ac:dyDescent="0.35"/>
  <cols>
    <col min="1" max="1" width="22" bestFit="1" customWidth="1"/>
    <col min="2" max="2" width="15.81640625" bestFit="1" customWidth="1"/>
    <col min="3" max="3" width="3.7265625" bestFit="1" customWidth="1"/>
    <col min="4" max="5" width="11" bestFit="1" customWidth="1"/>
  </cols>
  <sheetData>
    <row r="3" spans="1:4" x14ac:dyDescent="0.35">
      <c r="A3" s="5" t="s">
        <v>44</v>
      </c>
      <c r="B3" s="5" t="s">
        <v>43</v>
      </c>
    </row>
    <row r="4" spans="1:4" x14ac:dyDescent="0.35">
      <c r="A4" s="5" t="s">
        <v>41</v>
      </c>
      <c r="B4" t="s">
        <v>18</v>
      </c>
      <c r="C4" t="s">
        <v>15</v>
      </c>
      <c r="D4" t="s">
        <v>42</v>
      </c>
    </row>
    <row r="5" spans="1:4" x14ac:dyDescent="0.35">
      <c r="A5" s="6" t="s">
        <v>37</v>
      </c>
      <c r="B5" s="7">
        <v>66666.666666666672</v>
      </c>
      <c r="C5" s="7">
        <v>35000</v>
      </c>
      <c r="D5" s="7">
        <v>48571.428571428572</v>
      </c>
    </row>
    <row r="6" spans="1:4" x14ac:dyDescent="0.35">
      <c r="A6" s="6" t="s">
        <v>36</v>
      </c>
      <c r="B6" s="7">
        <v>22500</v>
      </c>
      <c r="C6" s="7">
        <v>33333.333333333336</v>
      </c>
      <c r="D6" s="7">
        <v>30000</v>
      </c>
    </row>
    <row r="7" spans="1:4" x14ac:dyDescent="0.35">
      <c r="A7" s="6" t="s">
        <v>42</v>
      </c>
      <c r="B7" s="7">
        <v>41428.571428571428</v>
      </c>
      <c r="C7" s="7">
        <v>33846.153846153844</v>
      </c>
      <c r="D7" s="7">
        <v>36500</v>
      </c>
    </row>
    <row r="19" spans="1:4" x14ac:dyDescent="0.35">
      <c r="A19" s="5" t="s">
        <v>45</v>
      </c>
      <c r="B19" s="5" t="s">
        <v>43</v>
      </c>
    </row>
    <row r="20" spans="1:4" x14ac:dyDescent="0.35">
      <c r="A20" s="5" t="s">
        <v>41</v>
      </c>
      <c r="B20" t="s">
        <v>18</v>
      </c>
      <c r="C20" t="s">
        <v>15</v>
      </c>
      <c r="D20" t="s">
        <v>42</v>
      </c>
    </row>
    <row r="21" spans="1:4" x14ac:dyDescent="0.35">
      <c r="A21" s="6" t="s">
        <v>16</v>
      </c>
      <c r="B21" s="4">
        <v>3</v>
      </c>
      <c r="C21" s="4">
        <v>11</v>
      </c>
      <c r="D21" s="4">
        <v>14</v>
      </c>
    </row>
    <row r="22" spans="1:4" x14ac:dyDescent="0.35">
      <c r="A22" s="6" t="s">
        <v>26</v>
      </c>
      <c r="B22" s="4">
        <v>1</v>
      </c>
      <c r="C22" s="4">
        <v>2</v>
      </c>
      <c r="D22" s="4">
        <v>3</v>
      </c>
    </row>
    <row r="23" spans="1:4" x14ac:dyDescent="0.35">
      <c r="A23" s="6" t="s">
        <v>22</v>
      </c>
      <c r="B23" s="4">
        <v>1</v>
      </c>
      <c r="C23" s="4"/>
      <c r="D23" s="4">
        <v>1</v>
      </c>
    </row>
    <row r="24" spans="1:4" x14ac:dyDescent="0.35">
      <c r="A24" s="6" t="s">
        <v>46</v>
      </c>
      <c r="B24" s="4">
        <v>2</v>
      </c>
      <c r="C24" s="4"/>
      <c r="D24" s="4">
        <v>2</v>
      </c>
    </row>
    <row r="25" spans="1:4" x14ac:dyDescent="0.35">
      <c r="A25" s="6" t="s">
        <v>42</v>
      </c>
      <c r="B25" s="4">
        <v>7</v>
      </c>
      <c r="C25" s="4">
        <v>13</v>
      </c>
      <c r="D25" s="4">
        <v>20</v>
      </c>
    </row>
    <row r="36" spans="1:4" x14ac:dyDescent="0.35">
      <c r="A36" s="5" t="s">
        <v>45</v>
      </c>
      <c r="B36" s="5" t="s">
        <v>43</v>
      </c>
    </row>
    <row r="37" spans="1:4" x14ac:dyDescent="0.35">
      <c r="A37" s="5" t="s">
        <v>41</v>
      </c>
      <c r="B37" t="s">
        <v>18</v>
      </c>
      <c r="C37" t="s">
        <v>15</v>
      </c>
      <c r="D37" t="s">
        <v>42</v>
      </c>
    </row>
    <row r="38" spans="1:4" x14ac:dyDescent="0.35">
      <c r="A38" s="6" t="s">
        <v>47</v>
      </c>
      <c r="B38" s="4">
        <v>4</v>
      </c>
      <c r="C38" s="4">
        <v>12</v>
      </c>
      <c r="D38" s="4">
        <v>16</v>
      </c>
    </row>
    <row r="39" spans="1:4" x14ac:dyDescent="0.35">
      <c r="A39" s="6" t="s">
        <v>48</v>
      </c>
      <c r="B39" s="4">
        <v>3</v>
      </c>
      <c r="C39" s="4">
        <v>1</v>
      </c>
      <c r="D39" s="4">
        <v>4</v>
      </c>
    </row>
    <row r="40" spans="1:4" x14ac:dyDescent="0.35">
      <c r="A40" s="6" t="s">
        <v>42</v>
      </c>
      <c r="B40" s="4">
        <v>7</v>
      </c>
      <c r="C40" s="4">
        <v>13</v>
      </c>
      <c r="D40" s="4">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F9D3C-9644-4973-996F-E6C527C84424}">
  <dimension ref="A1:O5"/>
  <sheetViews>
    <sheetView showGridLines="0" tabSelected="1" zoomScale="70" zoomScaleNormal="70" workbookViewId="0">
      <selection activeCell="W18" sqref="W18"/>
    </sheetView>
  </sheetViews>
  <sheetFormatPr defaultRowHeight="14.5" x14ac:dyDescent="0.35"/>
  <sheetData>
    <row r="1" spans="1:15" x14ac:dyDescent="0.35">
      <c r="A1" s="8"/>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ht="46" x14ac:dyDescent="1">
      <c r="A5" s="8"/>
      <c r="B5" s="8"/>
      <c r="C5" s="8"/>
      <c r="D5" s="8"/>
      <c r="E5" s="8"/>
      <c r="F5" s="9"/>
      <c r="G5" s="8"/>
      <c r="H5" s="10" t="s">
        <v>49</v>
      </c>
      <c r="I5" s="8"/>
      <c r="J5" s="8"/>
      <c r="K5" s="8"/>
      <c r="L5" s="8"/>
      <c r="M5" s="8"/>
      <c r="N5" s="8"/>
      <c r="O5"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D!akov RePack</cp:lastModifiedBy>
  <dcterms:created xsi:type="dcterms:W3CDTF">2022-03-18T02:50:57Z</dcterms:created>
  <dcterms:modified xsi:type="dcterms:W3CDTF">2023-10-15T00:02:22Z</dcterms:modified>
</cp:coreProperties>
</file>