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unnpa.sharepoint.com/sites/Studium/Freigegebene Dokumente/6. Semester/KI2/Helper/"/>
    </mc:Choice>
  </mc:AlternateContent>
  <xr:revisionPtr revIDLastSave="87" documentId="8_{9580EA9C-CC6A-5646-8374-BC2E37B0FE43}" xr6:coauthVersionLast="45" xr6:coauthVersionMax="45" xr10:uidLastSave="{5BBF4DA4-75C6-4451-97CD-D53BB27330BE}"/>
  <bookViews>
    <workbookView xWindow="29890" yWindow="-110" windowWidth="19420" windowHeight="10420" xr2:uid="{0838B507-3E4E-7845-B77A-14CB732356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5" i="1"/>
  <c r="G6" i="1"/>
  <c r="G7" i="1"/>
  <c r="F5" i="1"/>
  <c r="G5" i="1"/>
  <c r="F7" i="1"/>
  <c r="F6" i="1"/>
  <c r="H5" i="1" l="1"/>
  <c r="H7" i="1"/>
  <c r="H6" i="1"/>
  <c r="K8" i="1" s="1"/>
  <c r="K7" i="1"/>
</calcChain>
</file>

<file path=xl/sharedStrings.xml><?xml version="1.0" encoding="utf-8"?>
<sst xmlns="http://schemas.openxmlformats.org/spreadsheetml/2006/main" count="19" uniqueCount="16">
  <si>
    <t>Precision / Recall / F-Score calculator</t>
  </si>
  <si>
    <t>Positive</t>
  </si>
  <si>
    <t>Negative</t>
  </si>
  <si>
    <t>Neutral</t>
  </si>
  <si>
    <t>Predicted Value</t>
  </si>
  <si>
    <t>Actual Value</t>
  </si>
  <si>
    <t>Selber eingeben</t>
  </si>
  <si>
    <t>berechnet</t>
  </si>
  <si>
    <t>Precision</t>
  </si>
  <si>
    <t>Recall</t>
  </si>
  <si>
    <t>Overall F-Score</t>
  </si>
  <si>
    <t>Accuracy</t>
  </si>
  <si>
    <t>Total amount of training samples</t>
  </si>
  <si>
    <t>Further scores</t>
  </si>
  <si>
    <t>Total correct predicted</t>
  </si>
  <si>
    <t>F Score (pos,neg,neut)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</si>
</sst>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2" fillId="4" borderId="0" xfId="0" applyNumberFormat="1" applyFont="1" applyFill="1"/>
    <xf numFmtId="0" fontId="2" fillId="0" borderId="1" xfId="0" applyFont="1" applyBorder="1"/>
    <xf numFmtId="0" fontId="0" fillId="0" borderId="1" xfId="0" applyBorder="1"/>
    <xf numFmtId="0" fontId="2" fillId="0" borderId="0" xfId="0" applyFont="1" applyFill="1"/>
    <xf numFmtId="0" fontId="0" fillId="0" borderId="0" xfId="0" applyFill="1"/>
    <xf numFmtId="164" fontId="2" fillId="0" borderId="0" xfId="0" applyNumberFormat="1" applyFont="1" applyFill="1"/>
    <xf numFmtId="0" fontId="2" fillId="4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5CF2-913A-C84C-B670-4A6B3CF7DBE3}">
  <dimension ref="A1:K11"/>
  <sheetViews>
    <sheetView tabSelected="1" topLeftCell="G1" zoomScale="150" workbookViewId="0">
      <selection activeCell="C7" sqref="C7"/>
    </sheetView>
  </sheetViews>
  <sheetFormatPr baseColWidth="10" defaultRowHeight="15.75" x14ac:dyDescent="0.5"/>
  <cols>
    <col min="1" max="1" width="13.3125" customWidth="1"/>
    <col min="8" max="8" width="13" bestFit="1" customWidth="1"/>
    <col min="10" max="10" width="29" bestFit="1" customWidth="1"/>
  </cols>
  <sheetData>
    <row r="1" spans="1:11" x14ac:dyDescent="0.5">
      <c r="A1" s="1" t="s">
        <v>0</v>
      </c>
      <c r="B1" s="1"/>
      <c r="C1" s="1"/>
      <c r="D1" s="1"/>
      <c r="E1" s="1"/>
      <c r="F1" s="1"/>
      <c r="G1" s="1"/>
      <c r="H1" s="1"/>
    </row>
    <row r="3" spans="1:11" x14ac:dyDescent="0.5">
      <c r="C3" s="13" t="s">
        <v>5</v>
      </c>
      <c r="D3" s="13"/>
      <c r="E3" s="13"/>
    </row>
    <row r="4" spans="1:11" x14ac:dyDescent="0.5">
      <c r="C4" t="s">
        <v>1</v>
      </c>
      <c r="D4" t="s">
        <v>2</v>
      </c>
      <c r="E4" t="s">
        <v>3</v>
      </c>
      <c r="F4" t="s">
        <v>8</v>
      </c>
      <c r="G4" t="s">
        <v>9</v>
      </c>
      <c r="H4" t="s">
        <v>15</v>
      </c>
      <c r="J4" s="6" t="s">
        <v>13</v>
      </c>
      <c r="K4" s="7"/>
    </row>
    <row r="5" spans="1:11" x14ac:dyDescent="0.5">
      <c r="A5" s="12" t="s">
        <v>4</v>
      </c>
      <c r="B5" t="s">
        <v>1</v>
      </c>
      <c r="C5" s="2">
        <v>30</v>
      </c>
      <c r="D5" s="2">
        <v>0</v>
      </c>
      <c r="E5" s="2">
        <v>20</v>
      </c>
      <c r="F5" s="4">
        <f>C5/(C5+D5+E5)</f>
        <v>0.6</v>
      </c>
      <c r="G5" s="4">
        <f>C5/(C5+C6+C7)</f>
        <v>0.75</v>
      </c>
      <c r="H5" s="4">
        <f>2*((F5*G5)/(F5+G5))</f>
        <v>0.66666666666666652</v>
      </c>
      <c r="J5" t="s">
        <v>12</v>
      </c>
      <c r="K5" s="11">
        <f>SUM(C5:E7)</f>
        <v>210</v>
      </c>
    </row>
    <row r="6" spans="1:11" x14ac:dyDescent="0.5">
      <c r="A6" s="12"/>
      <c r="B6" t="s">
        <v>2</v>
      </c>
      <c r="C6" s="2">
        <v>10</v>
      </c>
      <c r="D6" s="2">
        <v>20</v>
      </c>
      <c r="E6" s="2">
        <v>30</v>
      </c>
      <c r="F6" s="4">
        <f>D6/(C6+D6+E6)</f>
        <v>0.33333333333333331</v>
      </c>
      <c r="G6" s="4">
        <f>D6/(D5+D6+D7)</f>
        <v>1</v>
      </c>
      <c r="H6" s="4">
        <f t="shared" ref="H6:H7" si="0">2*((F6*G6)/(F6+G6))</f>
        <v>0.5</v>
      </c>
      <c r="J6" t="s">
        <v>14</v>
      </c>
      <c r="K6" s="11">
        <f>SUM(C5,D6,E7)</f>
        <v>150</v>
      </c>
    </row>
    <row r="7" spans="1:11" x14ac:dyDescent="0.5">
      <c r="A7" s="12"/>
      <c r="B7" t="s">
        <v>3</v>
      </c>
      <c r="C7" s="2">
        <v>0</v>
      </c>
      <c r="D7" s="2">
        <v>0</v>
      </c>
      <c r="E7" s="2">
        <v>100</v>
      </c>
      <c r="F7" s="4">
        <f>E7/(C7+D7+E7)</f>
        <v>1</v>
      </c>
      <c r="G7" s="4">
        <f>E7/(E5+E6+E7)</f>
        <v>0.66666666666666663</v>
      </c>
      <c r="H7" s="4">
        <f t="shared" si="0"/>
        <v>0.8</v>
      </c>
      <c r="J7" t="s">
        <v>11</v>
      </c>
      <c r="K7" s="5">
        <f>K6/K5</f>
        <v>0.7142857142857143</v>
      </c>
    </row>
    <row r="8" spans="1:11" x14ac:dyDescent="0.5">
      <c r="J8" t="s">
        <v>10</v>
      </c>
      <c r="K8" s="5">
        <f>0.5*(H5+H6)</f>
        <v>0.58333333333333326</v>
      </c>
    </row>
    <row r="9" spans="1:11" x14ac:dyDescent="0.5">
      <c r="F9" s="8"/>
      <c r="G9" s="9"/>
      <c r="H9" s="10"/>
    </row>
    <row r="10" spans="1:11" x14ac:dyDescent="0.5">
      <c r="A10" s="2" t="s">
        <v>6</v>
      </c>
      <c r="F10" s="9"/>
      <c r="G10" s="9"/>
      <c r="H10" s="9"/>
    </row>
    <row r="11" spans="1:11" x14ac:dyDescent="0.5">
      <c r="A11" s="3" t="s">
        <v>7</v>
      </c>
    </row>
  </sheetData>
  <mergeCells count="2">
    <mergeCell ref="A5:A7"/>
    <mergeCell ref="C3:E3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udiumdokumente" ma:contentTypeID="0x010100679B5FBF2B474642A1F6B7FD653B09CB00FCE67A5709042C4BBE05733EB9F522CC" ma:contentTypeVersion="6" ma:contentTypeDescription="" ma:contentTypeScope="" ma:versionID="8888eab3690043ccb2c4a013a6946d93">
  <xsd:schema xmlns:xsd="http://www.w3.org/2001/XMLSchema" xmlns:xs="http://www.w3.org/2001/XMLSchema" xmlns:p="http://schemas.microsoft.com/office/2006/metadata/properties" xmlns:ns2="2254a690-d14d-4536-9a6e-28622ef8098d" xmlns:ns3="55049705-a65f-47ae-88c8-0149409a2e25" targetNamespace="http://schemas.microsoft.com/office/2006/metadata/properties" ma:root="true" ma:fieldsID="b9a24dd7cad327b090f4d22067809080" ns2:_="" ns3:_="">
    <xsd:import namespace="2254a690-d14d-4536-9a6e-28622ef8098d"/>
    <xsd:import namespace="55049705-a65f-47ae-88c8-0149409a2e25"/>
    <xsd:element name="properties">
      <xsd:complexType>
        <xsd:sequence>
          <xsd:element name="documentManagement">
            <xsd:complexType>
              <xsd:all>
                <xsd:element ref="ns2:Modul" minOccurs="0"/>
                <xsd:element ref="ns2:Semeste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a690-d14d-4536-9a6e-28622ef8098d" elementFormDefault="qualified">
    <xsd:import namespace="http://schemas.microsoft.com/office/2006/documentManagement/types"/>
    <xsd:import namespace="http://schemas.microsoft.com/office/infopath/2007/PartnerControls"/>
    <xsd:element name="Modul" ma:index="8" nillable="true" ma:displayName="Kürzel" ma:list="{9387ac7e-4aa3-42da-ba9a-321b5e3ce16f}" ma:internalName="Modul" ma:showField="K_x00fc_rzel" ma:web="2254a690-d14d-4536-9a6e-28622ef8098d">
      <xsd:simpleType>
        <xsd:restriction base="dms:Lookup"/>
      </xsd:simpleType>
    </xsd:element>
    <xsd:element name="Semester" ma:index="9" nillable="true" ma:displayName="Semester" ma:list="{9387ac7e-4aa3-42da-ba9a-321b5e3ce16f}" ma:internalName="Semester" ma:showField="Title" ma:web="2254a690-d14d-4536-9a6e-28622ef8098d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49705-a65f-47ae-88c8-0149409a2e25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 xmlns="2254a690-d14d-4536-9a6e-28622ef8098d" xsi:nil="true"/>
    <Semester xmlns="2254a690-d14d-4536-9a6e-28622ef8098d" xsi:nil="true"/>
  </documentManagement>
</p:properties>
</file>

<file path=customXml/itemProps1.xml><?xml version="1.0" encoding="utf-8"?>
<ds:datastoreItem xmlns:ds="http://schemas.openxmlformats.org/officeDocument/2006/customXml" ds:itemID="{24EB35C5-5163-4D19-A9F4-49091CC3AC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08759B-A4C7-4C72-B34D-0E99B6C12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4a690-d14d-4536-9a6e-28622ef8098d"/>
    <ds:schemaRef ds:uri="55049705-a65f-47ae-88c8-0149409a2e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2FA87B-106C-4BE3-88C9-E5E58B2D973C}">
  <ds:schemaRefs>
    <ds:schemaRef ds:uri="http://schemas.microsoft.com/office/2006/metadata/properties"/>
    <ds:schemaRef ds:uri="http://schemas.microsoft.com/office/infopath/2007/PartnerControls"/>
    <ds:schemaRef ds:uri="2254a690-d14d-4536-9a6e-28622ef809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Brunner</cp:lastModifiedBy>
  <dcterms:created xsi:type="dcterms:W3CDTF">2020-06-01T13:19:51Z</dcterms:created>
  <dcterms:modified xsi:type="dcterms:W3CDTF">2020-06-13T11:35:22Z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0x010100679B5FBF2B474642A1F6B7FD653B09CB00FCE67A5709042C4BBE05733EB9F522CC</vt:lpwstr>
  </property>
</Properties>
</file>